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des.wa.lcl\doc\CPRM\_Statewide Contracts\2017\01117 Dump Bodies, Snow Plows Various Types, Controls &amp; Services\"/>
    </mc:Choice>
  </mc:AlternateContent>
  <xr:revisionPtr revIDLastSave="0" documentId="13_ncr:1_{E253C835-EC1A-4E88-83C9-E2FCD8811BA2}" xr6:coauthVersionLast="47" xr6:coauthVersionMax="47" xr10:uidLastSave="{00000000-0000-0000-0000-000000000000}"/>
  <bookViews>
    <workbookView xWindow="-11055" yWindow="2310" windowWidth="26235" windowHeight="19275" tabRatio="966" firstSheet="30" activeTab="39" xr2:uid="{00000000-000D-0000-FFFF-FFFF00000000}"/>
  </bookViews>
  <sheets>
    <sheet name="Fabshop Cat A" sheetId="35" state="hidden" r:id="rId1"/>
    <sheet name="Norstar Cat A" sheetId="34" state="hidden" r:id="rId2"/>
    <sheet name=" Cat A (Sanders)" sheetId="27" r:id="rId3"/>
    <sheet name="Viking Cat A" sheetId="42" state="hidden" r:id="rId4"/>
    <sheet name="Fabshop Cat B" sheetId="36" state="hidden" r:id="rId5"/>
    <sheet name="Cat B (Flatbeds)" sheetId="28" r:id="rId6"/>
    <sheet name="Viking Cat B" sheetId="43" state="hidden" r:id="rId7"/>
    <sheet name="Columbia Cat C" sheetId="4" state="hidden" r:id="rId8"/>
    <sheet name="Fabshop Cat C" sheetId="37" state="hidden" r:id="rId9"/>
    <sheet name="Cat C (Contractor Dump)" sheetId="29" r:id="rId10"/>
    <sheet name="Viking Cat C" sheetId="44" state="hidden" r:id="rId11"/>
    <sheet name="Fabshop Cat D" sheetId="38" state="hidden" r:id="rId12"/>
    <sheet name="Cat D (Double Dump)" sheetId="30" r:id="rId13"/>
    <sheet name="Viking Cat D" sheetId="45" state="hidden" r:id="rId14"/>
    <sheet name="Columbia Cat E" sheetId="6" state="hidden" r:id="rId15"/>
    <sheet name="Fabshop Cat E" sheetId="39" state="hidden" r:id="rId16"/>
    <sheet name="Cat E (Side Dump)" sheetId="31" r:id="rId17"/>
    <sheet name="Viking Cat E" sheetId="46" state="hidden" r:id="rId18"/>
    <sheet name="Fabshop Cat F" sheetId="40" state="hidden" r:id="rId19"/>
    <sheet name="Cat F (Duz-More)" sheetId="32" r:id="rId20"/>
    <sheet name="Viking Cat F" sheetId="47" state="hidden" r:id="rId21"/>
    <sheet name="Columbia Cat G" sheetId="8" state="hidden" r:id="rId22"/>
    <sheet name="Fabshop Cat G" sheetId="41" state="hidden" r:id="rId23"/>
    <sheet name="Cat G (Hook-Lift)" sheetId="33" r:id="rId24"/>
    <sheet name="Cab Guard" sheetId="49" r:id="rId25"/>
    <sheet name="Hydraulic Pkg A" sheetId="51" r:id="rId26"/>
    <sheet name="Hydraulic Pkg B" sheetId="50" r:id="rId27"/>
    <sheet name="Hydralic Pkg C" sheetId="52" r:id="rId28"/>
    <sheet name="Hydraulic Pkg D" sheetId="53" r:id="rId29"/>
    <sheet name="Hydraulic Options" sheetId="54" r:id="rId30"/>
    <sheet name="NTE Hydraulic Options" sheetId="55" r:id="rId31"/>
    <sheet name="Plow Category 1" sheetId="56" r:id="rId32"/>
    <sheet name="Plow Category 2" sheetId="57" r:id="rId33"/>
    <sheet name="Plow Category 3" sheetId="58" r:id="rId34"/>
    <sheet name="Plow Category 4" sheetId="59" r:id="rId35"/>
    <sheet name="Plow Category 5" sheetId="60" r:id="rId36"/>
    <sheet name="Plow Category 6" sheetId="61" r:id="rId37"/>
    <sheet name="Parts and Service" sheetId="62" r:id="rId38"/>
    <sheet name="Specs Amd #1 Items Added" sheetId="63" r:id="rId39"/>
    <sheet name="Amd #3 Items Added" sheetId="64" r:id="rId40"/>
    <sheet name="Viking Cat G" sheetId="48" state="hidden" r:id="rId41"/>
  </sheets>
  <definedNames>
    <definedName name="fudgefactor">'Norstar Cat A'!$AC$1</definedName>
    <definedName name="optionmu">'Norstar Cat A'!$AA$1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3" i="64" l="1"/>
  <c r="K6" i="64"/>
  <c r="K7" i="64"/>
  <c r="K8" i="64"/>
  <c r="K9" i="64"/>
  <c r="K10" i="64"/>
  <c r="K11" i="64"/>
  <c r="K12" i="64"/>
  <c r="K13" i="64"/>
  <c r="K14" i="64"/>
  <c r="K15" i="64"/>
  <c r="K16" i="64"/>
  <c r="K17" i="64"/>
  <c r="K18" i="64"/>
  <c r="K19" i="64"/>
  <c r="K20" i="64"/>
  <c r="K21" i="64"/>
  <c r="K35" i="64"/>
  <c r="K37" i="64"/>
  <c r="K38" i="64"/>
  <c r="K39" i="64"/>
  <c r="K40" i="64"/>
  <c r="K41" i="64"/>
  <c r="K42" i="64"/>
  <c r="K43" i="64"/>
  <c r="K44" i="64"/>
  <c r="K45" i="64"/>
  <c r="K46" i="64"/>
  <c r="K47" i="64"/>
  <c r="K48" i="64"/>
  <c r="K51" i="64"/>
  <c r="K53" i="64"/>
  <c r="K54" i="64"/>
  <c r="K55" i="64"/>
  <c r="K56" i="64"/>
  <c r="K57" i="64"/>
  <c r="K58" i="64"/>
  <c r="K59" i="64"/>
  <c r="K60" i="64"/>
  <c r="K61" i="64"/>
  <c r="K62" i="64"/>
  <c r="K65"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5"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5" i="64"/>
  <c r="K127" i="64"/>
  <c r="K128" i="64"/>
  <c r="K129" i="64"/>
  <c r="K130" i="64"/>
  <c r="K131" i="64"/>
  <c r="K132" i="64"/>
  <c r="K133" i="64"/>
  <c r="K134" i="64"/>
  <c r="K135" i="64"/>
  <c r="K136" i="64"/>
  <c r="K137" i="64"/>
  <c r="K144" i="64"/>
  <c r="K4" i="64"/>
  <c r="K127" i="63" l="1"/>
  <c r="K77" i="63"/>
  <c r="K74" i="63"/>
  <c r="K55" i="63"/>
  <c r="K56" i="63"/>
  <c r="K57" i="63"/>
  <c r="K58" i="63"/>
  <c r="K27" i="63"/>
  <c r="K28" i="63"/>
  <c r="K29" i="63"/>
  <c r="K30" i="63"/>
  <c r="K31" i="63"/>
  <c r="K32" i="63"/>
  <c r="K33" i="63"/>
  <c r="K34" i="63"/>
  <c r="K35" i="63"/>
  <c r="K36" i="63"/>
  <c r="K37" i="63"/>
  <c r="K38" i="63"/>
  <c r="K4" i="63"/>
  <c r="K5" i="63"/>
  <c r="K6" i="63"/>
  <c r="AB30" i="61"/>
  <c r="AB40" i="59"/>
  <c r="W35" i="55"/>
  <c r="W38" i="55"/>
  <c r="V13" i="54"/>
  <c r="V15" i="54"/>
  <c r="V16" i="54"/>
  <c r="V17" i="54"/>
  <c r="V18" i="54"/>
  <c r="V19" i="54"/>
  <c r="V20" i="54"/>
  <c r="V104" i="53"/>
  <c r="V108" i="52"/>
  <c r="V110" i="52"/>
  <c r="V111" i="52"/>
  <c r="V113" i="52"/>
  <c r="V111" i="50"/>
  <c r="V113" i="50"/>
  <c r="V114" i="50"/>
  <c r="V116" i="50"/>
  <c r="V106" i="51"/>
  <c r="V108" i="51"/>
  <c r="V109" i="51"/>
  <c r="V111" i="51"/>
  <c r="U70" i="32"/>
  <c r="V114" i="31"/>
  <c r="V115" i="31"/>
  <c r="U74" i="30"/>
  <c r="X84" i="27"/>
  <c r="X86" i="27"/>
  <c r="X87" i="27"/>
  <c r="X91" i="27"/>
  <c r="X100" i="27"/>
  <c r="X101" i="27"/>
  <c r="X102" i="27"/>
  <c r="X103" i="27"/>
  <c r="X120" i="27"/>
  <c r="X134" i="27"/>
  <c r="X136" i="27"/>
  <c r="X137" i="27"/>
  <c r="X144" i="27"/>
  <c r="X145" i="27"/>
  <c r="X146" i="27"/>
  <c r="X147" i="27"/>
  <c r="X148" i="27"/>
  <c r="X149" i="27"/>
  <c r="X150" i="27"/>
  <c r="X151" i="27"/>
  <c r="X152" i="27"/>
  <c r="X153" i="27"/>
  <c r="X154" i="27"/>
  <c r="X155" i="27"/>
  <c r="X175" i="27"/>
  <c r="X224" i="27"/>
  <c r="X225" i="27"/>
  <c r="X226" i="27"/>
  <c r="X230" i="27"/>
  <c r="X262" i="27"/>
  <c r="K8" i="63"/>
  <c r="K10" i="63"/>
  <c r="K12" i="63"/>
  <c r="K13" i="63"/>
  <c r="K14" i="63"/>
  <c r="K15" i="63"/>
  <c r="K16" i="63"/>
  <c r="K17" i="63"/>
  <c r="K18" i="63"/>
  <c r="K19" i="63"/>
  <c r="K20" i="63"/>
  <c r="K21" i="63"/>
  <c r="K22" i="63"/>
  <c r="K23" i="63"/>
  <c r="K26" i="63"/>
  <c r="K40" i="63"/>
  <c r="K41" i="63"/>
  <c r="K42" i="63"/>
  <c r="K43" i="63"/>
  <c r="K44" i="63"/>
  <c r="K45" i="63"/>
  <c r="K46" i="63"/>
  <c r="K47" i="63"/>
  <c r="K48" i="63"/>
  <c r="K49" i="63"/>
  <c r="K50" i="63"/>
  <c r="K51" i="63"/>
  <c r="K54" i="63"/>
  <c r="K59" i="63"/>
  <c r="K62" i="63"/>
  <c r="K64" i="63"/>
  <c r="K67" i="63"/>
  <c r="K68" i="63"/>
  <c r="K69" i="63"/>
  <c r="K70" i="63"/>
  <c r="K71" i="63"/>
  <c r="K72" i="63"/>
  <c r="K73" i="63"/>
  <c r="K78" i="63"/>
  <c r="K79" i="63"/>
  <c r="K80" i="63"/>
  <c r="K81" i="63"/>
  <c r="K82" i="63"/>
  <c r="K83" i="63"/>
  <c r="K85" i="63"/>
  <c r="K86" i="63"/>
  <c r="K87" i="63"/>
  <c r="K91" i="63"/>
  <c r="K92" i="63"/>
  <c r="K93" i="63"/>
  <c r="K94" i="63"/>
  <c r="K95" i="63"/>
  <c r="K96" i="63"/>
  <c r="K98" i="63"/>
  <c r="K99" i="63"/>
  <c r="K100" i="63"/>
  <c r="K104" i="63"/>
  <c r="K105" i="63"/>
  <c r="K106" i="63"/>
  <c r="K107" i="63"/>
  <c r="K108" i="63"/>
  <c r="K109" i="63"/>
  <c r="K110" i="63"/>
  <c r="K114" i="63"/>
  <c r="K115" i="63"/>
  <c r="K116" i="63"/>
  <c r="K118" i="63"/>
  <c r="K119" i="63"/>
  <c r="K120" i="63"/>
  <c r="K122" i="63"/>
  <c r="K123" i="63"/>
  <c r="K124" i="63"/>
  <c r="K125" i="63"/>
  <c r="K126" i="63"/>
  <c r="K128" i="63"/>
  <c r="K129" i="63"/>
  <c r="K130" i="63"/>
  <c r="K131" i="63"/>
  <c r="K132" i="63"/>
  <c r="K139" i="63"/>
  <c r="K140" i="63"/>
  <c r="K141" i="63"/>
  <c r="K142" i="63"/>
  <c r="K143" i="63"/>
  <c r="K145" i="63"/>
  <c r="K3" i="63"/>
  <c r="U189" i="29"/>
  <c r="U190" i="29"/>
  <c r="U210" i="29"/>
  <c r="U211" i="29"/>
  <c r="U212" i="29"/>
  <c r="U213" i="29"/>
  <c r="U214" i="29"/>
  <c r="U215" i="29"/>
  <c r="U226" i="29"/>
  <c r="U227" i="29"/>
  <c r="U232" i="29"/>
  <c r="U233" i="29"/>
  <c r="U234" i="29"/>
  <c r="U235" i="29"/>
  <c r="V136" i="31"/>
  <c r="AB58" i="59"/>
  <c r="W50" i="55"/>
  <c r="W51" i="55"/>
  <c r="V143" i="53"/>
  <c r="V144" i="53"/>
  <c r="V145" i="53"/>
  <c r="V107" i="52"/>
  <c r="V151" i="52"/>
  <c r="V152" i="52"/>
  <c r="V153" i="52"/>
  <c r="V162" i="50"/>
  <c r="V163" i="50"/>
  <c r="V164" i="50"/>
  <c r="V165" i="50"/>
  <c r="V166" i="50"/>
  <c r="V153" i="51"/>
  <c r="V154" i="51"/>
  <c r="V155" i="51"/>
  <c r="V156" i="51"/>
  <c r="V157" i="51"/>
  <c r="BE36" i="49"/>
  <c r="BE37" i="49"/>
  <c r="BE38" i="49"/>
  <c r="BE39" i="49"/>
  <c r="BE40" i="49"/>
  <c r="BE41" i="49"/>
  <c r="BE42" i="49"/>
  <c r="BE35" i="49"/>
  <c r="BE29" i="49"/>
  <c r="BE30" i="49"/>
  <c r="BE31" i="49"/>
  <c r="BE32" i="49"/>
  <c r="BE33" i="49"/>
  <c r="BE28" i="49"/>
  <c r="T57" i="32"/>
  <c r="T58" i="32"/>
  <c r="T59" i="32"/>
  <c r="T60" i="32"/>
  <c r="T61" i="32"/>
  <c r="T56" i="32"/>
  <c r="S155" i="50"/>
  <c r="V155" i="50" s="1"/>
  <c r="Y88" i="61" l="1"/>
  <c r="AB88" i="61" s="1"/>
  <c r="Y87" i="61"/>
  <c r="AB87" i="61" s="1"/>
  <c r="Y86" i="61"/>
  <c r="AB86" i="61" s="1"/>
  <c r="Y85" i="61"/>
  <c r="AB85" i="61" s="1"/>
  <c r="Y84" i="61"/>
  <c r="AB84" i="61" s="1"/>
  <c r="Y83" i="61"/>
  <c r="AB83" i="61" s="1"/>
  <c r="Y82" i="61"/>
  <c r="AB82" i="61" s="1"/>
  <c r="Y81" i="61"/>
  <c r="AB81" i="61" s="1"/>
  <c r="Y80" i="61"/>
  <c r="AB80" i="61" s="1"/>
  <c r="Y79" i="61"/>
  <c r="AB79" i="61" s="1"/>
  <c r="Y78" i="61"/>
  <c r="AB78" i="61" s="1"/>
  <c r="Y77" i="61"/>
  <c r="AB77" i="61" s="1"/>
  <c r="Y76" i="61"/>
  <c r="AB76" i="61" s="1"/>
  <c r="Y75" i="61"/>
  <c r="AB75" i="61" s="1"/>
  <c r="Y74" i="61"/>
  <c r="AB74" i="61" s="1"/>
  <c r="Y73" i="61"/>
  <c r="AB73" i="61" s="1"/>
  <c r="Y72" i="61"/>
  <c r="AB72" i="61" s="1"/>
  <c r="Y71" i="61"/>
  <c r="AB71" i="61" s="1"/>
  <c r="Y70" i="61"/>
  <c r="AB70" i="61" s="1"/>
  <c r="Y69" i="61"/>
  <c r="AB69" i="61" s="1"/>
  <c r="Y68" i="61"/>
  <c r="AB68" i="61" s="1"/>
  <c r="Y67" i="61"/>
  <c r="AB67" i="61" s="1"/>
  <c r="Y66" i="61"/>
  <c r="AB66" i="61" s="1"/>
  <c r="Y65" i="61"/>
  <c r="AB65" i="61" s="1"/>
  <c r="Y64" i="61"/>
  <c r="AB64" i="61" s="1"/>
  <c r="Y63" i="61"/>
  <c r="AB63" i="61" s="1"/>
  <c r="Y62" i="61"/>
  <c r="AB62" i="61" s="1"/>
  <c r="Y61" i="61"/>
  <c r="AB61" i="61" s="1"/>
  <c r="Y58" i="61"/>
  <c r="AB58" i="61" s="1"/>
  <c r="Y57" i="61"/>
  <c r="AB57" i="61" s="1"/>
  <c r="Y56" i="61"/>
  <c r="AB56" i="61" s="1"/>
  <c r="Y55" i="61"/>
  <c r="AB55" i="61" s="1"/>
  <c r="Y54" i="61"/>
  <c r="AB54" i="61" s="1"/>
  <c r="Y53" i="61"/>
  <c r="AB53" i="61" s="1"/>
  <c r="Y52" i="61"/>
  <c r="AB52" i="61" s="1"/>
  <c r="Y51" i="61"/>
  <c r="AB51" i="61" s="1"/>
  <c r="Y50" i="61"/>
  <c r="AB50" i="61" s="1"/>
  <c r="Y48" i="61"/>
  <c r="AB48" i="61" s="1"/>
  <c r="Y45" i="61"/>
  <c r="AB45" i="61" s="1"/>
  <c r="Y44" i="61"/>
  <c r="AB44" i="61" s="1"/>
  <c r="Y43" i="61"/>
  <c r="AB43" i="61" s="1"/>
  <c r="Y42" i="61"/>
  <c r="AB42" i="61" s="1"/>
  <c r="Y41" i="61"/>
  <c r="AB41" i="61" s="1"/>
  <c r="Y40" i="61"/>
  <c r="AB40" i="61" s="1"/>
  <c r="Y39" i="61"/>
  <c r="AB39" i="61" s="1"/>
  <c r="Y38" i="61"/>
  <c r="AB38" i="61" s="1"/>
  <c r="Y37" i="61"/>
  <c r="AB37" i="61" s="1"/>
  <c r="Y36" i="61"/>
  <c r="AB36" i="61" s="1"/>
  <c r="Y35" i="61"/>
  <c r="AB35" i="61" s="1"/>
  <c r="Y34" i="61"/>
  <c r="AB34" i="61" s="1"/>
  <c r="Y33" i="61"/>
  <c r="AB33" i="61" s="1"/>
  <c r="Y32" i="61"/>
  <c r="AB32" i="61" s="1"/>
  <c r="Y31" i="61"/>
  <c r="AB31" i="61" s="1"/>
  <c r="Y29" i="61"/>
  <c r="AB29" i="61" s="1"/>
  <c r="Y28" i="61"/>
  <c r="AB28" i="61" s="1"/>
  <c r="Y27" i="61"/>
  <c r="AB27" i="61" s="1"/>
  <c r="Y26" i="61"/>
  <c r="AB26" i="61" s="1"/>
  <c r="Y22" i="61"/>
  <c r="AB22" i="61" s="1"/>
  <c r="W19" i="61"/>
  <c r="Y19" i="61" s="1"/>
  <c r="AA19" i="61" s="1"/>
  <c r="Y18" i="61"/>
  <c r="AA18" i="61" s="1"/>
  <c r="Y17" i="61"/>
  <c r="AA17" i="61" s="1"/>
  <c r="Y16" i="61"/>
  <c r="AA16" i="61" s="1"/>
  <c r="Y15" i="61"/>
  <c r="AA15" i="61" s="1"/>
  <c r="Y48" i="60"/>
  <c r="AB48" i="60" s="1"/>
  <c r="Y47" i="60"/>
  <c r="AB47" i="60" s="1"/>
  <c r="Y46" i="60"/>
  <c r="AB46" i="60" s="1"/>
  <c r="Y42" i="60"/>
  <c r="AA42" i="60" s="1"/>
  <c r="Y55" i="59"/>
  <c r="AB55" i="59" s="1"/>
  <c r="Y54" i="59"/>
  <c r="AB54" i="59" s="1"/>
  <c r="Y53" i="59"/>
  <c r="AB53" i="59" s="1"/>
  <c r="Y51" i="59"/>
  <c r="AB51" i="59" s="1"/>
  <c r="Y50" i="59"/>
  <c r="AB50" i="59" s="1"/>
  <c r="Y49" i="59"/>
  <c r="AB49" i="59" s="1"/>
  <c r="Y48" i="59"/>
  <c r="AB48" i="59" s="1"/>
  <c r="Y47" i="59"/>
  <c r="AB47" i="59" s="1"/>
  <c r="Y46" i="59"/>
  <c r="AB46" i="59" s="1"/>
  <c r="Y44" i="59"/>
  <c r="AB44" i="59" s="1"/>
  <c r="Y43" i="59"/>
  <c r="AB43" i="59" s="1"/>
  <c r="Y39" i="59"/>
  <c r="AB39" i="59" s="1"/>
  <c r="Y38" i="59"/>
  <c r="AB38" i="59" s="1"/>
  <c r="Y37" i="59"/>
  <c r="AB37" i="59" s="1"/>
  <c r="Y34" i="59"/>
  <c r="AA34" i="59" s="1"/>
  <c r="Y59" i="58"/>
  <c r="AB59" i="58" s="1"/>
  <c r="Y58" i="58"/>
  <c r="AB58" i="58" s="1"/>
  <c r="Y57" i="58"/>
  <c r="AB57" i="58" s="1"/>
  <c r="Y56" i="58"/>
  <c r="AB56" i="58" s="1"/>
  <c r="Y55" i="58"/>
  <c r="AB55" i="58" s="1"/>
  <c r="Y54" i="58"/>
  <c r="AB54" i="58" s="1"/>
  <c r="Y53" i="58"/>
  <c r="AB53" i="58" s="1"/>
  <c r="Y51" i="58"/>
  <c r="AB51" i="58" s="1"/>
  <c r="Y50" i="58"/>
  <c r="AB50" i="58" s="1"/>
  <c r="Y48" i="58"/>
  <c r="AB48" i="58" s="1"/>
  <c r="Y41" i="58"/>
  <c r="AB41" i="58" s="1"/>
  <c r="Y40" i="58"/>
  <c r="Y39" i="58"/>
  <c r="AB39" i="58" s="1"/>
  <c r="Y38" i="58"/>
  <c r="AB38" i="58" s="1"/>
  <c r="Y35" i="58"/>
  <c r="AB35" i="58" s="1"/>
  <c r="Y34" i="58"/>
  <c r="AB34" i="58" s="1"/>
  <c r="Y33" i="58"/>
  <c r="AB33" i="58" s="1"/>
  <c r="Y32" i="58"/>
  <c r="AB32" i="58" s="1"/>
  <c r="Y31" i="58"/>
  <c r="AB31" i="58" s="1"/>
  <c r="Y30" i="58"/>
  <c r="AB30" i="58" s="1"/>
  <c r="Y29" i="58"/>
  <c r="AB29" i="58" s="1"/>
  <c r="Y28" i="58"/>
  <c r="AB28" i="58" s="1"/>
  <c r="Y27" i="58"/>
  <c r="AB27" i="58" s="1"/>
  <c r="Y26" i="58"/>
  <c r="AB26" i="58" s="1"/>
  <c r="Y23" i="58"/>
  <c r="AA23" i="58" s="1"/>
  <c r="Y31" i="57"/>
  <c r="AB31" i="57" s="1"/>
  <c r="Y30" i="57"/>
  <c r="AB30" i="57" s="1"/>
  <c r="Y29" i="57"/>
  <c r="AB29" i="57" s="1"/>
  <c r="Y28" i="57"/>
  <c r="AB28" i="57" s="1"/>
  <c r="Y26" i="57"/>
  <c r="AB26" i="57" s="1"/>
  <c r="Y25" i="57"/>
  <c r="AB25" i="57" s="1"/>
  <c r="Y24" i="57"/>
  <c r="AB24" i="57" s="1"/>
  <c r="Y23" i="57"/>
  <c r="AB23" i="57" s="1"/>
  <c r="Y22" i="57"/>
  <c r="AB22" i="57" s="1"/>
  <c r="Y21" i="57"/>
  <c r="AB21" i="57" s="1"/>
  <c r="Y20" i="57"/>
  <c r="AB20" i="57" s="1"/>
  <c r="Y19" i="57"/>
  <c r="AB19" i="57" s="1"/>
  <c r="Y18" i="57"/>
  <c r="AB18" i="57" s="1"/>
  <c r="Y17" i="57"/>
  <c r="AB17" i="57" s="1"/>
  <c r="Y16" i="57"/>
  <c r="AB16" i="57" s="1"/>
  <c r="Y15" i="57"/>
  <c r="AB15" i="57" s="1"/>
  <c r="Y14" i="57"/>
  <c r="AB14" i="57" s="1"/>
  <c r="Y10" i="57"/>
  <c r="AA10" i="57" s="1"/>
  <c r="AA25" i="56"/>
  <c r="AF25" i="56" s="1"/>
  <c r="AA24" i="56"/>
  <c r="AF24" i="56" s="1"/>
  <c r="AA23" i="56"/>
  <c r="AF23" i="56" s="1"/>
  <c r="AA22" i="56"/>
  <c r="AF22" i="56" s="1"/>
  <c r="AA21" i="56"/>
  <c r="AF21" i="56" s="1"/>
  <c r="AA20" i="56"/>
  <c r="AF20" i="56" s="1"/>
  <c r="AA19" i="56"/>
  <c r="AF19" i="56" s="1"/>
  <c r="AA18" i="56"/>
  <c r="AF18" i="56" s="1"/>
  <c r="AA17" i="56"/>
  <c r="AF17" i="56" s="1"/>
  <c r="AA16" i="56"/>
  <c r="AF16" i="56" s="1"/>
  <c r="AA15" i="56"/>
  <c r="AF15" i="56" s="1"/>
  <c r="AA9" i="56"/>
  <c r="AE9" i="56" s="1"/>
  <c r="T73" i="55" l="1"/>
  <c r="W73" i="55" s="1"/>
  <c r="T71" i="55"/>
  <c r="W71" i="55" s="1"/>
  <c r="T70" i="55"/>
  <c r="W70" i="55" s="1"/>
  <c r="T69" i="55"/>
  <c r="W69" i="55" s="1"/>
  <c r="T68" i="55"/>
  <c r="W68" i="55" s="1"/>
  <c r="T67" i="55"/>
  <c r="W67" i="55" s="1"/>
  <c r="T66" i="55"/>
  <c r="W66" i="55" s="1"/>
  <c r="T65" i="55"/>
  <c r="W65" i="55" s="1"/>
  <c r="T64" i="55"/>
  <c r="W64" i="55" s="1"/>
  <c r="T63" i="55"/>
  <c r="W63" i="55" s="1"/>
  <c r="T62" i="55"/>
  <c r="W62" i="55" s="1"/>
  <c r="T61" i="55"/>
  <c r="W61" i="55" s="1"/>
  <c r="T60" i="55"/>
  <c r="W60" i="55" s="1"/>
  <c r="T59" i="55"/>
  <c r="W59" i="55" s="1"/>
  <c r="T57" i="55"/>
  <c r="W57" i="55" s="1"/>
  <c r="T56" i="55"/>
  <c r="W56" i="55" s="1"/>
  <c r="T55" i="55"/>
  <c r="W55" i="55" s="1"/>
  <c r="T54" i="55"/>
  <c r="W54" i="55" s="1"/>
  <c r="T53" i="55"/>
  <c r="W53" i="55" s="1"/>
  <c r="T49" i="55"/>
  <c r="W49" i="55" s="1"/>
  <c r="T48" i="55"/>
  <c r="W48" i="55" s="1"/>
  <c r="T47" i="55"/>
  <c r="W47" i="55" s="1"/>
  <c r="T46" i="55"/>
  <c r="W46" i="55" s="1"/>
  <c r="T45" i="55"/>
  <c r="W45" i="55" s="1"/>
  <c r="T44" i="55"/>
  <c r="W44" i="55" s="1"/>
  <c r="T43" i="55"/>
  <c r="W43" i="55" s="1"/>
  <c r="T41" i="55"/>
  <c r="W41" i="55" s="1"/>
  <c r="T40" i="55"/>
  <c r="W40" i="55" s="1"/>
  <c r="T39" i="55"/>
  <c r="W39" i="55" s="1"/>
  <c r="T37" i="55"/>
  <c r="W37" i="55" s="1"/>
  <c r="T36" i="55"/>
  <c r="W36" i="55" s="1"/>
  <c r="T34" i="55"/>
  <c r="W34" i="55" s="1"/>
  <c r="T33" i="55"/>
  <c r="W33" i="55" s="1"/>
  <c r="T32" i="55"/>
  <c r="W32" i="55" s="1"/>
  <c r="T31" i="55"/>
  <c r="W31" i="55" s="1"/>
  <c r="T30" i="55"/>
  <c r="W30" i="55" s="1"/>
  <c r="T29" i="55"/>
  <c r="W29" i="55" s="1"/>
  <c r="T28" i="55"/>
  <c r="W28" i="55" s="1"/>
  <c r="T27" i="55"/>
  <c r="W27" i="55" s="1"/>
  <c r="T26" i="55"/>
  <c r="W26" i="55" s="1"/>
  <c r="T25" i="55"/>
  <c r="W25" i="55" s="1"/>
  <c r="T24" i="55"/>
  <c r="W24" i="55" s="1"/>
  <c r="T23" i="55"/>
  <c r="W23" i="55" s="1"/>
  <c r="T21" i="55"/>
  <c r="W21" i="55" s="1"/>
  <c r="T20" i="55"/>
  <c r="W20" i="55" s="1"/>
  <c r="T19" i="55"/>
  <c r="W19" i="55" s="1"/>
  <c r="T18" i="55"/>
  <c r="W18" i="55" s="1"/>
  <c r="T17" i="55"/>
  <c r="W17" i="55" s="1"/>
  <c r="T16" i="55"/>
  <c r="W16" i="55" s="1"/>
  <c r="T15" i="55"/>
  <c r="W15" i="55" s="1"/>
  <c r="T14" i="55"/>
  <c r="W14" i="55" s="1"/>
  <c r="T13" i="55"/>
  <c r="W13" i="55" s="1"/>
  <c r="T12" i="55"/>
  <c r="W12" i="55" s="1"/>
  <c r="T11" i="55"/>
  <c r="W11" i="55" s="1"/>
  <c r="T10" i="55"/>
  <c r="W10" i="55" s="1"/>
  <c r="T9" i="55"/>
  <c r="W9" i="55" s="1"/>
  <c r="T8" i="55"/>
  <c r="W8" i="55" s="1"/>
  <c r="T7" i="55"/>
  <c r="W7" i="55" s="1"/>
  <c r="T6" i="55"/>
  <c r="W6" i="55" s="1"/>
  <c r="T5" i="55"/>
  <c r="W5" i="55" s="1"/>
  <c r="T4" i="55"/>
  <c r="W4" i="55" s="1"/>
  <c r="S25" i="54" l="1"/>
  <c r="V25" i="54" s="1"/>
  <c r="S24" i="54"/>
  <c r="V24" i="54" s="1"/>
  <c r="S23" i="54"/>
  <c r="V23" i="54" s="1"/>
  <c r="S22" i="54"/>
  <c r="V22" i="54" s="1"/>
  <c r="S21" i="54"/>
  <c r="V21" i="54" s="1"/>
  <c r="S12" i="54"/>
  <c r="V12" i="54" s="1"/>
  <c r="S11" i="54"/>
  <c r="V11" i="54" s="1"/>
  <c r="S10" i="54"/>
  <c r="V10" i="54" s="1"/>
  <c r="S9" i="54"/>
  <c r="V9" i="54" s="1"/>
  <c r="S8" i="54"/>
  <c r="V8" i="54" s="1"/>
  <c r="S3" i="54"/>
  <c r="V3" i="54" s="1"/>
  <c r="S141" i="53" l="1"/>
  <c r="V141" i="53" s="1"/>
  <c r="S140" i="53"/>
  <c r="V140" i="53" s="1"/>
  <c r="S139" i="53"/>
  <c r="V139" i="53" s="1"/>
  <c r="S137" i="53"/>
  <c r="V137" i="53" s="1"/>
  <c r="S136" i="53"/>
  <c r="V136" i="53" s="1"/>
  <c r="S135" i="53"/>
  <c r="V135" i="53" s="1"/>
  <c r="S134" i="53"/>
  <c r="V134" i="53" s="1"/>
  <c r="S133" i="53"/>
  <c r="V133" i="53" s="1"/>
  <c r="S132" i="53"/>
  <c r="V132" i="53" s="1"/>
  <c r="S110" i="53"/>
  <c r="V110" i="53" s="1"/>
  <c r="S109" i="53"/>
  <c r="V109" i="53" s="1"/>
  <c r="S108" i="53"/>
  <c r="V108" i="53" s="1"/>
  <c r="S107" i="53"/>
  <c r="V107" i="53" s="1"/>
  <c r="S106" i="53"/>
  <c r="V106" i="53" s="1"/>
  <c r="S102" i="53"/>
  <c r="V102" i="53" s="1"/>
  <c r="S101" i="53"/>
  <c r="V101" i="53" s="1"/>
  <c r="S99" i="53"/>
  <c r="V99" i="53" s="1"/>
  <c r="S98" i="53"/>
  <c r="V98" i="53" s="1"/>
  <c r="S97" i="53"/>
  <c r="V97" i="53" s="1"/>
  <c r="S96" i="53"/>
  <c r="V96" i="53" s="1"/>
  <c r="S94" i="53"/>
  <c r="V94" i="53" s="1"/>
  <c r="S93" i="53"/>
  <c r="V93" i="53" s="1"/>
  <c r="S92" i="53"/>
  <c r="V92" i="53" s="1"/>
  <c r="S86" i="53"/>
  <c r="U86" i="53" s="1"/>
  <c r="S149" i="52"/>
  <c r="V149" i="52" s="1"/>
  <c r="S148" i="52"/>
  <c r="V148" i="52" s="1"/>
  <c r="S147" i="52"/>
  <c r="V147" i="52" s="1"/>
  <c r="S145" i="52"/>
  <c r="V145" i="52" s="1"/>
  <c r="S144" i="52"/>
  <c r="V144" i="52" s="1"/>
  <c r="S143" i="52"/>
  <c r="V143" i="52" s="1"/>
  <c r="S142" i="52"/>
  <c r="V142" i="52" s="1"/>
  <c r="S141" i="52"/>
  <c r="V141" i="52" s="1"/>
  <c r="S140" i="52"/>
  <c r="V140" i="52" s="1"/>
  <c r="S119" i="52"/>
  <c r="V119" i="52" s="1"/>
  <c r="S118" i="52"/>
  <c r="V118" i="52" s="1"/>
  <c r="S117" i="52"/>
  <c r="V117" i="52" s="1"/>
  <c r="S116" i="52"/>
  <c r="V116" i="52" s="1"/>
  <c r="S115" i="52"/>
  <c r="V115" i="52" s="1"/>
  <c r="S106" i="52"/>
  <c r="V106" i="52" s="1"/>
  <c r="S105" i="52"/>
  <c r="V105" i="52" s="1"/>
  <c r="S103" i="52"/>
  <c r="V103" i="52" s="1"/>
  <c r="S102" i="52"/>
  <c r="V102" i="52" s="1"/>
  <c r="S101" i="52"/>
  <c r="V101" i="52" s="1"/>
  <c r="S98" i="52"/>
  <c r="V98" i="52" s="1"/>
  <c r="S95" i="52"/>
  <c r="U95" i="52" s="1"/>
  <c r="S151" i="51"/>
  <c r="V151" i="51" s="1"/>
  <c r="S150" i="51"/>
  <c r="V150" i="51" s="1"/>
  <c r="S149" i="51"/>
  <c r="V149" i="51" s="1"/>
  <c r="S148" i="51"/>
  <c r="V148" i="51" s="1"/>
  <c r="S147" i="51"/>
  <c r="V147" i="51" s="1"/>
  <c r="S146" i="51"/>
  <c r="V146" i="51" s="1"/>
  <c r="S144" i="51"/>
  <c r="V144" i="51" s="1"/>
  <c r="S143" i="51"/>
  <c r="V143" i="51" s="1"/>
  <c r="S142" i="51"/>
  <c r="V142" i="51" s="1"/>
  <c r="S141" i="51"/>
  <c r="V141" i="51" s="1"/>
  <c r="S140" i="51"/>
  <c r="V140" i="51" s="1"/>
  <c r="S139" i="51"/>
  <c r="V139" i="51" s="1"/>
  <c r="S138" i="51"/>
  <c r="V138" i="51" s="1"/>
  <c r="S137" i="51"/>
  <c r="V137" i="51" s="1"/>
  <c r="S136" i="51"/>
  <c r="V136" i="51" s="1"/>
  <c r="S117" i="51"/>
  <c r="V117" i="51" s="1"/>
  <c r="S116" i="51"/>
  <c r="V116" i="51" s="1"/>
  <c r="S115" i="51"/>
  <c r="V115" i="51" s="1"/>
  <c r="S114" i="51"/>
  <c r="V114" i="51" s="1"/>
  <c r="S113" i="51"/>
  <c r="V113" i="51" s="1"/>
  <c r="S105" i="51"/>
  <c r="V105" i="51" s="1"/>
  <c r="S104" i="51"/>
  <c r="V104" i="51" s="1"/>
  <c r="S103" i="51"/>
  <c r="V103" i="51" s="1"/>
  <c r="S101" i="51"/>
  <c r="V101" i="51" s="1"/>
  <c r="S100" i="51"/>
  <c r="V100" i="51" s="1"/>
  <c r="S99" i="51"/>
  <c r="V99" i="51" s="1"/>
  <c r="S96" i="51"/>
  <c r="V96" i="51" s="1"/>
  <c r="S93" i="51"/>
  <c r="U93" i="51" s="1"/>
  <c r="S160" i="50"/>
  <c r="V160" i="50" s="1"/>
  <c r="S159" i="50"/>
  <c r="V159" i="50" s="1"/>
  <c r="S158" i="50"/>
  <c r="V158" i="50" s="1"/>
  <c r="S157" i="50"/>
  <c r="V157" i="50" s="1"/>
  <c r="S156" i="50"/>
  <c r="V156" i="50" s="1"/>
  <c r="S153" i="50"/>
  <c r="V153" i="50" s="1"/>
  <c r="S152" i="50"/>
  <c r="V152" i="50" s="1"/>
  <c r="S151" i="50"/>
  <c r="V151" i="50" s="1"/>
  <c r="S150" i="50"/>
  <c r="V150" i="50" s="1"/>
  <c r="S149" i="50"/>
  <c r="V149" i="50" s="1"/>
  <c r="S148" i="50"/>
  <c r="V148" i="50" s="1"/>
  <c r="S147" i="50"/>
  <c r="V147" i="50" s="1"/>
  <c r="S146" i="50"/>
  <c r="V146" i="50" s="1"/>
  <c r="S145" i="50"/>
  <c r="V145" i="50" s="1"/>
  <c r="S122" i="50"/>
  <c r="V122" i="50" s="1"/>
  <c r="S121" i="50"/>
  <c r="V121" i="50" s="1"/>
  <c r="S120" i="50"/>
  <c r="V120" i="50" s="1"/>
  <c r="S119" i="50"/>
  <c r="V119" i="50" s="1"/>
  <c r="S118" i="50"/>
  <c r="V118" i="50" s="1"/>
  <c r="S110" i="50"/>
  <c r="V110" i="50" s="1"/>
  <c r="S109" i="50"/>
  <c r="V109" i="50" s="1"/>
  <c r="S108" i="50"/>
  <c r="V108" i="50" s="1"/>
  <c r="S106" i="50"/>
  <c r="V106" i="50" s="1"/>
  <c r="S105" i="50"/>
  <c r="V105" i="50" s="1"/>
  <c r="S104" i="50"/>
  <c r="V104" i="50" s="1"/>
  <c r="S101" i="50"/>
  <c r="V101" i="50" s="1"/>
  <c r="S98" i="50"/>
  <c r="U98" i="50" s="1"/>
  <c r="BB33" i="49" l="1"/>
  <c r="BB32" i="49"/>
  <c r="BB31" i="49"/>
  <c r="BB30" i="49"/>
  <c r="BB29" i="49"/>
  <c r="BB28" i="49"/>
  <c r="BB25" i="49"/>
  <c r="BD25" i="49" s="1"/>
  <c r="S121" i="31" l="1"/>
  <c r="V121" i="31" s="1"/>
  <c r="R110" i="30"/>
  <c r="U110" i="30" s="1"/>
  <c r="R109" i="30"/>
  <c r="U109" i="30" s="1"/>
  <c r="R108" i="30"/>
  <c r="U108" i="30" s="1"/>
  <c r="R107" i="30"/>
  <c r="U107" i="30" s="1"/>
  <c r="R106" i="30"/>
  <c r="U106" i="30" s="1"/>
  <c r="R105" i="30"/>
  <c r="U105" i="30" s="1"/>
  <c r="R188" i="29"/>
  <c r="U188" i="29" s="1"/>
  <c r="R187" i="29"/>
  <c r="R186" i="29"/>
  <c r="U186" i="29" s="1"/>
  <c r="R185" i="29"/>
  <c r="U185" i="29" s="1"/>
  <c r="R184" i="29"/>
  <c r="U184" i="29" s="1"/>
  <c r="R183" i="29"/>
  <c r="U183" i="29" s="1"/>
  <c r="R182" i="29"/>
  <c r="U182" i="29" s="1"/>
  <c r="R181" i="29"/>
  <c r="U181" i="29" s="1"/>
  <c r="R180" i="29"/>
  <c r="U180" i="29" s="1"/>
  <c r="R179" i="29"/>
  <c r="U179" i="29" s="1"/>
  <c r="R163" i="29"/>
  <c r="U163" i="29" s="1"/>
  <c r="U45" i="33" l="1"/>
  <c r="X45" i="33" s="1"/>
  <c r="U44" i="33"/>
  <c r="X44" i="33" s="1"/>
  <c r="U42" i="33"/>
  <c r="X42" i="33" s="1"/>
  <c r="U41" i="33"/>
  <c r="X41" i="33" s="1"/>
  <c r="U40" i="33"/>
  <c r="X40" i="33" s="1"/>
  <c r="U39" i="33"/>
  <c r="X39" i="33" s="1"/>
  <c r="U38" i="33"/>
  <c r="X38" i="33" s="1"/>
  <c r="U37" i="33"/>
  <c r="X37" i="33" s="1"/>
  <c r="U36" i="33"/>
  <c r="X36" i="33" s="1"/>
  <c r="U35" i="33"/>
  <c r="X35" i="33" s="1"/>
  <c r="U32" i="33"/>
  <c r="X32" i="33" s="1"/>
  <c r="U31" i="33"/>
  <c r="X31" i="33" s="1"/>
  <c r="U30" i="33"/>
  <c r="X30" i="33" s="1"/>
  <c r="U29" i="33"/>
  <c r="X29" i="33" s="1"/>
  <c r="U27" i="33"/>
  <c r="X27" i="33" s="1"/>
  <c r="U26" i="33"/>
  <c r="X26" i="33" s="1"/>
  <c r="U25" i="33"/>
  <c r="X25" i="33" s="1"/>
  <c r="U24" i="33"/>
  <c r="X24" i="33" s="1"/>
  <c r="U23" i="33"/>
  <c r="X23" i="33" s="1"/>
  <c r="U22" i="33"/>
  <c r="X22" i="33" s="1"/>
  <c r="U17" i="33"/>
  <c r="W17" i="33" s="1"/>
  <c r="U16" i="33"/>
  <c r="W16" i="33" s="1"/>
  <c r="U14" i="33"/>
  <c r="W14" i="33" s="1"/>
  <c r="R67" i="32"/>
  <c r="U67" i="32" s="1"/>
  <c r="R65" i="32"/>
  <c r="U65" i="32" s="1"/>
  <c r="R64" i="32"/>
  <c r="U64" i="32" s="1"/>
  <c r="S133" i="31"/>
  <c r="V133" i="31" s="1"/>
  <c r="S132" i="31"/>
  <c r="V132" i="31" s="1"/>
  <c r="S131" i="31"/>
  <c r="V131" i="31" s="1"/>
  <c r="S130" i="31"/>
  <c r="V130" i="31" s="1"/>
  <c r="S129" i="31"/>
  <c r="V129" i="31" s="1"/>
  <c r="S128" i="31"/>
  <c r="V128" i="31" s="1"/>
  <c r="S127" i="31"/>
  <c r="V127" i="31" s="1"/>
  <c r="S126" i="31"/>
  <c r="V126" i="31" s="1"/>
  <c r="S125" i="31"/>
  <c r="V125" i="31" s="1"/>
  <c r="S124" i="31"/>
  <c r="V124" i="31" s="1"/>
  <c r="S119" i="31"/>
  <c r="V119" i="31" s="1"/>
  <c r="S118" i="31"/>
  <c r="V118" i="31" s="1"/>
  <c r="S117" i="31"/>
  <c r="V117" i="31" s="1"/>
  <c r="S116" i="31"/>
  <c r="V116" i="31" s="1"/>
  <c r="S110" i="31"/>
  <c r="V110" i="31" s="1"/>
  <c r="S109" i="31"/>
  <c r="V109" i="31" s="1"/>
  <c r="S108" i="31"/>
  <c r="V108" i="31" s="1"/>
  <c r="S107" i="31"/>
  <c r="V107" i="31" s="1"/>
  <c r="S106" i="31"/>
  <c r="V106" i="31" s="1"/>
  <c r="S105" i="31"/>
  <c r="V105" i="31" s="1"/>
  <c r="S104" i="31"/>
  <c r="V104" i="31" s="1"/>
  <c r="S103" i="31"/>
  <c r="V103" i="31" s="1"/>
  <c r="S102" i="31"/>
  <c r="V102" i="31" s="1"/>
  <c r="S101" i="31"/>
  <c r="V101" i="31" s="1"/>
  <c r="S100" i="31"/>
  <c r="V100" i="31" s="1"/>
  <c r="S99" i="31"/>
  <c r="V99" i="31" s="1"/>
  <c r="S98" i="31"/>
  <c r="V98" i="31" s="1"/>
  <c r="S97" i="31"/>
  <c r="V97" i="31" s="1"/>
  <c r="S96" i="31"/>
  <c r="V96" i="31" s="1"/>
  <c r="S93" i="31"/>
  <c r="U93" i="31" s="1"/>
  <c r="S92" i="31"/>
  <c r="U92" i="31" s="1"/>
  <c r="R103" i="30"/>
  <c r="U103" i="30" s="1"/>
  <c r="R102" i="30"/>
  <c r="U102" i="30" s="1"/>
  <c r="R101" i="30"/>
  <c r="U101" i="30" s="1"/>
  <c r="R100" i="30"/>
  <c r="U100" i="30" s="1"/>
  <c r="R99" i="30"/>
  <c r="U99" i="30" s="1"/>
  <c r="R98" i="30"/>
  <c r="U98" i="30" s="1"/>
  <c r="R97" i="30"/>
  <c r="U97" i="30" s="1"/>
  <c r="R96" i="30"/>
  <c r="U96" i="30" s="1"/>
  <c r="R93" i="30"/>
  <c r="U93" i="30" s="1"/>
  <c r="R92" i="30"/>
  <c r="U92" i="30" s="1"/>
  <c r="R90" i="30"/>
  <c r="U90" i="30" s="1"/>
  <c r="R89" i="30"/>
  <c r="U89" i="30" s="1"/>
  <c r="R88" i="30"/>
  <c r="U88" i="30" s="1"/>
  <c r="R84" i="30"/>
  <c r="U84" i="30" s="1"/>
  <c r="R83" i="30"/>
  <c r="U83" i="30" s="1"/>
  <c r="R82" i="30"/>
  <c r="U82" i="30" s="1"/>
  <c r="R81" i="30"/>
  <c r="U81" i="30" s="1"/>
  <c r="R80" i="30"/>
  <c r="U80" i="30" s="1"/>
  <c r="R79" i="30"/>
  <c r="U79" i="30" s="1"/>
  <c r="R78" i="30"/>
  <c r="U78" i="30" s="1"/>
  <c r="R77" i="30"/>
  <c r="U77" i="30" s="1"/>
  <c r="R76" i="30"/>
  <c r="U76" i="30" s="1"/>
  <c r="R75" i="30"/>
  <c r="U75" i="30" s="1"/>
  <c r="R72" i="30"/>
  <c r="U72" i="30" s="1"/>
  <c r="R71" i="30"/>
  <c r="U71" i="30" s="1"/>
  <c r="R70" i="30"/>
  <c r="U70" i="30" s="1"/>
  <c r="R69" i="30"/>
  <c r="U69" i="30" s="1"/>
  <c r="R68" i="30"/>
  <c r="U68" i="30" s="1"/>
  <c r="R67" i="30"/>
  <c r="U67" i="30" s="1"/>
  <c r="R66" i="30"/>
  <c r="U66" i="30" s="1"/>
  <c r="R65" i="30"/>
  <c r="U65" i="30" s="1"/>
  <c r="R64" i="30"/>
  <c r="U64" i="30" s="1"/>
  <c r="R63" i="30"/>
  <c r="U63" i="30" s="1"/>
  <c r="R62" i="30"/>
  <c r="U62" i="30" s="1"/>
  <c r="R60" i="30"/>
  <c r="U60" i="30" s="1"/>
  <c r="R59" i="30"/>
  <c r="U59" i="30" s="1"/>
  <c r="R56" i="30"/>
  <c r="T56" i="30" s="1"/>
  <c r="R230" i="29"/>
  <c r="U230" i="29" s="1"/>
  <c r="R229" i="29"/>
  <c r="U229" i="29" s="1"/>
  <c r="R228" i="29"/>
  <c r="U228" i="29" s="1"/>
  <c r="R224" i="29"/>
  <c r="U224" i="29" s="1"/>
  <c r="R223" i="29"/>
  <c r="U223" i="29" s="1"/>
  <c r="R222" i="29"/>
  <c r="U222" i="29" s="1"/>
  <c r="R221" i="29"/>
  <c r="U221" i="29" s="1"/>
  <c r="R220" i="29"/>
  <c r="U220" i="29" s="1"/>
  <c r="R219" i="29"/>
  <c r="U219" i="29" s="1"/>
  <c r="R218" i="29"/>
  <c r="U218" i="29" s="1"/>
  <c r="R216" i="29"/>
  <c r="U216" i="29" s="1"/>
  <c r="R208" i="29"/>
  <c r="U208" i="29" s="1"/>
  <c r="R207" i="29"/>
  <c r="U207" i="29" s="1"/>
  <c r="R206" i="29"/>
  <c r="U206" i="29" s="1"/>
  <c r="R205" i="29"/>
  <c r="U205" i="29" s="1"/>
  <c r="R204" i="29"/>
  <c r="U204" i="29" s="1"/>
  <c r="R203" i="29"/>
  <c r="U203" i="29" s="1"/>
  <c r="R202" i="29"/>
  <c r="U202" i="29" s="1"/>
  <c r="R201" i="29"/>
  <c r="U201" i="29" s="1"/>
  <c r="R200" i="29"/>
  <c r="U200" i="29" s="1"/>
  <c r="R199" i="29"/>
  <c r="U199" i="29" s="1"/>
  <c r="R198" i="29"/>
  <c r="U198" i="29" s="1"/>
  <c r="R197" i="29"/>
  <c r="U197" i="29" s="1"/>
  <c r="R196" i="29"/>
  <c r="U196" i="29" s="1"/>
  <c r="R195" i="29"/>
  <c r="U195" i="29" s="1"/>
  <c r="R193" i="29"/>
  <c r="U193" i="29" s="1"/>
  <c r="R192" i="29"/>
  <c r="U192" i="29" s="1"/>
  <c r="R177" i="29"/>
  <c r="U177" i="29" s="1"/>
  <c r="R176" i="29"/>
  <c r="U176" i="29" s="1"/>
  <c r="R175" i="29"/>
  <c r="U175" i="29" s="1"/>
  <c r="R174" i="29"/>
  <c r="U174" i="29" s="1"/>
  <c r="R173" i="29"/>
  <c r="U173" i="29" s="1"/>
  <c r="R172" i="29"/>
  <c r="U172" i="29" s="1"/>
  <c r="R171" i="29"/>
  <c r="U171" i="29" s="1"/>
  <c r="R170" i="29"/>
  <c r="U170" i="29" s="1"/>
  <c r="R169" i="29"/>
  <c r="U169" i="29" s="1"/>
  <c r="R168" i="29"/>
  <c r="U168" i="29" s="1"/>
  <c r="R167" i="29"/>
  <c r="U167" i="29" s="1"/>
  <c r="R166" i="29"/>
  <c r="U166" i="29" s="1"/>
  <c r="R165" i="29"/>
  <c r="U165" i="29" s="1"/>
  <c r="R164" i="29"/>
  <c r="U164" i="29" s="1"/>
  <c r="R161" i="29"/>
  <c r="U161" i="29" s="1"/>
  <c r="R160" i="29"/>
  <c r="U160" i="29" s="1"/>
  <c r="R159" i="29"/>
  <c r="U159" i="29" s="1"/>
  <c r="R158" i="29"/>
  <c r="U158" i="29" s="1"/>
  <c r="R157" i="29"/>
  <c r="U157" i="29" s="1"/>
  <c r="R156" i="29"/>
  <c r="U156" i="29" s="1"/>
  <c r="R155" i="29"/>
  <c r="U155" i="29" s="1"/>
  <c r="R154" i="29"/>
  <c r="U154" i="29" s="1"/>
  <c r="R153" i="29"/>
  <c r="U153" i="29" s="1"/>
  <c r="R152" i="29"/>
  <c r="U152" i="29" s="1"/>
  <c r="R151" i="29"/>
  <c r="U151" i="29" s="1"/>
  <c r="R150" i="29"/>
  <c r="U150" i="29" s="1"/>
  <c r="R149" i="29"/>
  <c r="U149" i="29" s="1"/>
  <c r="R148" i="29"/>
  <c r="U148" i="29" s="1"/>
  <c r="R147" i="29"/>
  <c r="U147" i="29" s="1"/>
  <c r="R146" i="29"/>
  <c r="U146" i="29" s="1"/>
  <c r="R145" i="29"/>
  <c r="U145" i="29" s="1"/>
  <c r="R144" i="29"/>
  <c r="U144" i="29" s="1"/>
  <c r="R143" i="29"/>
  <c r="U143" i="29" s="1"/>
  <c r="R142" i="29"/>
  <c r="U142" i="29" s="1"/>
  <c r="R141" i="29"/>
  <c r="U141" i="29" s="1"/>
  <c r="R140" i="29"/>
  <c r="U140" i="29" s="1"/>
  <c r="R139" i="29"/>
  <c r="U139" i="29" s="1"/>
  <c r="R138" i="29"/>
  <c r="U138" i="29" s="1"/>
  <c r="R137" i="29"/>
  <c r="U137" i="29" s="1"/>
  <c r="R136" i="29"/>
  <c r="U136" i="29" s="1"/>
  <c r="R135" i="29"/>
  <c r="U135" i="29" s="1"/>
  <c r="R134" i="29"/>
  <c r="U134" i="29" s="1"/>
  <c r="R133" i="29"/>
  <c r="U133" i="29" s="1"/>
  <c r="R132" i="29"/>
  <c r="U132" i="29" s="1"/>
  <c r="R131" i="29"/>
  <c r="U131" i="29" s="1"/>
  <c r="R130" i="29"/>
  <c r="U130" i="29" s="1"/>
  <c r="R129" i="29"/>
  <c r="U129" i="29" s="1"/>
  <c r="R128" i="29"/>
  <c r="U128" i="29" s="1"/>
  <c r="R127" i="29"/>
  <c r="U127" i="29" s="1"/>
  <c r="R126" i="29"/>
  <c r="U126" i="29" s="1"/>
  <c r="R125" i="29"/>
  <c r="U125" i="29" s="1"/>
  <c r="R124" i="29"/>
  <c r="U124" i="29" s="1"/>
  <c r="R123" i="29"/>
  <c r="U123" i="29" s="1"/>
  <c r="R122" i="29"/>
  <c r="U122" i="29" s="1"/>
  <c r="R121" i="29"/>
  <c r="U121" i="29" s="1"/>
  <c r="R120" i="29"/>
  <c r="U120" i="29" s="1"/>
  <c r="R119" i="29"/>
  <c r="U119" i="29" s="1"/>
  <c r="R118" i="29"/>
  <c r="U118" i="29" s="1"/>
  <c r="R117" i="29"/>
  <c r="U117" i="29" s="1"/>
  <c r="R115" i="29"/>
  <c r="U115" i="29" s="1"/>
  <c r="R114" i="29"/>
  <c r="U114" i="29" s="1"/>
  <c r="R113" i="29"/>
  <c r="U113" i="29" s="1"/>
  <c r="R112" i="29"/>
  <c r="U112" i="29" s="1"/>
  <c r="R108" i="29"/>
  <c r="U108" i="29" s="1"/>
  <c r="R107" i="29"/>
  <c r="U107" i="29" s="1"/>
  <c r="R106" i="29"/>
  <c r="U106" i="29" s="1"/>
  <c r="R105" i="29"/>
  <c r="U105" i="29" s="1"/>
  <c r="R104" i="29"/>
  <c r="U104" i="29" s="1"/>
  <c r="R103" i="29"/>
  <c r="U103" i="29" s="1"/>
  <c r="R102" i="29"/>
  <c r="U102" i="29" s="1"/>
  <c r="R101" i="29"/>
  <c r="U101" i="29" s="1"/>
  <c r="R100" i="29"/>
  <c r="U100" i="29" s="1"/>
  <c r="R99" i="29"/>
  <c r="U99" i="29" s="1"/>
  <c r="R98" i="29"/>
  <c r="U98" i="29" s="1"/>
  <c r="R97" i="29"/>
  <c r="U97" i="29" s="1"/>
  <c r="R96" i="29"/>
  <c r="U96" i="29" s="1"/>
  <c r="R94" i="29"/>
  <c r="U94" i="29" s="1"/>
  <c r="R93" i="29"/>
  <c r="U93" i="29" s="1"/>
  <c r="R92" i="29"/>
  <c r="U92" i="29" s="1"/>
  <c r="R91" i="29"/>
  <c r="U91" i="29" s="1"/>
  <c r="R90" i="29"/>
  <c r="U90" i="29" s="1"/>
  <c r="R89" i="29"/>
  <c r="U89" i="29" s="1"/>
  <c r="R88" i="29"/>
  <c r="U88" i="29" s="1"/>
  <c r="R87" i="29"/>
  <c r="U87" i="29" s="1"/>
  <c r="R86" i="29"/>
  <c r="U86" i="29" s="1"/>
  <c r="R85" i="29"/>
  <c r="U85" i="29" s="1"/>
  <c r="R82" i="29"/>
  <c r="T82" i="29" s="1"/>
  <c r="R81" i="29"/>
  <c r="T81" i="29" s="1"/>
  <c r="R80" i="29"/>
  <c r="T80" i="29" s="1"/>
  <c r="T79" i="28"/>
  <c r="W79" i="28" s="1"/>
  <c r="T78" i="28"/>
  <c r="W78" i="28" s="1"/>
  <c r="T77" i="28"/>
  <c r="W77" i="28" s="1"/>
  <c r="T76" i="28"/>
  <c r="W76" i="28" s="1"/>
  <c r="T75" i="28"/>
  <c r="W75" i="28" s="1"/>
  <c r="T74" i="28"/>
  <c r="W74" i="28" s="1"/>
  <c r="T73" i="28"/>
  <c r="W73" i="28" s="1"/>
  <c r="T72" i="28"/>
  <c r="W72" i="28" s="1"/>
  <c r="T71" i="28"/>
  <c r="W71" i="28" s="1"/>
  <c r="T70" i="28"/>
  <c r="W70" i="28" s="1"/>
  <c r="T68" i="28"/>
  <c r="W68" i="28" s="1"/>
  <c r="T67" i="28"/>
  <c r="W67" i="28" s="1"/>
  <c r="T66" i="28"/>
  <c r="W66" i="28" s="1"/>
  <c r="T65" i="28"/>
  <c r="W65" i="28" s="1"/>
  <c r="T64" i="28"/>
  <c r="W64" i="28" s="1"/>
  <c r="T63" i="28"/>
  <c r="W63" i="28" s="1"/>
  <c r="T62" i="28"/>
  <c r="W62" i="28" s="1"/>
  <c r="T59" i="28"/>
  <c r="W59" i="28" s="1"/>
  <c r="T58" i="28"/>
  <c r="W58" i="28" s="1"/>
  <c r="T57" i="28"/>
  <c r="W57" i="28" s="1"/>
  <c r="T56" i="28"/>
  <c r="W56" i="28" s="1"/>
  <c r="T55" i="28"/>
  <c r="W55" i="28" s="1"/>
  <c r="T54" i="28"/>
  <c r="W54" i="28" s="1"/>
  <c r="T53" i="28"/>
  <c r="W53" i="28" s="1"/>
  <c r="T52" i="28"/>
  <c r="W52" i="28" s="1"/>
  <c r="T51" i="28"/>
  <c r="W51" i="28" s="1"/>
  <c r="T50" i="28"/>
  <c r="W50" i="28" s="1"/>
  <c r="T47" i="28"/>
  <c r="W47" i="28" s="1"/>
  <c r="T46" i="28"/>
  <c r="W46" i="28" s="1"/>
  <c r="T45" i="28"/>
  <c r="W45" i="28" s="1"/>
  <c r="T44" i="28"/>
  <c r="W44" i="28" s="1"/>
  <c r="T43" i="28"/>
  <c r="W43" i="28" s="1"/>
  <c r="T42" i="28"/>
  <c r="W42" i="28" s="1"/>
  <c r="T41" i="28"/>
  <c r="W41" i="28" s="1"/>
  <c r="T40" i="28"/>
  <c r="W40" i="28" s="1"/>
  <c r="T39" i="28"/>
  <c r="W39" i="28" s="1"/>
  <c r="T38" i="28"/>
  <c r="W38" i="28" s="1"/>
  <c r="T37" i="28"/>
  <c r="W37" i="28" s="1"/>
  <c r="T35" i="28"/>
  <c r="W35" i="28" s="1"/>
  <c r="T34" i="28"/>
  <c r="W34" i="28" s="1"/>
  <c r="T31" i="28"/>
  <c r="W31" i="28" s="1"/>
  <c r="T30" i="28"/>
  <c r="W30" i="28" s="1"/>
  <c r="T29" i="28"/>
  <c r="W29" i="28" s="1"/>
  <c r="T26" i="28"/>
  <c r="V26" i="28" s="1"/>
  <c r="S68" i="42"/>
  <c r="U260" i="27"/>
  <c r="X260" i="27" s="1"/>
  <c r="U259" i="27"/>
  <c r="X259" i="27" s="1"/>
  <c r="U258" i="27"/>
  <c r="X258" i="27" s="1"/>
  <c r="U257" i="27"/>
  <c r="X257" i="27" s="1"/>
  <c r="U256" i="27"/>
  <c r="X256" i="27" s="1"/>
  <c r="U255" i="27"/>
  <c r="X255" i="27" s="1"/>
  <c r="U254" i="27"/>
  <c r="X254" i="27" s="1"/>
  <c r="U253" i="27"/>
  <c r="X253" i="27" s="1"/>
  <c r="U252" i="27"/>
  <c r="X252" i="27" s="1"/>
  <c r="U251" i="27"/>
  <c r="X251" i="27" s="1"/>
  <c r="U250" i="27"/>
  <c r="X250" i="27" s="1"/>
  <c r="U249" i="27"/>
  <c r="X249" i="27" s="1"/>
  <c r="U248" i="27"/>
  <c r="X248" i="27" s="1"/>
  <c r="U247" i="27"/>
  <c r="X247" i="27" s="1"/>
  <c r="U246" i="27"/>
  <c r="X246" i="27" s="1"/>
  <c r="U245" i="27"/>
  <c r="X245" i="27" s="1"/>
  <c r="U244" i="27"/>
  <c r="X244" i="27" s="1"/>
  <c r="U243" i="27"/>
  <c r="X243" i="27" s="1"/>
  <c r="U242" i="27"/>
  <c r="X242" i="27" s="1"/>
  <c r="U241" i="27"/>
  <c r="X241" i="27" s="1"/>
  <c r="U240" i="27"/>
  <c r="X240" i="27" s="1"/>
  <c r="U239" i="27"/>
  <c r="X239" i="27" s="1"/>
  <c r="U238" i="27"/>
  <c r="X238" i="27" s="1"/>
  <c r="U237" i="27"/>
  <c r="X237" i="27" s="1"/>
  <c r="U236" i="27"/>
  <c r="X236" i="27" s="1"/>
  <c r="U235" i="27"/>
  <c r="X235" i="27" s="1"/>
  <c r="U234" i="27"/>
  <c r="X234" i="27" s="1"/>
  <c r="U233" i="27"/>
  <c r="X233" i="27" s="1"/>
  <c r="U232" i="27"/>
  <c r="X232" i="27" s="1"/>
  <c r="U231" i="27"/>
  <c r="X231" i="27" s="1"/>
  <c r="U228" i="27"/>
  <c r="X228" i="27" s="1"/>
  <c r="U223" i="27"/>
  <c r="X223" i="27" s="1"/>
  <c r="U221" i="27"/>
  <c r="X221" i="27" s="1"/>
  <c r="U220" i="27"/>
  <c r="X220" i="27" s="1"/>
  <c r="U219" i="27"/>
  <c r="X219" i="27" s="1"/>
  <c r="U217" i="27"/>
  <c r="X217" i="27" s="1"/>
  <c r="U216" i="27"/>
  <c r="X216" i="27" s="1"/>
  <c r="U215" i="27"/>
  <c r="X215" i="27" s="1"/>
  <c r="U214" i="27"/>
  <c r="X214" i="27" s="1"/>
  <c r="U213" i="27"/>
  <c r="X213" i="27" s="1"/>
  <c r="U211" i="27"/>
  <c r="X211" i="27" s="1"/>
  <c r="U210" i="27"/>
  <c r="X210" i="27" s="1"/>
  <c r="U209" i="27"/>
  <c r="X209" i="27" s="1"/>
  <c r="U208" i="27"/>
  <c r="X208" i="27" s="1"/>
  <c r="U207" i="27"/>
  <c r="X207" i="27" s="1"/>
  <c r="U206" i="27"/>
  <c r="X206" i="27" s="1"/>
  <c r="U205" i="27"/>
  <c r="X205" i="27" s="1"/>
  <c r="U204" i="27"/>
  <c r="X204" i="27" s="1"/>
  <c r="U202" i="27"/>
  <c r="X202" i="27" s="1"/>
  <c r="U201" i="27"/>
  <c r="X201" i="27" s="1"/>
  <c r="U200" i="27"/>
  <c r="X200" i="27" s="1"/>
  <c r="U199" i="27"/>
  <c r="X199" i="27" s="1"/>
  <c r="U198" i="27"/>
  <c r="X198" i="27" s="1"/>
  <c r="U197" i="27"/>
  <c r="X197" i="27" s="1"/>
  <c r="U196" i="27"/>
  <c r="X196" i="27" s="1"/>
  <c r="U195" i="27"/>
  <c r="X195" i="27" s="1"/>
  <c r="U192" i="27"/>
  <c r="X192" i="27" s="1"/>
  <c r="U191" i="27"/>
  <c r="X191" i="27" s="1"/>
  <c r="U190" i="27"/>
  <c r="X190" i="27" s="1"/>
  <c r="U189" i="27"/>
  <c r="X189" i="27" s="1"/>
  <c r="U188" i="27"/>
  <c r="X188" i="27" s="1"/>
  <c r="U187" i="27"/>
  <c r="X187" i="27" s="1"/>
  <c r="U186" i="27"/>
  <c r="X186" i="27" s="1"/>
  <c r="U185" i="27"/>
  <c r="X185" i="27" s="1"/>
  <c r="U184" i="27"/>
  <c r="X184" i="27" s="1"/>
  <c r="U183" i="27"/>
  <c r="X183" i="27" s="1"/>
  <c r="U182" i="27"/>
  <c r="X182" i="27" s="1"/>
  <c r="U181" i="27"/>
  <c r="X181" i="27" s="1"/>
  <c r="U180" i="27"/>
  <c r="X180" i="27" s="1"/>
  <c r="U179" i="27"/>
  <c r="X179" i="27" s="1"/>
  <c r="U178" i="27"/>
  <c r="X178" i="27" s="1"/>
  <c r="U177" i="27"/>
  <c r="X177" i="27" s="1"/>
  <c r="U173" i="27"/>
  <c r="X173" i="27" s="1"/>
  <c r="U172" i="27"/>
  <c r="X172" i="27" s="1"/>
  <c r="U171" i="27"/>
  <c r="X171" i="27" s="1"/>
  <c r="U170" i="27"/>
  <c r="X170" i="27" s="1"/>
  <c r="U169" i="27"/>
  <c r="X169" i="27" s="1"/>
  <c r="U168" i="27"/>
  <c r="X168" i="27" s="1"/>
  <c r="U167" i="27"/>
  <c r="X167" i="27" s="1"/>
  <c r="U164" i="27"/>
  <c r="X164" i="27" s="1"/>
  <c r="U163" i="27"/>
  <c r="X163" i="27" s="1"/>
  <c r="U162" i="27"/>
  <c r="X162" i="27" s="1"/>
  <c r="U161" i="27"/>
  <c r="X161" i="27" s="1"/>
  <c r="U160" i="27"/>
  <c r="X160" i="27" s="1"/>
  <c r="U159" i="27"/>
  <c r="X159" i="27" s="1"/>
  <c r="U158" i="27"/>
  <c r="X158" i="27" s="1"/>
  <c r="U157" i="27"/>
  <c r="X157" i="27" s="1"/>
  <c r="U156" i="27"/>
  <c r="X156" i="27" s="1"/>
  <c r="U141" i="27"/>
  <c r="X141" i="27" s="1"/>
  <c r="U140" i="27"/>
  <c r="X140" i="27" s="1"/>
  <c r="U139" i="27"/>
  <c r="X139" i="27" s="1"/>
  <c r="U135" i="27"/>
  <c r="X135" i="27" s="1"/>
  <c r="U133" i="27"/>
  <c r="X133" i="27" s="1"/>
  <c r="U132" i="27"/>
  <c r="X132" i="27" s="1"/>
  <c r="U131" i="27"/>
  <c r="X131" i="27" s="1"/>
  <c r="U130" i="27"/>
  <c r="X130" i="27" s="1"/>
  <c r="U129" i="27"/>
  <c r="X129" i="27" s="1"/>
  <c r="U128" i="27"/>
  <c r="X128" i="27" s="1"/>
  <c r="U127" i="27"/>
  <c r="X127" i="27" s="1"/>
  <c r="U126" i="27"/>
  <c r="X126" i="27" s="1"/>
  <c r="U125" i="27"/>
  <c r="X125" i="27" s="1"/>
  <c r="U124" i="27"/>
  <c r="X124" i="27" s="1"/>
  <c r="U123" i="27"/>
  <c r="X123" i="27" s="1"/>
  <c r="U122" i="27"/>
  <c r="X122" i="27" s="1"/>
  <c r="U118" i="27"/>
  <c r="X118" i="27" s="1"/>
  <c r="U117" i="27"/>
  <c r="X117" i="27" s="1"/>
  <c r="U116" i="27"/>
  <c r="X116" i="27" s="1"/>
  <c r="U115" i="27"/>
  <c r="X115" i="27" s="1"/>
  <c r="U114" i="27"/>
  <c r="X114" i="27" s="1"/>
  <c r="U113" i="27"/>
  <c r="X113" i="27" s="1"/>
  <c r="U112" i="27"/>
  <c r="X112" i="27" s="1"/>
  <c r="U111" i="27"/>
  <c r="X111" i="27" s="1"/>
  <c r="U110" i="27"/>
  <c r="X110" i="27" s="1"/>
  <c r="U109" i="27"/>
  <c r="X109" i="27" s="1"/>
  <c r="U108" i="27"/>
  <c r="X108" i="27" s="1"/>
  <c r="U106" i="27"/>
  <c r="X106" i="27" s="1"/>
  <c r="U94" i="27"/>
  <c r="X94" i="27" s="1"/>
  <c r="U93" i="27"/>
  <c r="X93" i="27" s="1"/>
  <c r="U92" i="27"/>
  <c r="X92" i="27" s="1"/>
  <c r="U90" i="27"/>
  <c r="X90" i="27" s="1"/>
  <c r="U89" i="27"/>
  <c r="X89" i="27" s="1"/>
  <c r="U85" i="27"/>
  <c r="X85" i="27" s="1"/>
  <c r="U83" i="27"/>
  <c r="X83" i="27" s="1"/>
  <c r="U82" i="27"/>
  <c r="X82" i="27" s="1"/>
  <c r="U81" i="27"/>
  <c r="X81" i="27" s="1"/>
  <c r="U79" i="27"/>
  <c r="X79" i="27" s="1"/>
  <c r="U78" i="27"/>
  <c r="X78" i="27" s="1"/>
  <c r="U77" i="27"/>
  <c r="X77" i="27" s="1"/>
  <c r="U75" i="27"/>
  <c r="X75" i="27" s="1"/>
  <c r="U74" i="27"/>
  <c r="X74" i="27" s="1"/>
  <c r="U73" i="27"/>
  <c r="X73" i="27" s="1"/>
  <c r="U72" i="27"/>
  <c r="X72" i="27" s="1"/>
  <c r="U70" i="27"/>
  <c r="X70" i="27" s="1"/>
  <c r="S68" i="27"/>
  <c r="U67" i="27"/>
  <c r="W67" i="27" s="1"/>
  <c r="U66" i="27"/>
  <c r="W66" i="27" s="1"/>
  <c r="U65" i="27"/>
  <c r="W65" i="27" s="1"/>
  <c r="U64" i="27"/>
  <c r="W64" i="27" s="1"/>
  <c r="U63" i="27"/>
  <c r="W63" i="27" s="1"/>
  <c r="U62" i="27"/>
  <c r="W62" i="27" s="1"/>
  <c r="U61" i="27"/>
  <c r="W61" i="27" s="1"/>
  <c r="S68" i="34"/>
  <c r="S68" i="35"/>
  <c r="U68" i="27" l="1"/>
  <c r="W68" i="27" s="1"/>
</calcChain>
</file>

<file path=xl/sharedStrings.xml><?xml version="1.0" encoding="utf-8"?>
<sst xmlns="http://schemas.openxmlformats.org/spreadsheetml/2006/main" count="7078" uniqueCount="1887">
  <si>
    <r>
      <rPr>
        <b/>
        <u/>
        <sz val="11"/>
        <rFont val="Calibri"/>
        <family val="2"/>
        <scheme val="minor"/>
      </rPr>
      <t>Category A:  Hopper Sander; 5-10 Yard with Pre-wet</t>
    </r>
  </si>
  <si>
    <r>
      <rPr>
        <b/>
        <sz val="11"/>
        <rFont val="Calibri"/>
        <family val="2"/>
        <scheme val="minor"/>
      </rPr>
      <t xml:space="preserve">Specification Requirements
</t>
    </r>
    <r>
      <rPr>
        <sz val="11"/>
        <rFont val="Calibri"/>
        <family val="2"/>
        <scheme val="minor"/>
      </rPr>
      <t>Be sure to address each line below.  Failure to do so may result in bid rejection</t>
    </r>
  </si>
  <si>
    <r>
      <rPr>
        <b/>
        <sz val="11"/>
        <rFont val="Calibri"/>
        <family val="2"/>
        <scheme val="minor"/>
      </rPr>
      <t>Check
If Meet or Exceed</t>
    </r>
  </si>
  <si>
    <r>
      <rPr>
        <b/>
        <sz val="11"/>
        <rFont val="Calibri"/>
        <family val="2"/>
        <scheme val="minor"/>
      </rPr>
      <t>Describe Offered Alternatives
Note: Alternatives offered will be evaluated by subject matter experts. Alternatives offered that are not found to meet the specification requirements may cause the bid to be rejected.</t>
    </r>
  </si>
  <si>
    <t>I.</t>
  </si>
  <si>
    <t>General:</t>
  </si>
  <si>
    <r>
      <rPr>
        <sz val="11"/>
        <rFont val="Calibri"/>
        <family val="2"/>
        <scheme val="minor"/>
      </rPr>
      <t xml:space="preserve">The intent of this specification is to specify a front or rear discharge, stainless steel V -Hopper in lengths of 9 - 15 feet. Individual pricing will be provided for each size of hopper. The V- Hoppers will be the Monroe MCV series 201 stainless steel </t>
    </r>
    <r>
      <rPr>
        <b/>
        <u/>
        <sz val="11"/>
        <rFont val="Calibri"/>
        <family val="2"/>
        <scheme val="minor"/>
      </rPr>
      <t>or similar</t>
    </r>
    <r>
      <rPr>
        <b/>
        <sz val="11"/>
        <rFont val="Calibri"/>
        <family val="2"/>
        <scheme val="minor"/>
      </rPr>
      <t xml:space="preserve"> </t>
    </r>
    <r>
      <rPr>
        <sz val="11"/>
        <rFont val="Calibri"/>
        <family val="2"/>
        <scheme val="minor"/>
      </rPr>
      <t>units in the various sizes annotated above. Base unit will be 14’ in length, 56” side height, and 84” wide with a capacity of approximately 9.2 cu yds. (all hoppers to be 56” height, 84” width)</t>
    </r>
  </si>
  <si>
    <t>All items listed within this specification will be required for all sizes of V-Hoppers.</t>
  </si>
  <si>
    <t>II.</t>
  </si>
  <si>
    <t>V-Hopper:</t>
  </si>
  <si>
    <t>The hopper shall be constructed from 12 gauge 201 stainless steel.</t>
  </si>
  <si>
    <t>The hopper sides shall be sloped at 45 degrees from the conveyor.</t>
  </si>
  <si>
    <t>Top edge of the V-Hopper shall be constructed from formed channel.</t>
  </si>
  <si>
    <t>The discharge end of the hopper shall have a 12” x 18” 10 gauge 201 stainless steel adjustable gate.</t>
  </si>
  <si>
    <t>A bolt in 6” x 9.0# wide flange “H” beam elevated 3” above the top edge of the hopper thus providing longitudinal brace and hinge point for the top screens.</t>
  </si>
  <si>
    <t>The V-Hopper shall be equipped with removable top screens. Top screens to be bolted in place when used with a dual auger drive.</t>
  </si>
  <si>
    <t>The top screens shall be made from 1/2-inch steel rod, forming four-inch openings, to include an angle iron framework.</t>
  </si>
  <si>
    <t>A 6” x 5” formed channel lifting point shall be installed on each corner of the Hopper.  Lifting point shall be welded to a plate and then bolted on each upper corner of the Hopper.</t>
  </si>
  <si>
    <t>All welds associated with the V-Hopper shall be continuous.</t>
  </si>
  <si>
    <t>III.</t>
  </si>
  <si>
    <t>Conveyor, Conveyor Chain, Gear Box:</t>
  </si>
  <si>
    <t>The conveyor longitudinal shall be 12” tall and made of 10 gauge 201stainless steel</t>
  </si>
  <si>
    <r>
      <rPr>
        <sz val="11"/>
        <rFont val="Calibri"/>
        <family val="2"/>
        <scheme val="minor"/>
      </rPr>
      <t>The longitudinal shall extend from the discharge end of the hopper and 2 inches beyond the idler end</t>
    </r>
    <r>
      <rPr>
        <b/>
        <sz val="11"/>
        <rFont val="Calibri"/>
        <family val="2"/>
        <scheme val="minor"/>
      </rPr>
      <t xml:space="preserve">.  </t>
    </r>
    <r>
      <rPr>
        <sz val="11"/>
        <rFont val="Calibri"/>
        <family val="2"/>
        <scheme val="minor"/>
      </rPr>
      <t>The longitudinal shall commence at the end of  the  hopper  with  a  bolt  on  flange  assembly welded  in  place  to  bolt  on  the  replaceable  long member tail kit.
The replaceable, two foot bolt-on rear tail section and the mating longitudinal, shall have
¼” flanges reinforced with ¼” triangular gussets. Fasteners shall be a minimum of ½”.</t>
    </r>
  </si>
  <si>
    <t>To protect the chain, the top edge of the longitudinal shall be covered and only the cross bars are exposed. Chain shields shall be bolt in removable.</t>
  </si>
  <si>
    <t>The conveyor chain shall be a double chain type, with 3/8 inch x 1-1/2 inch cross bars welded on both top and bottom.  Bar spacing shall be every 4 ½”. The cross bars will not come in contact with the sprockets.</t>
  </si>
  <si>
    <t>The idler shaft shall be 2 inches in diameter.</t>
  </si>
  <si>
    <t>The idler shaft shall be supported by heavy duty; dust sealed, self-aligning ball bearings with grease fittings. Front bearings shall have grease lines run to the rear of the unit.</t>
  </si>
  <si>
    <t>Shall have two flame cut two-piece, and keyed 8- tooth sprockets installed on the idler shaft.</t>
  </si>
  <si>
    <t>The idler shaft shall be adjustable on either side of the Hopper. Front idler shall be adjustable from the rear of the hopper.</t>
  </si>
  <si>
    <t>The conveyor will be driven by a high torque, low speed “orbital type” hydraulic motor, directly coupled to the gear box (drive lines not acceptable). Motor to have built in speed sensor for closed loop operation.</t>
  </si>
  <si>
    <t>The gearbox will have a 50-1 gear ratio.</t>
  </si>
  <si>
    <t>The gearbox shall have a hardened worm drive and an aluminum bronze gear mounted on shafts supported by tapered roller bearings.</t>
  </si>
  <si>
    <t>An adjustable 10 gauge, 201 stainless steel inverted V shall be installed above the conveyors/augers to keep the material weight from restricting conveyor/auger start-up.</t>
  </si>
  <si>
    <t>The material shall be guided from the conveyors/augers to the distribution disc by means of two internal adjustable 10 gauge 201 stainless steel material deflectors. These deflectors shall control the spread pattern from left to right by controlling where the material drops on the disc. There shall be four external adjustable baffles, adjustable with the use of tools.</t>
  </si>
  <si>
    <t>The entire spinner assembly shall be manufactured of not less than 10 gauge 201 stainless steel and shall be adjustable in height. A rear diverter chute shall be provided to permit the unloading of material without running the material over the spinner. The entire spinner shall be removable to allow cleaning, unloading or storage. Spinner assembly shall be capable of tipping up to the rear clearing auger drive components.</t>
  </si>
  <si>
    <t>IV.</t>
  </si>
  <si>
    <t>Lighting:</t>
  </si>
  <si>
    <t>Below the outer most stop, tail and turn lights will be a Trucklite rubber housed adjustable work light located on each side of the bar and will face rearward.  These will function as backup lights. (One on each end, model number 80360)</t>
  </si>
  <si>
    <t>The light bar will be shipped with an alternating flasher Napa #256 or equal.</t>
  </si>
  <si>
    <t>All wiring connections not using manufactured connectors will be soldered and sealed or in a weather tight junction box.</t>
  </si>
  <si>
    <t>A harness shall have a 25 foot seven conductor, conventionally wired, seven-wire cable, exiting the V-Hopper light bar. The running end will not have a connector and will be coiled and protected for shipping on the street side of the Hopper.</t>
  </si>
  <si>
    <t>When any wire passes through or around an object, the wire shall be protected from incurring damage.</t>
  </si>
  <si>
    <t>All lights shall use a white wire ground system.</t>
  </si>
  <si>
    <t>Prewet system. Shall include two (2) 100 gallon capacity poly tanks, one on each side for proper weight distribution. The tanks shall be manufactured of heavy-duty polyethylene and mount outside of the side support jacks. Tanks shall be compatible with all de-icer materials currently available. Tanks shall be properly supported and securely attached to the hopper.</t>
  </si>
  <si>
    <r>
      <rPr>
        <sz val="11"/>
        <rFont val="Calibri"/>
        <family val="2"/>
        <scheme val="minor"/>
      </rPr>
      <t>Pre-wet system shall be complete with pump, nozzles, hoses, flow meter, and fittings.  The pre- wet system shall have an electric diaphragm 5 GPM pump Shurflo model number 5050-1311.
The pre-wet pump shall be enclosed in a NEMA fiberglass enclosure and shall be accessible from the rear of the unit for service.</t>
    </r>
  </si>
  <si>
    <t>All plumbing fittings shall be constructed of glass filled polypropylene, stainless steel or brass and include a check valve. The pre-wet system shall include a spray bar to apply liquid onto the conveyor or auger.</t>
  </si>
  <si>
    <t>V.</t>
  </si>
  <si>
    <t>Options:</t>
  </si>
  <si>
    <t>Top grates with 3/8” bar forming 2 ½” openings</t>
  </si>
  <si>
    <t>Top grates mounted at a 30 degree slope. Supports for the elevated grates shall be made out of stainless 10 gauge 4” x 4” formed tubing. Ends shall be enclosed with 10 gage triangle shaped weldments.</t>
  </si>
  <si>
    <t>Fenders on each side of the body. Fenders to be designed to support up to a 200 gallon prewet tank. Material to be stainless. Priced per foot.</t>
  </si>
  <si>
    <t>Tailgate latch bar bolted to the longsill at the rear for securing to the body with the truck tailgate latch system. Material to be stainless.</t>
  </si>
  <si>
    <t>Chassis mount kit to include hardware to attach sander to the frame of the truck. Rear of hopper to be solid mounted and front to have bolts with springs so as to not transfer frame flex through the hopper body. Material to be stainless.</t>
  </si>
  <si>
    <t>Dog house with sloped front. Depending on hopper and dump body combination an optional dog house cutout with a sloped front must be available.</t>
  </si>
  <si>
    <t>Hopper with a 10 gauge shell and 7 gauge longsills for each length of body.</t>
  </si>
  <si>
    <t>Stainless pipe group for conveyor, spinner, hydraulic prewet, and return to run alongside the hopper body.</t>
  </si>
  <si>
    <t>Offset spinner assembly for rear discharge units only. This assembly allows for the spinner to be placed behind the driver side drive tires for better visibility. There shall be four external adjustable baffles, adjustable with the use of tools. This spinner design will not have a dump over feature for unloading of material.</t>
  </si>
  <si>
    <t>Deduct for No spinner assembly</t>
  </si>
  <si>
    <t>Additional adjustable gate for front and rear opening.</t>
  </si>
  <si>
    <t>Deduct for air foil only</t>
  </si>
  <si>
    <t>Deduct for light bar and airfoil</t>
  </si>
  <si>
    <t>Add or deduct for each hopper length</t>
  </si>
  <si>
    <t>Optional prewet tank size 180 gallon</t>
  </si>
  <si>
    <t>Hydraulic closed loop prewet pump The pre-wet system shall have a hydraulic motor driven 7 GPM bronze gear pump with an internal liquid product bypass.  Option requires additional hydraulic control function in main control valve assembly.</t>
  </si>
  <si>
    <t>Deduct for no prewet system</t>
  </si>
  <si>
    <t>Bolt on leg kit for unloading of sander (14 feet and longer or on sander without prewet system). Material to be stainless.</t>
  </si>
  <si>
    <t>Leg kit kit with subframe for sanders with prewet 13 feet and shorter). Material to be stainless.</t>
  </si>
  <si>
    <r>
      <rPr>
        <sz val="11"/>
        <rFont val="Calibri"/>
        <family val="2"/>
        <scheme val="minor"/>
      </rPr>
      <t>The trough for the augers shall be removable, with an inverted V center to isolate each auger, manufactured of 7 gauge 201 stainless steel.
The augers shall be driven by 24.9 C.I. White HB hydraulic motor, with case drain, directly coupled by a splined shaft to the 3.6:1 planetary gear box. Feedback sensor shall be installed. The idler end of the augers shall be supported by 2” 4-bolt flange, heavy duty, and dust-sealed, self-aligning ball bearings.  These bearings will be greaseable. Grease lines shall be run to the rear of the hopper.</t>
    </r>
  </si>
  <si>
    <t>The planetary gear box drive shaft will be direct- coupled to the augers, with a UHMW bushing and 7/8” G8 bolt. An adjustable 10 gauge, 201 stainless steel inverted V shall be installed above the augers to keep the material weight from restricting auger start-up.</t>
  </si>
  <si>
    <t>A stainless steel, load bearing, protective grid with a non-slip surface shall be bolted at the rear above the augers. A stainless steel protective shield shall be over the front idlers.</t>
  </si>
  <si>
    <r>
      <rPr>
        <b/>
        <u/>
        <sz val="11"/>
        <rFont val="Calibri"/>
        <family val="2"/>
        <scheme val="minor"/>
      </rPr>
      <t>Category B:  Flat bed; 16-20’</t>
    </r>
  </si>
  <si>
    <t>VI.</t>
  </si>
  <si>
    <t>Shall be able to hold 10,000 pounds of material within the confines of the flat bed surface</t>
  </si>
  <si>
    <t>VII.</t>
  </si>
  <si>
    <t>Flatbed:</t>
  </si>
  <si>
    <t>The bed shall extend and be flush with the frame rails of the chassis</t>
  </si>
  <si>
    <t>The bed shall be equipped with a 24” high- expanded metal cab shield.</t>
  </si>
  <si>
    <t>The measurement shall be as follows:</t>
  </si>
  <si>
    <t>Length: 16’</t>
  </si>
  <si>
    <t>Width: 8’ 6”</t>
  </si>
  <si>
    <t>Shall be equipped with stake pockets every two feet.</t>
  </si>
  <si>
    <t>Shall be equipped with four ratcheting winches on the each side of the flatbed.  The winches shall be staggered from each other.</t>
  </si>
  <si>
    <t>The center of the flatbed shall be equipped with flush channel metal running the length of the flatbed on which eight-¾ inch weld on “D” Rings located in the center of the flatbed.  These “D” Rings shall be positioned in line with each ratcheting winch.</t>
  </si>
  <si>
    <t>Shall have a slide in ladder access, located on both the right and left front side of the flatbed.</t>
  </si>
  <si>
    <t>VIII.</t>
  </si>
  <si>
    <t>Exterior Finish:</t>
  </si>
  <si>
    <t>The exterior finish is expected to be superior craftsmanship.   There shall be no welding scale, rough, sharp edges or corners.</t>
  </si>
  <si>
    <t>The flatbed shall be sandblasted or similarly conditioned to ensure a long lasting finish, and the body surfaces shall be prime coated with 3 mils dry automotive quality primer and the underside surfaces painted black.</t>
  </si>
  <si>
    <t>Shall have Logo free mud flaps</t>
  </si>
  <si>
    <t>IX.</t>
  </si>
  <si>
    <t>18 Ft. Flatbed</t>
  </si>
  <si>
    <t>20 Ft. flatbed</t>
  </si>
  <si>
    <t>X.</t>
  </si>
  <si>
    <t>Dump body shall be a contractor type, with vertical tailgate.</t>
  </si>
  <si>
    <t>Body shall have 9 inch raised ends for 3 inch thick X 4 inch high lumber bang boards.</t>
  </si>
  <si>
    <t>The tail gate shall be equipped with the identical 3M tape.  The tape shall be placed along the top and bottom braces and shall run full width.</t>
  </si>
  <si>
    <t>Body Construction:</t>
  </si>
  <si>
    <r>
      <rPr>
        <sz val="11"/>
        <rFont val="Calibri"/>
        <family val="2"/>
        <scheme val="minor"/>
      </rPr>
      <t>The body shall be double side wall construction. Outer wall shall have an integral 3 inch x 4 inch boxed top rail, a trapezoid style horizontal side brace, and a sloped running board, formed
from one piece of 10 gauge material.
There shall be a steel conduit down the inside of side braces to contain the wiring. Furnish and install rebar walk rail down both sides.</t>
    </r>
  </si>
  <si>
    <t>The inner wall shall be one piece of 10-gauge material and welded to the outer wall full length at the top rail.  The inner wall shall have two rows of circular welds on 12 inch centers.</t>
  </si>
  <si>
    <t>The doghouse shall be a rounded, 3/16” one- piece construction with access covers to all service points.</t>
  </si>
  <si>
    <t>Shall be able to bleed the cylinder and grease the upper pin from ground level.</t>
  </si>
  <si>
    <t>The headboard and doghouse shall be fabricated from 3/16 inch 50,000 psi steel and shall have continuous wire welds.</t>
  </si>
  <si>
    <t>The headboard shall have two cross bracing’s on each side of the dog house.</t>
  </si>
  <si>
    <t>The longitudinal shall be formed from 3/16 inch 50,000 psi steel plate and be completely sealed to prevent materials and liquid from accumulating inside.</t>
  </si>
  <si>
    <t>The longitudinal shall be end capped with bulkheads and steel tubing to be used where any component may need to be run through the longitudinal.</t>
  </si>
  <si>
    <t>Complete unit shall be welded to the floor with continuous wire welds.</t>
  </si>
  <si>
    <t>The rear cross member shall be a fully formed 3/16” x 6” x 9”member extending full width of the body.</t>
  </si>
  <si>
    <t>Shall be equipped with formed 3/16 inch x 5 ¼ inch x 9 inch rear corner post.</t>
  </si>
  <si>
    <t>The corner post shall extend from the bottom of the rear cross member to 9 inches above the side rails.</t>
  </si>
  <si>
    <t>XII.</t>
  </si>
  <si>
    <t>Tailgate, Vertical:</t>
  </si>
  <si>
    <t>Top of the tailgate shall be angled to prevent material build up.</t>
  </si>
  <si>
    <t>Shall be double panel using the same construction technique as side wall.</t>
  </si>
  <si>
    <t>Shall be constructed of 90,000 psi 3/16 inch steel on the inner wall and 10 gauge hi-tensile on the outer wall.</t>
  </si>
  <si>
    <t>Upper hinge shall be flame cut from 1-inch 90,000 psi steel plate.</t>
  </si>
  <si>
    <t>Shall have a 6 inch offset from the centerline cross section of the tailgate, with top hinge points at the top of the rear corner posts.</t>
  </si>
  <si>
    <t>Tailgate hinge shall have a minimum ¼ inch (1/8 inch each side) clearance.</t>
  </si>
  <si>
    <t>Lower tailgate locks shall be flame cut from 5/8 inch 90,000 psi steel plate, and designed for double acting service.</t>
  </si>
  <si>
    <t>Locks shall extend a minimum of half way through the tailgate pin.  Locks shall secure the tailgate pins when the tailgate is carried in the horizontal position.</t>
  </si>
  <si>
    <t>All tailgate hardware shall be 1¼ inch diameter with 1 inch wide bearing blocks and grease fittings Note:  All tailgate hardware shall be flame cut, no casting is acceptable and all pivot points shall have grease fittings.</t>
  </si>
  <si>
    <t>The cylinder shall be mounted in the center of the dump body in a position that will allow adjustment to ensure over center locking of the tailgate latch.</t>
  </si>
  <si>
    <t>Shall have adjustable stops on each side of the body for over center adjustment.</t>
  </si>
  <si>
    <t>Shall have adequate chain to support dumping with tailgate in horizontal or inclined position.</t>
  </si>
  <si>
    <t>The spread control chains shall be positioned on each side of the tailgate.</t>
  </si>
  <si>
    <t>No chains shall be welded to the dump body, shall be attached with clevises.</t>
  </si>
  <si>
    <t>Spreader chains shall be routed though a holder on the lower edge of the tailgate and to a chain lock on the body.</t>
  </si>
  <si>
    <t>XIII.</t>
  </si>
  <si>
    <t>Cab Guard:</t>
  </si>
  <si>
    <t>A half cab guard (24 inches) shall be made of 10 gauge 50,000 psi yield steel with ¼ inch plate side stiffeners.</t>
  </si>
  <si>
    <t>All welds shall be continuous wire.</t>
  </si>
  <si>
    <t>XIV.</t>
  </si>
  <si>
    <t>Hoist:</t>
  </si>
  <si>
    <t>XV.</t>
  </si>
  <si>
    <t>Trailer Towing:</t>
  </si>
  <si>
    <t>The Pintle Hook shall be a Premier 580 for the single axle trucks and a Premier 370 with air- operated plunger for the tandem axle trucks.</t>
  </si>
  <si>
    <t>All mounting hardware shall be Grade 8. Reinforcement plates shall be 50,000 psi. and flame cut and formed.</t>
  </si>
  <si>
    <t>The pintle shall have an adjustable height of 26 and 32 inches, measured from the ground, to the draw bar eye rest, with no load in the dump body.</t>
  </si>
  <si>
    <t>XVI.</t>
  </si>
  <si>
    <t>All lights and wiring shall be installed to FMVSS specifications and standards.</t>
  </si>
  <si>
    <t>Hydraulics:</t>
  </si>
  <si>
    <t>Asphalt doors</t>
  </si>
  <si>
    <t>Rock Scowl</t>
  </si>
  <si>
    <t>Mechanical pull tarp</t>
  </si>
  <si>
    <t>Tire Chain Storage Hooks</t>
  </si>
  <si>
    <t>Hydraulic Feature- Reverse direction, The hydraulics will have a feature that allows the operator to reverse direction of the spinner.</t>
  </si>
  <si>
    <t>Snow plow lights</t>
  </si>
  <si>
    <t>XX.</t>
  </si>
  <si>
    <t>Shall be a GI-90T combination Dump Body/Spreader or similar that utilizes a common shell and does not require the marriage of two independent machines to achieve spreading capability.  The body shall be hinged at both ends and shall be capable of achieving approximately 50 degrees of rear tilt in the conventional dump mode and not more than 28 degrees of forward tilt in the spreading mode.  In the interest of safety, capacity and axle loading, the Dump Body/Spreader shall not exceed a design weight of 7,100 lbs.</t>
  </si>
  <si>
    <t>XXI.</t>
  </si>
  <si>
    <t>Body</t>
  </si>
  <si>
    <t>Shall have a capacity of not less than 10 cubic yards at water level</t>
  </si>
  <si>
    <t>Rear post shall have oval holes to receive lighting.</t>
  </si>
  <si>
    <t>Mode Selection:</t>
  </si>
  <si>
    <t>Shall be accomplished by manual positioning of a single pin, either at a set of rear hinges (to allow for conventional rear tilt) or at a set of front hinges (to allow for forward tilt spreading).</t>
  </si>
  <si>
    <t>Changing Mode shall not require hydraulic lines to be disconnected.</t>
  </si>
  <si>
    <t>Selection Pin Arrangement</t>
  </si>
  <si>
    <t>The selection pin shall be 2” O.D. stress proof rod x 100,000-psi material.  It shall include a handle and a machined groove so to accommodate an automatic spring-loaded pop it locking pin.</t>
  </si>
  <si>
    <t>Conveyor Arrangement:</t>
  </si>
  <si>
    <t>Shall be a self-cleaning #667X pintle type chain (minimum tensile strength of 21,000 lbs.), with no less than 19 bar flites of ¼” x 1 ½” material</t>
  </si>
  <si>
    <t>Conveyor sprockets are of hardox material.</t>
  </si>
  <si>
    <t>All bearings shall be sealed and self aligned.</t>
  </si>
  <si>
    <t>A manual adjustable gate shall be provided at the left hand front side of the body, to control the amount of material to the spinner.</t>
  </si>
  <si>
    <t>In addition, a summer conveyor cover and a chain-tensioning device shall be furnished.</t>
  </si>
  <si>
    <t>Spinner Arrangement</t>
  </si>
  <si>
    <t>An 18” spinner disc, discharge chute, drive shaft with coupling, hydraulic motor and mount brackets shall be mounted on the left hand front side of the body.</t>
  </si>
  <si>
    <t>The spinner and chute shall be adjustable to facilitate control of spread pattern</t>
  </si>
  <si>
    <t>Shall be readily removable and the motor shall be supplied with quick disconnect hydraulic couplings.</t>
  </si>
  <si>
    <t>Assembly shall be designed to “trip” when hitting an obstacle.</t>
  </si>
  <si>
    <t>Exterior Finish</t>
  </si>
  <si>
    <t>Auguer in lieu of conveyor</t>
  </si>
  <si>
    <t>XXIX.</t>
  </si>
  <si>
    <r>
      <rPr>
        <sz val="11"/>
        <rFont val="Calibri"/>
        <family val="2"/>
        <scheme val="minor"/>
      </rPr>
      <t>After the unit has been completed, a completed vehicle
sticker will be affixed to the driver’s side doorjamb.</t>
    </r>
  </si>
  <si>
    <t>The cab to axle measurement for the 5-6 yard chassis will be 96 inches, and the measurement for the 10-12 yard chassis will be 120 inches.</t>
  </si>
  <si>
    <t>The installer of the body shall be responsible for all components, leaks, malfunctions, and contamination that occur during the units’ warranty period</t>
  </si>
  <si>
    <t>Dump Body</t>
  </si>
  <si>
    <t>Shall have a full width mud flap located in front of the tires, and shall extend from the bottom of the frame rails to within 3 to 4 inches of the ground.</t>
  </si>
  <si>
    <r>
      <rPr>
        <sz val="11"/>
        <rFont val="Calibri"/>
        <family val="2"/>
        <scheme val="minor"/>
      </rPr>
      <t>The body shall be equipped with two, 3-inch thick X 4-
inch wide, full-length wooden sideboards and sideboard
pockets.</t>
    </r>
  </si>
  <si>
    <t>A single 5/8-inch steel rebar walk rail shall be installed on both exterior, sides of the body, and located four inches above the bed floor.</t>
  </si>
  <si>
    <r>
      <rPr>
        <sz val="11"/>
        <rFont val="Calibri"/>
        <family val="2"/>
        <scheme val="minor"/>
      </rPr>
      <t>Shall have a cab guard extending 24 inches A full width, half cab shield shall be installed on the front of the body with a minimum of 3” of clearance between the highest point of the cab and the bottom of the cab shield.
The cab shield shall be 10-gauge 201 stainless with 7-gauge side bracing and tapered to the rear.</t>
    </r>
  </si>
  <si>
    <t>The ladder shall not interfere with the operation of the body.</t>
  </si>
  <si>
    <r>
      <rPr>
        <sz val="11"/>
        <rFont val="Calibri"/>
        <family val="2"/>
        <scheme val="minor"/>
      </rPr>
      <t>Two egress grab handles shall be installed at the ladder
location</t>
    </r>
  </si>
  <si>
    <t>The tilting floor hydraulics shall have a power Up/Down system with pressure relief for double acting cylinders. Two 4” double acting cylinders with 2” Socatri rods shall be positioned in such a way to achieve a minimum 35 degree tilt angle.</t>
  </si>
  <si>
    <t>Shall have mud flaps in front of and to the rear of the rear tires.</t>
  </si>
  <si>
    <t>Mud flaps will be black rubber, with the front mud flap having anti sail brackets. There will be no vendor advertisements on any mud flap.</t>
  </si>
  <si>
    <t>The urethane spinner disc shall be 18” in diameter with six molded fins; and. shall be mounted on the left front portion of the body. Spinner assembly to have a four sided deflector shield installed above the disc.</t>
  </si>
  <si>
    <t>The spinner shaft shall be coupled to spinner motor and have a bottom bearing. Material shall be directed to the spinner via a stainless chute that is poly lined.</t>
  </si>
  <si>
    <t>All hydraulic spinner fittings will be quick disconnect and accessible at the outer portion of the spinner mounting structure.</t>
  </si>
  <si>
    <t>All welds associated with the dump body shall be continuous</t>
  </si>
  <si>
    <t>All body pivot pins, hinges and related components shall be outfitted with easily assessable grease zerts.</t>
  </si>
  <si>
    <t>The floor shall have four-hinged blocks (10’ body), six hinged blocks (14’ body), bolted to the body’s longitudinal with 5/8-in. grade-5 bolts (welded hinges are not acceptable).Hinge blocks to be stainless pins and stainless tube.</t>
  </si>
  <si>
    <t>The blocks must have grease fittings with hose extensions for easy access at curbside of the body</t>
  </si>
  <si>
    <t>Both exterior sides of the body shall have one strip of (Part# 980-52ES) diamond grade 3M reflective tape. The tape shall be positioned on the bottom side rail of the body and run full length.</t>
  </si>
  <si>
    <t>When mounting the saddle for the hoist cylinder all mounting bolts will be accessible on the outside of the frame rails.</t>
  </si>
  <si>
    <t>Shall have a four-section top “Grizzly Screens” with an angle iron frame. The screens shall not restrict the floor from rising or the tailgate from opening, and will cover the entire body.</t>
  </si>
  <si>
    <t>Conveyor Assembly:</t>
  </si>
  <si>
    <t>The conveyer assembly will require a two-section, hinged cover. The covers will be held in the open position with a single pin that includes a retainer chain or by the use of two independent swivel latches.</t>
  </si>
  <si>
    <t>The conveyor chain shall be self-cleaning, pintle type.</t>
  </si>
  <si>
    <t>The flight bars on the chain shall be 3/8-in. x 1 1/2- in. welded on 4 1/2-in. centers.</t>
  </si>
  <si>
    <t>Steel shields must be formed down over the chain strands exposing only the flight bars to the sanding material.</t>
  </si>
  <si>
    <r>
      <rPr>
        <sz val="11"/>
        <rFont val="Calibri"/>
        <family val="2"/>
        <scheme val="minor"/>
      </rPr>
      <t>Chain slack adjustment shall be achieved with grease
Cylinders or 1” stainless rod with adjustments at rear of the body.</t>
    </r>
  </si>
  <si>
    <t>The grease cylinders shall have grease fittings.</t>
  </si>
  <si>
    <r>
      <rPr>
        <sz val="11"/>
        <rFont val="Calibri"/>
        <family val="2"/>
        <scheme val="minor"/>
      </rPr>
      <t>Belting must be installed at the rear of the conveyor to
eliminate material spill from inside the body.</t>
    </r>
  </si>
  <si>
    <t>The chain flight bars will not come in contact with the teeth on any sprocket.</t>
  </si>
  <si>
    <t>Shall have a, 25:1, cast gearbox with bronze worm and steel drive gears.</t>
  </si>
  <si>
    <t>The gearbox case must include an oil fill plug and oil level inspection plug.</t>
  </si>
  <si>
    <t>The gearbox shall be driven with a direct mount, high torque low speed hydraulic motor. System to include a feedback sensor for conveyor speed.</t>
  </si>
  <si>
    <t>The carrier bearing for the shafts shall be self- aligning and greaseable.</t>
  </si>
  <si>
    <t>Tailgate:</t>
  </si>
  <si>
    <t>The tailgate shall be a vertical tailgate that is hinged at the top and bottom with a sloped top rail.</t>
  </si>
  <si>
    <t>The spread control chains shall be positioned on each side of the tailgate The chains shall have a 3/8- inch, grade 8; “Double Clevis Link” swivel located at the point where the chain attaches to the body.</t>
  </si>
  <si>
    <r>
      <rPr>
        <sz val="11"/>
        <rFont val="Calibri"/>
        <family val="2"/>
        <scheme val="minor"/>
      </rPr>
      <t>One set of 3/8-inch high-test chain shall be provided and
installed, to support the tailgate in the horizontal position. The chains shall have a 3/8-inch, grade 8; “Double Clevis Link” swivel located at the tailgate chain anchor point.</t>
    </r>
  </si>
  <si>
    <t>Locks shall extend half way through the tailgate pin. Locks shall secure the tailgate pins when the tailgate is carried in the horizontal position.</t>
  </si>
  <si>
    <t>The tailgate shall have (Part# 980-52ES) diamond grade 3 M tape, placed along the top and bottom exterior braces, and run full width.</t>
  </si>
  <si>
    <r>
      <rPr>
        <sz val="11"/>
        <rFont val="Calibri"/>
        <family val="2"/>
        <scheme val="minor"/>
      </rPr>
      <t>All body lighting shall be Trucklite series 44 LED lights,
using the Trucklite Series 88 harness.</t>
    </r>
  </si>
  <si>
    <t>All lights shall use a white wire ground system, wired to the chassis battery.</t>
  </si>
  <si>
    <t>Located in the upper rear corner post of the body, shall be three, 4 inch ID round, 1/4-inch thick, light pockets.</t>
  </si>
  <si>
    <t>The stop, turn and tail lamps shall be Truck-Lite, series 44, grommet mounted, red, sealed lamps.</t>
  </si>
  <si>
    <t>The dump body shall have two Truck-Lite 10385Y grommet mounted; sealed red clearance lamps, mounted on the lower portion of each rear corner post.</t>
  </si>
  <si>
    <t>Shall have an identification lamp assembly consisting of a mounting bracket, and three Truck- Lite 10385R red sealed lamps.</t>
  </si>
  <si>
    <t>Shall have one; 1 inch galvanized threaded pipe on each side of the cab guard. These will intern be attached to a 90-degree street L, which in turn is attached to a 1-inch bung, which is welded to the cab guard. These will be the strobe light mounts. They will be located as far forward, and as high as possible.</t>
  </si>
  <si>
    <r>
      <rPr>
        <sz val="11"/>
        <rFont val="Calibri"/>
        <family val="2"/>
        <scheme val="minor"/>
      </rPr>
      <t>Two, cab controlled Echo strobe lights (#6665A) will be
installed on the mounts described above.</t>
    </r>
  </si>
  <si>
    <r>
      <rPr>
        <sz val="11"/>
        <rFont val="Calibri"/>
        <family val="2"/>
        <scheme val="minor"/>
      </rPr>
      <t xml:space="preserve">In order to illuminate the interior of the body, the cab guard shall have one, cab controlled, rubber housed, and adjustable work light </t>
    </r>
    <r>
      <rPr>
        <b/>
        <sz val="11"/>
        <rFont val="Calibri"/>
        <family val="2"/>
        <scheme val="minor"/>
      </rPr>
      <t xml:space="preserve">(Trucklite 80360) </t>
    </r>
    <r>
      <rPr>
        <sz val="11"/>
        <rFont val="Calibri"/>
        <family val="2"/>
        <scheme val="minor"/>
      </rPr>
      <t>located at the upper left corner.</t>
    </r>
  </si>
  <si>
    <t>In order to illuminate the spinner disk, one cab controlled, rubber housed, and adjustable work light (Trucklite 80360) located on the lower left corner of the chassis cab.</t>
  </si>
  <si>
    <r>
      <rPr>
        <sz val="11"/>
        <rFont val="Calibri"/>
        <family val="2"/>
        <scheme val="minor"/>
      </rPr>
      <t xml:space="preserve">Shall have one, 12 conductor, or two, 6 conductor (with 12 gauge wirers) cables running down the right side frame rail of the chassis. These cable(s) shall be used for all body and accessory lighting. </t>
    </r>
    <r>
      <rPr>
        <b/>
        <sz val="11"/>
        <rFont val="Calibri"/>
        <family val="2"/>
        <scheme val="minor"/>
      </rPr>
      <t>No junction boxes will be used.</t>
    </r>
  </si>
  <si>
    <t>All wiring connection points shall be watertight, and sealed using trucklite Series 88 connectors.</t>
  </si>
  <si>
    <t>The Pintle Hook shall be a 30-ton Holland for the single axle trucks and a 30-ton Holland Model PH300 with air-operated plunger for the tandem axle trucks.</t>
  </si>
  <si>
    <t>All mounting hardware shall be Grade 8 and all steel shall be 50,000 psi. and flame cut. (Cast is not acceptable).</t>
  </si>
  <si>
    <t>Hydraulic Tank</t>
  </si>
  <si>
    <t>The return line to tank shall be 1 inch into the filter housing. From the filter housing to the ball valve shall be 1 1/4 inch line. No elbows shall be utilized at this point.</t>
  </si>
  <si>
    <t>The hydraulic oil tank will be sloshed with an anti corrosive coating prior to final assembly.</t>
  </si>
  <si>
    <t>Rock Scowl – 24”</t>
  </si>
  <si>
    <t>Mechanical pull tarp.</t>
  </si>
  <si>
    <r>
      <rPr>
        <sz val="11"/>
        <rFont val="Calibri"/>
        <family val="2"/>
        <scheme val="minor"/>
      </rPr>
      <t>Alternate ladder mount on the street side of the body. A
three-rung ladder shall be installed on the left front side of the body and shall swing up to a lock position and down to a stop position. The ladder shall not extend past  the height of the sideboards in the raised position, and shall not scratch or dent the body when in use.</t>
    </r>
  </si>
  <si>
    <r>
      <rPr>
        <sz val="11"/>
        <rFont val="Calibri"/>
        <family val="2"/>
        <scheme val="minor"/>
      </rPr>
      <t>A circuit protected, and labeled low hydraulic oil light
mounted on the dash of the chassis.</t>
    </r>
  </si>
  <si>
    <r>
      <rPr>
        <b/>
        <u/>
        <sz val="11"/>
        <rFont val="Calibri"/>
        <family val="2"/>
        <scheme val="minor"/>
      </rPr>
      <t>Category F:  Duz-Mor body – truck mounted</t>
    </r>
  </si>
  <si>
    <r>
      <t>Monroe Duz-Mor</t>
    </r>
    <r>
      <rPr>
        <b/>
        <strike/>
        <sz val="11"/>
        <rFont val="Calibri"/>
        <family val="2"/>
        <scheme val="minor"/>
      </rPr>
      <t>e</t>
    </r>
  </si>
  <si>
    <t>The body shall be 86" in width and 48" in height</t>
  </si>
  <si>
    <t>The unit shall be continuous welded 100% throughout</t>
  </si>
  <si>
    <t>The long sills are fabricated from 1/4" 201 stainless steel</t>
  </si>
  <si>
    <t>Formed channel side support spaced every 36" are 4" wide x 2-1/2" deep manufactured from 3/16" 201 stainless steel</t>
  </si>
  <si>
    <t>Removable chain guards are manufactured from 3/16 201 stainless steel</t>
  </si>
  <si>
    <t>Replaceable floor is manufactured from 1/4" 201 stainless steel</t>
  </si>
  <si>
    <t>Unit to have a cab shield made of 7 gage 201 stainless material.</t>
  </si>
  <si>
    <t>The tailgate shall be full opening, hinged, air-close with 3-1/2" cylinder kit</t>
  </si>
  <si>
    <t>The tailgate of the unit shall be approximately 6" higher than the sides of the body and is manufactured from 3/16" 304 stainless steel, with a box parameter of 3" wide x 2-1/4" deep, manufactured from 3/16" 304 stainless steel</t>
  </si>
  <si>
    <t>A screw adjustable metering gate is located in the center of the tailgate with an opening of 24" wide x 14" deep, manufactured from 1/4" 304 stainless steel</t>
  </si>
  <si>
    <t>The tailgate has 1" x 4" bar hardware with 1-1/4" hardened pins, and ¾ flame cut tailgate latches</t>
  </si>
  <si>
    <t>Each latch is adjustable with 3/4" threaded clevis and 3/4" keeper pins and  is over center type</t>
  </si>
  <si>
    <t>Conveyor:</t>
  </si>
  <si>
    <t>The conveyor is driven by two high torque/low speed hydraulic motors with 6:1 ratio spur gearboxes</t>
  </si>
  <si>
    <t>Conveyor drive shaft has heavy duty, dust sealed self-aligning four bolt flange bearings</t>
  </si>
  <si>
    <t>Conveyor motors are 15.5 cubic inch displacement with 2 bolt flange mount. Motor to have feedback sensor.</t>
  </si>
  <si>
    <t>The conveyor is 34" in width, with 28,000 tensile strength per strand pintle chain on cast gray iron eight tooth sprockets</t>
  </si>
  <si>
    <t>The bar flights are 1-1/2" in width x 1/2" thick on 4-1/2" centers.</t>
  </si>
  <si>
    <t>Conveyor to have a 3/8 2-ply high temp resisted belt bolted to every bar flight.</t>
  </si>
  <si>
    <t>The V-Hopper shall be equipped with removable top screens. The top screens shall be made from 1/2-inch steel rod, forming with four-inch openings, to include an angle iron framework.</t>
  </si>
  <si>
    <t>Chute Assembly:</t>
  </si>
  <si>
    <t>Chute assembly is manufactured from .188" commercial 304 stainless steel</t>
  </si>
  <si>
    <t>There are internal baffles within the chute that feed to the spinner disc</t>
  </si>
  <si>
    <t>There are four adjustable baffles to control the direction of the spread</t>
  </si>
  <si>
    <t>Spinner chute is hinged to swing either right or left for rear unload or wind rowing</t>
  </si>
  <si>
    <t>Spinner disc is 24" in diameter and manufactured from 201 stainless steel with six replaceable fins</t>
  </si>
  <si>
    <t>Plumbing:</t>
  </si>
  <si>
    <t>Manually operated series-parallel valve to be installed on the body for the conveyor circuit.</t>
  </si>
  <si>
    <t>Spinner circuit will be used for operating the extension conveyor.</t>
  </si>
  <si>
    <t>Lighting, standard LED clearance lights, Chassis lights to be relocated to clear spinner. Two rubber housed adjustable work lights facing rearward Trucklite model number 80360</t>
  </si>
  <si>
    <t>Prewet system:</t>
  </si>
  <si>
    <t>Prewet system. Shall include two (2) 100 gallon capacity poly tanks, one on each side for proper weight distribution. The tanks shall be manufactured of heavy-duty polyethylene and mount outside of the side body. Tanks shall be compatible with all de-icer materials currently available. Tanks shall be properly supported and securely attached to the hopper</t>
  </si>
  <si>
    <t>All plumbing fittings shall be constructed of glass filled polypropylene, stainless steel or brass and include a check valve. The pre-wet system shall include a spray bar to apply liquid onto the conveyor.</t>
  </si>
  <si>
    <t>Extension Conveyor</t>
  </si>
  <si>
    <t>9’ x 24” rear belt conveyor. Overall length 124”. Conveyor weldment to be made of 10 gauge stainless material. Belt to be 3/8” 2-ply high temp resistant material. Belt shall rest in full length belt guides for proper tracking. Belting material shall also be installed as a shield to keep material from fall along the edge of the conveyor belt. The discharge end of the conveyor shall a tension adjustment on each side.</t>
  </si>
  <si>
    <r>
      <rPr>
        <sz val="11"/>
        <rFont val="Calibri"/>
        <family val="2"/>
        <scheme val="minor"/>
      </rPr>
      <t>Conveyor shall swing 180 degrees and lock in a minimum of 5 positions. Release lever for the locking pins shall be located at the discharge end of the conveyor.
Conveyor shall be mounted in a removable cradle for changing between the spinner and the extension conveyor components.</t>
    </r>
  </si>
  <si>
    <t>Wireless radio remote to operate the winch raise/lower and to stop and start the center conveyor and the extension conveyor independently.</t>
  </si>
  <si>
    <t>Ladder mounted on the side to the body.</t>
  </si>
  <si>
    <t>Shall  have 14’ – 18’ container length range</t>
  </si>
  <si>
    <t>Shall have a 54” &amp; 613/4 Jib Height.</t>
  </si>
  <si>
    <t>Shall have 50 degree dump angle</t>
  </si>
  <si>
    <t xml:space="preserve"> </t>
  </si>
  <si>
    <t xml:space="preserve">Bid Price </t>
  </si>
  <si>
    <t>Shall be equipped with a single-tiered four (4) inch high metal rail encompassing the entire flatbed.</t>
  </si>
  <si>
    <t>Total For Category B</t>
  </si>
  <si>
    <t>The floor of the bed shall be welded full length to the inner side wall.</t>
  </si>
  <si>
    <t>Total For Category D</t>
  </si>
  <si>
    <t>The spinner assembly shall have a spring-actuated impact system to prevent the spinner from damage in the event of a frontal impact.</t>
  </si>
  <si>
    <t>The chain trough shall extend from the tailgate to the front of the body. Conveyor longitudinals shall be 3/16 stainless material.</t>
  </si>
  <si>
    <t>Shall have a 3-inch folding “D” ring welded to the top center.</t>
  </si>
  <si>
    <t>The top pocket shall have a Trucklite 44212Y alternating
amber strobe light, the second and third pockets shall have stop, tail, and turn lights. All three lights will be recessed into each pocket</t>
  </si>
  <si>
    <t>Two; tire chain storage hooks spaced 36 inches apart and welded beneath, the right side of the body.</t>
  </si>
  <si>
    <t>8 tooth sprockets keyed to the 2" drive and idler shafts</t>
  </si>
  <si>
    <t>A high torque/low speed hydraulic motor is mounted outside the shroud with the spinner disc mounted to the motor shaft</t>
  </si>
  <si>
    <t>When fully raised the conveyor shall pins installed to lock it in place for transporting the unit.</t>
  </si>
  <si>
    <t>Category G:Pal-Lift System Hook Lift system</t>
  </si>
  <si>
    <t>Total For Category G</t>
  </si>
  <si>
    <t>Category E:  Side Tipper – truck mounted</t>
  </si>
  <si>
    <t>Front chassis mount spinner with chute for chassis mount sander discharging to the front or the unit. Diverter chute to keep material from falling on the driveline and deposit the material onto the spinner. Spinner to mount to the outside of the frame rail and be adjustable front to rear. There shall be four external adjustable baffles, adjustable with the use of tools. This spinner design will not have a dump over feature for unloading of material.</t>
  </si>
  <si>
    <t>Shall have 2 inch hardened pins with a flange welded on one side. This will enable the pin to be bolted to the hinge eyes and prevent pin rotation Hinge eyes shall be flame cut from 1 inch, 50,000 psi steel plate.  Hinge eyes are welded to a 4 inch x 6 inch x ½ inch steel angle.</t>
  </si>
  <si>
    <t>“Hinge Lug Assemblies” shall be fitted at both the front and the rear of the body under structure.
Each assembly shall include two hinge lugs from 3” thick steel plate coupled together by a full width lubricated roller tube from 3” O.D. x 7/16” wall seamless mechanical tubing.  The roller tubes shall be so designed that they, rather than the selection pin, are under load when the body is elevated.</t>
  </si>
  <si>
    <t>Spreader body length shall be 10-15 feet</t>
  </si>
  <si>
    <t>Shall be equipped with the side support jacks.</t>
  </si>
  <si>
    <t>Shall have a screw type jack for control, with handle for control of the discharge gate openin mounted on the curbside for either front or rear discharge units. Handle mounting shall be with a bolt on tab so it can be moved to the opposite.</t>
  </si>
  <si>
    <r>
      <rPr>
        <sz val="11"/>
        <rFont val="Calibri"/>
        <family val="2"/>
        <scheme val="minor"/>
      </rPr>
      <t xml:space="preserve">The output shaft on the gearbox, shall be </t>
    </r>
    <r>
      <rPr>
        <b/>
        <sz val="11"/>
        <rFont val="Calibri"/>
        <family val="2"/>
        <scheme val="minor"/>
      </rPr>
      <t xml:space="preserve">2 </t>
    </r>
    <r>
      <rPr>
        <sz val="11"/>
        <rFont val="Calibri"/>
        <family val="2"/>
        <scheme val="minor"/>
      </rPr>
      <t xml:space="preserve">inches in diameter, and coupled to a </t>
    </r>
    <r>
      <rPr>
        <b/>
        <sz val="11"/>
        <rFont val="Calibri"/>
        <family val="2"/>
        <scheme val="minor"/>
      </rPr>
      <t>2</t>
    </r>
    <r>
      <rPr>
        <sz val="11"/>
        <rFont val="Calibri"/>
        <family val="2"/>
        <scheme val="minor"/>
      </rPr>
      <t>-inch drive shaft, using a companion flange with shear bolt coupler.</t>
    </r>
  </si>
  <si>
    <t>The light bar and all wiring shall be installed and will be operational prior to shipment.</t>
  </si>
  <si>
    <t>Deduct for customer installed hopper</t>
  </si>
  <si>
    <t>There shall be two 7” O.D.  step-flighted RH and LH helical augers, running longitudinally with the body, feeding material the length of the hopper. The augers shall consist of a 4” schedule 80 tube with 2” cold rolled idler shaft and flighting welded the full length.  The flighting shall be ½” thick. End shafts shall be designed to accept a remote speed sensor.</t>
  </si>
  <si>
    <t>Deduct 4" railing</t>
  </si>
  <si>
    <t>Add full-height cab guard</t>
  </si>
  <si>
    <t>Truck-Lite Super 81 LED work lights on cab guard</t>
  </si>
  <si>
    <t>$</t>
  </si>
  <si>
    <t>The dump body  lift cylinder, shall be the manufacturers
standard. Single acting for dump body raise.</t>
  </si>
  <si>
    <t>The ladder shall not interfere with the operation of the body or wing plow when installed.</t>
  </si>
  <si>
    <t>Two egress grab handles shall be installed at the ladder
location.</t>
  </si>
  <si>
    <t>The sides of the body shall be equipped with one strip of 3M  reflective tape Part# 980-52ES diamond grade. The tape shall be positioned in top recessed area along the side of the body and running full length</t>
  </si>
  <si>
    <t>Ladder shall have a fixed step mounted above top rung of ladder and two steps in the interior of the box, in the same location as the exterior ladder.</t>
  </si>
  <si>
    <t>Ladder shall be stainless or have rungs designed so that they won't hold spilled sand and salt when the ladder is in the folded position.</t>
  </si>
  <si>
    <t>Shall have a hinged 3 inch D ring welded to the top center to facilitate installation and removal of tailgate.</t>
  </si>
  <si>
    <t>Glad hands and covers shall be installed in brackets utilizing bulkhead fittings They shall be positioned at a 45-degree downward angle and shall not be painted. (Covers shall be Red and Blue) Glad hands will be Phillips 12-00623 &amp; 12-00823</t>
  </si>
  <si>
    <t>Third Asphalt door (centered)</t>
  </si>
  <si>
    <t>Stucchi Multi-Connector (air, electrical and Hydraulic)</t>
  </si>
  <si>
    <t>Asphalt Lip</t>
  </si>
  <si>
    <t>Whelen Heated Tail lights</t>
  </si>
  <si>
    <t>Total for Category C</t>
  </si>
  <si>
    <t>Hinge lock block weldments shall be fitted right and left, at both the front and the rear ends of the hoist subframe, for a total of four weldments.
Each weldment shall include a “ slotted positioning plate” and a “lock bolt”, all from 1” steel plate.  The right hand front and rear weldments are to include spring-loaded pop it locking pins, which automatically lock in selection pin in position, whenever it is inserted into its respective front or rear location</t>
  </si>
  <si>
    <t>Whelen Heated Tail Lights</t>
  </si>
  <si>
    <t>Under body Tool Boxes (Various Sizes)</t>
  </si>
  <si>
    <t>Length    Capacity Cu YD                                                 10               6.5
11               7.2
12               7.8
13               8.5
14               9.2
15               9.9</t>
  </si>
  <si>
    <t>Catwalks are 30" in width and manufactured from 3/16" smooth 201 stainless steel</t>
  </si>
  <si>
    <t>10 cu yd. body, Inside dimensions with a 120” CA
1.  Forward inside width, 84 inches
2.  Rear inside width, 86 inches.</t>
  </si>
  <si>
    <t xml:space="preserve">Total For Category C - 3 Yard </t>
  </si>
  <si>
    <t>5 Yard</t>
  </si>
  <si>
    <t>10 Yard</t>
  </si>
  <si>
    <t>Power Tarp</t>
  </si>
  <si>
    <t>3 &amp; 5 cu yd. body, inside dimensions with a 96” CA                                           1.  Forward inside width, 84 inches
2.  Rear inside width, 86 inches.</t>
  </si>
  <si>
    <t>The manual switching of a single greasable pin accomplishes reversal</t>
  </si>
  <si>
    <t>The exterior finish is expected to be superior craftsmanship. There shall be no welding scale, rough, sharp edges or corners and the body shall be free of rust when delivered..</t>
  </si>
  <si>
    <r>
      <t xml:space="preserve">Total For Category E          </t>
    </r>
    <r>
      <rPr>
        <b/>
        <sz val="11"/>
        <color rgb="FF000000"/>
        <rFont val="Calibri"/>
        <family val="2"/>
        <scheme val="minor"/>
      </rPr>
      <t>10 Yard</t>
    </r>
  </si>
  <si>
    <r>
      <t xml:space="preserve">Total For Category E            </t>
    </r>
    <r>
      <rPr>
        <b/>
        <sz val="11"/>
        <color rgb="FF000000"/>
        <rFont val="Calibri"/>
        <family val="2"/>
        <scheme val="minor"/>
      </rPr>
      <t>5 Yard</t>
    </r>
  </si>
  <si>
    <t>Total for Category A            10 Foot</t>
  </si>
  <si>
    <t>Total for Category A            11 Foot</t>
  </si>
  <si>
    <t>Total for Category A            12 Foot</t>
  </si>
  <si>
    <t>Total for Category A            13 Foot</t>
  </si>
  <si>
    <t>Total for Category A            14 Foot</t>
  </si>
  <si>
    <t>Total for Category A            15 Foot</t>
  </si>
  <si>
    <t>16’  Flatbed</t>
  </si>
  <si>
    <t>This specification shall describe a 16’ Flatbed</t>
  </si>
  <si>
    <t>Total For Category F       10 Foot</t>
  </si>
  <si>
    <t>Total For Category F       11 Foot</t>
  </si>
  <si>
    <t>Total For Category F       12 Foot</t>
  </si>
  <si>
    <t>Total For Category F       13 Foot</t>
  </si>
  <si>
    <t>Total For Category F       14 Foot</t>
  </si>
  <si>
    <t>Total For Category F       15 Foot</t>
  </si>
  <si>
    <t>List length for each category
Length capacity                                                              9’           5.8
10’         6.5
11          7.2
12          7.9
13          8.6
14          9.2
15          9.9</t>
  </si>
  <si>
    <t>Total for Category A             9 Foot</t>
  </si>
  <si>
    <t>All items listed within this specification will be required on both the 5 and 10 yard bodies. Individual pricing will be provided for each size of dump body.</t>
  </si>
  <si>
    <r>
      <t xml:space="preserve">V- Hoppers will  be utilized as chassis mounted, slip in, or hook-lift units and be able to discharge in front or rear.  </t>
    </r>
    <r>
      <rPr>
        <b/>
        <sz val="11"/>
        <rFont val="Calibri"/>
        <family val="2"/>
        <scheme val="minor"/>
      </rPr>
      <t>NOTE:  All hooklift bodies must be capable of loading/unloading at the capacity of their rated weight.</t>
    </r>
  </si>
  <si>
    <t xml:space="preserve">The spinner distributor disc shall be at least 20” in diameter. This stainless steel disc shall be mounted on a cast iron replaceable hub connected directly to the bottom mounted motor. The motor shall have the “Seal Saver” feature.  </t>
  </si>
  <si>
    <t>The Spinner shaft shall have relief in the form of a swivel or pivot which will allow the spinner to move, flex or deflect if it comes in contact with a solid object.</t>
  </si>
  <si>
    <t>Stucchi Multi-Connector or equal and compatible (air, electrical and Hydraulic)</t>
  </si>
  <si>
    <t>Shall be a minimum of 11” wide and shall travel in a recessed trough with a 3/16” thick, bolt in, replaceable AR-400 abrasion resistant floor, located at the front of the body</t>
  </si>
  <si>
    <t>J.I.C. Connection for Spinner Arrangement I.L.O. Quick Disconnects</t>
  </si>
  <si>
    <t>Shall have two safety chain D-rings or cut outs in the tow frame if rated for 30 Tons.</t>
  </si>
  <si>
    <t>Shall be equipped with an elliptical shaped 40- gallon
hydraulic oil tank, mounted on the curbside and as close to the rear axle as possible. The entire enclosure shall be sealed against corrosive intrusion.</t>
  </si>
  <si>
    <t>Off the shelf Stainless Steel Dump Body with AR steel floor</t>
  </si>
  <si>
    <t xml:space="preserve">This specification is intended as a general indication of the type of equipment desired. Because of the variation in types of equipment available, other configurations will be evaluated and the Department of Enterprise Services (DES) reserves the right to reject any and all bids which do not meet the intent of the Specifications in the judgment of the Department. Bidders shall furnish complete specifications of the unit bid, including make and model numbers as well as all other pertinent data to facilitate evaluation for compliance with the intent of the specifications.  </t>
  </si>
  <si>
    <r>
      <t xml:space="preserve">Ladder to be two piece fold up type bolted to the hopper body. Steps to be approximately 2” and be grip strut type. Stainless material.  </t>
    </r>
    <r>
      <rPr>
        <b/>
        <sz val="11"/>
        <color rgb="FFFF0000"/>
        <rFont val="Calibri"/>
        <family val="2"/>
        <scheme val="minor"/>
      </rPr>
      <t>Ladder shall be installed in a manner that will allow access to the hopper when a wing plow is installed and in the stowed position.</t>
    </r>
  </si>
  <si>
    <r>
      <t xml:space="preserve">All wiring connection points shall be watertight, packed with dielectric grease and sealed. </t>
    </r>
    <r>
      <rPr>
        <b/>
        <sz val="11"/>
        <color rgb="FFFF0000"/>
        <rFont val="Calibri"/>
        <family val="2"/>
        <scheme val="minor"/>
      </rPr>
      <t>Refer to the Equipment Workmanship Terms and Conditions, Appendix C of the IFB.</t>
    </r>
  </si>
  <si>
    <r>
      <t xml:space="preserve">Shall have the capability to hold the weight of a 62 mph attenuator (2,000 pounds) mounted </t>
    </r>
    <r>
      <rPr>
        <b/>
        <u/>
        <sz val="11"/>
        <color rgb="FFFF0000"/>
        <rFont val="Calibri"/>
        <family val="2"/>
        <scheme val="minor"/>
      </rPr>
      <t>in accordance with the attenuator manufacturers installation instructions.</t>
    </r>
    <r>
      <rPr>
        <sz val="11"/>
        <rFont val="Calibri"/>
        <family val="2"/>
        <scheme val="minor"/>
      </rPr>
      <t xml:space="preserve">.  </t>
    </r>
  </si>
  <si>
    <r>
      <t xml:space="preserve">The entire flat bed deck shall be Iron Wood </t>
    </r>
    <r>
      <rPr>
        <b/>
        <sz val="11"/>
        <color rgb="FFFF0000"/>
        <rFont val="Calibri"/>
        <family val="2"/>
        <scheme val="minor"/>
      </rPr>
      <t>or equal.</t>
    </r>
  </si>
  <si>
    <r>
      <t xml:space="preserve">The floor shall be coved for easy release of material. 3/16” Scandia </t>
    </r>
    <r>
      <rPr>
        <b/>
        <sz val="11"/>
        <color rgb="FFFF0000"/>
        <rFont val="Calibri"/>
        <family val="2"/>
        <scheme val="minor"/>
      </rPr>
      <t>or equal</t>
    </r>
    <r>
      <rPr>
        <sz val="11"/>
        <rFont val="Calibri"/>
        <family val="2"/>
        <scheme val="minor"/>
      </rPr>
      <t xml:space="preserve"> floor</t>
    </r>
  </si>
  <si>
    <r>
      <t xml:space="preserve">Tailgate latch shall be a straight air operated, utilizing an air pilot valve.  </t>
    </r>
    <r>
      <rPr>
        <b/>
        <sz val="11"/>
        <color rgb="FFFF0000"/>
        <rFont val="Calibri"/>
        <family val="2"/>
        <scheme val="minor"/>
      </rPr>
      <t>The actuator for the air actuated latch shall be located in the cab of the truck away from the elements.</t>
    </r>
  </si>
  <si>
    <r>
      <t xml:space="preserve">Two, radius style asphalt doors, one per side. </t>
    </r>
    <r>
      <rPr>
        <b/>
        <sz val="11"/>
        <color rgb="FFFF0000"/>
        <rFont val="Calibri"/>
        <family val="2"/>
        <scheme val="minor"/>
      </rPr>
      <t xml:space="preserve"> Operation of individual or both doors together shall be on the curb side of the truck.</t>
    </r>
  </si>
  <si>
    <r>
      <t xml:space="preserve">The cab guard shall be welded to the front of the dump body, across the top and down the side. </t>
    </r>
    <r>
      <rPr>
        <b/>
        <sz val="11"/>
        <color rgb="FFFF0000"/>
        <rFont val="Calibri"/>
        <family val="2"/>
        <scheme val="minor"/>
      </rPr>
      <t>2 shovel holders shall be mounted on the front, one on each side.</t>
    </r>
  </si>
  <si>
    <t>Customer to choose hydraulic package (Force, Parker, Certified Power, etc.</t>
  </si>
  <si>
    <t>The entire unit, including the undercarriage, shall be painted with 3 mils dry of epoxy primer, and 3 mils dry of Axalta - L1207 EB - Yellow or AKZO Nobel - NAV4432 - Yellow</t>
  </si>
  <si>
    <r>
      <t xml:space="preserve">The exterior finish is expected to be superior craftsmanship.   There shall be no welding scale, rough, sharp edges or corners.  </t>
    </r>
    <r>
      <rPr>
        <b/>
        <sz val="11"/>
        <color rgb="FFFF0000"/>
        <rFont val="Calibri"/>
        <family val="2"/>
        <scheme val="minor"/>
      </rPr>
      <t>Body builder shall ensure that proper metal preparation prior to primer and paint has been performed.  Peeling paint is not acceptable.</t>
    </r>
  </si>
  <si>
    <r>
      <t>The body sides shall be of 10 gauge CorTen steel</t>
    </r>
    <r>
      <rPr>
        <b/>
        <sz val="11"/>
        <color rgb="FFFF0000"/>
        <rFont val="Calibri"/>
        <family val="2"/>
        <scheme val="minor"/>
      </rPr>
      <t xml:space="preserve"> or equa</t>
    </r>
    <r>
      <rPr>
        <sz val="11"/>
        <rFont val="Calibri"/>
        <family val="2"/>
        <scheme val="minor"/>
      </rPr>
      <t>l and shall include an integral sloping, (dirt shedding), running board formed from a common sheet.</t>
    </r>
  </si>
  <si>
    <r>
      <t xml:space="preserve">The Floor shall be 3/16” AR400 </t>
    </r>
    <r>
      <rPr>
        <b/>
        <sz val="11"/>
        <color rgb="FFFF0000"/>
        <rFont val="Calibri"/>
        <family val="2"/>
        <scheme val="minor"/>
      </rPr>
      <t>or equa</t>
    </r>
    <r>
      <rPr>
        <sz val="11"/>
        <rFont val="Calibri"/>
        <family val="2"/>
        <scheme val="minor"/>
      </rPr>
      <t>l plate</t>
    </r>
  </si>
  <si>
    <r>
      <t>A service safety bar is permanently built in -</t>
    </r>
    <r>
      <rPr>
        <b/>
        <sz val="11"/>
        <color rgb="FFFF0000"/>
        <rFont val="Calibri"/>
        <family val="2"/>
        <scheme val="minor"/>
      </rPr>
      <t xml:space="preserve"> Safety bar shall be painted a Hi-Visibility color.</t>
    </r>
  </si>
  <si>
    <t>Stainless Steel selection pin</t>
  </si>
  <si>
    <r>
      <t>Asphalt doors -</t>
    </r>
    <r>
      <rPr>
        <b/>
        <sz val="11"/>
        <color rgb="FFFF0000"/>
        <rFont val="Calibri"/>
        <family val="2"/>
        <scheme val="minor"/>
      </rPr>
      <t xml:space="preserve"> operated from the curbside of the truck</t>
    </r>
  </si>
  <si>
    <r>
      <t xml:space="preserve">Shall be driven by </t>
    </r>
    <r>
      <rPr>
        <b/>
        <sz val="11"/>
        <color rgb="FFFF0000"/>
        <rFont val="Calibri"/>
        <family val="2"/>
        <scheme val="minor"/>
      </rPr>
      <t>an approximately</t>
    </r>
    <r>
      <rPr>
        <sz val="11"/>
        <rFont val="Calibri"/>
        <family val="2"/>
        <scheme val="minor"/>
      </rPr>
      <t xml:space="preserve"> 5.9 cubic inch hydraulic motor with direct-coupled gearbox offering a reduction of the conveyor of 10:1.  Motor or gearbox must have the ability to have a shaft speed sensor installed.</t>
    </r>
  </si>
  <si>
    <t>Poly Disk I.L.O steel spinner disc</t>
  </si>
  <si>
    <r>
      <t xml:space="preserve">Hydraulic Feature- Reverse direction, The hydraulics will have a feature that allows the operator to reverse </t>
    </r>
    <r>
      <rPr>
        <b/>
        <sz val="11"/>
        <color rgb="FFFF0000"/>
        <rFont val="Calibri"/>
        <family val="2"/>
        <scheme val="minor"/>
      </rPr>
      <t>direction of the conveyor, auger and/or spinner.  Shall have a delay before changing directions.</t>
    </r>
  </si>
  <si>
    <t>The entire unit, including the undercarriage, shall be painted with 3 mils dry of epoxy primer, and 3 mils dry of Axalta - L1207 EB - Yellow or AKZO Nobel - NAV4432 – Yellow</t>
  </si>
  <si>
    <r>
      <t xml:space="preserve">The floor of the body shall seamless and be constructed of 3/16, Hardox AR450 </t>
    </r>
    <r>
      <rPr>
        <b/>
        <sz val="11"/>
        <color rgb="FFFF0000"/>
        <rFont val="Calibri"/>
        <family val="2"/>
        <scheme val="minor"/>
      </rPr>
      <t>or equal</t>
    </r>
    <r>
      <rPr>
        <sz val="11"/>
        <rFont val="Calibri"/>
        <family val="2"/>
        <scheme val="minor"/>
      </rPr>
      <t xml:space="preserve">. The rest of the body to be made of 201 stainless steel, </t>
    </r>
    <r>
      <rPr>
        <b/>
        <sz val="11"/>
        <color rgb="FFFF0000"/>
        <rFont val="Calibri"/>
        <family val="2"/>
        <scheme val="minor"/>
      </rPr>
      <t>.304 Stainless steel or other similar material</t>
    </r>
    <r>
      <rPr>
        <sz val="11"/>
        <rFont val="Calibri"/>
        <family val="2"/>
        <scheme val="minor"/>
      </rPr>
      <t xml:space="preserve"> unless otherwise noted. </t>
    </r>
  </si>
  <si>
    <r>
      <t>A double support type, and inter-connected dump body prop shall brace the bed in a raised position</t>
    </r>
    <r>
      <rPr>
        <b/>
        <sz val="11"/>
        <color rgb="FFFF0000"/>
        <rFont val="Calibri"/>
        <family val="2"/>
        <scheme val="minor"/>
      </rPr>
      <t>. Prop shall be painted a Hi-Visibility color.</t>
    </r>
  </si>
  <si>
    <r>
      <t xml:space="preserve">The conveyor floor must be replaceable 3/16-in. Hardox AR 450 </t>
    </r>
    <r>
      <rPr>
        <b/>
        <sz val="11"/>
        <color rgb="FFFF0000"/>
        <rFont val="Calibri"/>
        <family val="2"/>
        <scheme val="minor"/>
      </rPr>
      <t>or equal</t>
    </r>
    <r>
      <rPr>
        <sz val="11"/>
        <rFont val="Calibri"/>
        <family val="2"/>
        <scheme val="minor"/>
      </rPr>
      <t xml:space="preserve"> Steel.</t>
    </r>
  </si>
  <si>
    <r>
      <t xml:space="preserve">The conveyor drive shaft shall be minimum 1 ½” drive shaft </t>
    </r>
    <r>
      <rPr>
        <b/>
        <sz val="11"/>
        <color rgb="FFFF0000"/>
        <rFont val="Calibri"/>
        <family val="2"/>
        <scheme val="minor"/>
      </rPr>
      <t xml:space="preserve">NOTE:  Not a solid one-piece output shaft that extends integral with the gear box; need a coupler between the gear box and the drive shaft to service gear box and drive shaft separately. </t>
    </r>
  </si>
  <si>
    <t>Shall have two safety chain D-rings or cut outs in the tow frame if rated for 30 Tons</t>
  </si>
  <si>
    <t>The pintle shall have an adjustable height of 26 and 32
inches, measured from the ground, to the draw bar eye rest, with no load in the dump body.</t>
  </si>
  <si>
    <t xml:space="preserve">The pintle shall have an adjustable height of 26 and 32
inches, measured from the ground, to the draw bar eye rest, with no load in the dump body.
</t>
  </si>
  <si>
    <r>
      <t>Asphalt Door (Revolving style w/handle</t>
    </r>
    <r>
      <rPr>
        <b/>
        <sz val="11"/>
        <color rgb="FFFF0000"/>
        <rFont val="Calibri"/>
        <family val="2"/>
        <scheme val="minor"/>
      </rPr>
      <t xml:space="preserve"> operated from the curb side</t>
    </r>
    <r>
      <rPr>
        <sz val="11"/>
        <rFont val="Calibri"/>
        <family val="2"/>
        <scheme val="minor"/>
      </rPr>
      <t>)</t>
    </r>
  </si>
  <si>
    <r>
      <t>Shall Be a Monroe Duz-Mor</t>
    </r>
    <r>
      <rPr>
        <strike/>
        <sz val="11"/>
        <rFont val="Calibri"/>
        <family val="2"/>
        <scheme val="minor"/>
      </rPr>
      <t>e</t>
    </r>
    <r>
      <rPr>
        <sz val="11"/>
        <rFont val="Calibri"/>
        <family val="2"/>
        <scheme val="minor"/>
      </rPr>
      <t xml:space="preserve"> </t>
    </r>
    <r>
      <rPr>
        <b/>
        <sz val="11"/>
        <color rgb="FFFF0000"/>
        <rFont val="Calibri"/>
        <family val="2"/>
        <scheme val="minor"/>
      </rPr>
      <t xml:space="preserve">or equal </t>
    </r>
  </si>
  <si>
    <r>
      <t>The sides, front, and tailgate is manufactured from 3/16" 201 stainless steel</t>
    </r>
    <r>
      <rPr>
        <b/>
        <sz val="11"/>
        <color rgb="FFFF0000"/>
        <rFont val="Calibri"/>
        <family val="2"/>
        <scheme val="minor"/>
      </rPr>
      <t xml:space="preserve"> or equal.</t>
    </r>
  </si>
  <si>
    <t>Poly disc spinner I.L.O. Steel disc spinner</t>
  </si>
  <si>
    <t>T-24 or equal</t>
  </si>
  <si>
    <t>T-29 or equal</t>
  </si>
  <si>
    <t>Installed</t>
  </si>
  <si>
    <t>The light bar shall have a total of six four-inch dia. flush and grommet mounted LED lights positioned side by side and as follows:
a.     The stop/turn/tail will be the two outboard lights. (Two per side, Truck-Lite P/N 44082R)
b.     The two inboard lights will be alternating flashing amber lights. (One per side, Truck-Lite P/N 44212Y)
c.      The center three lights will be Truck-Lite P/N 10385R.</t>
  </si>
  <si>
    <t>The ends of the light bar will have flush and grommet mounted red marker lights. (One per end, Truck-Lite P/N 10385R)</t>
  </si>
  <si>
    <t>In order to illuminate the interior of the V- Hopper, the light bar shall have one, cab controlled, rubber housed, adjustable work light aimed into the V-Hopper.</t>
  </si>
  <si>
    <r>
      <t xml:space="preserve">Hook-Lift Skid, to include tip up spinner modifications so as to not interfere with loading and unloading of the unit. </t>
    </r>
    <r>
      <rPr>
        <b/>
        <sz val="11"/>
        <color rgb="FFFF0000"/>
        <rFont val="Calibri"/>
        <family val="2"/>
        <scheme val="minor"/>
      </rPr>
      <t>Manual hand winch to tip up spinner assembly shall be accessible from the ground and  have friction brake. Winch cable to run through an upper pulley attached to an extended bolt on bracket located near the top of the rear panel with a guide roller at rear of the tail section to include a second pulley near the bottom of the spinner assembly for ease of lifting.  Hooklift skid must be capable of being loaded/unloaded from the chassis at maximum rated hopper capacity.</t>
    </r>
  </si>
  <si>
    <t>Dual Auger Spreader (in lieu of flight chain)</t>
  </si>
  <si>
    <t>Extruded aluminum decking ILO ironwood</t>
  </si>
  <si>
    <t>Hook Lift Skid -Hooklift skid must be capable of being loaded/unloaded from the chassis at maximum rated bed capacity.</t>
  </si>
  <si>
    <t>The longitudinal shall be a trapezoidal style with a 4 inch base, 10 inches high, with 1 inch flanges on each side.</t>
  </si>
  <si>
    <t>A three-rung ladder shall be installed on the left front side of the body and shall swing up to a lock position and down to a stop position. The ladder shall not extend past the height of the sideboards in the raised position, and shall not scratch or dent  the body when in use.</t>
  </si>
  <si>
    <r>
      <t xml:space="preserve">Shall be a standard mounted three stage, single telescopic type cylinder, large enough to lift the fully loaded body to a 48 - 52 degrees dumping angle.
</t>
    </r>
    <r>
      <rPr>
        <b/>
        <sz val="11"/>
        <rFont val="Calibri"/>
        <family val="2"/>
        <scheme val="minor"/>
      </rPr>
      <t>Note: Under body, Trunion mount, or inverted cylinders are not acceptable.</t>
    </r>
  </si>
  <si>
    <t>Category C: 3, 5, and 10 yard Contractor Body</t>
  </si>
  <si>
    <t>The conveyor floor shall be made of 3/16” 201 stainless steel.</t>
  </si>
  <si>
    <t>Category D: Double Dump (Frink) – Truck Mounted</t>
  </si>
  <si>
    <t>All lights shall meet all applicable local, state, and federal laws
and/or standards in effect at the time of delivery.</t>
  </si>
  <si>
    <t>All lights shall be Truck-Lite 60 Series LED, all wiring and connections shall be weather tight utilizing Truck-Lite 50 series wire harness.</t>
  </si>
  <si>
    <t>Truck chassis lighting and wiring requirements:                                                                                                                                                                                                                                                                                                                                                                                                                                                              a.      Shall have two Truck-Lite Super 44, P/N 44302R, 4-inch diameter, grommet mounted, red, Stop/Turn/Tail lamps and one Truck-Lite 44205C Back-up light installed in the rear hitch plate, between the frame rails.</t>
  </si>
  <si>
    <t>Truck chassis lighting and wiring requirements:                                                                                                                                                                                                                                                                                                                                                                                                                                                                      a.      Shall have two Truck-Lite Super 44, P/N 44302R, 4-inch diameter, grommet mounted, red, Stop/Turn/Tail lamps and one Truck-Lite 44205C Back-up light installed in the rear hitch plate, between the frame rails.</t>
  </si>
  <si>
    <t>The stainless steel light bar for the Hopper will include all LED lights, reflectors and a stainless steel bolt on air foil.  A drawing is available upon request.</t>
  </si>
  <si>
    <t>All recessed mounted lights in the light bar shall be Truck-Lite Super 44 LED's</t>
  </si>
  <si>
    <t>Lighting</t>
  </si>
  <si>
    <t>Truck chassis lighting and wiring requirements:                                                                                                                                                                                                                                                                                                                                                                                                                                                                 Shall have two Truck-Lite Super 44, P/N 44302R, 4-inch diameter, grommet mounted, red, Stop/Turn/Tail lamps and one Truck-Lite 44205C Back-up light installed in the rear hitch plate, between the frame rails.</t>
  </si>
  <si>
    <t xml:space="preserve">Grand Total </t>
  </si>
  <si>
    <t>The intent of Purchaser is for these V-Hoppers to be easily removable and easily re-installed.  With that in mind it is imperative that all connection points to include hydraulic, and electrical lines, be equipped with quick disconnect fittings.</t>
  </si>
  <si>
    <t>A 20 mesh suction strainer shall be installed prior to the liquid pump.  A flush system shall be provided to isolate the tanks and allow RV type fluid to flush the pump and spray bar. Cross over hose for even draining of tanks and single common fill point.  Flow meter shall be compatible with currently spreader controls used by Purchaser</t>
  </si>
  <si>
    <t>Catwalks, made of with a non-slip material coating. Catwalks to be on each side of hopper at Purchaser specified heights. Side support jacks to have appropriate holes for two different mounting heights. Material to be stainless.</t>
  </si>
  <si>
    <t>Plumbing as required for front mounted pump, hydraulic tank, plow lines to front, valve box and Duz -Mor unit using standard Purchaser plumbing methods and materials.</t>
  </si>
  <si>
    <t>The successful bidder will be required to deliver the completed unit to one of the delivery locations annotated below for Purchaser and/or to a location specified by other purchasers.
6431 Corson Ave.  Seattle Wa. 98108
1551 North Wenatchee Ave. Wenatchee Wa. 98807
5720 Capitol Blvd. Tumwater Wa. 98501
4200 Main St. Vancouver Wa. 98668
2809 Rudkin Rd. Union Gap Wa.                                                                                                                                 98909-2560 221 E. North Foothills Dr. Spokane Wa. 99207- 2090</t>
  </si>
  <si>
    <r>
      <t xml:space="preserve">The unit shall be plumbed with air lines, and wired so that the unit will have the ability to tow air brake and electric brake trailers.  Gladhands will be Phillips 12-00623 &amp; 12-00823 Anodized, corrosion-resistant with stainless steel detent and connector plates.  </t>
    </r>
    <r>
      <rPr>
        <b/>
        <sz val="11"/>
        <color rgb="FFFF0000"/>
        <rFont val="Calibri"/>
        <family val="2"/>
        <scheme val="minor"/>
      </rPr>
      <t>Electrical connections shall be non-metallic, Phillips Stay dry or equal. Refer to the Equipment Workmanship Terms and Conditions, Appendix C of the IFB.</t>
    </r>
    <r>
      <rPr>
        <sz val="11"/>
        <rFont val="Calibri"/>
        <family val="2"/>
        <scheme val="minor"/>
      </rPr>
      <t xml:space="preserve"> </t>
    </r>
  </si>
  <si>
    <t>Pro Tech  under body tool boxes (vendor to specify sizes and price below)</t>
  </si>
  <si>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t>
    </r>
    <r>
      <rPr>
        <b/>
        <sz val="11"/>
        <rFont val="Calibri"/>
        <family val="2"/>
        <scheme val="minor"/>
      </rPr>
      <t xml:space="preserve">.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</si>
  <si>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The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</si>
  <si>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t>Rear hinges shall be manufactured from Shelby Tubing, 5 inches long with 5 inch x 6 inch pads for the longitudinal welds.  Pads shall be fully gusseted to the tubing.</t>
  </si>
  <si>
    <r>
      <t xml:space="preserve">Units shall have an integral dump body prop to support the body in the raised position.  </t>
    </r>
    <r>
      <rPr>
        <b/>
        <sz val="11"/>
        <color rgb="FFFF0000"/>
        <rFont val="Calibri"/>
        <family val="2"/>
        <scheme val="minor"/>
      </rPr>
      <t>The body prop shall be painted a hi-visibility color.</t>
    </r>
  </si>
  <si>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Wire connections shall be Phillips Stay Dry or similar -</t>
    </r>
    <r>
      <rPr>
        <sz val="11"/>
        <rFont val="Calibri"/>
        <family val="2"/>
        <scheme val="minor"/>
      </rPr>
      <t xml:space="preserve"> </t>
    </r>
    <r>
      <rPr>
        <b/>
        <sz val="11"/>
        <color rgb="FFFF0000"/>
        <rFont val="Calibri"/>
        <family val="2"/>
        <scheme val="minor"/>
      </rPr>
      <t>Refer to the Equipment Workmanship Terms and Conditions, Appendix C of the IFB.</t>
    </r>
  </si>
  <si>
    <t>This specification is intended to describe 3 yd., 5yd and 10 yd. contractor bodies. Bodies must meet all FMVSS and Purchaser regulations</t>
  </si>
  <si>
    <t>Shall be approximately 174” long x 96” wide, overall dimensions, (168” x 86” inside), and with 37” high sides at front tapered to 31” at rear.</t>
  </si>
  <si>
    <t>The Tailgate shall be approximately 40” high. Tailgate latches shall be fitted with grease zikrs.</t>
  </si>
  <si>
    <t>The Headboard shall be approximately 45” high and shall be tiltable to provide full conventional box loading while in rear dump mode.</t>
  </si>
  <si>
    <t>The body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</si>
  <si>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 xml:space="preserve"> Wire connections shall be Phillips Stay Dry or similar - Refer to the Equipment Workmanship Terms and Conditions, Appendix C of the IFB.</t>
    </r>
  </si>
  <si>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</si>
  <si>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The gearbox shall have a hardened, ground, aluminum/bronze worm gear providing a minimum tensile strength of 90,000 lbs.</t>
  </si>
  <si>
    <t>Combination Cab Guard/40 gallon hydraulic oil tank as follows:
a.    Breather cap
b.    Sight gauge
c.    Suction strainers
d.    Reservoir magnet assembly
e.    Filter housing (return line)
f.     Electronic low level sensing unit
g.    Ability to change filter without draining hydraulic oil.
h.    The return line to tank shall be 1 inch into the filter housing.  From the filter  housing to the ball valve shall be 1 1/4 inch line.  No elbows shall be utilized at this point
i.     All hydraulic oil shall be pre-filtered into the oil reservoir through a 10-micron filtration unit.</t>
  </si>
  <si>
    <t>The successful bidder will be required to pickup the cab and chassis from the Purchaser designated location, (Chassis Dealer) and then deliver the completed unit to one of the delivery locations annotated below for WSDOT and/or to a location specified by other purchasers.
a. 6431 Corson Ave. Seattle WA. 98108
b. 1551 North Wenatchee Ave. Wenatchee WA. 8807
a. 5720 Capitol Blvd. Tumwater WA. 98501
c. 4200 Main St. Vancouver WA. 98668
d. 2809 Rudkin Rd. Union Gap WA. 98909-2560
e. 221 E. North Foothills Dr. Spokane WA. 99207-2090</t>
  </si>
  <si>
    <r>
      <t xml:space="preserve">Shall Be a Everest SDS 10W3039-HI 5 yd. </t>
    </r>
    <r>
      <rPr>
        <b/>
        <sz val="11"/>
        <color rgb="FFFF0000"/>
        <rFont val="Calibri"/>
        <family val="2"/>
        <scheme val="minor"/>
      </rPr>
      <t>or equa</t>
    </r>
    <r>
      <rPr>
        <sz val="11"/>
        <color rgb="FFFF0000"/>
        <rFont val="Calibri"/>
        <family val="2"/>
        <scheme val="minor"/>
      </rPr>
      <t>l</t>
    </r>
    <r>
      <rPr>
        <sz val="11"/>
        <rFont val="Calibri"/>
        <family val="2"/>
        <scheme val="minor"/>
      </rPr>
      <t xml:space="preserve"> or </t>
    </r>
    <r>
      <rPr>
        <b/>
        <sz val="11"/>
        <color rgb="FFFF0000"/>
        <rFont val="Calibri"/>
        <family val="2"/>
        <scheme val="minor"/>
      </rPr>
      <t>an</t>
    </r>
    <r>
      <rPr>
        <sz val="11"/>
        <rFont val="Calibri"/>
        <family val="2"/>
        <scheme val="minor"/>
      </rPr>
      <t xml:space="preserve"> Everest SDS14W3860-HI 10 yd. </t>
    </r>
    <r>
      <rPr>
        <b/>
        <sz val="11"/>
        <color rgb="FFFF0000"/>
        <rFont val="Calibri"/>
        <family val="2"/>
        <scheme val="minor"/>
      </rPr>
      <t>or equal,</t>
    </r>
    <r>
      <rPr>
        <sz val="11"/>
        <rFont val="Calibri"/>
        <family val="2"/>
        <scheme val="minor"/>
      </rPr>
      <t xml:space="preserve"> side tipping dump bodies</t>
    </r>
  </si>
  <si>
    <r>
      <rPr>
        <b/>
        <sz val="11"/>
        <color rgb="FFFF0000"/>
        <rFont val="Calibri"/>
        <family val="2"/>
        <scheme val="minor"/>
      </rPr>
      <t>The entire assembly Shall</t>
    </r>
    <r>
      <rPr>
        <sz val="11"/>
        <rFont val="Calibri"/>
        <family val="2"/>
        <scheme val="minor"/>
      </rPr>
      <t xml:space="preserve"> be bolt in replaceable for ease of maintenance and will be street side, front discharge.</t>
    </r>
  </si>
  <si>
    <t>Tailgate latch shall be a straight air operated latch, utilizing an air pilot valve and an air release, spring lock cylinder or double acting air cylinder with over center lock. The tailgate latch rod shall be protected and sealed within the dump body.</t>
  </si>
  <si>
    <r>
      <t>The chassis vendor supplied, 7-pole trailer connection will be installed above the pintle and shall not interfere with its operation when the pintle is in the open position.</t>
    </r>
    <r>
      <rPr>
        <b/>
        <sz val="11"/>
        <rFont val="Calibri"/>
        <family val="2"/>
        <scheme val="minor"/>
      </rPr>
      <t xml:space="preserve">  NOTE:  </t>
    </r>
    <r>
      <rPr>
        <b/>
        <sz val="11"/>
        <color rgb="FFFF0000"/>
        <rFont val="Calibri"/>
        <family val="2"/>
        <scheme val="minor"/>
      </rPr>
      <t>Wire connections shall be Phillips Stay Dry or similar - Refer to the Equipment Workmanship Terms and Conditions, Appendix C of the IFB.</t>
    </r>
  </si>
  <si>
    <t>Hydraulic Oil Tank Components:
a)  LHA-PBB-40-5-6S Breather Cap.
b)  LHA-LG5T sight gauge.
c)  LHA-M-23 reservoir magnet assembly.
d)  LHA-TM 50-40 suction strainers.
e)  LHA-BV32N ball valve, (suction outlet.)
f)   LHA-BV20N ball valve (Between filter and tank).
g)  LHA-SP60NAHV1 filter housing (Return Line).
h)  IMO Gems LS 2050 series low-level sensing unit.                                           i)   Shall have the capability to change the filter without draining the                tank.</t>
  </si>
  <si>
    <r>
      <rPr>
        <sz val="11"/>
        <rFont val="Calibri"/>
        <family val="2"/>
        <scheme val="minor"/>
      </rPr>
      <t xml:space="preserve">All hydraulic oil shall be pre-filtered into the oil reservoir
through a 10-micron filtration unit </t>
    </r>
    <r>
      <rPr>
        <b/>
        <sz val="11"/>
        <color rgb="FFFF0000"/>
        <rFont val="Calibri"/>
        <family val="2"/>
        <scheme val="minor"/>
      </rPr>
      <t>or filtration that is recommended by the hydraulic pump manufacturer.</t>
    </r>
  </si>
  <si>
    <t xml:space="preserve">Prewet systems. (2) 120 gallon poly tanks mounted behind the cab above the frame. The tanks shall be manufactured of heavy-duty polyethylene. Tanks shall be compatible with all de-icer materials currently available. Pre-wet system shall be complete with pump, nozzles, hoses, flow meter, and fittings.  The pre-wet system shall have an electric diaphragm 5 GPM pump Shurflo model number 5050-1311.  The pre-wet pump shall be enclosed in a NEMA fiberglass enclosure and shall be accessible from the rear of the unit for service. All plumbing fittings shall be constructed of glass filled polypropylene, stainless steel or brass and include a check valve. The pre-wet system shall include a nozzles. Flowmeter shall be located outside of the enclosure, away from the pump but close the  discharge nozzle.  A 20 mesh suction strainer shall be installed prior to the brass liquid pump.  A flush system shall be provided to isolate the tanks and allow RV type  fluid to flush the pump and spray bar. Cross over hose for even draining of tanks and single common fill point. </t>
  </si>
  <si>
    <t>The intent of this specification is to specify a 5 and 10 yd. side tipping sanding style dump body.</t>
  </si>
  <si>
    <t>Hydraulic driven prewet pump I.L.O. electric diaphragm pump</t>
  </si>
  <si>
    <t>Conveyor shall be raised and lowered by an 8,000 lb. winch. Winch to be mounted between the upper arm weldment located above the feed gate at the top of the tailgate. Winch to have 28 CID hydraulic motor.</t>
  </si>
  <si>
    <t>The intent of this specification is to describe a 40,000 lb. chassis mounted hook lift system.</t>
  </si>
  <si>
    <t>Shall be a Palift T-40S or equal.  NOTE:  If not a Palift, the hooklift must be capable of working with the hooklift bodies that Purchaser currently has in service.</t>
  </si>
  <si>
    <t>Not offered</t>
  </si>
  <si>
    <t>√</t>
  </si>
  <si>
    <t>NA</t>
  </si>
  <si>
    <t>Tenco Model 12M TCB-10-T-NL-C-NL-LF  &amp; Tenco Model 12M TCB-14-T-NH-C-NL-LF</t>
  </si>
  <si>
    <t>3.5" Double acting -1.75" Nitride</t>
  </si>
  <si>
    <t>NO</t>
  </si>
  <si>
    <t>10' Body has 3 hinges 14' body has 4 - Hard inducted chrome</t>
  </si>
  <si>
    <r>
      <rPr>
        <sz val="9"/>
        <color rgb="FF000000"/>
        <rFont val="Calibri"/>
        <family val="2"/>
      </rPr>
      <t>3/8"</t>
    </r>
    <r>
      <rPr>
        <sz val="48"/>
        <color rgb="FF000000"/>
        <rFont val="Calibri"/>
        <family val="2"/>
      </rPr>
      <t xml:space="preserve"> </t>
    </r>
    <r>
      <rPr>
        <sz val="9"/>
        <color rgb="FF000000"/>
        <rFont val="Calibri"/>
        <family val="2"/>
      </rPr>
      <t>wire rod to 1/4" flat steel</t>
    </r>
  </si>
  <si>
    <t xml:space="preserve"> 10 ft. body bolt on conveyor 14 ft is welded</t>
  </si>
  <si>
    <t xml:space="preserve"> 10 ft. body -2 section  14 ft-three section</t>
  </si>
  <si>
    <t>1.25"  shaft</t>
  </si>
  <si>
    <t>NONE</t>
  </si>
  <si>
    <t>Amplirol AMP - 150</t>
  </si>
  <si>
    <t>11'  3/16 AR 450 floor</t>
  </si>
  <si>
    <t xml:space="preserve"> 14'6"  3/16 AR 450 floor</t>
  </si>
  <si>
    <t>D7E cat bushing, mounted to base plate cradles with full cover and fully welded</t>
  </si>
  <si>
    <t>D7E cat pin</t>
  </si>
  <si>
    <t xml:space="preserve">1/4" A572-50  </t>
  </si>
  <si>
    <t>3/16 AR450 inner panel</t>
  </si>
  <si>
    <t>Hook-Lift Skid</t>
  </si>
  <si>
    <t>24"</t>
  </si>
  <si>
    <t>Mechanical pull tarp mesh</t>
  </si>
  <si>
    <t>mesh</t>
  </si>
  <si>
    <t>pull tarp arm asphalt rated</t>
  </si>
  <si>
    <t>Two  hooks spaced 24"</t>
  </si>
  <si>
    <t>N/A</t>
  </si>
  <si>
    <t>no bid</t>
  </si>
  <si>
    <t xml:space="preserve">truck lite 80800 </t>
  </si>
  <si>
    <t>cbm standard bolt on</t>
  </si>
  <si>
    <t>Nitrided cylinders</t>
  </si>
  <si>
    <t xml:space="preserve">mailhot </t>
  </si>
  <si>
    <t>Under body Tool boxes (offer various sizes)</t>
  </si>
  <si>
    <t>24x24x24 also see line 26,27</t>
  </si>
  <si>
    <t>HD400SD snow away system</t>
  </si>
  <si>
    <t xml:space="preserve">6" slope sides front to rear for 3 and 5 yard bodies </t>
  </si>
  <si>
    <t xml:space="preserve">6" slope sides front to rear for 10 yard body </t>
  </si>
  <si>
    <t xml:space="preserve">Sloped tailgate all bodies </t>
  </si>
  <si>
    <t>Mechanical pull tarp asphalt</t>
  </si>
  <si>
    <t>asphalt rated</t>
  </si>
  <si>
    <t xml:space="preserve">Longer body up to 16'6"  </t>
  </si>
  <si>
    <t xml:space="preserve">1/4 AR 450 floor 11' body foot </t>
  </si>
  <si>
    <t>1/4 AR 450 floor 14'6" body</t>
  </si>
  <si>
    <t>1/4 AR 450 floor 15'6"</t>
  </si>
  <si>
    <t>1/4 AR 450 floor 16'6"</t>
  </si>
  <si>
    <t>3/16 A572-50  body side walls all bodies</t>
  </si>
  <si>
    <t>TOOL BOX 18X18X18</t>
  </si>
  <si>
    <t xml:space="preserve">pro tech tee handle keyed </t>
  </si>
  <si>
    <t>TOOL BOX 18X18X24</t>
  </si>
  <si>
    <t xml:space="preserve">TOOL BOX 18X18X36 </t>
  </si>
  <si>
    <t xml:space="preserve">Shovel holder </t>
  </si>
  <si>
    <t xml:space="preserve">shiftable PTO Chelsea with extended shaft  for Allison transmission </t>
  </si>
  <si>
    <t>Live PTO for Allison Transmission with extended shalft</t>
  </si>
  <si>
    <t>Elliptical dump 14'6"  35" to 42" sides</t>
  </si>
  <si>
    <t>Elliptical dump 15'6"  35" to 42" sides</t>
  </si>
  <si>
    <t>Elliptical dump 16'6"  35" to 42" sides</t>
  </si>
  <si>
    <t>Front hoist mount A frame (bail mount)</t>
  </si>
  <si>
    <t>N/C</t>
  </si>
  <si>
    <t xml:space="preserve">Big bertha 3500 electric vibrator with cab control </t>
  </si>
  <si>
    <t>Back up alarm Ecco SA907</t>
  </si>
  <si>
    <t xml:space="preserve">Electric brake controler </t>
  </si>
  <si>
    <t>Cab guard mounted becaon  Whelen L21HAP</t>
  </si>
  <si>
    <t>Rear of chassis strobes  whelen 2" round T0A00FCR</t>
  </si>
  <si>
    <t>Front of chassis strobes whelen oval 50A02ZCR</t>
  </si>
  <si>
    <t>sandblast body prep, inspection and repair if needed, self etching prime, high solids primer, Axalata top coat</t>
  </si>
  <si>
    <t xml:space="preserve">Axalta process     </t>
  </si>
  <si>
    <t>X</t>
  </si>
  <si>
    <t>(2) 135 Gallon Pre Wet Tanks</t>
  </si>
  <si>
    <t>9' Sander</t>
  </si>
  <si>
    <t>10' Sander</t>
  </si>
  <si>
    <t>11' Sander</t>
  </si>
  <si>
    <t>12' Sander</t>
  </si>
  <si>
    <t>13' Sander</t>
  </si>
  <si>
    <t>14' Sander</t>
  </si>
  <si>
    <t>15' Sander</t>
  </si>
  <si>
    <t>Included in Item #24</t>
  </si>
  <si>
    <t>ü</t>
  </si>
  <si>
    <r>
      <rPr>
        <sz val="11"/>
        <rFont val="Calibri"/>
        <family val="2"/>
        <scheme val="minor"/>
      </rPr>
      <t>Prices are installed see options for drop ship deduct (Not Installed).</t>
    </r>
    <r>
      <rPr>
        <sz val="11"/>
        <color rgb="FF0070C0"/>
        <rFont val="Calibri"/>
        <family val="2"/>
        <scheme val="minor"/>
      </rPr>
      <t xml:space="preserve"> </t>
    </r>
  </si>
  <si>
    <t>Deduct for non-split ($175.00) Mfg. Recommended</t>
  </si>
  <si>
    <t>For front discharge sanders with side discharge chute/spinner.</t>
  </si>
  <si>
    <t>(Includes Two Year Manufacture Warranty)</t>
  </si>
  <si>
    <t>Options must be taken at time of order for new build only</t>
  </si>
  <si>
    <t xml:space="preserve">Galvanized, Option 2 and 11 Reccomended (Stucci Multi Connector &amp; Stainless Pipe Group) </t>
  </si>
  <si>
    <t>Mobile Side With Parking Station (Shipped Loose)</t>
  </si>
  <si>
    <t>Customer Must Specify Height At Time Of Order. ( Will not work with slip-in Sanders)</t>
  </si>
  <si>
    <t>190.00 Per Ft.</t>
  </si>
  <si>
    <t>Brackets Only Stainless Steel</t>
  </si>
  <si>
    <t xml:space="preserve">Price Per Foot </t>
  </si>
  <si>
    <t>100.00 Per Ft.</t>
  </si>
  <si>
    <t>Deduct 425.00 For Direct Ship</t>
  </si>
  <si>
    <t xml:space="preserve">I.L.O. Rear Discharge with Flip-Up Spinner (OEM Chassis Clearance Required) </t>
  </si>
  <si>
    <t>May Interfere With Hooklift Skid</t>
  </si>
  <si>
    <t>See Base Prices</t>
  </si>
  <si>
    <t>Not Available On Some Lengths</t>
  </si>
  <si>
    <t xml:space="preserve">I.L.O. Electric. Will have a separate QD  (If Stucchi option is taken, will be stand alone QD) </t>
  </si>
  <si>
    <t>Included With Auger Option</t>
  </si>
  <si>
    <t>Category A:  NTE (Additional Products And Services)</t>
  </si>
  <si>
    <t>Some Option Combinations May Increase Lead Times. Options Are For New Installs. Retrofitting Of Existing Trucks To Be Discussed At Time Of Order.</t>
  </si>
  <si>
    <t>Additional Folding Stainless Steel Ladder (Room Permitting)</t>
  </si>
  <si>
    <t>Xzalt Spreaders With Options</t>
  </si>
  <si>
    <t>S.S. 12' Xzalt For Dump Body Slip-In (Drop Shipped) (Not Installed)</t>
  </si>
  <si>
    <t>S.S. 14' Xzalt For Dump Body Slip-In (Drop Shipped) (Not Installed)</t>
  </si>
  <si>
    <t>S.S. 12' Xzalt Chassis Mount (Drop Shipped) (Not Installed)</t>
  </si>
  <si>
    <t>S.S. 14' Xzalt Chassis Mount (Drop Shipped) (Not Installed)</t>
  </si>
  <si>
    <t>S.S. Fenders For Chassis Mount For 12'</t>
  </si>
  <si>
    <t>S.S. Fenders For Chassis Mount For 14'</t>
  </si>
  <si>
    <t>High Volume Liquid System (Shipped With Xzalt)</t>
  </si>
  <si>
    <t>Manual Tarp System For Xzalt Installed At Factory</t>
  </si>
  <si>
    <t xml:space="preserve">6100 Stand Alone Controller For Xzalt Only Shipped With Xzalt (Not Installed) </t>
  </si>
  <si>
    <t>Installation Of Xzalt For Slip-In Dump Body With Proper Hydraulics</t>
  </si>
  <si>
    <t>Installation Of Xzalt For Chassis Mount With Proper Hydraulics</t>
  </si>
  <si>
    <t>Combo Spreader</t>
  </si>
  <si>
    <t>MCV-168-84-56-WA, 201SS, 800 GALLON COMBO UNIT, 1 TIER, 3 LANE ANTI-ICE, ELECTRIC PRE-WET SYSTEM, 5 GPM PUMP WASHINGTON DOT SPECIAL MCV HYDRAULIC COMBO UNIT with 201SS hopper, 45 degree sloped front, rear, and sides with 2" double crimped top edge, SS longitudinals tied together with 3" channel iron cross sills, self-locking screw type gate 12" x 18" 1/4" SS feed-gate with ruler, 24" conveyor width, 10 GA. SS formed chain shields, 3/16" SS replaceable conveyor floor, 2-1/4" pitch pintle-type conveyor chain with 7/16" pins and 21,000# tensile strength per strand, 3/8" x 1-1/2" cross bars 4-1/2" on center, 8 tooth drop-forged steel sprockets, 50:1 worm drive gearbox with 2" driveshaft, 2" spring loaded idler shaft with 4 bolt relubable bearings, 18" spinner disc with six 7 gauge SS replaceable fins driven by top mounted motor, height adjustable spinner assembly with 4 external and 2 internal adjustable baffles, tip-up spinner assembly, reinforced top screens forming a 4" square mesh, main support 6" H-beam, standard is non-painted. Sanders to comply with Washington DOT specifications. Price includes freight to Washington DOT determined drop point.
ALSO INCLUDES: - AIR FOIL / LIGHT BAR - STANDARD MONROE TOP GRATE KIT WITH 4" OPENING - SPEED SENSOR - 4 CORNER LIFT PONITS - STAINLESS STEEL INVERTED V - STAINLESS STEEL TIP UP SPINNER ASSEMBLY - REAR SLACK ADJUSTER - REAR GREASE EXTENSION</t>
  </si>
  <si>
    <t>Not Installed F.O.B. Washington State Destination</t>
  </si>
  <si>
    <t>Mcv-168-84-56-Wa, 201ss, 800 Gallon Combo Unit Galvanized Skid Mounted With Rollers For Palif+B18:I30t With Stucchi And Lines To The Front. Selector Valve on Truck with New Build</t>
  </si>
  <si>
    <t>Compatibility Check With Chassis Is Needed</t>
  </si>
  <si>
    <t>Standard Monroe Top Grate Kit, 3/8" Rod With 2.5" Opening With SS Hardware</t>
  </si>
  <si>
    <t>Option For 30 Deg. Elevated Top Grates</t>
  </si>
  <si>
    <t>Option For Double Pulley Winch Kit</t>
  </si>
  <si>
    <t>Doghouse Cut Out / Sloped Front</t>
  </si>
  <si>
    <t>Stainless Steel Pipe Kit</t>
  </si>
  <si>
    <t>Stainless Steel Offset Rear Discharge Spinner Assembly</t>
  </si>
  <si>
    <t>May Interfere with Skid Mounted Body</t>
  </si>
  <si>
    <t>Upcharge For Dual Auger In Lieu Of Conveyor</t>
  </si>
  <si>
    <t>Option For: Combo Chassis Mounting Kit With Springs</t>
  </si>
  <si>
    <t>Leg Kit, Combo Unit,Skid,304 5.0 Wheel, Thru-Pin Style</t>
  </si>
  <si>
    <t>14' Super Combo Unit, Dual Auger, 1300 Gallons Of Liquid, 1 Tier, 3 Lane Anti-Ice, Stainless Steel Also Includes: Top Grate, Tip Up Spinner Assembly Inverted V, Grease Extension, And Light Kit / Air Foil I.L.O Regular Combo Above</t>
  </si>
  <si>
    <t>Add</t>
  </si>
  <si>
    <t>Deduct For: Removing Fenders For Slide-In Combo Unit In Lieu Of Chassis Mount</t>
  </si>
  <si>
    <t>Installation For Slip-In Mcv-168 With Qd's To Rear With 800 Gallon Combo Tanks</t>
  </si>
  <si>
    <t>Must Be New Build With Proper Hydraulic System</t>
  </si>
  <si>
    <t xml:space="preserve">Monroe Anti Ice </t>
  </si>
  <si>
    <t xml:space="preserve">Anti-Ice Unit, Slip-In, 1000, 1t 3l, 48gpm/L, Hyd, SS
Anti-Ice System: 1000 Gallon Tank Kit Hold Down Hardware 67" Wide X 8" Tall Formed 3/16 Stainless Steel Narrow Stainless Steel Skid Assembly With Load-Lock Bar To Fit Into Large Radius Dump Body Plumbing Kit, 3-Lane, 1 Tier, Rfm 100 Flow Meter 32 Gpm Nozzle Capacity 16 Brass Straight Steam Nozzles 1" Full Port Electric Valves With Stainless Steel Balls Dual 1 1/2" Schedule 10, 304 Stainless Steel Wet Booms With Poly Cup On Nozzle Bodies And Poly Directable Side Lane Nozzle Bodies
Also Includes: Stainless Steel Self Loading Leg Kit
</t>
  </si>
  <si>
    <t>Direct Ship Anywhere In the State of WA For Customer Install</t>
  </si>
  <si>
    <t xml:space="preserve">Anti-Ice Unit, Slip-In, 1800, 1t 3l, 48gpm/L, Hyd, SS
Anti-Ice System: 1800 Gallon Tank Kit Hold Down Hardware 67" Wide X 8" Tall Formed 3/16 Stainless Steel Narrow Stainless Steel Skid Assembly With Load-Lock Bar To Fit Into Large Radius Dump Body Plumbing Kit, 3-Lane, 1 Tier, Rfm 100 Flow Meter 32 Gpm Nozzle Capacity 16 Brass Straight Steam Nozzles 1" Full Port Electric Valves With Stainless Steel Balls Dual 1 1/2" Schedule 10, 304 Stainless Steel Wet Booms With Poly Cup On Nozzle Bodies And Poly Directable Side Lane Nozzle Bodies
Also Includes: Stainless Steel Self Loading Leg Kit
</t>
  </si>
  <si>
    <t>Anti-Icing/De-Icing System Monroe 1750, 3 Lane, 2 Tier, Stainless Steel Monroe Part# 00160072</t>
  </si>
  <si>
    <t>VariTech Anti Ice</t>
  </si>
  <si>
    <t>400 Gallon 3 Lane Critical Spot Sprayer - Galvanized frame, electric start Honda engine, closed loop, SS spraybar, 50’ hose reel, VariTech controller, GPS speed sensor.</t>
  </si>
  <si>
    <t>1300 Gallon 1 Lane Anti-ice System - Galvanized frame, hydraulic closed loop, SS spraybar, no controls or cables. Motor accepts 16 GPM at 2000 PSI.</t>
  </si>
  <si>
    <t>1300 Gallon 1 Lane Anti-ice System - Galvanized frame, leg kit, hydraulic closed loop, SS spraybar, no controls or cables. Motor accepts 16 GPM at 2000 PSI.</t>
  </si>
  <si>
    <t>1300 Gallon 1 Lane Anti-ice System - Galvanized frame, leg kit, Tank Tamer baffle system, hydraulic closed loop, SS spraybar, no contols or cables. Motor accepts 16
GPM at 2000 PSI.</t>
  </si>
  <si>
    <t>1300 Gallon 1 Lane Anti-ice System - Galvanized frame, leg kit, Tank Tamer baffle system, hydraulic closed loop, SS spraybar, VariTech controller, PWM valve, GPS
speed sensor. Motor accepts 16 GPM at 2000 PSI.</t>
  </si>
  <si>
    <t>1300 Gallon 2 Lane Anti-ice System - Galvanized frame, leg kit, Tank Tamer baffle system, hydraulic closed loop, SS spraybars, VariTech controller, PWM valve, GPS speed sensor. Motor accepts 16 GPM at 2000 PSI.</t>
  </si>
  <si>
    <t>1300 Gallon 3 Lane Anti-ice System - Galvanized frame, leg kit, Tank Tamer baffle system, hydraulic closed loop, SS spraybars, VariTech controller, PWM valve, GPS
speed sensor. Motor accepts 16 GPM at 2000 PSI.</t>
  </si>
  <si>
    <t>1850 Gallon 1 Lane Anti-ice System - Galvanized frame, leg kit, Tank Tamer baffle system, hydraulic closed loop, SS spray bar, VariTech controller, PWM valve, GPS speed sensor. Motor accepts 16 GPM at 2000 PSI.</t>
  </si>
  <si>
    <t>1850 Gallon 3 Lane Anti-ice System - Galvanized frame, leg kit, Tank Tamer baffle system, hydraulic closed loop, SS spray bars, VariTech controller, PWM valve, GPS speed sensor. Motor accepts 16 GPM at 2000 PSI.</t>
  </si>
  <si>
    <t>Install Anti Ice Unit</t>
  </si>
  <si>
    <t>Review At Time Of Order</t>
  </si>
  <si>
    <t>TBD</t>
  </si>
  <si>
    <t>MD Spreaders</t>
  </si>
  <si>
    <t>10’ MTE Mid-Size V-Box Stainless Steel Spreader, 10.5 HP BRIGGS AND STRATTON Engine Electric Throttle (MD-120-50-44)</t>
  </si>
  <si>
    <t>Not Installed</t>
  </si>
  <si>
    <t>Installation for MD Gas Driven Spreader</t>
  </si>
  <si>
    <t>10’ MTE Mid-Size V-Box Stainless Steel Spreader, Hydraulic Drive (MD-120-50-44)</t>
  </si>
  <si>
    <t>Installation for MD Hydraulic Spreader (Must Take Proper Hydraulic Options Package)</t>
  </si>
  <si>
    <t xml:space="preserve">3/8” rod top screens </t>
  </si>
  <si>
    <t xml:space="preserve">Mounting kit (4) chain binder with chains </t>
  </si>
  <si>
    <t>11 HP Honda engine I.L.O. Briggs (Hard-wired only)</t>
  </si>
  <si>
    <t xml:space="preserve">38” tall hopper I.L.O. 44” for stainless steel (SS) </t>
  </si>
  <si>
    <t>Deduct For: Length Reduction Per Foot</t>
  </si>
  <si>
    <t>Tailgate Spreader</t>
  </si>
  <si>
    <t>Install 96" width, 6" auger (#MS966) Stainless Steel Tailgate Spreader</t>
  </si>
  <si>
    <t>Direct drive motor</t>
  </si>
  <si>
    <t>Gear Box Drive</t>
  </si>
  <si>
    <t>Center line chute - berming chute</t>
  </si>
  <si>
    <t>Conveyor speed sensor installed in the auger motor (White motor with Brad Harrison connector, 50 pulses per revolution)</t>
  </si>
  <si>
    <t>Extra self-leveling spinner assembly shipped loose</t>
  </si>
  <si>
    <t>Self-leveling spinner assembly mounted off of the bottom trough in Mild Steel</t>
  </si>
  <si>
    <t>Conveyor speed sensor installed</t>
  </si>
  <si>
    <t>Roll Spreader consist of: 7 gauge trough assembly with 1/4" one-piece end plates, full top and bottom openings, 4 1/2" O.D. Roller assembly. Roller has an adjustable steel wear plate on the front side and four independent spring loaded anti-flow gates on the back side. The spring Loaded back is adjustable for material output rates. Size of Material through Rollers should not exceed 3/4".</t>
  </si>
  <si>
    <t>Shipped Loose (Not Installed)</t>
  </si>
  <si>
    <t>MS10318 REAR CROSS CONVEYOR 18" BELT WIDTH (201 STAINLESS STEEL CONSTRUCTION)
Standard Equipment: 3/16" 201SS steel trough with ¼" one-piece endplate, two adjustable feed gates with rubber sealers. Conveyor is straight belt type with 3/8" thick belting that is temperature resistant to 350 degrees Fahrenheit. The adjustable rubber shields between conveyor belt and material hopper sides are 5/16" thick. All interior seams are to be continuously welded.</t>
  </si>
  <si>
    <t>Right Hand Spinner for Rear Cross Conveyor</t>
  </si>
  <si>
    <t>4' Conveyor Extension with Belt, Non-Folding For 18" Conveyor, Stainless Steel</t>
  </si>
  <si>
    <t>Light Kit Cross Conveyor Stop, Turn, Tail W/3bar Cluster, 5' Lead Installed</t>
  </si>
  <si>
    <t>Stainless Steel Berming Chute for 18" Rear Cross Conveyor</t>
  </si>
  <si>
    <t>Cross Conveyor Sandbag Attachment</t>
  </si>
  <si>
    <t>Not Installed PreWet Systems</t>
  </si>
  <si>
    <t>Notes:</t>
  </si>
  <si>
    <t>Ref.  Not installed Pre-wet Systems
• Polyurethane reservoir with stainless steel mounting hardware
• Hydraulic driven, 7.0 GPM gear-type product pump
• 50-PSI relief valve and low pressure sensor
• Cab mount on/off switch with variable speed control.
• Weather proof, stainless steel enclosure for pumping system
• Mounting hardware for pumping system
• Electronically adjustable proportional, pressure compensated flow control valve
• Four (4) nozzle assembly                                                                                                                                       Prices are FOB factory and do not include sales tax
Due to the bulkiness of the tanks, freight will vary depending on number of kits ordered</t>
  </si>
  <si>
    <t xml:space="preserve">Single 90 gallon tank system </t>
  </si>
  <si>
    <t xml:space="preserve">Dual 90 gallon tank system </t>
  </si>
  <si>
    <t xml:space="preserve">Single 135 gallon tank system </t>
  </si>
  <si>
    <t xml:space="preserve">Dual 135 gallon tank system </t>
  </si>
  <si>
    <t>LSSH-T, 135 gallon tailgate mount- Hydraulic</t>
  </si>
  <si>
    <t>LSSH-T, 135 gallon tailgate mount- Electric</t>
  </si>
  <si>
    <t>LSSH pre-wet pump system w/o tanks</t>
  </si>
  <si>
    <t>Henke Spreaders With Prewet and Removable Cartridge                                              (Includes Two Year Manufacture Warranty)</t>
  </si>
  <si>
    <t xml:space="preserve">Henke 9' Stainless Steel Spreader With Prewet </t>
  </si>
  <si>
    <t xml:space="preserve">Henke 10' Stainless Steel Spreader With Prewet </t>
  </si>
  <si>
    <t xml:space="preserve">Henke 11' Stainless Steel Spreader With Prewet </t>
  </si>
  <si>
    <t xml:space="preserve">Henke 12' Stainless Steel Spreader With Prewet </t>
  </si>
  <si>
    <t xml:space="preserve">Henke 13' Stainless Steel Spreader With Prewet </t>
  </si>
  <si>
    <t xml:space="preserve">Henke 14' Stainless Steel Spreader With Prewet </t>
  </si>
  <si>
    <t xml:space="preserve">Henke 15' Stainless Steel Spreader With Prewet </t>
  </si>
  <si>
    <t>Hook-Lift Skid, to include tip up spinner modifications so as to not interfere with loading and unloading of the unit.</t>
  </si>
  <si>
    <t>Henke Off The Shelf Skid For Direct Ship</t>
  </si>
  <si>
    <t>Mobile Side With Parking Station (Shipped Loose) Customer Provided Chassis Stucchi</t>
  </si>
  <si>
    <t>Heavy Duty Top Grates with 3/8” Rod criscrossed with 1/4 x 1 1/2  flatbar forming 2 ½” openings</t>
  </si>
  <si>
    <t>Manual hand winch to tip up spinner assembly. Winch cable to run through an upper pulley attached to an extended bolt on bracket located near the top of the rear panel with a guide roller at rear of the tail section to include a second pulley near the bottom of the spinner assembly for ease of lifting. Dump over Chute and Tip Up Spinner Included in Price.</t>
  </si>
  <si>
    <t>Catwalks, made of with a non-slip material coating. Catwalks to be on each side of hopper at DOT specified heights. Material to be stainless.</t>
  </si>
  <si>
    <t>Price Per Foot</t>
  </si>
  <si>
    <t>$125.00 per foot</t>
  </si>
  <si>
    <t>$ No Upcharge, Henke Standard</t>
  </si>
  <si>
    <t>See Above</t>
  </si>
  <si>
    <t>Optional prewet tank system with (4) 100 gallon tanks</t>
  </si>
  <si>
    <t>Leg kit kit with subframe for sanders with prewet. Material to be stainless.</t>
  </si>
  <si>
    <t xml:space="preserve">Heavy Duty Legstands with 5x5 Tubing A36 </t>
  </si>
  <si>
    <t>Dual Auger for 9' Spreader</t>
  </si>
  <si>
    <t>Dual Auger for 10' Spreader</t>
  </si>
  <si>
    <t>Dual Auger for 11' Spreader</t>
  </si>
  <si>
    <t>Dual Auger for 12' Spreader</t>
  </si>
  <si>
    <t>Dual Auger for 13' Spreader</t>
  </si>
  <si>
    <t>Dual Auger for 14' Spreader</t>
  </si>
  <si>
    <t>Dual Auger for 15' Spreader</t>
  </si>
  <si>
    <t>Single 9" Auger for 9' Spreader</t>
  </si>
  <si>
    <t>Single 9" Auger for 10' Spreader</t>
  </si>
  <si>
    <t>Single 9" Auger for 11' Spreader</t>
  </si>
  <si>
    <t>Single 9" Auger for 12' Spreader</t>
  </si>
  <si>
    <t>Single 9" Auger for 13' Spreader</t>
  </si>
  <si>
    <t>Single 9" Auger for 14' Spreader</t>
  </si>
  <si>
    <t>Single 9" Auger for 15' Spreader</t>
  </si>
  <si>
    <t>*800 Gallon Units with (3) Lane Stainless Steeel Sprayboom and Ball Shutoff Valves (Front Mounted Tank)</t>
  </si>
  <si>
    <t>Extra Pintle Chain Cartridge</t>
  </si>
  <si>
    <t>Extra Dual Auger Cartridge</t>
  </si>
  <si>
    <t>Extra Single 9" Auger Cartridge</t>
  </si>
  <si>
    <t>Cartridge Storage Legs</t>
  </si>
  <si>
    <t>Side Rollers (2) *Only avalible with HD Slide in Legs</t>
  </si>
  <si>
    <t>Side Rollers (4) * Only avalible with HD Slide in Legs</t>
  </si>
  <si>
    <t>Rear Bumper Guard Stainless</t>
  </si>
  <si>
    <t>Rear Bumper Guard with Ladder</t>
  </si>
  <si>
    <t>Low Level Switch for Non Force America Hydraulic Systems</t>
  </si>
  <si>
    <t>24" Rubber Side Spill Shields</t>
  </si>
  <si>
    <t>Front Spill Shield Stainless</t>
  </si>
  <si>
    <t>Henke UTS9- 9" Under Tailgate Spreader with Heavy Duty Berm Chute</t>
  </si>
  <si>
    <t>Complete with ICC bumper and 580 Hitch</t>
  </si>
  <si>
    <t>Entire Body is High-Speed Wire wheeled.(Includes entire body painted black) See attached Additional Products and Services For Sand Blasting.</t>
  </si>
  <si>
    <t>(Includes Two Year Manufacture Warranty)      Total For Category B</t>
  </si>
  <si>
    <t>Does Not Include Body See Body Option In Flatbed Options</t>
  </si>
  <si>
    <t>Two Lights</t>
  </si>
  <si>
    <t>See Below</t>
  </si>
  <si>
    <t>See Hydraulic Options (Mobile Side Only Loose) (Flatbeds do not have air, electrical, or hydraulic connections)</t>
  </si>
  <si>
    <t>Steel Tool Box 18 x 18 x 24, CA Room Permitting (Installed)</t>
  </si>
  <si>
    <t>Location Determined At Time Of Order</t>
  </si>
  <si>
    <t>Steel Tool Box 18 x 18 x 30, CA Room Permitting (Installed)</t>
  </si>
  <si>
    <t>Steel Tool Box 18 x 18 x 36, CA Room Permitting (Installed)</t>
  </si>
  <si>
    <t>Steel Tool Box 18 x 18 x 48, CA Room Permitting (Installed)</t>
  </si>
  <si>
    <t>Steel Tool Box 18 X 18 X 60, CA Room Permitting (Installed)</t>
  </si>
  <si>
    <t>Aluminum Tool Box 18 x 18 x 24, CA Room Permitting (Installed)</t>
  </si>
  <si>
    <t>Aluminum Tool Box 18 x 18 x 30, CA Room Permitting (Installed)</t>
  </si>
  <si>
    <t>Aluminum Tool Box 18 x 18 x 36, CA Room Permitting (Installed)</t>
  </si>
  <si>
    <t>Aluminum Tool Box 18 x 18 x 48, CA Room Permitting (Installed)</t>
  </si>
  <si>
    <t>Aluminum Tool Box 18 X 18 X 60, CA Room Permitting (Installed)</t>
  </si>
  <si>
    <t>Category B: NTE (Additional Products And Services)</t>
  </si>
  <si>
    <t>Install Customer Supplied Attenuator Pockets</t>
  </si>
  <si>
    <t>Furnish and Install Attenuator Pockets</t>
  </si>
  <si>
    <t xml:space="preserve">370 Air Hitch Installed With ICC I.L.O. Quoted 580 In Base Spec </t>
  </si>
  <si>
    <t>2” Hitch Receiver, ICC Bumper Mount With 7-Way Light Plug and D-Rings</t>
  </si>
  <si>
    <t>6” Tube Rear Light Bar for Tail Lights, Backup and Amber Flashers</t>
  </si>
  <si>
    <t xml:space="preserve">Hooklift Skid Mounted Flatbed Only Per Spec 16' </t>
  </si>
  <si>
    <t>Hooklift Skid Mounted Flatbed Only Per Spec 18'</t>
  </si>
  <si>
    <t>Hooklift Skid Mounted Flatbed Only Per Spec 20'</t>
  </si>
  <si>
    <t>Increase Or Decrease Flatbed Length</t>
  </si>
  <si>
    <t>Add Or Deduct Per Two Foot Increments</t>
  </si>
  <si>
    <t>Sand Blast Flatbed</t>
  </si>
  <si>
    <t>T&amp;G Fir Decking In Lieu Of Iron Wood Painted Black (Deduct)</t>
  </si>
  <si>
    <t>3/16" Steel Deck In Lieu Of Iron Wood</t>
  </si>
  <si>
    <t>24" Removable Wood Side Boards and Rear Sideboards For 16' Flatbed</t>
  </si>
  <si>
    <t>24" Removable Wood Side Boards and Rear Sideboards For 18' Flatbed</t>
  </si>
  <si>
    <t>24" Removable Wood Side Boards and Rear Sideboards For 20' Flatbed</t>
  </si>
  <si>
    <t>48" Removable Plywood Sides and Rear Steel Swing Gates</t>
  </si>
  <si>
    <t>48" Fixed Steel Sides With Rear Steel Swing Gates</t>
  </si>
  <si>
    <t>16' Removable Chip Canopy (Must Take 48" Fixed Steel Sides and Rear Swing Gates)</t>
  </si>
  <si>
    <t>Fixed Strap Winch With Opposite Side Hook (Each)</t>
  </si>
  <si>
    <t>Slider Track For Sliding Winches</t>
  </si>
  <si>
    <t>$        25.00 Per Ft.</t>
  </si>
  <si>
    <t>Sliding Winches (Each)</t>
  </si>
  <si>
    <t>Swing Up Ladder Three Rung Steel</t>
  </si>
  <si>
    <t>Rear Rollers For Hook Body</t>
  </si>
  <si>
    <t>Removable Double Post T-Rack With Storage Pockets</t>
  </si>
  <si>
    <t>Tapered Rear Apron With OEM Lights Installed</t>
  </si>
  <si>
    <t>48" Tapered Headboard In Lieu Of Spec'd</t>
  </si>
  <si>
    <t>Hot Shift PTO</t>
  </si>
  <si>
    <t xml:space="preserve">Chelesa PTO Driven, Palfinger Hydraulic Double Acting Hoist For 16ft-18ft Flatbed (Requires Factory PTO Provission 41A/41B) </t>
  </si>
  <si>
    <t xml:space="preserve">Removable Handle For Ladder </t>
  </si>
  <si>
    <t xml:space="preserve">LED Golight Furnish and Install With Wireless Remote Controll </t>
  </si>
  <si>
    <t>See Options I.L.O. 9, 10, and 11 Below (Adds 442 Lbs. over items 9,10,and 11)</t>
  </si>
  <si>
    <t>Recommend One Row Of Plug Welds Every 24" (Due To Plug Weld Cracking)</t>
  </si>
  <si>
    <t xml:space="preserve">(Includes Two Year Manufacture Warranty)      Total For Category C - 3 Yard </t>
  </si>
  <si>
    <t>(Includes Two Year Manufacture Warranty)                                           5 Yard</t>
  </si>
  <si>
    <t>(Includes Two Year Manufacture Warranty)                                         10 Yard</t>
  </si>
  <si>
    <r>
      <t xml:space="preserve">Hook-Lift Skid - </t>
    </r>
    <r>
      <rPr>
        <b/>
        <sz val="11"/>
        <color rgb="FFFF0000"/>
        <rFont val="Calibri"/>
        <family val="2"/>
        <scheme val="minor"/>
      </rPr>
      <t>Hooklift skid must be capable of loading/unloading at the capacity of the rated weight of the hopper.</t>
    </r>
  </si>
  <si>
    <t>Electric over air tailgate actuator needed to be compatible with existing trucks (Skid only no body) See Option Below For Skid Mounted Body</t>
  </si>
  <si>
    <t>Frame Mounted Room Permitting</t>
  </si>
  <si>
    <t>Snow Plow Lights</t>
  </si>
  <si>
    <t>Adjustable Height Stainless Steel Hood Mounted Brackets Wired To OEM Switch</t>
  </si>
  <si>
    <t>Nitride Cylinders</t>
  </si>
  <si>
    <r>
      <t xml:space="preserve">Under Body Tool Boxes </t>
    </r>
    <r>
      <rPr>
        <sz val="11"/>
        <color rgb="FFFF0000"/>
        <rFont val="Calibri"/>
        <family val="2"/>
        <scheme val="minor"/>
      </rPr>
      <t>keyed alike</t>
    </r>
    <r>
      <rPr>
        <sz val="11"/>
        <color rgb="FF000000"/>
        <rFont val="Calibri"/>
        <family val="2"/>
        <scheme val="minor"/>
      </rPr>
      <t xml:space="preserve"> (offer various sizes)</t>
    </r>
  </si>
  <si>
    <t>Off the Shelf Stainless Steel Dump Body with AR Steel Floor</t>
  </si>
  <si>
    <t xml:space="preserve">Upcharge (Includes all DOT's upfitting requirements) </t>
  </si>
  <si>
    <t>Add two (2) Whelen L-318AF lights to the cab guard</t>
  </si>
  <si>
    <t>Category C: NTE (Additional Products And Services)</t>
  </si>
  <si>
    <t>Contractor Body Options</t>
  </si>
  <si>
    <t>Longsills of 10” x 4” structural tube with a 3/8” wall I.L.O items 9,10, and 11 in base spec.</t>
  </si>
  <si>
    <t>(Adds 442 Lbs. over items 9,10,and 11 in base spec.)</t>
  </si>
  <si>
    <t>Skid Mounted Dump Body to Include Stucchi Multi Connector with Air and Electrical to Reach Back of Cab Per DOT Spec's (14' 6" Long)</t>
  </si>
  <si>
    <t>Skid Mounted Dump Body to Include Stucchi Multi Connector with Air and Electrical to Reach Back of Cab Per DOT Spec's (11' Long)</t>
  </si>
  <si>
    <t>Add Channel Iron Cross Members on 16" Centers to Any Body Package (Cross Members Not Continuously Welded To Floor)</t>
  </si>
  <si>
    <t>Complete Body Package Painted Not Installed To Include Hitch Parts, Cylinder, Saddle, Safety Stand, Rear Hitch</t>
  </si>
  <si>
    <t>Sand Blast Contractor Body</t>
  </si>
  <si>
    <t xml:space="preserve">Steel Rollers For Hook Lift Skid </t>
  </si>
  <si>
    <t>Increase Length of 10/12 Yd. Body Up To 16'-6”</t>
  </si>
  <si>
    <t>Tapered Side Walls For 5/6 Yd. Body</t>
  </si>
  <si>
    <t>Tapered Side Walls For 10/12 Yd. Body</t>
  </si>
  <si>
    <t>Sloped Tailgate ( All Size Bodies )</t>
  </si>
  <si>
    <t>3/16" AR Inner Side Wall For 10/12 Yd. Body</t>
  </si>
  <si>
    <t>3/16" AR Dash and Tailgate (All Bodies)</t>
  </si>
  <si>
    <t>1/4" AR Floor for 5/6 Yd. Body</t>
  </si>
  <si>
    <t>1/4" AR Floor For 10/12 Yd. Body</t>
  </si>
  <si>
    <t>3/8" AR Floor For 10/12 Yd. Body Includes 1/4" Sills</t>
  </si>
  <si>
    <t>Aluminum Tailgate Add ( 3/16" All Bodies)</t>
  </si>
  <si>
    <t>Whelen DOT3 102 D Lighting System</t>
  </si>
  <si>
    <t>Truck-Lite #80800 Plow Lights, To Be Hooked Up To Chassis Provided Wiring and Switch, Includes Adjustable Stainless Steel Brackets (Installed)</t>
  </si>
  <si>
    <t>Heated LED Boss Plow Lights, To Be Hooked Up To Chassis Provided Wiring and Switch, Includes  Adjustable Stainless Steel Brackets (Installed)</t>
  </si>
  <si>
    <t>Electric Vibrator</t>
  </si>
  <si>
    <t>Electric Brake Controller, Includes Separate 7-Way Plug</t>
  </si>
  <si>
    <t>Electric Tarp System</t>
  </si>
  <si>
    <t>Manual Tarp System</t>
  </si>
  <si>
    <t>Arms for Manual Tarp System</t>
  </si>
  <si>
    <t xml:space="preserve">Electric Tarp System with High Mount Arms </t>
  </si>
  <si>
    <t>Ladder Rung Walk Rails I.L.O. Rebar</t>
  </si>
  <si>
    <t>Hydraulic Controlled “Hi-Lift” Tailgate, with Separate Hydraulic Circuit“Hi-Lift” Tailgate with Separate Controller In Cab</t>
  </si>
  <si>
    <t>Underbody Hoist For 5 Yd. Contractor Body</t>
  </si>
  <si>
    <t>Aluminum 10 Yd. Dump Body I.L.O. Steel 14’ – 6” Body</t>
  </si>
  <si>
    <t>Aluminum 10 Yd. Dump Body I.L.O. Steel 16’ – 6” Body</t>
  </si>
  <si>
    <t>3/16” AR400 Steel Tub Style Dump Body</t>
  </si>
  <si>
    <t>Modify Rear OEM Taillights (Per States Existing Trucks)</t>
  </si>
  <si>
    <t>Rock Scowl (24 inch)</t>
  </si>
  <si>
    <t>Extra Fold up Ladder  ( Each)</t>
  </si>
  <si>
    <t>Palift Skid Up to 16' F.O.B. Marysville Painted Black</t>
  </si>
  <si>
    <t>Palift Wheels Installed</t>
  </si>
  <si>
    <t>Taller Three Stage 5" Cylinder For Longer Bodies In Lieu Of Spec'd</t>
  </si>
  <si>
    <t>Three Stage 6" Hydraulic Cylinder In Lieu Of Spec'd</t>
  </si>
  <si>
    <t>Four Stage 6" Hydraulic Cylinder In Lieu Of Spec'd</t>
  </si>
  <si>
    <t>Trunnion Mount Hydraulic Cylinder In Lieu Of Spec'd</t>
  </si>
  <si>
    <t>Power Up/Power Down Double Acting Cylinder For The Dump Body with a 500 PSI. Relief On The Down Stroke.</t>
  </si>
  <si>
    <t>Asphalt Door (Radius Style with Handle)</t>
  </si>
  <si>
    <t>Alternating Flash TIR Lights Installed (Each)</t>
  </si>
  <si>
    <t>Removable Saddle and QD for Hoist</t>
  </si>
  <si>
    <t xml:space="preserve">1/2” thick UHMW Plastic Floor Liner  </t>
  </si>
  <si>
    <t>Haz-Mat Locks, Room Permitting with Build Spec (Per Pair)</t>
  </si>
  <si>
    <t>Back-Up Camera Ecco 7000</t>
  </si>
  <si>
    <t>Ecco Beacons (Per Pair)</t>
  </si>
  <si>
    <t>Shovel Holder (Each)</t>
  </si>
  <si>
    <t>Bar Holder</t>
  </si>
  <si>
    <t>Steel Angle Iron On Top Of The Side Boards with 45deg. Rear Caps For Clearance</t>
  </si>
  <si>
    <t>Pin StyleTruck Scales for Contractor Style Dump Body</t>
  </si>
  <si>
    <t>Truck Scales For Contractor Style Dump Body with Pony Trailer, Does Not Include Trailer Scales</t>
  </si>
  <si>
    <t>Dual Air Cylinders On The Tailgate Latches I.L.O. Single</t>
  </si>
  <si>
    <t>Furnish and Install On Spot Auto Chains</t>
  </si>
  <si>
    <t xml:space="preserve">NTE-40CST Or Equal Hydraulic Oil Tank, Cab Guard Combination </t>
  </si>
  <si>
    <t>Cone Holder Installed (Hoop Style) (Each)</t>
  </si>
  <si>
    <t>Interlaced Cross Members Through Long Sills (Cross Members Skip Welded) G/C</t>
  </si>
  <si>
    <t>ADD I.L.O. Spec'd</t>
  </si>
  <si>
    <t>Fork Lift Tube Pockets Only Available With Interlaced Cross Members (For Body Removal)</t>
  </si>
  <si>
    <t>Chip Seal Spreader Hitch</t>
  </si>
  <si>
    <t xml:space="preserve">Paint Color Other Than Standard </t>
  </si>
  <si>
    <t>OFF THE SHELF 2/3 YARD DUMP BODY FOR SNOW/ICE AND OPTION LIST</t>
  </si>
  <si>
    <t>9' 2/3 Yard Contractor Dump Body 96" Designed To Fit 11,000-19,500 GVWR Sides Shall Be Fold Down Sides With Three Greasable Hinges Per Side With Single Lever and Two Locking Mechanisms, Over Center Lever For Manual Tailgate Release, 12"x24" Expanded Metal Window In Cab Shield If Needed, OSHA Approved Body Prop, 2x6 Full Length Bang Boards, Double Acting Hoist With 12V Power Pack and In Cab Controlls, All Body Mounted Lights To Be Truck-lite LED Includes An Alt Flasher At Rear, OEM Rear Tail Lights To Be Used On Chassis, Exterior Body Shall Be Primed Coated With 3 Mls. Of Automotive Quality and Painted With 3 Mls. Of Automotive Quality Black White Or Silver</t>
  </si>
  <si>
    <t>11' 2/3 Yard Contractor Dump Body 96" Designed To Fit 11,000-19,500 GVWR Sides Shall Be Fold Down Sides With Three Greasable Hinges Per Side With Single Lever and Two Locking Mechanisms, Over Center Lever For Manual Tailgate Release, 12"x24" Expanded Metal Window In Cab Shield If Needed, OSHA Approved Body Prop, 2x6 Full Length Bang Boards, Double Acting Hoist With 12V Power Pack and In Cab Controlls, All Body Mounted Lights To Be Truck-lite LED Includes An Alt Flasher At Rear, OEM Rear Tail Lights To Be Used On Chassis, Exterior Body Shall Be Primed Coated With 3 Mls. Of Automotive Quality and Painted With 3 Mls. Of Automotive Quality Black White Or Silver</t>
  </si>
  <si>
    <t>Purchaser Installed Deduct For 2/3 Yard Body</t>
  </si>
  <si>
    <t>Deduct</t>
  </si>
  <si>
    <t>2/3 Yard Dump Pricing for Rugby Multi-Dump (Rear and Side Dump)</t>
  </si>
  <si>
    <t>NTE Heavy Duty Cab Shield Reinforced With Tubing To Sills To Support Customer Installed Sign Board I.L.O. Standard</t>
  </si>
  <si>
    <t>Air Tailgate Control ILO Manual (Rugby)</t>
  </si>
  <si>
    <t>BackMate # BM-I</t>
  </si>
  <si>
    <t>BackMate # BM-L</t>
  </si>
  <si>
    <t>Tommy 1000 lb. Capacity Lift and Dump tailgate</t>
  </si>
  <si>
    <t xml:space="preserve">Boss V-XT  8' 2" Steel w/ Installation - Boss V-Plow Includes LED Plow Lights With Ice Shield Technology To Prevent Snow and Ice Build-up On The Lens, Smart Hitch 2, and Hand Held Controller </t>
  </si>
  <si>
    <t xml:space="preserve">Boss V-XT 9' 2" Steel w/ Installation - Boss V-Plow Includes LED Plow Lights With Ice Shield Technology To Prevent Snow and Ice Build-up On The Lens, Smart Hitch 2, and Hand Held Controller </t>
  </si>
  <si>
    <t>Boss Super Duty Reversible Steel Plow 7.5' w/ Installation - Boss Super Duty Steel Reversible Steel Plows. (Requires chassis compatibility check)
Comes with Smart Hitch II, LED Plow Lights With Ice Shield Technology To Prevent Snow and Ice Build-up On The Lens, and either joy stick or hand held controller</t>
  </si>
  <si>
    <t>Boss Super Duty Reversible Steel Plow 8.5' w/ Installation - Boss Super Duty Steel Reversible Steel Plows. (Requires chassis compatibility check)
Comes with Smart Hitch II, LED Plow Lights With Ice Shield Technology To Prevent Snow and Ice Build-up On The Lens, and either joy stick or hand held controller</t>
  </si>
  <si>
    <t>Boss Super Duty Reversible Steel Plow 9' w/ Installation - Boss Super Duty Steel Reversible Steel Plows. (Requires chassis compatibility check)
Comes with Smart Hitch II, LED Plow Lights With Ice Shield Technology To Prevent Snow and Ice Build-up On The Lens, and either joy stick or hand held controller</t>
  </si>
  <si>
    <t>Boss Hopper Spreader VBX 3000 - 3' V-Box Spreader, Auger</t>
  </si>
  <si>
    <t>(Not Installed)</t>
  </si>
  <si>
    <t>Install and Test Boss VBX (No Prewet)</t>
  </si>
  <si>
    <t>Hopper Spreaders ("B" Revision) "B" Revs are Pre-Wet Capable</t>
  </si>
  <si>
    <t>Boss Hopper Spreader VBX 6500 - 6.5' V-Box Spreader, Auger ("B" Rev)</t>
  </si>
  <si>
    <t>Boss Hopper Spreader VBX 6500 - 6.5' V-Box Spreader, Pintle Chain ("B" Rev)</t>
  </si>
  <si>
    <t>Boss Hopper Spreader VBX 8000 - 8' V-Box Spreader, Auger ("B" Rev)</t>
  </si>
  <si>
    <t>Boss Hopper Spreader VBX 8000 - 8' V-Box Spreader, Pintle Chain ("B" Rev)</t>
  </si>
  <si>
    <t>Boss Hopper Spreader VBX 9000 - 9' V-Box Spreader, Auger ("B" Rev)</t>
  </si>
  <si>
    <t>Boss Hopper Spreader VBX 9000 - 9' V-Box Spreader, Pintle Chain ("B" Rev)</t>
  </si>
  <si>
    <t>Install and Test Boss VBX with Prewet</t>
  </si>
  <si>
    <t>Install and Test Boss Forge 2.0 (Base Model)</t>
  </si>
  <si>
    <t>Pre-Wet Kit</t>
  </si>
  <si>
    <t>Must Be Ordered With ("B" Rev) Spreader</t>
  </si>
  <si>
    <t>Pro-Lid Kit</t>
  </si>
  <si>
    <t>Must Be Ordered With Boss Spreader</t>
  </si>
  <si>
    <t xml:space="preserve">(Includes Two Year Manufacture Warranty) </t>
  </si>
  <si>
    <t xml:space="preserve">Option Must Be Taken At Time Of Order (Price is I.L.O. Standard) </t>
  </si>
  <si>
    <t>Standard</t>
  </si>
  <si>
    <r>
      <rPr>
        <sz val="11"/>
        <rFont val="Calibri"/>
        <family val="2"/>
        <scheme val="minor"/>
      </rPr>
      <t>(For two way bodies)</t>
    </r>
    <r>
      <rPr>
        <sz val="11"/>
        <color rgb="FF000000"/>
        <rFont val="Calibri"/>
        <family val="2"/>
        <scheme val="minor"/>
      </rPr>
      <t xml:space="preserve"> NTE radius style asphalt door</t>
    </r>
  </si>
  <si>
    <t xml:space="preserve"> Needs to be Removed For Front Dumping application</t>
  </si>
  <si>
    <t>Adjustable Height Stainless Steel Hood Mounted Brackets Wired To OEM Switch (See other plow light options in Plow Category Sections)</t>
  </si>
  <si>
    <t>Pre-wet Stainless Steel Spray Bar Mounted In Auger Housing (Plumbing Not Included)</t>
  </si>
  <si>
    <t>Must be taken at time of body order</t>
  </si>
  <si>
    <t xml:space="preserve">Deduct </t>
  </si>
  <si>
    <t>Category D: NTE (Additional Products And Services)</t>
  </si>
  <si>
    <t>Double Dump Options</t>
  </si>
  <si>
    <t>Stainless Steel I.L.O. of Carbon Steel 2 way Dump Body 10/12 cu.yd (American Snow Plows GI-90) (Length 132", Width 84") Installed</t>
  </si>
  <si>
    <t xml:space="preserve"> Add</t>
  </si>
  <si>
    <t>2 way Dump body 5/6 4 cu.yd (American Snow Plows GI-85) (Length 132", Width 84") Installed</t>
  </si>
  <si>
    <t>Stainless Steel I.L.O. of Carbon Steel 2 way Dump body 5/6 4 cu.yd (American Snow Plows GI-85) (Length 132", Width 84") Installed</t>
  </si>
  <si>
    <t xml:space="preserve">Deduct for Purchaser Installation </t>
  </si>
  <si>
    <t>Removable Bolted Sub-Frame with Hydraulic QD's with Electrical Plugs to remove Complete Body and Sub-Frame</t>
  </si>
  <si>
    <t>Whalen L31 per pair Installed</t>
  </si>
  <si>
    <t>JIC Hydraulic Fittings In Lieu Of QD's</t>
  </si>
  <si>
    <t>Chain Flight Spacing 7" In Lieu Of 9" At Time Of Ordering</t>
  </si>
  <si>
    <t xml:space="preserve">Wig-Wag Lighting on the Chassis Sub-Frame </t>
  </si>
  <si>
    <t>LED Light Mounted In Spinner Area</t>
  </si>
  <si>
    <t>Upgrade underbody hoist changing mode to paddles in lieu of pin</t>
  </si>
  <si>
    <t>GI Frame mounted cab guard installed with shovel holders painted to match cab</t>
  </si>
  <si>
    <t>135-gallon tailgate mounted pre wet system to include all items necessary for proper function and control.  All items will be priced individually.  
a. Basic Cab Controls/Or hook up to Supplied Controller
b. 135 Gal. poly. tank
c. Brass spray nozzles.
d. The system will be plumbed to discharge pre wet material onto the sanding spinner disc, at one of two locations. 
1. The center rear of the chassis. (Used with rear discharge V-Hopper) 
2. The left side of chassis behind the cab. (Used with front discharge V-Hopper, Frink and Tenco Dump Bodies)
e. The valve body and pump will be housed in a watertight stainless steel enclosure.
f. This enclosure will be mounted in a location that is easily accessible from the ground. 
g. Hydraulic, Utilizing Auger Return Oil Or Seperate Hydraulic Circut If Available</t>
  </si>
  <si>
    <t>135-gallon tailgate mounted pre wet system to include all items necessary for proper function and control.  All items will be priced individually.  
a. Basic Cab Controls/Or hook up to Supplied Controller
b. 135 Gal. poly. tank
c. Brass spray nozzles.
d. The system will be plumbed to discharge pre wet material onto the sanding spinner disc, at one of two locations. 
1. The center rear of the chassis. (Used with rear discharge V-Hopper) 
2. The left side of chassis behind the cab. (Used with front discharge V-Hopper, Frink and Tenco Dump Bodies)
e. The valve body and pump will be housed in a watertight stainless steel enclosure.
f. This enclosure will be mounted in a location that is easily accessible from the ground. 
g. Electric</t>
  </si>
  <si>
    <t>Floor 3/16 Hard OX AR 450. Long Sills, Cross Members Carbon Steel. Body Tub 304 Stainless</t>
  </si>
  <si>
    <t>Nitrated Rods</t>
  </si>
  <si>
    <t>Two Sections</t>
  </si>
  <si>
    <t>1 1/4" Flight Bars</t>
  </si>
  <si>
    <t>(Carbon Steel)</t>
  </si>
  <si>
    <t>Installed At Factory Must Pick Location At Time Of Ordering</t>
  </si>
  <si>
    <t xml:space="preserve">Frame Mounted Room Permitting </t>
  </si>
  <si>
    <t>Stainless</t>
  </si>
  <si>
    <t>Category E:  NTE (Additional Products And Services)</t>
  </si>
  <si>
    <t>Everest Side Tipper Options</t>
  </si>
  <si>
    <t xml:space="preserve">Carbon Steel Body 10 Yd. I.L.O. Stainless Body </t>
  </si>
  <si>
    <t xml:space="preserve">Carbon Steel Body 5 Yd. I.L.O. Stainless Body </t>
  </si>
  <si>
    <t>Stainless Intergraded Cab Guard Pre Wet Tank</t>
  </si>
  <si>
    <t>(No Pump Or Controlls Or Plumbing)</t>
  </si>
  <si>
    <t>Stainless Steel Enclosure With Electric 5 Gal./Min. Pump, Flow Meter, and Necessary Plumbing Installed To Existing 6100 Pre-Wet/Liquid Module</t>
  </si>
  <si>
    <r>
      <t>Stainless Steel Enclosure With Hydraulic Driven</t>
    </r>
    <r>
      <rPr>
        <sz val="11"/>
        <color rgb="FFFF0000"/>
        <rFont val="Calibri"/>
        <family val="2"/>
        <scheme val="minor"/>
      </rPr>
      <t xml:space="preserve"> </t>
    </r>
    <r>
      <rPr>
        <sz val="11"/>
        <rFont val="Calibri"/>
        <family val="2"/>
        <scheme val="minor"/>
      </rPr>
      <t>5 Gal./Min. Pump, Flow Meter, and Necessary Plumbing Installed To Existing Valve Sections</t>
    </r>
  </si>
  <si>
    <t xml:space="preserve">Closed Loop Or Open Loop Depending On What Hydraulic System Equiped </t>
  </si>
  <si>
    <r>
      <rPr>
        <sz val="11"/>
        <rFont val="Calibri"/>
        <family val="2"/>
        <scheme val="minor"/>
      </rPr>
      <t>Combination Cab Guard/40 gallon hydraulic oil tank as follows:
a.    Breather cap
b.    Sight gauge
c.    Suction strainers
d.    Reservoir magnet assembly
e.    Filter housing (return line)
f.     Electronic low level sensing unit
g.    Ability to change filter without draingin hydraulic oil.
h.    The return line to tank shall be 1 inch into the filter housing.  From the filter  housing to the ball valve shall be 1 1/4 inch line.  No elbows shall be utilized at this point
i.     All hydraulic oil shall be pre-filtered into the oil reservoir through a 10-micron filtration unit.</t>
    </r>
  </si>
  <si>
    <t>Tenco Side Tipper and Options</t>
  </si>
  <si>
    <t>Info</t>
  </si>
  <si>
    <t xml:space="preserve">Tenco Body Info:
• 3/16-in. Hardox body floor
• Air tailgate cylinder kit (loose)
• 24-in. stainless cab shield W/O hole
• Top screens
• Telescopic hoist cylinder
• Three light holes each rear post
• Centralized floor grease set (loose)
• Centralized conveyor bearing grease set
• Installation set
• Fold-down grip strut step
• Miscellaneous WSDOT features  
• Sand blast and prime paint 
</t>
  </si>
  <si>
    <t>10' Tenco Stainless Steel Body Model# 12M TCB-10-T-NL-C-NL-LF</t>
  </si>
  <si>
    <t>Must Pick Hydraulic Package</t>
  </si>
  <si>
    <t>10' Tenco Steel Body Model# TCB-10-T-CL-C-CL-LF</t>
  </si>
  <si>
    <t>14' Tenco Stainless Steel Body Model# 12M TCB-14-T-NH-C-NH-LF</t>
  </si>
  <si>
    <t xml:space="preserve">14' Tenco Steel Body Model# TCB-14-T-CH-C-CH-LF </t>
  </si>
  <si>
    <t>Stainless Rock Scowl 12-in</t>
  </si>
  <si>
    <t>Swing-Up Ladder</t>
  </si>
  <si>
    <t>Stainless Steel Pre-wet Cab Shield</t>
  </si>
  <si>
    <t>Carbon Steel Pre wet-Cab Shield</t>
  </si>
  <si>
    <t>Poly 160 Gallon Pre-wet Tank</t>
  </si>
  <si>
    <t xml:space="preserve">Installed  </t>
  </si>
  <si>
    <t>LSSE Pre-wet Pumping System</t>
  </si>
  <si>
    <t>Install With Plumbing</t>
  </si>
  <si>
    <t xml:space="preserve">$86,728.00 Includes Hydraulic Package A </t>
  </si>
  <si>
    <t>$88,528.00 Includes Hydraulic Package A</t>
  </si>
  <si>
    <t>$90,328.00 Includes Hydraulic Package A</t>
  </si>
  <si>
    <t>$92,128.00 Includes Hydraulic Package A</t>
  </si>
  <si>
    <t>$94,128.00 Includes Hydraulic Package A</t>
  </si>
  <si>
    <t>$96,325.00 Includes Hydraulic Package A</t>
  </si>
  <si>
    <t>Category F: NTE (Additional Products And Services)</t>
  </si>
  <si>
    <t>Deduct for extension conveyer</t>
  </si>
  <si>
    <t>Pricing Includes ICC Bumper and Lighting See Options For Hitch</t>
  </si>
  <si>
    <t>Chassis lighting included. No hitch included in base spec see options for Hitch Plate.</t>
  </si>
  <si>
    <t>(Includes Two Year Manufacture Warranty)       Total For Category G</t>
  </si>
  <si>
    <t>T-24 was replaced with T-29</t>
  </si>
  <si>
    <t>Category G: NTE (Additional Products And Services)</t>
  </si>
  <si>
    <t>Palift Options</t>
  </si>
  <si>
    <t>Info: This Includes Basic Install and Basic Hydraulics to Operate The Following Palift No Snow and Ice (Manual Transmission) (Painted Black)</t>
  </si>
  <si>
    <t>Palift PHT-50</t>
  </si>
  <si>
    <t>Palift PHT-40</t>
  </si>
  <si>
    <t>Palift PHT-29</t>
  </si>
  <si>
    <t>Palift PHT-22</t>
  </si>
  <si>
    <t>Palift PHT-12</t>
  </si>
  <si>
    <t>Palift Skid Up to 20' F.O.B. Marysville Painted Black</t>
  </si>
  <si>
    <t>Hitch Options</t>
  </si>
  <si>
    <t>370 Air Hitch With "D" Rings Installed Complete With OEM Gladhands Seven Way Plug, Back-up Alarm, and Tail Lights</t>
  </si>
  <si>
    <t>2" Receiver With "D" Rings Installed Complete With OEM Gladhands Seven Way Plug, Back-up Alarm, and Tail Lights</t>
  </si>
  <si>
    <t>Full Width Tube Style ICC Bumper With LED Sealed Beam Stop, Turn, Tail Lights Includes Alt. Flash (Does Not Include Hitch)</t>
  </si>
  <si>
    <t>Fender Options</t>
  </si>
  <si>
    <t xml:space="preserve">Fenders </t>
  </si>
  <si>
    <t>a.</t>
  </si>
  <si>
    <t>Plastic Fender Set For Tandem</t>
  </si>
  <si>
    <t>b.</t>
  </si>
  <si>
    <t>Aluminum Fender Set For Tandem With S.S. Mounting Brackets With Radius Both Ends</t>
  </si>
  <si>
    <t>c.</t>
  </si>
  <si>
    <t xml:space="preserve">Steel Fender Set For Tandem Painted Black With Radius Both Ends </t>
  </si>
  <si>
    <t>d.</t>
  </si>
  <si>
    <t>Stainless Steel Set For Tandem With Radius Both Ends</t>
  </si>
  <si>
    <t>e.</t>
  </si>
  <si>
    <t xml:space="preserve">Plastic Fender Set For Single Axle </t>
  </si>
  <si>
    <t>f.</t>
  </si>
  <si>
    <t>Aluminum Fender Set For Single Axle With SS Mounting Brackets With Radius Both Ends</t>
  </si>
  <si>
    <t>g.</t>
  </si>
  <si>
    <t xml:space="preserve">Steel Fender Set For Single Axle Painted Black With Radius Both Ends </t>
  </si>
  <si>
    <t>h.</t>
  </si>
  <si>
    <t>Stainless Steel Set For Single Axle With Radius Both Ends</t>
  </si>
  <si>
    <t>Tarp and Rack Options</t>
  </si>
  <si>
    <t xml:space="preserve">Roll*Rite Electric Tarp System Includes Electric/Hydraulic Front Tarp Tower For Lifting and Lowering </t>
  </si>
  <si>
    <t>Back Of Cab T-Rack To Include (2) Whelan L-31 And (1) LED Work Light</t>
  </si>
  <si>
    <t>Please Note: Dealer Installation Not Included in Pricing</t>
  </si>
  <si>
    <t>Installation N/A</t>
  </si>
  <si>
    <t>Henderson exceeds strength of bolt on with one piece longill</t>
  </si>
  <si>
    <t>x</t>
  </si>
  <si>
    <t>Henderson spinner exceeds with shaft mount to motor</t>
  </si>
  <si>
    <t>no quote</t>
  </si>
  <si>
    <t>WORK LIGHT LED PAIR</t>
  </si>
  <si>
    <t>WORK LIGHT LED BAR</t>
  </si>
  <si>
    <t>GAS DRIVE OR 12 VOLT  SANDER SLIDE IN SELF CONTAINED</t>
  </si>
  <si>
    <t>apitong</t>
  </si>
  <si>
    <t>DEDUCT for steel deck</t>
  </si>
  <si>
    <t>STROBES 4 CORNER LED</t>
  </si>
  <si>
    <t>STROBE  HI LIGHTER SINGLE LED</t>
  </si>
  <si>
    <t xml:space="preserve">WORK LIGHT LED BAR </t>
  </si>
  <si>
    <t xml:space="preserve">DROP AXLE 13K </t>
  </si>
  <si>
    <t>TOOL BOX 12,18,24,30,36,48'' BY 18''H BY 18''D</t>
  </si>
  <si>
    <t>TOOL BOX  60, 72'' BY 18''H BY 18''D</t>
  </si>
  <si>
    <t>TOOL BOX 24'' IN LIEU OF 18''</t>
  </si>
  <si>
    <t>BARN DOORS IN LIEU OF LAY DOWN</t>
  </si>
  <si>
    <t>DEDUCT FOR STEEL BOX</t>
  </si>
  <si>
    <t>The fab shop pipe truck pkg</t>
  </si>
  <si>
    <t>drawer unit 4</t>
  </si>
  <si>
    <t>86'' id front &amp; rear</t>
  </si>
  <si>
    <t>3/16'' AR400</t>
  </si>
  <si>
    <t>12'' X 12'' SQ dog house acces cover not require no service points</t>
  </si>
  <si>
    <t>No bleeding ore greasing requied on maintence free cylinder</t>
  </si>
  <si>
    <t>8'' formed longsills 2 1/4'' flange</t>
  </si>
  <si>
    <t>puk out on 3,5 yd fold down on 10yd</t>
  </si>
  <si>
    <t>stainless with composite bushing henderson standard</t>
  </si>
  <si>
    <t>2'' stainlees pin, 1/2'' hr retainer plate hinge plate is 7.5'' x 4.5'' x 3/4''</t>
  </si>
  <si>
    <t>7ga x 8'' full width henderson standard</t>
  </si>
  <si>
    <t>7 ga x 4 3/4'' x 12''</t>
  </si>
  <si>
    <t>3/16'' AR400 inner wall 10 ga grade 50 outer wall</t>
  </si>
  <si>
    <t>3/4'' HR</t>
  </si>
  <si>
    <t>pin to pin cylinder T-63-108</t>
  </si>
  <si>
    <t>STUCHHI AIR ELC HYD</t>
  </si>
  <si>
    <t>ASPHALT DOOR 3RD</t>
  </si>
  <si>
    <t>ROCK SCOWL</t>
  </si>
  <si>
    <t>PULL TARP SEMI AUTO</t>
  </si>
  <si>
    <t>TARP POWER</t>
  </si>
  <si>
    <t>TIRE CHAIN HANGER</t>
  </si>
  <si>
    <t>SNOW PLOW LIGHTS LED VISON X</t>
  </si>
  <si>
    <t>SNOW PLOW LIGHT STANDARD</t>
  </si>
  <si>
    <t>ASPHALT LIP</t>
  </si>
  <si>
    <t>NITIDE CYL</t>
  </si>
  <si>
    <t>WHELEN HEATED TAIL LIGHTS</t>
  </si>
  <si>
    <t>DEDUCT INSTALL WHELEN HEATED TAIL</t>
  </si>
  <si>
    <t>OFF SHELF STAINLESS DUMP AR FLOOR</t>
  </si>
  <si>
    <t>ADD 2 WHELEN STROBES OR EQUAL</t>
  </si>
  <si>
    <t>WORK LIGHT PAIR LED VISON X</t>
  </si>
  <si>
    <t>ARROW BOARD STICK ECCO</t>
  </si>
  <si>
    <t>VIBCO VIBRATOR</t>
  </si>
  <si>
    <t>2/3 YD DUMP ELC PUMP  9-11 FT</t>
  </si>
  <si>
    <t>9 to 12ft LNDSCAPE BODY 48 SIDE ELC PWR PACK</t>
  </si>
  <si>
    <t>5-7 YD 12 DUMP STANDARD DUMP ONLY INSTALL</t>
  </si>
  <si>
    <t>12 YD 16.6 DUMP STANDARD DUMP ONLY INSTALL</t>
  </si>
  <si>
    <t>15 YD 18.6 DUMP STANDARD DUMP ONLY INSTALL</t>
  </si>
  <si>
    <t>PUP TRAILER</t>
  </si>
  <si>
    <t>2 AXLE PUP</t>
  </si>
  <si>
    <t>3 AXLE PUP</t>
  </si>
  <si>
    <t>4 AXLE PUP</t>
  </si>
  <si>
    <t xml:space="preserve">Bidding Henderson munibody front and rear spinner discharge </t>
  </si>
  <si>
    <t xml:space="preserve">15' X 96'' wide </t>
  </si>
  <si>
    <t>48''</t>
  </si>
  <si>
    <t>60'' headsheet henderson design</t>
  </si>
  <si>
    <t>22 degree sloped sides longsills are formed 7ga 409ss inner and 10 ga 409ss outer</t>
  </si>
  <si>
    <t>1/4'' AR400</t>
  </si>
  <si>
    <t>rear hinbge only henderson standard</t>
  </si>
  <si>
    <t>henderson munibody design</t>
  </si>
  <si>
    <t>28'' widr 1/4'' ar 400 fllor</t>
  </si>
  <si>
    <t>25 to 1  4.9cir speed sensor included</t>
  </si>
  <si>
    <t>henderson standard shaft mounted spinner</t>
  </si>
  <si>
    <t>no qte</t>
  </si>
  <si>
    <t>Henderosn muni body</t>
  </si>
  <si>
    <t>henderson muni body front discharge cross auger</t>
  </si>
  <si>
    <t xml:space="preserve">henderson muni design </t>
  </si>
  <si>
    <t>henderson design shaft mounted</t>
  </si>
  <si>
    <t>greasless composite design</t>
  </si>
  <si>
    <t>henderson muni body scross auger deisgn</t>
  </si>
  <si>
    <t>3/8'' x 3/4'' on 2 1/2'' centers</t>
  </si>
  <si>
    <t>mhenderson muni design rear adustment rods</t>
  </si>
  <si>
    <t>HENDEROSN BLACK BELT MAXX</t>
  </si>
  <si>
    <t xml:space="preserve">                                                                                                                                                                                                                                                                                                                                                                                                                                                      Shall have two Truck-Lite Super 44, P/N 44302R, 4-inch diameter, grommet mounted, red, Stop/Turn/Tail lamps and one Truck-Lite 44205C Back-up light installed in the rear hitch plate, between the frame rails.</t>
  </si>
  <si>
    <t>SL-105</t>
  </si>
  <si>
    <t>SL145-185</t>
  </si>
  <si>
    <t>SL-200 SERIES</t>
  </si>
  <si>
    <t>SL-400 SERIES</t>
  </si>
  <si>
    <t>SL-500 SERIES</t>
  </si>
  <si>
    <t>SL-650 SERIES</t>
  </si>
  <si>
    <t>PTO HOTSHIFT</t>
  </si>
  <si>
    <t>FENDERS SRW PLASTIC ALUM</t>
  </si>
  <si>
    <t>FENDERS STAINLESS SRW</t>
  </si>
  <si>
    <t>FENDERS DRW PLASTIC ALUM</t>
  </si>
  <si>
    <t>FENDERS STAINLESS DRW</t>
  </si>
  <si>
    <t>TARP HY TOWER</t>
  </si>
  <si>
    <t>TARP ROLL RITE FIXED ARMS</t>
  </si>
  <si>
    <t>TARP DIABLO</t>
  </si>
  <si>
    <t>REAR STABILIZER</t>
  </si>
  <si>
    <t>DROP AXLE TAG 16K</t>
  </si>
  <si>
    <t>Viking Cives Model MWVB and MWVBRG series</t>
  </si>
  <si>
    <t>Not yet offered</t>
  </si>
  <si>
    <t>Grote Equivelant</t>
  </si>
  <si>
    <t>100 Gallon, 135 Gallon, and 225 Gallon options</t>
  </si>
  <si>
    <t>Included</t>
  </si>
  <si>
    <t>Steel checkerboard deck</t>
  </si>
  <si>
    <t>Up to 48" wide</t>
  </si>
  <si>
    <t>86" forward and 88" rear width</t>
  </si>
  <si>
    <t>3/16" Hardox 450</t>
  </si>
  <si>
    <t>Not required with out design</t>
  </si>
  <si>
    <t>Hinges are manufactured from solid steel 5" x 8" pads</t>
  </si>
  <si>
    <t xml:space="preserve"> 2 3/8" pins with 1 1/4" lugs</t>
  </si>
  <si>
    <t>1/4" AR 225</t>
  </si>
  <si>
    <t>3/4" flame cut steel with greaseable link</t>
  </si>
  <si>
    <t>9"</t>
  </si>
  <si>
    <t>3/4" steel</t>
  </si>
  <si>
    <t>Grote Equivelant, Oval lights</t>
  </si>
  <si>
    <t>Nitride cylinders</t>
  </si>
  <si>
    <r>
      <t xml:space="preserve">Under body Tool boxes </t>
    </r>
    <r>
      <rPr>
        <sz val="11"/>
        <color rgb="FFFF0000"/>
        <rFont val="Calibri"/>
        <family val="2"/>
        <scheme val="minor"/>
      </rPr>
      <t>keyed alike</t>
    </r>
    <r>
      <rPr>
        <sz val="11"/>
        <color rgb="FF000000"/>
        <rFont val="Calibri"/>
        <family val="2"/>
        <scheme val="minor"/>
      </rPr>
      <t xml:space="preserve"> (offer various sizes)</t>
    </r>
  </si>
  <si>
    <t>Viking Cives LW G2 Combination body.</t>
  </si>
  <si>
    <t>10.7 cubi yards</t>
  </si>
  <si>
    <t>45" High sides</t>
  </si>
  <si>
    <t>53" Tailgate</t>
  </si>
  <si>
    <t>53" gate</t>
  </si>
  <si>
    <t>3/16" Corten Steel</t>
  </si>
  <si>
    <t>1/4" Hardox 450</t>
  </si>
  <si>
    <t>Grote Blue Seal harness with Grote LED lights</t>
  </si>
  <si>
    <t>Oval lights</t>
  </si>
  <si>
    <t>Not required</t>
  </si>
  <si>
    <t>24" center conveyor between longitudinal members with Hardox 450 floor</t>
  </si>
  <si>
    <t>Sprockets are cast steel</t>
  </si>
  <si>
    <t>25:1 Planetary gearbox with 6 cubic inch motor with internal speed sensor</t>
  </si>
  <si>
    <t>Planetary gear assembly</t>
  </si>
  <si>
    <t>Front center gate with handle located on left side</t>
  </si>
  <si>
    <t>Automatic chanin tensioner</t>
  </si>
  <si>
    <t>Viking Cives Proline PL10SD and Proline PL14SD</t>
  </si>
  <si>
    <t>Assembly is welded in with bolt in components</t>
  </si>
  <si>
    <t>Conveyor longitudnals are corrosion resistant 3/16" Corten Steel</t>
  </si>
  <si>
    <t>Open design to prevent rocks from binding</t>
  </si>
  <si>
    <t>Current design is a one piece shaft</t>
  </si>
  <si>
    <t>Tailgate latch rod is protected, not sealed</t>
  </si>
  <si>
    <t>Grote Blue Seal sealed light harness with Grote equivelant lights</t>
  </si>
  <si>
    <t>Lights are 6" oval</t>
  </si>
  <si>
    <t>Grote equivelant</t>
  </si>
  <si>
    <t>Not offered on Stainless bodies</t>
  </si>
  <si>
    <t>Viking Cives Model VCL CMSA</t>
  </si>
  <si>
    <t>96" Width, 64" Height</t>
  </si>
  <si>
    <t>Formed chain guards</t>
  </si>
  <si>
    <t>Tailgate is same height as sides</t>
  </si>
  <si>
    <t>Hardware is flame cut</t>
  </si>
  <si>
    <t>Single planetary gearbox</t>
  </si>
  <si>
    <t>21" conveyor width</t>
  </si>
  <si>
    <t>No belt option</t>
  </si>
  <si>
    <t>3/8" rod woven mesh, 3" x 3" opening</t>
  </si>
  <si>
    <t>22" Poly disc</t>
  </si>
  <si>
    <t>Standard feature</t>
  </si>
  <si>
    <t>Viking Cive RollerPro</t>
  </si>
  <si>
    <t>Viking Cives RollerPro Model RP138</t>
  </si>
  <si>
    <t>Grote equivelant harness and lights</t>
  </si>
  <si>
    <t>Viking Cives RollerPro Model RP126</t>
  </si>
  <si>
    <t>Bid Price (2018)</t>
  </si>
  <si>
    <t>105.00 Per Ft.</t>
  </si>
  <si>
    <t>$131.25 per foot</t>
  </si>
  <si>
    <t>199.50 Per Ft.</t>
  </si>
  <si>
    <t xml:space="preserve">Bid Price (2018) </t>
  </si>
  <si>
    <t>$        26.25 Per Ft.</t>
  </si>
  <si>
    <t>Grant County</t>
  </si>
  <si>
    <t>Rear Cover Plate</t>
  </si>
  <si>
    <t>Front Spill Shield</t>
  </si>
  <si>
    <t>Rear Mounted Stainless Steel Light Bar</t>
  </si>
  <si>
    <t xml:space="preserve"> SB600-BB-SS Brine Boss Ready 600 Gallon Salt Brine Production System with SS Pump</t>
  </si>
  <si>
    <t>HCSB1400-SS-BB-1PH Brine Boss Ready 1400 Gallon Salt Brine Production System 1 Phase</t>
  </si>
  <si>
    <t>VAR-BB-SB600-2-3PH 600 Gallon Salt Brine Production System with Brine Boss and 2 tank monitoring</t>
  </si>
  <si>
    <t>VAR-BB-SB600-4-3PH 600 Gallon Salt Brine Production System with Brine Boss and 4 tank monitoring</t>
  </si>
  <si>
    <t>Asphalt Lip For Rear Of Dump Body, Standard (No Reinforcement)</t>
  </si>
  <si>
    <t>Install Customer supplied Beacon</t>
  </si>
  <si>
    <t>Furnish and Install beacon Brush Guard</t>
  </si>
  <si>
    <t>Chock Blocks Stow Mounted below the body (1) Rt. &amp; (1)Lft.</t>
  </si>
  <si>
    <t>Work Light Mounted in the Rear Hitch Area In Addition to the Cab Guard</t>
  </si>
  <si>
    <t>Install WSDOT furnished crash barrier brackets</t>
  </si>
  <si>
    <t>Steps Inside the Body, prefer rebar in the corner by the ladder</t>
  </si>
  <si>
    <t>Pro-Vision Back up Camera</t>
  </si>
  <si>
    <t>Tire Chain Storage Hooks -Two; tire chain storage hooks spaced 36 inches apart and welded beneath, the right &amp; Left side of the body (2) per truck)</t>
  </si>
  <si>
    <t xml:space="preserve">Photocell wired to the L31 beacons on all trucks. </t>
  </si>
  <si>
    <t>Included in Hyraulic Pkgs. A,B,C &amp;D Not included in any Basic Pakgs. Needed to add reverse spinner in addition to Auger/Chain</t>
  </si>
  <si>
    <t>3/8" AR400 Floor In Lieu Of 3/16" for GI-90</t>
  </si>
  <si>
    <t>3/8" AR400 Floor In Lieu Of 3/16" for GI-85</t>
  </si>
  <si>
    <t>Install WSDOT Furnished Crash Barrier Brackets</t>
  </si>
  <si>
    <t xml:space="preserve">Standard Rear Tailgate </t>
  </si>
  <si>
    <t>(1)10" drawer module installed. Mill finish body, diamond plate floor. (chainsaw box)</t>
  </si>
  <si>
    <r>
      <t xml:space="preserve">Asphalt </t>
    </r>
    <r>
      <rPr>
        <sz val="11"/>
        <color rgb="FFFF0000"/>
        <rFont val="Calibri"/>
        <family val="2"/>
        <scheme val="minor"/>
      </rPr>
      <t>Lip</t>
    </r>
    <r>
      <rPr>
        <sz val="11"/>
        <color rgb="FF000000"/>
        <rFont val="Calibri"/>
        <family val="2"/>
        <scheme val="minor"/>
      </rPr>
      <t xml:space="preserve"> For Rear Of Dump Body, </t>
    </r>
    <r>
      <rPr>
        <sz val="11"/>
        <color rgb="FFFF0000"/>
        <rFont val="Calibri"/>
        <family val="2"/>
        <scheme val="minor"/>
      </rPr>
      <t>Standard (No Reinforcement)</t>
    </r>
  </si>
  <si>
    <t xml:space="preserve">Add two (2) Whelen L-31HAF lights to the cab guard In Lieu of  Echo strobe lights (#6665A), Mounted on the Cab Gaurd </t>
  </si>
  <si>
    <t xml:space="preserve">NTE/OSW Side Dump Body Info:
•Body Material: 1/4" AR450 Tub, 1/4" AR450 Midrail &amp; Ends, 3/8" AR450 Top Rail
• Frame: 3/8" Grade 80 Flange Top &amp; Bottom
• Dump Angle: 42 Degrees
• Cylinders: (2) - Dual Acting Single Stage, Body Frame Mounted Hydraulic Diversion Valve
• (Lights: All Lights are LED and Mounted in Rubber Grommets. All Lights per I.C.C. Regulations. Wiring Routed Through Flexible Vinyl Loom
•Paint: Body Primed &amp; Painted DuPont 
•Frame Primed &amp; Painted DuPont
• Installation &amp; set up
• Electric Tarp System with Mesh Tarp Material with Cab Controls 
</t>
  </si>
  <si>
    <t>15' NTE/OSW Steel Body Model# SDBTRK18</t>
  </si>
  <si>
    <t>Freight to be determind at time of order</t>
  </si>
  <si>
    <t>VAR-BB-HCSB1400-2-3PH 1400 Gallon Salt Brine Production System with Brine Boss and 2 tank monitoring</t>
  </si>
  <si>
    <t>VAR-BB-HCSB1400-4-3PH 1400 Gallon Salt Brine Production System with Brine Boss and 4 tank monitoring</t>
  </si>
  <si>
    <t>Manual Transfer System: TS350 165 GPM Transfer Station with hose and fittings and SS pump</t>
  </si>
  <si>
    <t>Automatic Transfer Systems: STS 300 GPM, 3 Phase 300 GPM Smart Transfer Station less hose and fittings</t>
  </si>
  <si>
    <t>Automatic Transfer Systems: Blend Boss, 120 GPM, 3 Phase 120 GPM Blend Boss 3-product Chemical Blending System with 25' discharge hose</t>
  </si>
  <si>
    <t>LDS CSS200-EGCL-3-VG 200 Gallon 3 Lane Critical Spot Sprayer - Galvanized frame, electric start Honda engine, closed loop, SS spraybar, VariTech controller, GPS speed sensor.</t>
  </si>
  <si>
    <t>LDS CSS305-EGCL-3-HVG 305 Gallon 3 Lane Critical Spot Sprayer - Galvanized frame, electric start Honda engine, closed loop, SS spraybar, 50' hose reel, VariTech controller, GPS speed sensor.</t>
  </si>
  <si>
    <t>LDS CSS535-EGCL-3-HVG 535 Gallon 3 Lane Critical Spot Sprayer - Galvanized frame, electric start Honda engine, closed loop, SS spraybar, 50' hose reel, VariTech controller, GPS speed sensor.</t>
  </si>
  <si>
    <r>
      <t xml:space="preserve">580 </t>
    </r>
    <r>
      <rPr>
        <sz val="11"/>
        <color rgb="FFFF0000"/>
        <rFont val="Calibri"/>
        <family val="2"/>
        <scheme val="minor"/>
      </rPr>
      <t>Non</t>
    </r>
    <r>
      <rPr>
        <sz val="11"/>
        <rFont val="Calibri"/>
        <family val="2"/>
        <scheme val="minor"/>
      </rPr>
      <t>-Air Hitch With "D" Rings Installed Complete With OEM Gladhands Seven Way Plug, Back-up Alarm, and Tail Lights</t>
    </r>
  </si>
  <si>
    <t>REAR MOUNTED STAINLESS STEEL FOLDING LADDER ASSEMBLY FOR COMBO UNIT</t>
  </si>
  <si>
    <t>Recycled Placstic Bang Boards In Lieu of Wood</t>
  </si>
  <si>
    <r>
      <t xml:space="preserve">Boss Hopper Spreader VBX 6500 - 6.5' V-Box Spreader, Auger </t>
    </r>
    <r>
      <rPr>
        <sz val="11"/>
        <color rgb="FFFF0000"/>
        <rFont val="Calibri"/>
        <family val="2"/>
        <scheme val="minor"/>
      </rPr>
      <t>PN: VBS15150C</t>
    </r>
  </si>
  <si>
    <r>
      <t xml:space="preserve">Boss Hopper Spreader VBX 6500 - 6.5' V-Box Spreader, Pintle Chain </t>
    </r>
    <r>
      <rPr>
        <sz val="11"/>
        <color rgb="FFFF0000"/>
        <rFont val="Calibri"/>
        <family val="2"/>
        <scheme val="minor"/>
      </rPr>
      <t>PN: VBS15160C</t>
    </r>
  </si>
  <si>
    <r>
      <t xml:space="preserve">Boss Hopper Spreader VBX 8000 - 8' V-Box Spreader, Auger </t>
    </r>
    <r>
      <rPr>
        <sz val="11"/>
        <color rgb="FFFF0000"/>
        <rFont val="Calibri"/>
        <family val="2"/>
        <scheme val="minor"/>
      </rPr>
      <t>PN: VBS14200C</t>
    </r>
  </si>
  <si>
    <r>
      <t xml:space="preserve">Boss Hopper Spreader VBX 8000 - 8' V-Box Spreader, Pintle Chain </t>
    </r>
    <r>
      <rPr>
        <sz val="11"/>
        <color rgb="FFFF0000"/>
        <rFont val="Calibri"/>
        <family val="2"/>
        <scheme val="minor"/>
      </rPr>
      <t>PN: VBS14210C</t>
    </r>
  </si>
  <si>
    <r>
      <t xml:space="preserve">Boss Hopper Spreader VBX 9000 - 9' V-Box Spreader, Auger </t>
    </r>
    <r>
      <rPr>
        <sz val="11"/>
        <color rgb="FFFF0000"/>
        <rFont val="Calibri"/>
        <family val="2"/>
        <scheme val="minor"/>
      </rPr>
      <t>PN:15300C</t>
    </r>
  </si>
  <si>
    <r>
      <t xml:space="preserve">Boss Hopper Spreader VBX 9000 - 9' V-Box Spreader, Pintle Chain </t>
    </r>
    <r>
      <rPr>
        <sz val="11"/>
        <color rgb="FFFF0000"/>
        <rFont val="Calibri"/>
        <family val="2"/>
        <scheme val="minor"/>
      </rPr>
      <t>PN: VBS15310</t>
    </r>
  </si>
  <si>
    <r>
      <t>Boss Forge 2.0 Stainless Steel Hopper Spreader, Auger (Base Model) (Includes Control Kit with Basic Controller)</t>
    </r>
    <r>
      <rPr>
        <sz val="11"/>
        <color rgb="FFFF0000"/>
        <rFont val="Calibri"/>
        <family val="2"/>
        <scheme val="minor"/>
      </rPr>
      <t xml:space="preserve"> PNVBS22200</t>
    </r>
  </si>
  <si>
    <r>
      <t xml:space="preserve">Boss Forge 2.0 Stainless Steel Hopper Spreader, Pintle (Base Model) (Includes Control Kit with Basic Controller) </t>
    </r>
    <r>
      <rPr>
        <sz val="11"/>
        <color rgb="FFFF0000"/>
        <rFont val="Calibri"/>
        <family val="2"/>
        <scheme val="minor"/>
      </rPr>
      <t>PN: VBS22210</t>
    </r>
  </si>
  <si>
    <t>Boss Tailgate Spreader TGS 600 - 6 CU.FT. W/ SLIDE-IN ATTACHMENT (Salt Only)</t>
  </si>
  <si>
    <t>Boss Tailgate Spreader TGS 1100 -11 CU.FT. W/ SLIDE-IN ATTACHMENT (Salt Only)</t>
  </si>
  <si>
    <t>Boss Tailgate Spreader TGS 800 - 8 CU.FT W/ SLIDE - IN ATTACHMENT (Sand and Salt)</t>
  </si>
  <si>
    <t xml:space="preserve">Boss Tailgate Spreader Installation (Must have Class 4 - 2" Hitch </t>
  </si>
  <si>
    <t>Angle Irion on Top of the Side Boards</t>
  </si>
  <si>
    <r>
      <t xml:space="preserve">Shall have a full width mud flap located in front of the tires, and shall extend from the bottom of the frame rails to within 3 to 4 </t>
    </r>
    <r>
      <rPr>
        <b/>
        <sz val="11"/>
        <color rgb="FFFF0000"/>
        <rFont val="Calibri"/>
        <family val="2"/>
        <scheme val="minor"/>
      </rPr>
      <t>(6")</t>
    </r>
    <r>
      <rPr>
        <b/>
        <sz val="11"/>
        <rFont val="Calibri"/>
        <family val="2"/>
        <scheme val="minor"/>
      </rPr>
      <t xml:space="preserve"> inches of the ground.</t>
    </r>
  </si>
  <si>
    <t>Columbia</t>
  </si>
  <si>
    <t>FABSHOP</t>
  </si>
  <si>
    <t>Viking</t>
  </si>
  <si>
    <t>Cab Guard with Pre-Wet</t>
  </si>
  <si>
    <r>
      <t xml:space="preserve">The intent of this specification is to describe a cab guard with a 120 - 200 gallon Prewet tank and system.                                                                              </t>
    </r>
    <r>
      <rPr>
        <b/>
        <i/>
        <sz val="11"/>
        <rFont val="Calibri"/>
        <family val="2"/>
        <scheme val="minor"/>
      </rPr>
      <t xml:space="preserve">                                                                                                                                                                                                                                                                                    
                          </t>
    </r>
  </si>
  <si>
    <t xml:space="preserve">The Cab Guard shall be of sufficient material and design to proficiently support, secure, and transport de-ice liquids for the life of the truck chassis without breaking, premature fatigue failure due to vibration, angles or the rigors of the physical loads created when transporting up to 200 gallons of liquid de-ice loads. </t>
  </si>
  <si>
    <t xml:space="preserve">The containment frame also needs to be designed that will allow foreign debris (sand and dirt) and liquid corrosives to be able to fall away or drain away without trapping debris and be flushed away to prolong life of components.  Any closed corners of the frame around the tank should have ample drainage holes to allow dirt and debris and liquid to drain out. </t>
  </si>
  <si>
    <t xml:space="preserve">No drilled and threaded holes for securing shall be used. All bolt holes need to be clear through and a washer and nut need to be used for sake of future servicing.   </t>
  </si>
  <si>
    <t>All tank connections including the 6” access ports on top, shall be Banjo brand (or equal) 2” poly leak-proof bulkhead fittings through the tank with Banjo or equal poly bushing reducers. PVC or ABS fittings are not acceptable, and no metallic fittings to be used on the tank fittings or plumbing circuits.   Please include all bulkhead fittings required with the tanks (two 6” caps w/ lanyards, and four 2” bulkhead fittings).</t>
  </si>
  <si>
    <t>Shall be a Steel frame mounted stationary cab guard capable of holding up to a 200 gallon poly pre wet tank in it's built in saddle. Saddle shall be made of corrosion resistant metal that allows for the removal of the poly tank for service and repairs.</t>
  </si>
  <si>
    <t xml:space="preserve">Shall be Made of one piece formed 3/16" plate with large cut outs to keep the weight down. Shall be cab width and shall extend approx 22" forward over the cab with saddle for pre wet tank to the rear.  Shall be made of adequate design to properly support and transport liquid and component loads.” </t>
  </si>
  <si>
    <t xml:space="preserve">There shall be  2" x 3" x 3/16" tube frame work to run from the frame to the top to reinforce and attach to the frame. </t>
  </si>
  <si>
    <t>2 shovel holders shall be mounted on the front, one on each side.</t>
  </si>
  <si>
    <t xml:space="preserve">Shall have 1" pipe bungs welded to the top outside corners for strobe lights, welded from the bottom for strobe light wiring. Wiring shall be routed and secured with zip-tie blocks. Use of wire loom or conduit is not acceptable.  See the following link: https://www.waytekwire.com/item/21294/HellermannTyton-HDM400BHIHSUVH4-High-Torque/ </t>
  </si>
  <si>
    <t>All welds shall be continuous (no skip welding) refer to the workmanship standards in the IFB.</t>
  </si>
  <si>
    <t>Prewet tank and system</t>
  </si>
  <si>
    <t>Shall be 120 gallon poly tank</t>
  </si>
  <si>
    <t>shall have two Banjo corp 6" female poly threaded caps with lanyards that can also be used for tank access holes located on the top of the tank adjacent to each tank top corner; top left and top right.  Air gap filling is not acceptable.</t>
  </si>
  <si>
    <t xml:space="preserve">On the Drivers side of the tank, shall be a vent/overflow fitting as close to the top of the left side as possible within clearance needed, using a 2” bulkhead fitting (Banjo brand poly fitting or equal).  Plumbing shall be with a use a 90 degree poly elbow to 2” hose barb with clear re-enforced hose (re-enforced so the hose does not get pinched or restricted).  The overflow hose can also serve as the tank vent hose, hose needs to be a clear re-enforced hose that Ends / terminates approx. 16” from the ground surface, or does not allow liquid to drain onto any components. Hose needs to be secured with UV resistant zip-ties to keep the drain hose in proper routing and position to drain and vent freely, slash cut (45 degree) the open hose end to prevent clogging.
</t>
  </si>
  <si>
    <t>On the Drivers side of the tank, no more that 3" up from the bottom and no more than 3" from the left (front) corner of the tank shall be a 1" suction line plumbed to the pump. Banjo corp. poly leak-proof bulkhead fittings shall be used.</t>
  </si>
  <si>
    <t>On the Drivers side of the tank, 8"-12"" up from the bottom and centered shall be a 2" fill with camlock and ball valve shut-off using a Banjo Corp. leak proof bulkhead fitting.</t>
  </si>
  <si>
    <t xml:space="preserve">On the passenger side of the tank in the bottom corner shall be a Banjo Poly clean out drain with a ball valve.  Ideally this cleanout port would be in a recessed sump of the tank for the sludge and junk to settle. The tank frame would need to accommodate.  A flat tank bottom will work fine but use a 2”poly Banjo brand or equal leak-proof bulkhead fitting again and it needs to be located directly below or in-line below the right side 6” fill port for access. </t>
  </si>
  <si>
    <t>Total Price Cabguard/Prewet</t>
  </si>
  <si>
    <t>OPTIONS</t>
  </si>
  <si>
    <t>LED Work Lights mounted on the cab guard</t>
  </si>
  <si>
    <t>Pair</t>
  </si>
  <si>
    <t>Install Two Whelan L-31 LED Beacons and One LED Work Light (To Factory Switch)</t>
  </si>
  <si>
    <t>WRITE IN</t>
  </si>
  <si>
    <t xml:space="preserve">Galvanized Steel Components </t>
  </si>
  <si>
    <t>Stainless Steel I.L.O. Carbon Steel</t>
  </si>
  <si>
    <t>(2) 120 Gallon Back of Cab Pre-Wet Tanks (Shipped Loose)</t>
  </si>
  <si>
    <t>(1) 120 Gallon Back of Cab Pre-Wet Tanks (Shipped Loose)</t>
  </si>
  <si>
    <t>Saddle for Dual 120 Gallon Back of Cab Pre-Wet Tanks (Shipped Loose)</t>
  </si>
  <si>
    <t>Mounting Hardware, includes straps and Plumbing Kit (Shipped Loose)</t>
  </si>
  <si>
    <t>(4) 50.5" Non-Adjustable Mounting Straps, nuts &amp; Washers (Shipped Loose)</t>
  </si>
  <si>
    <t>Plumbing Kit (Shipped Loose)</t>
  </si>
  <si>
    <t>Dual 120 Gallon Back of Cab Mounted Pre-Wet Tanks In Lieu of Standard Single 120 Gallon: Add</t>
  </si>
  <si>
    <t>Amendment (1) Price</t>
  </si>
  <si>
    <t>Purchaser Hydraulic Package B:</t>
  </si>
  <si>
    <t xml:space="preserve">HYDRAULIC PUMP:   </t>
  </si>
  <si>
    <t xml:space="preserve">The hydraulic pump shall be a U.S. manufactured axial piston pressure and flow compensated load-sensing type.  The pump shall be cast iron construction and rated to 4.67 cubic inches per revolution at maximum stroke which will deliver 19.2 GPM @ 1000 engine RPM.  The pump shall have a 2" inch suction line and ¾" case drain line plumbed directly back to the reservoir.  The pump shall be rated for 4000 PSI maximum and 3500 PSI continuous.  The pump shall have a severe duty, high pressure outboard Teflon shaft seal that protects the pump shaft bearing and seal from external contamination and salt spray.  The pump shall have a 1¼" keyed drive shaft and SAE type C mounting flange.  </t>
  </si>
  <si>
    <t xml:space="preserve">SHUTDOWN SYSTEM: </t>
  </si>
  <si>
    <t xml:space="preserve">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  </t>
  </si>
  <si>
    <t xml:space="preserve">MOUNTING: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</si>
  <si>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 xml:space="preserve"> Pump shall be mounted such a way that the pump will not need to be removed in order to remove/replace the front driveline.</t>
    </r>
  </si>
  <si>
    <t>DRIVE LINE:</t>
  </si>
  <si>
    <t>The hydraulic pump shall be driven directly off the engine crankshaft via a splined driveline to allow for movement.  The driveline shall include #2-1-333 companion flange as well as grease fittings on both u-joints. Driveline shall be 1310 series.</t>
  </si>
  <si>
    <t>HIGH PRESSURE FILTER:</t>
  </si>
  <si>
    <t>There shall be a high-pressure filter plumbed between the hydraulic pump and the control valve assembly.  The hydraulic filter shall be a 25-micron absolute and rated for 6000 psi.  The filter shall be equipped with a visual and electrical bypass indicator.  A warning light and buzzer shall be mounted in the cab and wired to the electrical indicator.</t>
  </si>
  <si>
    <t>VALVE ENCLOSURE:</t>
  </si>
  <si>
    <t>The valve assembly shall be mounted in weather-tight enclosure.  The valve enclosure shall be fabricated of 10 and 12 gauge stainless steel.  Enclosure shall be designed to not allow humidity to be trapped inside.  The valve is to be mounted with all ports coming out the bottom and holes allowing for hose adapter fitting.  Enclosure will allow for bulkhead style cable to enter the front.  Valve will be "Boxed In" with the cover and not the base.  The cover shall be held to the enclosure by four heavy rubber latches.  All plumbing shall be external, directly out the bottom of the valve enclosure.</t>
  </si>
  <si>
    <t>HYDRAULIC CONTROL VALVE:</t>
  </si>
  <si>
    <t>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t>
  </si>
  <si>
    <t>The valve is to be arranged as follows:</t>
  </si>
  <si>
    <t xml:space="preserve">Hoist 4-way 40 GPM with 500 PSI down side work port relief valve </t>
  </si>
  <si>
    <t xml:space="preserve">Plow lift 4-way 21 GPM with integrated plow float and integrated counterbalance circuit </t>
  </si>
  <si>
    <t>Plow angle 4-way 21 GPM with dual 1000 PSI reliefs</t>
  </si>
  <si>
    <t xml:space="preserve">Blank Manifold for future use </t>
  </si>
  <si>
    <t>Pressure Reducing Section</t>
  </si>
  <si>
    <t>Reversing Auger 4-way 14 GPM motor spool</t>
  </si>
  <si>
    <t>Spinner 2-way 7 GPM proportional cartridge</t>
  </si>
  <si>
    <t>Plugged future use spreader cartridge cavity</t>
  </si>
  <si>
    <t>PLOW FLOAT:</t>
  </si>
  <si>
    <t xml:space="preserve">The plow float shall be integrated into the plow lift/lower section and shall be always in the "ON" position when the plow joystick is moved forward.  The joystick controls shall have the ability to automatically turn the plow float off when integrated counterbalance is switched on.  When the integrated counterbalance is switched off, the plow float shall automatically be switched back on as soon as the joystick is moved forward again.  </t>
  </si>
  <si>
    <t>INTEGRATED PLOW COUNTERBALANCE:</t>
  </si>
  <si>
    <t>The plow section shall include a counterbalance valve circuit that has the ability to take some of the plows weight off the blade and on to the front of the plow truck.  The valve shall work by supplying pressure to the lift cylinder to partially lift the plow. The same valve works for both single acting and double acting plow lift cylinders. Unused ports are plugged.</t>
  </si>
  <si>
    <t xml:space="preserve">Electrical switching shall be provided in the control console to automatically turn the valve off in order to hold the plow in the raised position. If the counterbalance valve is not turned off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</si>
  <si>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The plow counterbalance valve circuit shall be integrated into the main control valve stack. Externally plumbed valves are not acceptable.</t>
  </si>
  <si>
    <t>CONTROL CENTER:</t>
  </si>
  <si>
    <t>Controls for all valve functions and electronic spreader control will be integrated into a single, self-contained control center.  The control center shall be a padded armrest style that is ergonomically designed.  Control center shall be modular in design for ease of installation and service, and wiring and connectors shall be keyed and color-coded throughout.  All components must be durable for long life and trouble free operation.</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</si>
  <si>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Hoist with integrated pushbutton OSHA lockout
 Wing
 Blank (if a four joystick solution is needed)
</t>
  </si>
  <si>
    <t>Plow joystick pushbutton shall work in conjunction with a separate momentary guarded toggle switch mounted on the right side of armrest to activate the down pressure capability on the plow lift/lower valve to allow for connecting or disconnecting plow frames on double acting plows.  Both the plow joystick pushbutton and the momentary toggle must be activated simultaneously to enable this down pressure.  This function must be configured in a manner that requires the operator to use two hands to complete this function.  Operator must not be able to apply any down pressure on the plow blade while truck is moving.</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</si>
  <si>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Aux (blank switch for future use)
 Spreader On/Off
</t>
  </si>
  <si>
    <t xml:space="preserve">For ease of operation the multi-stick control shall include the following features: LED-backlit nomenclature for all joystick functions and a momentary push-button at the top of the hoist stick to provide hoist-interlock.  The "Hoist" decal shall be illuminated amber while disabled, and change to green backlighting when the driver engages the hoist interlock button.  The green "Hoist" LEDs shall remain illuminated while the hoist is under operation and shall time-out after a period of hoist inactivity that is selectable from 0 to 15 seconds.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</si>
  <si>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t>
  </si>
  <si>
    <t xml:space="preserve">To ensure longevity of performance all lighting to be solid-state LED technology.  The use of incandescent lamps or EL backlighting is unacceptable.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</si>
  <si>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</si>
  <si>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</si>
  <si>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</si>
  <si>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</si>
  <si>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 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</si>
  <si>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spreader control display shall be a remotely-mounted, 7" diagonal color TFT LCD, with a low-profile 16:9 widescreen format and minimum of 800X480 pixel resolution.  LCD shall have variable LED backlighting.  CCFL backlighting is unacceptable.  The display shall include a scratch-resistant polycarbonate lens with anti-glare coating.  A power status LED shall be immediately visible on the front of the display and shall report display diagnostics including loss of CAN communication.  Display unit shall have a built-in audible alarm.  To avoid driver distraction, the display shall have no integrated dials or pushbuttons and shall not be touch screen.  LCD shall communicate on the spreader control system CAN bus.</t>
  </si>
  <si>
    <t xml:space="preserve">The operator menus shall be color-coded to match the encoder knobs on the operator interface.  The display shall be capable of displaying the following on-screen simultaneously: Granular material name, granular material set point and actual application rate including units of measure, prewet liquid name, prewet liquid set point and actual application rate including units of measure, spread width, road temperature, air temperature, material usage total, liquid usage total, vehicle speed, and current date and time.  The operator shall have the option of selecting five data items to be displayed onscreen during operation.  The display will also provide four warning light indicators for low oil level, body up, oil temp, and filter bypass.  These warning lights are to be functional regardless of spreader operation or status.  </t>
  </si>
  <si>
    <t>The display must provide visual indication that the spreader control is connected to a compatible AVL device, if equipped.  The spreader control shall warn operator if communication with the AVL device fails at power-up.</t>
  </si>
  <si>
    <t>A proportional PWM driver and input module (Valve Module) shall be remotely-mounted inside the hydraulic valve enclosure for control of both spreader control and joystick control outputs.  The entire Valve Module shall be of rugged design for the mobile environment, and must meet IP68 requirements for dust and water ingression.  The Valve Module shall include a minimum of eight proportional PWM outputs with potted valve output connections.  All outputs shall be protected against short-circuits.  Outputs shall be current-compensated and have adjustable PWM frequency.  There shall be a minimum of five switch-to-ground type inputs for monitoring hydraulic system inputs such as oil level, body up, Hi and Low filter bypass, and oil temperature warnings.  A minimum of two switch-to-ground type pulse train inputs shall be included in the Valve Module for connection of feedback sensors such as auger feedback and prewet liquid flowmeter feedback.  A keyed and color-coded connection shall be provided for CAN bus connection to the CPU module inside the cab.  A second CAN bus connection must be provided for daisy-chaining of multiple Valve Modules within the valve enclosure.  Diagnostic LED's shall be included for every input and output on the Valve Module, as well as a power status LED and CAN bus activity LED's.  The Valve Module shall be potted.  The Valve Module shall include a stainless steel legend plate with engraved text for easy cleaning and identification of Valve Module connections.</t>
  </si>
  <si>
    <t>The integrated spreader control and joystick control system shall be equipped with a qualified ESTOP device that immediately disconnects battery power from all outputs.  All spreader control and joystick-operated outputs shall immediately cease to function and the system display shall inform the operator that the emergency stop device has been activated.  The emergency stop device must remove power from all output devices, while maintaining power to the display and CPU for diagnostic purposes.  Resetting of the emergency stop device shall not result in spreader control and joystick-operated outputs returning to an ON state without operator acknowledgement.</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</si>
  <si>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  An ISOBUS style connector shall be supplied and mounted at the rear of the chassis for expansion of additional CANBUS modules.</t>
  </si>
  <si>
    <t>Hydraulic Pour Spout:</t>
  </si>
  <si>
    <t>Hydraulic Pour Spout shall be labeled with grade of oil required.</t>
  </si>
  <si>
    <t>Hydraulic Hoses:</t>
  </si>
  <si>
    <t>Hydraulic hoses shall be abrasion resistant</t>
  </si>
  <si>
    <t xml:space="preserve">  Northend Truck Equipment Complies with Above Specifications 100%    (Includes Two Year Manufacture Warranty)      Total For Purchaser Hydraulic Package B:</t>
  </si>
  <si>
    <t>Rear Engine Mounted PTO*</t>
  </si>
  <si>
    <t xml:space="preserve">    *Chassis OEM To Prep and Approved  RPTO (Room Permitting)</t>
  </si>
  <si>
    <t>Hot Shift</t>
  </si>
  <si>
    <t xml:space="preserve">    a. Hot Shift PTO For Allison 3000RDS</t>
  </si>
  <si>
    <t xml:space="preserve">    b. Hot Shift PTO For Allison 4000RDS (Chelsea 267 Series)</t>
  </si>
  <si>
    <t xml:space="preserve">    c. Hot Shift PTO For Allison 4000RDS Extended Shaft (Chelsea 890 Series)</t>
  </si>
  <si>
    <t>Transmission mounted PTO</t>
  </si>
  <si>
    <t xml:space="preserve">    a. Constant Mesh PTO For Allison 3000RDS</t>
  </si>
  <si>
    <t xml:space="preserve">    b. Constant Mesh PTO For Allison 4000RDS (Chelsea 280 Series)</t>
  </si>
  <si>
    <t xml:space="preserve">    c. Constant Mesh PTO For Allison 4000RDS Extended Shaft (Chelsea 897 Series)</t>
  </si>
  <si>
    <t>Delete High Pressure Filter</t>
  </si>
  <si>
    <t>Alternate brands of Air and Road Temp. sensors</t>
  </si>
  <si>
    <r>
      <t xml:space="preserve">    </t>
    </r>
    <r>
      <rPr>
        <sz val="11"/>
        <rFont val="Calibri"/>
        <family val="2"/>
        <scheme val="minor"/>
      </rPr>
      <t>a. PreCise ARC, Wired, Utilizes 6100 Display, Model#1126944 I.L.O. Spec'd Vaisala</t>
    </r>
  </si>
  <si>
    <t xml:space="preserve">    b. PreCise ARC, Wireless, 6100 With Stand Alone Display Model#1126945 I.L.O. Spec'd Vaisala</t>
  </si>
  <si>
    <t>Frame mounted, vibration isolated Stainless Steel hardline Hydraulic hose with flexible hose ends used to accomplish circuit connections (see Pics)</t>
  </si>
  <si>
    <r>
      <t xml:space="preserve">    a. 1/2" Stainless Steel Tube with vibration isolated mounts (Per Line) </t>
    </r>
    <r>
      <rPr>
        <sz val="11"/>
        <color rgb="FFFF0000"/>
        <rFont val="Calibri"/>
        <family val="2"/>
        <scheme val="minor"/>
      </rPr>
      <t>(3) need for Hyd. Pre-wet (2) for Elc.(Req.Sander lines to rear)</t>
    </r>
  </si>
  <si>
    <r>
      <t xml:space="preserve">    b. 3/4" Stainless Steel Tube with vibration isolated mounts (Per Line) </t>
    </r>
    <r>
      <rPr>
        <sz val="11"/>
        <color rgb="FFFF0000"/>
        <rFont val="Calibri"/>
        <family val="2"/>
        <scheme val="minor"/>
      </rPr>
      <t>(1) needed for return (Req.Sander lines to rear)</t>
    </r>
  </si>
  <si>
    <t xml:space="preserve">    c. 1" Stainless Steel Tube with vibration isolated mounts (Per Line)</t>
  </si>
  <si>
    <t>12 VDC double selector valve</t>
  </si>
  <si>
    <t>Stucchie Multi Connector Mounted on drivers side rear of the truck*</t>
  </si>
  <si>
    <t xml:space="preserve">    *Includes 7 Wire Electrical To Stucchi With Mount and Cover Plate</t>
  </si>
  <si>
    <t>Hydraulic Package B: NTE (Additional Products And Services)</t>
  </si>
  <si>
    <t>6100 Granular ISO Kit For Chassis with Plug &amp; Harness (For Slide In Spreader Or Xalt)</t>
  </si>
  <si>
    <t>6100 Granular ISO Kit For Mobil Side For Granular Body (For Slide In Spreader Or Xalt)</t>
  </si>
  <si>
    <t>6100 Granular ISO Kit For Mobil Side For Direct Liquid (For Slide In Spreader Or Xalt)</t>
  </si>
  <si>
    <t>Powder Coated Mild Steel VT35 With Poly Lid Reservoir/Valve Enclosure Combo</t>
  </si>
  <si>
    <t>Powder Coated Mild Steel VT35 With Stainless Steel Lid Reservoir/Valve Enclosure Combo</t>
  </si>
  <si>
    <t>NTE Behind The Cab Hydraulic Tank With All Accessories Installed</t>
  </si>
  <si>
    <t>NTE Behind The Cab Hydraulic Tank With Built In Tank Return Filter (Commonly Used with ICAN System)</t>
  </si>
  <si>
    <t>RES 30 Side Mounted Tank With Accessories</t>
  </si>
  <si>
    <t xml:space="preserve">NTE Cab Guard Oil Tank Combination With All Accessories Installed </t>
  </si>
  <si>
    <t>Sander Lines To The Rear With QD's</t>
  </si>
  <si>
    <t>Bulkhead with separate hoses and fittings for the VT35</t>
  </si>
  <si>
    <t>VT35 GEN III Powder Coated with Stainless Steel Lid</t>
  </si>
  <si>
    <t xml:space="preserve">22 GPM Cartrige to Run Conveyor </t>
  </si>
  <si>
    <t>Trailer Power Option with On/Off Switch in Posision 4 with lines to the rear with QD's</t>
  </si>
  <si>
    <t>Broom Circuit with cooler, manifold and motor spool valve to operate front broom, switch on /off with separate switch, plumbed to the front of the truck with QD's</t>
  </si>
  <si>
    <t>SPJC-6100-CAN-SINGLE-CFG CommandAll Single Joystick</t>
  </si>
  <si>
    <t>SPJC-6100-CAN-SINGLE-CFG 6100 CommandAll Single, includes 10 port module for additional outputs for a scraper, etc.</t>
  </si>
  <si>
    <t>6100-Combo hydraulics/harnessing for Chassis side for hydraulic prewet, auger, spinner with feedback and ISO bus to connect to 3 lane direct liquid on the spreader.</t>
  </si>
  <si>
    <t>6100-Combo 3-lane direct Liquid ISO bus spreader side</t>
  </si>
  <si>
    <t>622 PUMP IN PLACE OF 421</t>
  </si>
  <si>
    <t>DELTA 120 PUMP IN PLACE OF 421 PUMP.</t>
  </si>
  <si>
    <t>Category A: Hydraulic system - Force America, to include Location Technologies AVL modem &amp; Abrasion resistant hoses pre-wet/liquid module and  Stucchie multi connector mounted on the drivers side for Front Plow must be included in package.</t>
  </si>
  <si>
    <t>Purchaser Hydraulic Package A:</t>
  </si>
  <si>
    <t>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</si>
  <si>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</si>
  <si>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                The valve is to be arranged as follows:
Hoist    4-way 40 GPM with 500 PSI down side work port relief valve 
Plow lift 4-way 21 GPM with integrated plow float and integrated counterbalance circuit
Plow angle   4-way 21 GPM with dual 1000 PSI reliefs
Pressure Reducing Section
Reversing Auger  4-way 14 GPM motor spool
Spinner    2-way 7 GPM proportional cartridge
Plugged future use spreader cartridge cavity
</t>
  </si>
  <si>
    <t xml:space="preserve">Electrical switching shall be provided in the control console to automatically turn the valve off in order to hold the plow in the raised position. If the counterbalance valve is not turned off when raised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</si>
  <si>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Hoist with integrated pushbutton OSHA lockout
 Blank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</si>
  <si>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Aux (blank switch for future use or to be specified at time of order)
 Aux (blank switch for future use or to be specified at time of order)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</si>
  <si>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as well as displaying a float active message on the display screen.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</si>
  <si>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</si>
  <si>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</si>
  <si>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</si>
  <si>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</si>
  <si>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</si>
  <si>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t>
  </si>
  <si>
    <t>Northend Truck Equipment Complies with Above Specifications 100% (Includes Two Year Manufacture Warranty)      Total For Purchaser Hydraulic Package A:</t>
  </si>
  <si>
    <t>Hydraulic Package A: NTE (Additional Products And Services)</t>
  </si>
  <si>
    <t>Category B: Hydraulic system - Force America, to include Location Technologies AVL modem &amp; Abrasion resistant hoses pre-wet/liquid module and  Stucchie multi connector mounted on the drivers side for Front Plow must be included in package.</t>
  </si>
  <si>
    <t>Purchaser Hydraulic Package C:</t>
  </si>
  <si>
    <t xml:space="preserve">The hydraulic pump shall be a variable displacement axial piston pressure and flow compensated load-sensing type.  The pump shall be cast iron construction and rated to 7.32 cubic inches per revolution at maximum stroke which will deliver 31 GPM @ 1000 engine RPM.  The pump shall have a SAE #24 o'ring suction, SAE #16 o'ring pressure port and SAE #6 o'ring case drain line plumbed directly back to the reservoir.  The pump shall be rated for 5800 PSI peak, 5500 PSI intermittent and 5200 PSI continuous.  The pump shall be rated for a maximum of 2100 RPM at standby pressure. The pump shall have a 1¼" captured key drive shaft and SAE 2-bolt type C mounting flange.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</si>
  <si>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</si>
  <si>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</si>
  <si>
    <t xml:space="preserve">Hook 4-way 21 GPM rated to 5000 PSI </t>
  </si>
  <si>
    <t>Jib 4-way 21 GPM rated to 5000 PSI</t>
  </si>
  <si>
    <t>Plow lift 4-way 21 GPM with integrated plow float and integrated counterbalance circuit</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</si>
  <si>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Hook with integrated pushbutton OSHA lockout
 Jib with integrated pushbutton
</t>
  </si>
  <si>
    <r>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t>
    </r>
    <r>
      <rPr>
        <b/>
        <sz val="11"/>
        <rFont val="Calibri"/>
        <family val="2"/>
        <scheme val="minor"/>
      </rPr>
      <t>Power Float</t>
    </r>
    <r>
      <rPr>
        <sz val="11"/>
        <rFont val="Calibri"/>
        <family val="2"/>
        <scheme val="minor"/>
      </rPr>
      <t xml:space="preserve">                                                                                                                                                                                                                     Low Oil Override
 Aux (blank switch for future use or to be specified at time of order)
 Aux (blank switch for future use or to be specified at time of order)
 Spreader On/Off
</t>
    </r>
  </si>
  <si>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</si>
  <si>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</si>
  <si>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</si>
  <si>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r>
      <rPr>
        <b/>
        <sz val="11"/>
        <color rgb="FF000000"/>
        <rFont val="Calibri"/>
        <family val="2"/>
        <scheme val="minor"/>
      </rPr>
      <t xml:space="preserve"> *Note:</t>
    </r>
    <r>
      <rPr>
        <sz val="11"/>
        <color rgb="FF000000"/>
        <rFont val="Calibri"/>
        <family val="2"/>
        <scheme val="minor"/>
      </rPr>
      <t xml:space="preserve"> Price Includes Hose Track down Left Side Of Chassis For Compatibility With Current WSDOT Units </t>
    </r>
  </si>
  <si>
    <t>Northend Truck Equipment Complies with Above Specifications 100%    (Includes Two Year Manufacture Warranty)       Total For Purchaser Hydraulic Package C:</t>
  </si>
  <si>
    <t xml:space="preserve">    b. Hot Shift PTO For Allison 4000RDS (Chelsea 280 Series)</t>
  </si>
  <si>
    <t xml:space="preserve">    b. Constant Mesh PTO For Allison 4000RDS (Chelsea 267 Series)</t>
  </si>
  <si>
    <t>Hydraulic Package C: NTE (Additional Products And Services)</t>
  </si>
  <si>
    <t>Category C: Hydraulic system - Force America, to include Location Technologies AVL modem &amp; Abrasion resistant hoses pre-wet/liquid module and  Stucchie multi connector mounted on the drivers side for Front Plow must be included in package.</t>
  </si>
  <si>
    <t>Purchaser Hydraulic Package D:</t>
  </si>
  <si>
    <r>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r>
    <r>
      <rPr>
        <b/>
        <sz val="11"/>
        <rFont val="Calibri"/>
        <family val="2"/>
        <scheme val="minor"/>
      </rPr>
      <t>The valve is to be arranged as follows:</t>
    </r>
    <r>
      <rPr>
        <sz val="11"/>
        <rFont val="Calibri"/>
        <family val="2"/>
        <scheme val="minor"/>
      </rPr>
      <t xml:space="preserve">
Hook    4-way 21 GPM rated to 5000 PSI 
Jib    4-way 21 GPM rated to 5000 PSI
Pressure Reducing Section
Plow lift 4-way 21 GPM with integrated plow float and integrated counterbalance circuit
Plow angle   4-way 21 GPM with dual 1000 PSI reliefs
Future Use Manifold
Future Use Manifold
Reversing Auger  4-way 14 GPM motor spool
Spinner    2-way 7 GPM proportional cartridge
Plugged future use spreader cartridge cavity
</t>
    </r>
  </si>
  <si>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Hook with integrated pushbutton OSHA lockout
 Jib with an integrated pushbutton
 To be specified (if a four joystick solution is needed)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</si>
  <si>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(Or other function to be specified at time of order)
 Aux (blank switch for future use)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</si>
  <si>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</si>
  <si>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</si>
  <si>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r>
      <t xml:space="preserve">    </t>
    </r>
    <r>
      <rPr>
        <b/>
        <sz val="10"/>
        <color rgb="FF000000"/>
        <rFont val="Times New Roman"/>
        <family val="1"/>
      </rPr>
      <t>*Note:</t>
    </r>
    <r>
      <rPr>
        <sz val="10"/>
        <color rgb="FF000000"/>
        <rFont val="Times New Roman"/>
        <family val="1"/>
      </rPr>
      <t xml:space="preserve"> Price Includes Hose Track down Left Side Of Chassis For Compatibility With Current WSDOT Units </t>
    </r>
  </si>
  <si>
    <r>
      <rPr>
        <b/>
        <sz val="11"/>
        <rFont val="Calibri"/>
        <family val="2"/>
        <scheme val="minor"/>
      </rPr>
      <t xml:space="preserve">Northend Truck Equipment Complies with Above Specifications 100%    (Includes Two Year Manufacture Warranty)     </t>
    </r>
    <r>
      <rPr>
        <sz val="11"/>
        <rFont val="Calibri"/>
        <family val="2"/>
        <scheme val="minor"/>
      </rPr>
      <t xml:space="preserve">  Total For Purchaser Hydraulic Package D:</t>
    </r>
  </si>
  <si>
    <r>
      <t xml:space="preserve">    *Chassis OEM To Prep and Approve</t>
    </r>
    <r>
      <rPr>
        <sz val="11"/>
        <rFont val="Calibri"/>
        <family val="2"/>
        <scheme val="minor"/>
      </rPr>
      <t>d</t>
    </r>
    <r>
      <rPr>
        <sz val="11"/>
        <color rgb="FF000000"/>
        <rFont val="Calibri"/>
        <family val="2"/>
        <scheme val="minor"/>
      </rPr>
      <t xml:space="preserve">  RPTO (Room Permitting)</t>
    </r>
  </si>
  <si>
    <t>Hydraulic Package D:  NTE (Additional Products And Services)</t>
  </si>
  <si>
    <t>Category D: Hydraulic system - Force America, to include Location Technologies AVL modem &amp; Abrasion resistant hoses pre-wet/liquid module and  Stucchie multi connector mounted on the drivers side for Front Plow must be included in package.</t>
  </si>
  <si>
    <t>Overall Category I Options:</t>
  </si>
  <si>
    <t>Parker, to include Location Technologies AVL modem, Abrasion resistant hoses, Stuchi Multi Connector mounted on the driver's side Front &amp; same capabilities as Force system descriptions.</t>
  </si>
  <si>
    <t xml:space="preserve">Must take a hydraulic tank option </t>
  </si>
  <si>
    <t>Certified Power, to include Location Technologies AVL modem, Stuchi Multi Connector mounted on the driver side Front &amp; same capabilities as Force system descriptions.</t>
  </si>
  <si>
    <t>See Below (Must take a hydraulic tank option)</t>
  </si>
  <si>
    <t>Other brands offered to include Location Technologies AVL modem, Stuchi Multi Connector mounted on the driver side Front &amp; same capabilities as Force system descriptions.</t>
  </si>
  <si>
    <r>
      <t xml:space="preserve"> Identify Brand:____</t>
    </r>
    <r>
      <rPr>
        <u/>
        <sz val="11"/>
        <rFont val="Calibri"/>
        <family val="2"/>
        <scheme val="minor"/>
      </rPr>
      <t xml:space="preserve">
</t>
    </r>
  </si>
  <si>
    <t>NTE (Additional Products And Services)</t>
  </si>
  <si>
    <t>Certified Power Hydraulic Package's and Options                (Includes Two Year Manufacture Warranty)</t>
  </si>
  <si>
    <t>Price:</t>
  </si>
  <si>
    <t>Certified Hydraulic Package A&amp;B</t>
  </si>
  <si>
    <t>Must Pick Hydraulic Tank Option</t>
  </si>
  <si>
    <t>Certified Hydraulic Package C&amp;D</t>
  </si>
  <si>
    <t xml:space="preserve">Certified Hydraulic Package G/C </t>
  </si>
  <si>
    <t>Includes Hydraulic Tank</t>
  </si>
  <si>
    <t>Certified Hydraulic Package Sp/C</t>
  </si>
  <si>
    <t>Certified Hydraulic Tank Combo</t>
  </si>
  <si>
    <t>Deduct High Pressure Filter</t>
  </si>
  <si>
    <t>At time of order</t>
  </si>
  <si>
    <t>Upgrade To Rear Engine Pto No Charge (Certified Package A, B, C, D)</t>
  </si>
  <si>
    <t>Subtract High Pressure Filter (Certified Package A, B, C, D)</t>
  </si>
  <si>
    <t xml:space="preserve">Subtract Road/Air Temperature Sensor (Certified Package A, B, C, D) </t>
  </si>
  <si>
    <t>Subtract Stucchi Couplers, Fixed, Mobile, Parking Station (Certified Package A)</t>
  </si>
  <si>
    <t>Subtract Stucchi Couplers, Fixed, and Mobile Halfs (Certified Package B, C, D)</t>
  </si>
  <si>
    <t>Subtract (1) Hydraulic Wing Functions Out of The 40 Gallon Service Guard Reservior (Certified Package B)</t>
  </si>
  <si>
    <t>Subtract (3) Hydraulic Wing Functions Out of The 40 Gallon Service Guard Reservior (Certified Package B)</t>
  </si>
  <si>
    <t>890 Extended Shaft PTO Mounted To An Allison Transmission, Direct Mounted Load Sense Pump, PTO Will Shut Down In Low Oil, Hot Oil Application (Certified Package A, B)</t>
  </si>
  <si>
    <t>280 Series PTO Mounted To AN Allison Transmission, Direct Mounted Load Sense Pump, PTO Will Shut Down In Low Oil, Hot Oil Application (Certified Package A, B)</t>
  </si>
  <si>
    <t>Complete Hydraulic Closed Loop Pre-Wet Kit (Certified Package A, B, C, D)</t>
  </si>
  <si>
    <t>GPS Speedometer Output Device (Certified Package A, B, C, D)</t>
  </si>
  <si>
    <t>Hydraforce SV12-40R 12Volt Double Selector Valve (Certified Package A, B, C, D)</t>
  </si>
  <si>
    <t xml:space="preserve">NTE Basic Hydraulic's and Options (Additional Products And Services) </t>
  </si>
  <si>
    <t xml:space="preserve">  (Includes Two Year Manufacture Warranty)</t>
  </si>
  <si>
    <t>5100 Force Air Systems and Add On Options Below</t>
  </si>
  <si>
    <t>Open Center Snow and Ice System 4 Section Valve With Dual Flow, Manual Electric Sander Valve Control and Stainless Box (Room Permitting) With 20 Gal./Minute Gear Pump Front Mounted With OEM Front Frame Rail Extensions, Air Control Console, Behind The Cab Tank, or VT35 with Poly Or Stainless Lid, With Basic Hoses and Fittings Installed (See Sander Line Option)</t>
  </si>
  <si>
    <t>Open Center Snow and Ice System 4 Section Valve With Dual Flow, Manual Electric Sander Valve Control and Stainless Box (Room Permitting) With 50 Gal./Minute Gear Pump Front Mounted With OEM Front Frame Rail Extensions, Air Control Console, Behind The Cab Tank, or VT35 with Poly Or Stainless Lid, With Basic Hoses and Fittings Installed (See Sander Line Option)</t>
  </si>
  <si>
    <t>Closed Center Snow and Ice System Multi Section Valve With 5100EX Electric Sander Valve Control and Stainless Box (Room Permitting) With Load Sense Pump Front Mounted With OEM Front Frame Rail Extensions, Air Control Console, Behind The Cab Tank, or VT35 with Poly Or Stainless Lid, With Basic Hoses and Fittings Installed (See Sander Line Option)</t>
  </si>
  <si>
    <r>
      <t>NE-1 Integrated Basic Plow Float</t>
    </r>
    <r>
      <rPr>
        <sz val="11"/>
        <color rgb="FFFF0000"/>
        <rFont val="Calibri"/>
        <family val="2"/>
        <scheme val="minor"/>
      </rPr>
      <t xml:space="preserve"> </t>
    </r>
    <r>
      <rPr>
        <sz val="11"/>
        <rFont val="Calibri"/>
        <family val="2"/>
        <scheme val="minor"/>
      </rPr>
      <t>(For 5100 Air Systems)</t>
    </r>
  </si>
  <si>
    <t>NE-1 Integrated Basic Plow Float - ADD $1025.00</t>
  </si>
  <si>
    <t>NE-2 External Power Float (For 5100 Air Systems)</t>
  </si>
  <si>
    <t>NE-2 External Power Float- ADD $1196.00</t>
  </si>
  <si>
    <t>NE-3 4-Way Hoist with Downside Relief (For 5100 Air Systems)</t>
  </si>
  <si>
    <t>NE-3 4-Way Hoist with Downside Relief - ADD $125.00 NE-4 Air Operated Pup Diverter - ADD $289.00</t>
  </si>
  <si>
    <t>NE-4 Air Operated Pup Diverter, Includes Plumbing To Rear (For 5100 Air Systems)</t>
  </si>
  <si>
    <t>NE-5 Electric Operated Pup Diverter, Includes Plumbing To Rear (For 5100 Air Systems)</t>
  </si>
  <si>
    <t>NE-5 Electric Operated Pup Diverter - ADD $352.00</t>
  </si>
  <si>
    <t xml:space="preserve">NE-6 Dedicated Pup Valve with Air Joystick, Includes Plumbing To Rear (For 5100 Air Systems) </t>
  </si>
  <si>
    <t>NE-6 Dedicated Pup Valve with Air Joystick - ADD $823.00</t>
  </si>
  <si>
    <t>NE-9 Low Oil Auto Pump Shutoff Valve (For 5100 Air Systems)</t>
  </si>
  <si>
    <t>NE-8 Two Wing Sections &amp; Joystick for Henke Postless Patrol Wing - ADD $1697.00 NE-9 Low Oil Auto Pump Shutoff Valve - ADD $408.00</t>
  </si>
  <si>
    <t xml:space="preserve">NE-10 High Pressure Filter (For 5100 Air Systems) </t>
  </si>
  <si>
    <t>NE-10 High Pressure Filter - ADD $341.00</t>
  </si>
  <si>
    <t>NE-11 FB-128 Closed Loop Granular Motor Feedback Sensor Kit (For 5100 Air Systems)</t>
  </si>
  <si>
    <t>NE-11 FB-128 Closed Loop Granular Motor Feedback Sensor Kit - ADD $712.00 NE-12 Prewet Valve and Feedback Harness Kit - ADD $836.00</t>
  </si>
  <si>
    <t>NE-12 Prewet Valve and Feedback Harness Kit (For 5100 Air Systems)</t>
  </si>
  <si>
    <t>NE-13 SSC3100-3F Manaul Spreader Controller (I.L.O. 5100EX Closed Loop Air System Above) DEDUCT</t>
  </si>
  <si>
    <t xml:space="preserve">NE-14 Constant Mesh PTO, Direct Mount Load Sense Pump for Allison 3000 &amp; 4000 Series Transmissions (For 5100 Air Systems) </t>
  </si>
  <si>
    <t>NE-14 Constant Mesh PTO, Direct Mount Load Sense Pump for Allison 3000 &amp; 4000 Series Transmissions - ADD $931.00 NE-15 Air Shift PTO, Bottom Mount for Manual Transmissions - ADD $674.00</t>
  </si>
  <si>
    <t>NE-15 Air Shift PTO, Bottom Mount for Manual Transmissions (For 5100 Air Systems)</t>
  </si>
  <si>
    <t xml:space="preserve">NE-18 Wing Check /Counter Balance Kit (For 5100 Air Systems) </t>
  </si>
  <si>
    <t>NE-18 Wing Check /Counter Balance Kit -ADD $129.00</t>
  </si>
  <si>
    <t>5100 Force Electric System and Add On Options Below</t>
  </si>
  <si>
    <t>Closed Center Snow and Ice System Multi Section Valve With 5100EX Electric Sander Valve Control and Stainless Box (Room Permitting) With Load Sense Pump Front Mounted With OEM Front Frame Rail Extensions, Electric Ultra Arm Control Console, Behind The Cab Tank, or VT35 with Poly Or Stainless Lid, With Basic Hoses and Fittings Installed (See Sander Line Option)</t>
  </si>
  <si>
    <t>NE-1E Integrated Basic Plow Float (For 5100 Electric System)</t>
  </si>
  <si>
    <t>NE-2E Integrated Power Float  (For 5100 Electric System)</t>
  </si>
  <si>
    <t>NE-3E 4-Way Hoist With Downside Relief  (For 5100 Electric System)</t>
  </si>
  <si>
    <t>NE-5 Electric Operated Pup Diverter, Includes Plumbing to Rear (For 5100 Electric System)</t>
  </si>
  <si>
    <t xml:space="preserve">NE-6E Dedicated Pup Valve with Electric Joystick, Includes Plumbing to Rear (For 5100 Electric System) </t>
  </si>
  <si>
    <t>NE-7E Wing Valve &amp; Electric Joystick with Sequence Valve  (For 5100 Electric System)- ADD $1318.00</t>
  </si>
  <si>
    <t xml:space="preserve">NE-8E Two Wing Sections &amp; Electric Joystick for Henke Postless Patrol Wing  (For 5100 Electric System)- ADD $2139.00 </t>
  </si>
  <si>
    <t>NE-9E Low Oil Auto Pump Shutoff Valve  (For 5100 Electric System)</t>
  </si>
  <si>
    <t>NE-10E High Pressure Filter  (For 5100 Electric System)</t>
  </si>
  <si>
    <t>NE-11E FB-128 Closed Loop Granular Motor Feedback Sensor Kit  (For 5100 Electric System)</t>
  </si>
  <si>
    <t>NE-12E Prewet Valve and Feedback Harness Kit  (For 5100 Electric System)</t>
  </si>
  <si>
    <t xml:space="preserve">NE-13E SSC3100-3F Manaul Spreader Controller I.L.O. 5100EX Electric System- DEDUCT </t>
  </si>
  <si>
    <t>NE-14E Constant Mesh PTO, Direct Mount Load Sense Pump for Allison 3000 &amp; 4000 Series Transmissions  (For 5100 Electric System)</t>
  </si>
  <si>
    <t>NE-15E Air Shift PTO, Bottom Mount for Manual Transmissions  (For 5100 Electric System)</t>
  </si>
  <si>
    <t xml:space="preserve">NE17E PC Ultra Arm Blank (No Spreader Controller, Joysticks Only)  (For 5100 Electric System)- Deduct </t>
  </si>
  <si>
    <t>High Pressure Low Pressure Split 7 Section Valve For Hook Lift Snow and Ice Package Includes High Pressure Load Sense Pump, Plow Sections, Hoist/Jib Sections, Sander Section, Hydraulic Tank, and All Basic Plumbing Including Sander Lines To The Rear, Complete Cab Air Control Box With Electric Sander Controller</t>
  </si>
  <si>
    <t>Jib Valve Section and Electric Joystick For Hook Lift</t>
  </si>
  <si>
    <t>Sander Lines The Rear With QD's</t>
  </si>
  <si>
    <t>NE-18E High Pressure Hooklift Valves with Delta 120 Crank Mount Pump</t>
  </si>
  <si>
    <t>NE-19E DLA/Anti-Icing 3-Lane Harness Kit to Add to 5100ex-3 Harnessing (Flow Meter Feedback Incl.)</t>
  </si>
  <si>
    <t>NE-20E 3-Lane DLA/Anti-Icing Harness in Lieu of Aug/Spnr/Prwt Harness (Flow Meter Feedback Incl.)</t>
  </si>
  <si>
    <t>NE-21E Hot Shift PTO (280 Series), Direct Mount Load Sense Pump for Allison 3000 &amp; 4000 Series</t>
  </si>
  <si>
    <t>NE-22E High Pressure Hoklift Valves and Cntrols</t>
  </si>
  <si>
    <t>NE-23E Stand Alone Stainless Steel Valve Enclosure</t>
  </si>
  <si>
    <t>NE-24E 6100 Controller In Lieu of 5100EX</t>
  </si>
  <si>
    <t>Force One Hydraulic Systems For 11,000-19,500 GVWR (Ford or Dodge)</t>
  </si>
  <si>
    <t>Complete Force One Hydraulic System Is A Valve Tank Combo Powder Coated Steel. Includes Plow and Sander Circuts Installed with Basic Hoses and Fittings (See Sander Line Option)</t>
  </si>
  <si>
    <t xml:space="preserve">PTO Pump Combo For Dodge </t>
  </si>
  <si>
    <t xml:space="preserve">Hydraulic Tool Circuit To Run Off Sander Circuit Includes Larger Hydraulic Tank, Plumbing and QD's  </t>
  </si>
  <si>
    <t xml:space="preserve">Stainless Steel Tank Enclosure </t>
  </si>
  <si>
    <t>Basic Hydraulic Systems and Options Below</t>
  </si>
  <si>
    <t>Basic Hydraulic Package For Dump Body To Include, PTO For Manual Transmission, 20 Gal. Pump, Valve, Tank, Basic Plumbing, For Dump Body Only</t>
  </si>
  <si>
    <t>Basic Hydraulic Package For Dump Body To Include, PTO For Manual Transmission, 50 Gal. Pump, Valve, With Larger Tank, Basic Plumbing, For Dump Body Only</t>
  </si>
  <si>
    <t>Hot Shift PTO I.L.O. Manual Transmission For Allison</t>
  </si>
  <si>
    <t>Pony Package Upgrade (Requires Standard Hydraulic System, Uses Plow Up Circuit) (For Wet Line, Includes Trailer Gate and Reach Controls)</t>
  </si>
  <si>
    <t>Cab Guard Combination Oil Tank Complete With All Accessories In Lieu Of Standard Hydraulic Tank</t>
  </si>
  <si>
    <t>Added Valve Section With Air Control (Each)</t>
  </si>
  <si>
    <t>Manual Dual Flow Controller Outside The Cab (Sander Control)</t>
  </si>
  <si>
    <t>Electric Sander Control Manifold With Controls In The Cab</t>
  </si>
  <si>
    <t>Low Hydraulic Oil Light, A Circuit Protected, and Labeled Low Hydraulic Oil Light Mounted To The Dash Of The Chassis</t>
  </si>
  <si>
    <t>Stucchi Multi Connector, Fixed and Mobile Half For Sander Includes Parking Station and Cover</t>
  </si>
  <si>
    <t>Surface Temperature Measuring System (Complete Vaisala Stand Alone System Installed)</t>
  </si>
  <si>
    <t>Surface Temperature Measuring System (Complete PreCise Stand Alone System Installed)</t>
  </si>
  <si>
    <t>A35 and P50 Valve and Pump combination to accommodate larger bodies and hoist</t>
  </si>
  <si>
    <t>Plow Category 1: Snow Plow Frame/Hitches Tenco plow Frame</t>
  </si>
  <si>
    <t>Tenco Plow Frame</t>
  </si>
  <si>
    <r>
      <rPr>
        <b/>
        <sz val="11"/>
        <rFont val="Calibri"/>
        <family val="2"/>
        <scheme val="minor"/>
      </rPr>
      <t>Describe Offered Alternatives
Note: Equals or Alternatives offered may be evaluated by subject matter experts. Equals or Alternatives offered that are not found to meet the specification requirements may cause the bid to be rejected.</t>
    </r>
  </si>
  <si>
    <t>Truck Must Have Extended Front Frame Rails and Stationary Grill</t>
  </si>
  <si>
    <t>Shall be a TENCO 2-14-23-0078 or Equal, with lift cylinder.</t>
  </si>
  <si>
    <r>
      <rPr>
        <sz val="11"/>
        <rFont val="Calibri"/>
        <family val="2"/>
        <scheme val="minor"/>
      </rPr>
      <t>The lift cylinder hydraulic ports shall be facing the driver’s side of the truck.
a)    All fasteners will be grade 8 with flanged headed bolts.
b)    The front tow hooks shall be butted against the forward edge of the side plates.
c)    None of the components associated with the Plow Frame will interfere with the chassis components, when installed.
d)    Supplier shall ensure that the plow frames mounting holes are aligned for ease of pin removal and installation.</t>
    </r>
  </si>
  <si>
    <t xml:space="preserve"> (Includes Two Year Manufacture Warranty)</t>
  </si>
  <si>
    <t>Bid price</t>
  </si>
  <si>
    <t>Deduct for purchaser installed</t>
  </si>
  <si>
    <t>Plow Category 1: NTE (Additional Products And Services)</t>
  </si>
  <si>
    <t>Must take options at time of ordering for new builds only.</t>
  </si>
  <si>
    <t>4x4 Truck</t>
  </si>
  <si>
    <t>Shorten Front Frame Rails (Must Be At Time Of Order)</t>
  </si>
  <si>
    <t>NTE Quick Hitch (Must Have Extended Full Front Frame Rails (Not Bolt On) and Stationary Grill)</t>
  </si>
  <si>
    <t>Truck-Lite #80800 plow lights, to be hooked up to Chassis provided wiring and switch , Includes Adjustable Stainless Steel Brackets (Installed)</t>
  </si>
  <si>
    <t>Truck-Lite #80990 LED Heated Plow Lights, to be hooked up to Chassis provided wiring and switch , Includes Adjustable Stainless Steel Brackets (Installed)</t>
  </si>
  <si>
    <t>Heated LED Boss Plow Lights, to be hooked up to Chassis provided wiring and switch, Includes  Adjustable Stainless Steel Brackets (Installed)</t>
  </si>
  <si>
    <t>ABL 3800 LED Heated Plow Lights Hooked Up To Chassis Provided Wiring and Switch, Includes  Adjustable Stainless Steel Brackets (Installed)</t>
  </si>
  <si>
    <t>Install Customer Supplied Plow Lights and Harness To Chassis Provided Wiring and Switch, Includes  Adjustable Stainless Steel Brackets</t>
  </si>
  <si>
    <t>Rabbit Ear Plow Light Mounts Attached To Plow Hitch With Removable Pockets (Must Take One Plow Light Option)</t>
  </si>
  <si>
    <t>Trucks Without Front Frame Rail Extensions (OEM Approved For Snow Plow) (Must Pick Up A Plow Hitch Option) Add</t>
  </si>
  <si>
    <t>Chassis Fixed Mounted Stucchi Multi Coupler Installed On Front Drivers Side With Cover (Includes Plow Side With Parking Station Loose)(No Plumbing Included)</t>
  </si>
  <si>
    <t>Plow Category 2: Snow Plow Frame/Hitches Flat Plate for Parallel lift plow</t>
  </si>
  <si>
    <t>Flat plate hitch for Parallel Lift Plow</t>
  </si>
  <si>
    <t>Installed With Bumper Modifications (Must Have Full Front Frame Rail Extensions and Stationary Grill)</t>
  </si>
  <si>
    <t>Truck Plate</t>
  </si>
  <si>
    <t>The truck portion of the hitch shall be designed to allow a single operator to remove/install the plow and wing from the truck with no tools. Only a flat plate shall remain at the front of the truck chassis when the plow portion of hitch/equipment is removed.</t>
  </si>
  <si>
    <t>The front flat plate shall be constructed of no less than 5/8” steel plate.</t>
  </si>
  <si>
    <t>The lower section of the plat plate hitch shall have a handle operated over center latching system to engage/disengage the lower latching pins.</t>
  </si>
  <si>
    <t>Bid Price</t>
  </si>
  <si>
    <t>Plow Category 2:  NTE (Additional Products And Services)</t>
  </si>
  <si>
    <t>SQH Adaptor To Use Existing Plows On Flat Plate Hitch Installed With Hoses To Lift Cylinder</t>
  </si>
  <si>
    <t>SQH Adaptor To Use Existing Plows On Flat Plate Hitch Direct Ship (No Install)</t>
  </si>
  <si>
    <t>Shorten Front Frame Rails</t>
  </si>
  <si>
    <t xml:space="preserve">Monroe Plow Hitches </t>
  </si>
  <si>
    <t>Monroe Quick Hitch, Tilt, Low Profile With Fold Flat Lift Arm, MC7092</t>
  </si>
  <si>
    <t xml:space="preserve">Not Installed </t>
  </si>
  <si>
    <t>Monroe Quick Hitch, Tilt, High Profile Mc7090 Modified PN 00164292 K/C</t>
  </si>
  <si>
    <t>Monroe Plow Portion Hitch Quick Hitch Swivel Plate MC6000 K/C</t>
  </si>
  <si>
    <t>Installation of Monroe Plow Hitches Chassis Must Be Equiped With OEM Extended Front Frame Rails and Stationary Grill</t>
  </si>
  <si>
    <t>Plow Category 3: Snow Plow Frame/Hitches Front plow Parallel lift</t>
  </si>
  <si>
    <t>2312; Front Plow; Parallel Lift</t>
  </si>
  <si>
    <t>Not Installed See Options</t>
  </si>
  <si>
    <r>
      <rPr>
        <sz val="11"/>
        <rFont val="Calibri"/>
        <family val="2"/>
        <scheme val="minor"/>
      </rPr>
      <t xml:space="preserve">These Specifications describe an off the shelf Parallel Lift Plow with Flat Plate Hitch, similar to a </t>
    </r>
    <r>
      <rPr>
        <b/>
        <sz val="11"/>
        <rFont val="Calibri"/>
        <family val="2"/>
        <scheme val="minor"/>
      </rPr>
      <t xml:space="preserve">Henke Parallel Lift System </t>
    </r>
    <r>
      <rPr>
        <sz val="11"/>
        <rFont val="Calibri"/>
        <family val="2"/>
        <scheme val="minor"/>
      </rPr>
      <t xml:space="preserve">or a </t>
    </r>
    <r>
      <rPr>
        <b/>
        <sz val="11"/>
        <rFont val="Calibri"/>
        <family val="2"/>
        <scheme val="minor"/>
      </rPr>
      <t>Henderson Parallelogram Hitch Lift System</t>
    </r>
    <r>
      <rPr>
        <sz val="11"/>
        <rFont val="Calibri"/>
        <family val="2"/>
        <scheme val="minor"/>
      </rPr>
      <t>.</t>
    </r>
  </si>
  <si>
    <t>Base plow shall be a 12’ reversible straight plow</t>
  </si>
  <si>
    <t>The Parallel lift plow hitch shall be designed for simple one-person connection to the chassis’ flat plate hitch system.</t>
  </si>
  <si>
    <t>The Parallel lift plow hitch shall be designed so only a flat plate remains on the chassis when the plow is removed.</t>
  </si>
  <si>
    <t>The hitch design shall incorporate the ability to apply down pressure on the plow during plowing operations.</t>
  </si>
  <si>
    <t>Moldboard shall be rolled and have integral shield.</t>
  </si>
  <si>
    <t>Rod markers shall be installed.</t>
  </si>
  <si>
    <t>Stucchi Multi-Connector with parking station shall be supplied.</t>
  </si>
  <si>
    <t>The hydraulic operation is accomplished through double acting hydraulic cylinders with nitride cylinder rods. These allow this will allow Purchaser to only stock one cylinder and parts for one cylinder. The dual acting cylinder will also allow down pressure to be applied to the cutting edge to remove frozen or stubborn material from the road surface.</t>
  </si>
  <si>
    <t>Storage and Stands:</t>
  </si>
  <si>
    <t>This plow is to be stored in the “standing” position for easy single person attachment and removal.  The design of the Parallel Lift Hitch Plow system must allow standing plows to be in a firm and level standing position for storage</t>
  </si>
  <si>
    <t>No Truck Portion Hitch Plate Bid Price</t>
  </si>
  <si>
    <t>Slotted Trips in lieu of shear bars</t>
  </si>
  <si>
    <t>External Compression Trip (ETC) in lieu of shear bars</t>
  </si>
  <si>
    <t>11” mushroom shoes</t>
  </si>
  <si>
    <t>Supply and install Flat plate plow hitch on chassis</t>
  </si>
  <si>
    <t>12’ reversible batwing plow</t>
  </si>
  <si>
    <t>No Truck Portion Hitch Plate</t>
  </si>
  <si>
    <t>12’ Reversible “Short” batwing plow</t>
  </si>
  <si>
    <t>12’ reversible one way/funnel plow</t>
  </si>
  <si>
    <t>12’ reversible Alaska Expressway plow</t>
  </si>
  <si>
    <t>DEDUCT – to supply plow with no cutting edge</t>
  </si>
  <si>
    <t>Delete Truck Portion Hitch Plate</t>
  </si>
  <si>
    <t>Plow Category 3: NTE (Additional Products And Services)</t>
  </si>
  <si>
    <t xml:space="preserve">Henke Plow shipped to Northend Truck set up and tested with plumbing and Stucchi, test and adjust float pressure. Ship with completed unit. </t>
  </si>
  <si>
    <t>Henke Flat Plate Install on new Truck Build Includes Truck Portion Plate</t>
  </si>
  <si>
    <t>Quick disconnects I.L.O. Stucchi</t>
  </si>
  <si>
    <t>Rubber Shield for all plow sizes</t>
  </si>
  <si>
    <t>Kuper Cutting Edges- GK5 28 Degree Bend</t>
  </si>
  <si>
    <t>188.00 Per Foot</t>
  </si>
  <si>
    <t>197.40 Per Foot</t>
  </si>
  <si>
    <t>Kuper Cutting Edges- GK5 13 Degree Bend</t>
  </si>
  <si>
    <t>Kuper Cutting Edges- Tuca SX Wave</t>
  </si>
  <si>
    <t>265.00 Per Foot</t>
  </si>
  <si>
    <t>278.25 Per Foot</t>
  </si>
  <si>
    <t>Kuper Cutting Edges- Kombi H 50</t>
  </si>
  <si>
    <t>Standard 6" Carbide Cutting Edge</t>
  </si>
  <si>
    <t>122.00 Per Foot</t>
  </si>
  <si>
    <t>128.10 Per Foot</t>
  </si>
  <si>
    <t>Poly Moldboard Inlay</t>
  </si>
  <si>
    <t>74.00 Per Foot</t>
  </si>
  <si>
    <t>77.70 Per Foot</t>
  </si>
  <si>
    <t>1x6 Runners (Qty 2)</t>
  </si>
  <si>
    <t>Mailbox Cuts</t>
  </si>
  <si>
    <t>Trip Edge in lieu of Shear Bars</t>
  </si>
  <si>
    <t>FVX 10'-12' Parallel Lift Plow</t>
  </si>
  <si>
    <t>Grease Manifold</t>
  </si>
  <si>
    <t xml:space="preserve">Stucchi Coupler Fixed Half ,Chassis side, Installed </t>
  </si>
  <si>
    <t>Stucchi Coupler Mobile Half , Plow Side w/ parking Stations, Not Installed (Included in Plow Pricing)</t>
  </si>
  <si>
    <t>Henke 45R12IS with Extendable 36” Moldboard, with Shear Bar</t>
  </si>
  <si>
    <t>20 Port Grease Manifold</t>
  </si>
  <si>
    <t>Deduct ½”x8 carbon cutting edge</t>
  </si>
  <si>
    <t>Rubber Shield</t>
  </si>
  <si>
    <r>
      <t xml:space="preserve">Shorten Front Frame Rails (Must Be At Time Of Order) </t>
    </r>
    <r>
      <rPr>
        <sz val="11"/>
        <color rgb="FFFF0000"/>
        <rFont val="Calibri"/>
        <family val="2"/>
        <scheme val="minor"/>
      </rPr>
      <t>Category 3  Only</t>
    </r>
  </si>
  <si>
    <t>Plow Category 4: Snow Plow Frame/Hitches Wing plow</t>
  </si>
  <si>
    <t>2320: Wing Plow</t>
  </si>
  <si>
    <r>
      <t xml:space="preserve">Shall be a Henke Heavy Duty Patrol Wing or similar that can be mounted front, mid-mount or rear mount. </t>
    </r>
    <r>
      <rPr>
        <b/>
        <sz val="11"/>
        <color rgb="FFFF0000"/>
        <rFont val="Calibri"/>
        <family val="2"/>
        <scheme val="minor"/>
      </rPr>
      <t xml:space="preserve"> Mounting to the truck shall be in accordance with Manufacturers instructions.</t>
    </r>
  </si>
  <si>
    <t>The moldboard face will be smooth rolled 3/16” hi-tensile 50,000psi steel plate</t>
  </si>
  <si>
    <t>Shall be a half enclosed box-panel and a half ribbed design, with (1) 3/16” hi-tensile formed channel.</t>
  </si>
  <si>
    <t>Shall have (3) full length half inch ribs and (3) intermediate half inch ribs.</t>
  </si>
  <si>
    <t>The bottom angle shall be a 4” x 4”x 5/8” structural angle, with standard highway punched cutting edge bolt pattern.</t>
  </si>
  <si>
    <t>The pivot pin area shall be reinforced with a 3”OD x 2” ID x 3.25” steel tube (bushing) welded to a 12” x 14” x ¾” plate.</t>
  </si>
  <si>
    <t>The bushing will be machined to accept a 2” pivot bolt.  The moldboard will be actuated by a 4” bore x 20.75” stroke, double-acting hydraulic cylinder</t>
  </si>
  <si>
    <t>Pinned between the moldboard and the cylinder will be a float link composed of a weldment of two ½” x 3” x 13” plate welded to a 2.5” round- bar, drilled to accept a 1 3/8” pin.</t>
  </si>
  <si>
    <t>Wing Post Assembly:</t>
  </si>
  <si>
    <t>The post shall be composed of 7” structural I-beam, 15.3 lb./ft. 36.75” long.</t>
  </si>
  <si>
    <t>To the upper portion of the post shall be welded to two 3/8” thick support brace ears.</t>
  </si>
  <si>
    <t>Two ½” thick cylinder mount ears shall be welded to the post and shall be drilled to accept a 1.25” cylinder mount pin.</t>
  </si>
  <si>
    <t>To the lower portion of the post shall be welded an 11.5” x 11.5” x ¾” box-reinforced mounting plate, drilled to accept eight ¾” mounting bolts.</t>
  </si>
  <si>
    <t>The post shall use a top cap of ¾” plate steel to retain the hydraulic cylinder holder.</t>
  </si>
  <si>
    <t>Also welded to the cap shall be a 1.938” round bar, 12” long to serve as an inner anchor for the post slide tube.</t>
  </si>
  <si>
    <t>Slide Hinge Assembly:</t>
  </si>
  <si>
    <t>The slide hinge shall be a box-reinforced weldment made from ½” plate steel, 12.5” x 26.25”.</t>
  </si>
  <si>
    <t>Into the assembly shall be welded a 3” OD x ½” pivot bushing of ASTM-A513 steel.</t>
  </si>
  <si>
    <t>The bushing will be machined to accept a 2” diameter pivot bolt.</t>
  </si>
  <si>
    <t>Also welded to the assembly will be a hinge tube of 4” OD x .438 ASTM-A513 steel, 26.25” long, and reinforced with a welded full-length ¾” steel bar.</t>
  </si>
  <si>
    <t>The hinge tube will have a greaseable ID by means of two grease zerks installed in the tube.</t>
  </si>
  <si>
    <t>The slide will be actuated by a 4” bore x 10” stroke, double-acting hydraulic cylinder.</t>
  </si>
  <si>
    <t>To the cylinder’s rod end will be attached a twin sheave assembly which will actuate a ½” cable attached to the slide hinge assembly.  This arrangement will allow 18” of moldboard inboard float.</t>
  </si>
  <si>
    <t>IV</t>
  </si>
  <si>
    <t>Push bar:</t>
  </si>
  <si>
    <t>The moldboard push bar will be a telescoping, spring-cushioned, adjustable, assembly having an inner tube and outer tube with spring cage.</t>
  </si>
  <si>
    <t>The outer tube will be composed of 2.625” OD x 2.125” ID ASTM-513 type 5 tubular steel and will have two ½” thick knuckle ears welded to a ½” thick tube end plate.</t>
  </si>
  <si>
    <t>The inner tube will be of 2” OD x 1” ID ASTM-513 type 5 tubular steel, with four adjustment position holes drilled to accept ¾” pins.</t>
  </si>
  <si>
    <t>A ½” thick end plate and ½” thick knuckle ears will be welded to the tube end.  The cushion spring will be 3.625” OD x 7” of .625” round AISI 516H steel.</t>
  </si>
  <si>
    <t>HDPW8</t>
  </si>
  <si>
    <t>Hydraulic push beam in place of standard push beam</t>
  </si>
  <si>
    <t>Torsion trip edge</t>
  </si>
  <si>
    <t>Strobe light on outside end of plow</t>
  </si>
  <si>
    <t>(Installed Wired to OEM Switch)</t>
  </si>
  <si>
    <t>Deduct for deliver of plow without a cutting edge</t>
  </si>
  <si>
    <t>Plow Category 4:  NTE (Additional Products And Services)</t>
  </si>
  <si>
    <t>Notch body for Post Wing to be set closer to Chassis (Must take at time of ordering)</t>
  </si>
  <si>
    <t>Full Trip Moldboard (only available in certain configurations)</t>
  </si>
  <si>
    <t>Postless Patrol Wing in lieu of HDPW</t>
  </si>
  <si>
    <t>High Benching Wing 9'</t>
  </si>
  <si>
    <t>High Benching Wing 10'</t>
  </si>
  <si>
    <t>High Benching Wing 11'</t>
  </si>
  <si>
    <t>HDPW9 (Only Available Certain Chassis Configurations) Installed</t>
  </si>
  <si>
    <t>HDPW10 (Only Available Certain Chassis Configurations) Installed</t>
  </si>
  <si>
    <t>Left Hand Wing</t>
  </si>
  <si>
    <t>Carbide Cutting Edge</t>
  </si>
  <si>
    <t>121.00 Per Foot</t>
  </si>
  <si>
    <t>127.05 Per Foot</t>
  </si>
  <si>
    <t>Ditch Light</t>
  </si>
  <si>
    <t>LED Wing Light</t>
  </si>
  <si>
    <t>Rod Marker Installed</t>
  </si>
  <si>
    <t xml:space="preserve">Any Chassis componet relocation, or added equipment price will be determined at time of build </t>
  </si>
  <si>
    <t>Plow Category 5: Snow Plow Frame/Hitches Belly plow</t>
  </si>
  <si>
    <t>2321/2322; Underbody plow</t>
  </si>
  <si>
    <t>Truck must be OEM preped to accept a belly plow.</t>
  </si>
  <si>
    <r>
      <t xml:space="preserve">Unit shall be a 10-12 foot underbody scraper designed for plowing and cutting snow and ice. Acceptable model shall be a Henke UBS-XH. All welds shall meet AWS standards. The underbody scraper must be easily detachable from the truck.  </t>
    </r>
    <r>
      <rPr>
        <b/>
        <sz val="11"/>
        <color rgb="FFFF0000"/>
        <rFont val="Calibri"/>
        <family val="2"/>
        <scheme val="minor"/>
      </rPr>
      <t>Mounting to the truck shall be in accordance with Manufacturers instructions</t>
    </r>
    <r>
      <rPr>
        <sz val="11"/>
        <rFont val="Calibri"/>
        <family val="2"/>
        <scheme val="minor"/>
      </rPr>
      <t>.</t>
    </r>
  </si>
  <si>
    <t>Hanger Brackets:</t>
  </si>
  <si>
    <r>
      <rPr>
        <sz val="11"/>
        <rFont val="Calibri"/>
        <family val="2"/>
        <scheme val="minor"/>
      </rPr>
      <t>Shall be attached to the frame by four heavy-duty hanger plates, minimum of ¾” x 26” x 22.5”.
Bidder shall provide and include detailed installation drawings.</t>
    </r>
  </si>
  <si>
    <t>Hanger Board</t>
  </si>
  <si>
    <t>Shall be a minimum of 83” support plate with cylinder boss mounted 16.75” CC.</t>
  </si>
  <si>
    <t>The four (4) actuating-canister trunion arms shall extend the full width of the hangerboard, extending to the hinge tubes.</t>
  </si>
  <si>
    <t>Each of the inside trunion arms shall be further braced by a triangular shaped, 11” x 6” x ½” steel gusset.</t>
  </si>
  <si>
    <r>
      <rPr>
        <sz val="11"/>
        <rFont val="Calibri"/>
        <family val="2"/>
        <scheme val="minor"/>
      </rPr>
      <t>Three hinge tubes between moldboard and hanger board with two (2) 3.0” OD x 33.38” long outer hinge tubes (supported by (2) ½” x 2 ½” x 2
½” angles.) and a 3.0” OD x 15” long center hinge tube.</t>
    </r>
  </si>
  <si>
    <t>Moldboard:</t>
  </si>
  <si>
    <t>Shall be a minimum length of 10-12 feet, maximum height of 15.5", ¾” thick, Grade 50 steel, punched with standard blade holes.</t>
  </si>
  <si>
    <t>Moldboard must be hydraulically angled left and right to achieve the maximum possible angle.</t>
  </si>
  <si>
    <r>
      <rPr>
        <sz val="11"/>
        <rFont val="Calibri"/>
        <family val="2"/>
        <scheme val="minor"/>
      </rPr>
      <t>The moldboard shall be capable of rising to a horizontal position with a
minimum ground clearance of 8" when not in use.</t>
    </r>
  </si>
  <si>
    <t>Hinge:</t>
  </si>
  <si>
    <t>Shall be a minimum 2-1/2" diameter, 96" length cold-rolled steel.</t>
  </si>
  <si>
    <t>The hinge shall have multiple grease points to provide full-width lubrication of the hinge.</t>
  </si>
  <si>
    <t>The pin shall be spiraled to facilitate greasing.</t>
  </si>
  <si>
    <r>
      <rPr>
        <b/>
        <u/>
        <sz val="11"/>
        <rFont val="Calibri"/>
        <family val="2"/>
        <scheme val="minor"/>
      </rPr>
      <t>Hinge Spiral Grease Groove:</t>
    </r>
  </si>
  <si>
    <t>The hinge shaft shall include spiral grooves which are machined into its outer surface to help distribute grease evenly across the entire area where relative motion occurs between the hinge shaft and hangerboard.</t>
  </si>
  <si>
    <t>There shall be two sections of spiral groove, each 32” in length.</t>
  </si>
  <si>
    <t>Each section of spiral groove shall be continuous machined.  The grooves shall be fed by no less than 4 grease zerks.</t>
  </si>
  <si>
    <t>Circumferential cross grooves shall be machined into the shaft at each grease zerk location to ensure that grease can enter freely into the spiral grooves regardless of shaft orientation.</t>
  </si>
  <si>
    <t>The pitch of the spiral grooves shall be a maximum of 4”.</t>
  </si>
  <si>
    <t>The grooves shall be no less than 1/32” deep and 5/32” wide.</t>
  </si>
  <si>
    <t>Circle:</t>
  </si>
  <si>
    <t>Shall be minimum 1" heavy-duty steel, notch-less. The center pin shall be a minimum of 5" diameter.</t>
  </si>
  <si>
    <t>Nylon wear pad required between hold down block and top of circle. Stops shall be welded on after installation of the moldboard to maximize turning radius of the underbody scraper and provide adequate clearance to all truck components.</t>
  </si>
  <si>
    <t>Cylinders:</t>
  </si>
  <si>
    <t>Raise and Lower:  A minimum of two 3" diameter double-acting cylinders with nitride piston rods.</t>
  </si>
  <si>
    <t>Left and Right:  A minimum of two 4" double- acting cylinders with 2" nitride rods for the reversing of the moldboard.</t>
  </si>
  <si>
    <t>Hydraulic Hoses and Couplers:</t>
  </si>
  <si>
    <t>All hoses shall be rated for a working pressure of 3,000 psi.</t>
  </si>
  <si>
    <t>The underbody scraper hoses shall be 3/8" ID with female JIC swivels at both ends.</t>
  </si>
  <si>
    <t>Hydraulic quick couplers shall be provided, and securely mounted in the underbody scraper area to provide easy removal and remounting of the scraper.</t>
  </si>
  <si>
    <t>All hydraulic couplers shall be TBD by end user with dust plugs and caps.</t>
  </si>
  <si>
    <t>Trip Springs:</t>
  </si>
  <si>
    <r>
      <rPr>
        <sz val="11"/>
        <rFont val="Calibri"/>
        <family val="2"/>
        <scheme val="minor"/>
      </rPr>
      <t>A minimum of two heavy-duty compression springs mounted in 6" diameter
canisters.</t>
    </r>
  </si>
  <si>
    <t>Plow Category 5:  NTE (Additional Products And Services)</t>
  </si>
  <si>
    <t>11' UBS</t>
  </si>
  <si>
    <t>12' UBS</t>
  </si>
  <si>
    <t>Fixed Angle UBS 10--12'</t>
  </si>
  <si>
    <t xml:space="preserve">Plow Category 6: Snow Plow Reversible </t>
  </si>
  <si>
    <t xml:space="preserve">Shall be a American Snow Plow Model 3912-P1SA or Equal. </t>
  </si>
  <si>
    <t>Moldboard reverses 37 degrees either side of bulldoze position.</t>
  </si>
  <si>
    <t>Torsion spring trip edge design.</t>
  </si>
  <si>
    <t>3-1/2” bore by 16” stroke reversing cylinders with cushion valve.</t>
  </si>
  <si>
    <t>3/8” polymer skinplate.</t>
  </si>
  <si>
    <t>Oscillating drive bar on 31” centers.</t>
  </si>
  <si>
    <t>3/8” thick moldboard ribs.</t>
  </si>
  <si>
    <t>39” or 45” moldboard heights.</t>
  </si>
  <si>
    <t>See Options For 45" Moldboard</t>
  </si>
  <si>
    <t>Hydraulic ram reverse or worm gear sector reverse.</t>
  </si>
  <si>
    <t>See Option For Worm Gear Sector Reverse</t>
  </si>
  <si>
    <t>Moldboard attaches to the drive frame at 4 points</t>
  </si>
  <si>
    <t>Standard 1/2” by 8” C-1085 blade on 12” centers.</t>
  </si>
  <si>
    <t>Overall Length 10'</t>
  </si>
  <si>
    <t>Overall Length 11'</t>
  </si>
  <si>
    <t>Overall Length 12</t>
  </si>
  <si>
    <t>Overall Length 14'</t>
  </si>
  <si>
    <t>  Total Category G:</t>
  </si>
  <si>
    <t>OPTIONS:</t>
  </si>
  <si>
    <t>Parallel Lift Push Frame</t>
  </si>
  <si>
    <t>Plow Category 6:  NTE (Additional Products And Services)</t>
  </si>
  <si>
    <t>Plow shipped to Northend Truck set up and tested with plumbing. Ship with completed unit. (Must Pick a Plow Hitch Option)</t>
  </si>
  <si>
    <t>45" Moldboard I.L.O. 39" Add</t>
  </si>
  <si>
    <t>Worm Gear Sector Reverse I.L.O. Hydraulic Ram Reverse</t>
  </si>
  <si>
    <t>Steel Moldboard American Plow I.L.O. Poly Deduct</t>
  </si>
  <si>
    <t>Chassis Fixed Mounted Stucchi Multi Coupler Installed On Front Drivers Side With Cover (No Plumbing Included)</t>
  </si>
  <si>
    <t>Rubber deflector, price per foot</t>
  </si>
  <si>
    <t>35.00 Per Foot</t>
  </si>
  <si>
    <t>36.75 Per Foot</t>
  </si>
  <si>
    <t>Rubber cutting edge, price per foot</t>
  </si>
  <si>
    <t>53.00 Per Foot</t>
  </si>
  <si>
    <t>55.65 Per Foot</t>
  </si>
  <si>
    <t>Adjustable castor w/ mushroom shoe, set of (2)</t>
  </si>
  <si>
    <t>Monroe Plows Direct Ship Customer Installed</t>
  </si>
  <si>
    <t>11’ MTE Full Moldboard Trip Reversible Plow w/ Integral Shield (MP41R11-ISCT)</t>
  </si>
  <si>
    <t>J-Style, Torsion Trip-Edge Plow w/ Poly Moldboard &amp; Integral Shield (MPPJ39R11-ISTT)</t>
  </si>
  <si>
    <t>11’ MTE Slotted Trip, High-Speed, One-Way Plow (MPHS35-64-11-ISST)</t>
  </si>
  <si>
    <t>MPP3451R11-TT/Flex Monroe Part# 00161953</t>
  </si>
  <si>
    <t>Plow, MP311, 10ga, 2 Chain Lift Fixed Angle, Hd Springs</t>
  </si>
  <si>
    <t>MP36-60-11-CT, EXP, 10ga Full Comp Trip, EXP</t>
  </si>
  <si>
    <t>OPTION FOR: Skid Shoes: 1.25” X 6” X 14” Cast Iron Shoes w/ Screw Adjustable Jack Assemblies (Pair)</t>
  </si>
  <si>
    <t>Price Difference From 11' Plow (Up or Down Per Foot)</t>
  </si>
  <si>
    <t>Upcharge For: Carbide Cutting Edge</t>
  </si>
  <si>
    <t>Henke Plows and Options Direct Ship Customer Installed (Includes Two Year Manufacture Warranty)</t>
  </si>
  <si>
    <t>Note: (Must choose swivel plate with all plow options.)</t>
  </si>
  <si>
    <t>Quick Link Swivel Plate (Standard Northend Muni Option)</t>
  </si>
  <si>
    <t>Universal Quick Hitch Swivel Plate</t>
  </si>
  <si>
    <t>Universal Pin Swivel Plate (30.5” Centers)</t>
  </si>
  <si>
    <t>QCP Loop Swivel Plate</t>
  </si>
  <si>
    <t>Henke 38R10J “Poly”,SSTE -- 10 Foot Reversible Snowplow  (must choose a swivel plate option)</t>
  </si>
  <si>
    <t>Henke 38R10J “Steel”,SSTE -- 10 Foot Reversible Snowplow   (must choose a swivel plate option)</t>
  </si>
  <si>
    <t>Henke 43R11JP “Poly”,SSTE -- 11 Foot Reversible Snowplow   (must choose a swivel plate option)</t>
  </si>
  <si>
    <t>Henke 43R11J “Steel” ,SSTE -- 11 Foot Reversible Snowplow   (must choose a swivel plate option)</t>
  </si>
  <si>
    <t>Henke 43R12JP “Poly”,SSTE -- 12 Foot Reversible Snowplow   (must choose a swivel plate option)</t>
  </si>
  <si>
    <t>Henke 43R12J “Steel” ,SSTE -- 12 Foot Reversible Snowplow   (must choose a swivel plate option)</t>
  </si>
  <si>
    <t>Henke FVX-12 Folding Vee Plow   (must choose a swivel plate option)</t>
  </si>
  <si>
    <t>Henke FVX-11 Folding Vee Plow   (must choose a swivel plate option)</t>
  </si>
  <si>
    <t>Henke FVX-10 Folding Vee Plow   (must choose a swivel plate option)</t>
  </si>
  <si>
    <t>Henke 30"-48" R12IS, ECT 12 Foot Reversible Snowplow (Full Trip)   (must choose a swivel plate option)</t>
  </si>
  <si>
    <t xml:space="preserve">Must confirm moldboard height at time of order. </t>
  </si>
  <si>
    <t>Henke 30"-48" R11IS, ECT 11 Foot Reversible Snowplow (Full Trip)   (must choose a swivel plate option)</t>
  </si>
  <si>
    <t>Henke 30"-48" R10IS, ECT 10 Foot Reversible Snowplow (Full Trip)   (must choose a swivel plate option)</t>
  </si>
  <si>
    <t>30-60-12, Tube Table plow with QCP loop swivel Spo. Co.</t>
  </si>
  <si>
    <t xml:space="preserve">QCP Loop Bumper to Axle hitch with 4x10 lift Cylinder Spo. Co. </t>
  </si>
  <si>
    <t>SQH Adaptor with 4x10 SA Lift Cylinder Sno. Co. (Ship Loose Not Installed)</t>
  </si>
  <si>
    <t>Single Point Level Lift Style</t>
  </si>
  <si>
    <t>Sliding Level Lift Style</t>
  </si>
  <si>
    <t>Rod Markers</t>
  </si>
  <si>
    <t>Jack Stand "J" Plows</t>
  </si>
  <si>
    <t>3" x 8" steel wheels (pair)</t>
  </si>
  <si>
    <t>1" x 6" runners (pair)</t>
  </si>
  <si>
    <t>Cast wear shoe for 8" cutting edge (each)</t>
  </si>
  <si>
    <t>Mushroom shoes (pair)</t>
  </si>
  <si>
    <t>Rubber shield 10' "J" plows</t>
  </si>
  <si>
    <t>125.00 Per Foot</t>
  </si>
  <si>
    <t>131.25 Per Foot</t>
  </si>
  <si>
    <t>Mail Box Cut</t>
  </si>
  <si>
    <t>313.00 Per Cut</t>
  </si>
  <si>
    <t>328.65 Per Cut</t>
  </si>
  <si>
    <t>Dlete Ladder (For slip-in Sander)</t>
  </si>
  <si>
    <t xml:space="preserve">Parts and Service </t>
  </si>
  <si>
    <r>
      <rPr>
        <b/>
        <sz val="11"/>
        <rFont val="Calibri"/>
        <family val="2"/>
        <scheme val="minor"/>
      </rPr>
      <t xml:space="preserve"> Requirements
</t>
    </r>
    <r>
      <rPr>
        <sz val="11"/>
        <rFont val="Calibri"/>
        <family val="2"/>
        <scheme val="minor"/>
      </rPr>
      <t>This section is priced by discount off your list pricing for parts and service.  It will not be included in the evaluation for pricing however in the best interest of the public entities purchasing from this contract it is REQUIRED you bid a discount percentage (greater than 0%) off yor list pricing for parts and service (service being flat or hourly rates for labor) to qualify as a responsive bidder.</t>
    </r>
  </si>
  <si>
    <t>Bid Discount Rate</t>
  </si>
  <si>
    <t>Your Discount for PARTS</t>
  </si>
  <si>
    <t xml:space="preserve">Freight not included. </t>
  </si>
  <si>
    <t>Your Discount for SERVICE (service being flat or hourly rates for labor)</t>
  </si>
  <si>
    <t>Pick up and delivery not included</t>
  </si>
  <si>
    <t>Amendment 1 Discount Rate</t>
  </si>
  <si>
    <t>Option Description</t>
  </si>
  <si>
    <r>
      <t xml:space="preserve">Stainless Steel Sub frame with 4" X 8" Fork Truck Pockets to Fit 14' V-Box Sander               </t>
    </r>
    <r>
      <rPr>
        <sz val="11"/>
        <color rgb="FFFF0000"/>
        <rFont val="Calibri"/>
        <family val="2"/>
        <scheme val="minor"/>
      </rPr>
      <t>(Drawing Approval Required)</t>
    </r>
  </si>
  <si>
    <t>LDS CSS200-EGCL-3-VG 200 Gallon 3 Lane Critical Spot Sprayer - Galvanized frame, electric start Honda engine, closed loop, SS spray bar, VariTech controller, GPS speed sensor.</t>
  </si>
  <si>
    <t>LDS CSS305-EGCL-3-HVG 305 Gallon 3 Lane Critical Spot Sprayer - Galvanized frame, electric start Honda engine, closed loop, SS spray bar, 50' hose reel, VariTech controller, GPS speed sensor.</t>
  </si>
  <si>
    <t>LDS CSS535-EGCL-3-HVG 535 Gallon 3 Lane Critical Spot Sprayer - Galvanized frame, electric start Honda engine, closed loop, SS spray bar, 50' hose reel, VariTech controller, GPS speed sensor.</t>
  </si>
  <si>
    <r>
      <rPr>
        <sz val="11"/>
        <rFont val="Calibri"/>
        <family val="2"/>
        <scheme val="minor"/>
      </rPr>
      <t>Add two (2) Whelan L-318AF lights to the cab guard</t>
    </r>
    <r>
      <rPr>
        <b/>
        <sz val="11"/>
        <color rgb="FFFF0000"/>
        <rFont val="Calibri"/>
        <family val="2"/>
        <scheme val="minor"/>
      </rPr>
      <t xml:space="preserve"> (Correction)</t>
    </r>
  </si>
  <si>
    <t>Recycled Plastic Bang Boards In Lieu of Wood</t>
  </si>
  <si>
    <t xml:space="preserve">Add two (2) Whelan L-31HAF lights to the cab guard In Lieu of  Echo strobe lights (#6665A), Mounted on the Cab Guard </t>
  </si>
  <si>
    <t xml:space="preserve">22 GPM Cartridge to Run Conveyor </t>
  </si>
  <si>
    <t>Trailer Power Option with On/Off Switch in Position 4 with lines to the rear with QD's</t>
  </si>
  <si>
    <t>SPJC-6100-CAN-SINGLE-CFG Command All Single Joystick</t>
  </si>
  <si>
    <t>SPJC-6100-CAN-SINGLE-CFG 6100 Command All Single, includes 10 port module for additional outputs for a scraper, etc.</t>
  </si>
  <si>
    <t xml:space="preserve">NTE Basic Hydraulics and Options (Additional Products And Services) </t>
  </si>
  <si>
    <t>NE-18E High Pressure Hook lift Valves with Delta 120 Crank Mount Pump</t>
  </si>
  <si>
    <t>NE-22E High Pressure Hoklift Valves and Controls</t>
  </si>
  <si>
    <r>
      <t xml:space="preserve">Truck Plate: </t>
    </r>
    <r>
      <rPr>
        <b/>
        <sz val="11"/>
        <color rgb="FFFF0000"/>
        <rFont val="Calibri"/>
        <family val="2"/>
        <scheme val="minor"/>
      </rPr>
      <t>Correction (Not Included in the Price of the Plows)</t>
    </r>
  </si>
  <si>
    <t>See Items in Attached "Specifications Amendment #1" Tab</t>
  </si>
  <si>
    <t>DEDUCT for the standard ladder on slide-in Sanders with an Airfoil</t>
  </si>
  <si>
    <t>Remove (1) or both of the Standard Doors</t>
  </si>
  <si>
    <r>
      <t xml:space="preserve">Delete 120 Gallon </t>
    </r>
    <r>
      <rPr>
        <u/>
        <sz val="11"/>
        <rFont val="Calibri"/>
        <family val="2"/>
        <scheme val="minor"/>
      </rPr>
      <t>Tank Only</t>
    </r>
    <r>
      <rPr>
        <sz val="11"/>
        <rFont val="Calibri"/>
        <family val="2"/>
        <scheme val="minor"/>
      </rPr>
      <t xml:space="preserve"> (specifications section III, Item 1)</t>
    </r>
  </si>
  <si>
    <r>
      <t xml:space="preserve">Delete 120 Gallon </t>
    </r>
    <r>
      <rPr>
        <u/>
        <sz val="11"/>
        <rFont val="Calibri"/>
        <family val="2"/>
        <scheme val="minor"/>
      </rPr>
      <t>Tank Only</t>
    </r>
    <r>
      <rPr>
        <sz val="11"/>
        <rFont val="Calibri"/>
        <family val="2"/>
        <scheme val="minor"/>
      </rPr>
      <t xml:space="preserve">  (specifications section III, Item 1)</t>
    </r>
  </si>
  <si>
    <t>Delete Standard pre-fabricated Asphalt Door(s) Each, (Specifications Section III, Item 18)</t>
  </si>
  <si>
    <t>PreCise ARC, 6100, Gen 5, Wireless (Includes sensor only) 6100-GEN5-ARC-WIRELESS, In Lieu of Visalia included in the package specifications.</t>
  </si>
  <si>
    <t xml:space="preserve">    c.PreCise ARC, 6100, Gen 5, Wireless (Includes sensor only) 6100-GEN5-ARC-WIRELESS, In lieu of Vaisala included in the package specifications</t>
  </si>
  <si>
    <t>FALLS MODEL TW-12 TRUCK BENCHING SNOW WING, STD CUTTING EDGE, STD REAR POST, STD BUFFER BRACE, PAINT WING ONE STD COLOR, REAR MOUNT (Installed)</t>
  </si>
  <si>
    <t>NE-35 High Flow Hoist Valve for the Truck Dump Body</t>
  </si>
  <si>
    <t>NE-35 High Flow Hoist Valve for the Trailer Dump Body</t>
  </si>
  <si>
    <t>II</t>
  </si>
  <si>
    <r>
      <t xml:space="preserve">Hook-Lift Skid, to include tip up spinner modifications so as to not interfere with loading and unloading of the unit. </t>
    </r>
    <r>
      <rPr>
        <b/>
        <sz val="11"/>
        <rFont val="Calibri"/>
        <family val="2"/>
        <scheme val="minor"/>
      </rPr>
      <t>Manual hand winch to tip up spinner assembly shall be accessible from the ground and  have friction brake. Winch cable to run through an upper pulley attached to an extended bolt on bracket located near the top of the rear panel with a guide roller at rear of the tail section to include a second pulley near the bottom of the spinner assembly for ease of lifting.  Hooklift skid must be capable of being loaded/unloaded from the chassis at maximum rated hopper capacity.</t>
    </r>
  </si>
  <si>
    <t>The trough for the augers shall be removable, with an inverted V center to isolate each auger, manufactured of 7 gauge 201 stainless steel.
The augers shall be driven by 24.9 C.I. White HB hydraulic motor, with case drain, directly coupled by a splined shaft to the 3.6:1 planetary gear box. Feedback sensor shall be installed. The idler end of the augers shall be supported by 2” 4-bolt flange, heavy duty, and dust-sealed, self-aligning ball bearings.  These bearings will be greaseable. Grease lines shall be run to the rear of the hopper.</t>
  </si>
  <si>
    <t>Stainless Steel Subframe with 4" X 8" Fork Truck Pockets to Fit 14' V-Box Sander               (Drawing Approval Required)</t>
  </si>
  <si>
    <t xml:space="preserve">96" width, 6" auger (#MS966) Stainless Steel Tailgate Spreader (Not Installed) </t>
  </si>
  <si>
    <t>OSW</t>
  </si>
  <si>
    <r>
      <t xml:space="preserve">Plow shipped to Northend Truck set up and tested with plumbing and </t>
    </r>
    <r>
      <rPr>
        <sz val="11"/>
        <rFont val="Calibri"/>
        <family val="2"/>
        <scheme val="minor"/>
      </rPr>
      <t>Stucchi multi quick disconnect</t>
    </r>
    <r>
      <rPr>
        <sz val="11"/>
        <color rgb="FF000000"/>
        <rFont val="Calibri"/>
        <family val="2"/>
        <scheme val="minor"/>
      </rPr>
      <t xml:space="preserve">. Ship with completed unit. </t>
    </r>
  </si>
  <si>
    <t>Henke Standard</t>
  </si>
  <si>
    <t>N?A</t>
  </si>
  <si>
    <t>139.65 Per Ft.</t>
  </si>
  <si>
    <t>$174.56 per foot</t>
  </si>
  <si>
    <t>$34.91 Per Ft.</t>
  </si>
  <si>
    <t>262.54 Per Foot</t>
  </si>
  <si>
    <t>340.07 Per Foot</t>
  </si>
  <si>
    <t>170.37 Per Foot</t>
  </si>
  <si>
    <t>103.34 Per Foot</t>
  </si>
  <si>
    <t>168.98 Per Foot</t>
  </si>
  <si>
    <t>48.88 Per Foot</t>
  </si>
  <si>
    <t>74.02 Per Foot</t>
  </si>
  <si>
    <t>174.56 Per Foot</t>
  </si>
  <si>
    <t>437.11 Per Cut</t>
  </si>
  <si>
    <t>Amendment One Prices</t>
  </si>
  <si>
    <r>
      <rPr>
        <b/>
        <sz val="11"/>
        <rFont val="Calibri"/>
        <family val="2"/>
        <scheme val="minor"/>
      </rPr>
      <t>Category A:  Hopper Sander; 5-10 Yard with Pre-wet</t>
    </r>
  </si>
  <si>
    <t>265.34 Per Ft.</t>
  </si>
  <si>
    <t>$No Upcharge, Henke Standard</t>
  </si>
  <si>
    <t>All Applications</t>
  </si>
  <si>
    <t>Category A:  Hopper Sander; 5-10 Yard with Pre-wet</t>
  </si>
  <si>
    <t>UPCHARGE FOR: HYDRAULIC CLOSED LOOP LIQUID SYSTEM IN LIEU OF ELECTRIC</t>
  </si>
  <si>
    <t>DEDUCT for the standard ladder on Henke slide-in Sanders with an Airfoil</t>
  </si>
  <si>
    <t>1168980 SNY 3000 Gal 102" D x 96" H Deicer Tank 2" Bulkhead Single wall Tank
SNY-VST-3000-Deicer Tank-102</t>
  </si>
  <si>
    <t>1168982 SNY 4500 Gal 102"D x 142" H Deicer Tank 3" Bulkhead Single wall Tank
SNY-VST-4500-Deicer Tank</t>
  </si>
  <si>
    <t xml:space="preserve">1168984 SNY 6000 Gal 102" D x 188" H Deicer Tank 3" Bulkhead Single wall tank
SNY-VST-6000-Deicer Tank-102 </t>
  </si>
  <si>
    <t>1169000 SNY 10500 Gal 142" D x 169" H Deicer Tank 3" Bulkhead Single wall tank
SNY-VST-10500-Deicer Tank</t>
  </si>
  <si>
    <t>1085357 5000 Gal Captor Tank - 1.5 Sg Captor Tank Only - No Fittings Double wall tank
SNY TAN-5000CCS-15</t>
  </si>
  <si>
    <t>1085373 6500 Gal Captor Tank - 1.5 Sg Vertical Storage Tank No Fittings Double wall tank
SNY TAN6500CCS-15</t>
  </si>
  <si>
    <t>1085278 10000 Gal Captor Tank - 1.5 Sg Vertical Storage Tank No Fittings  Double wall tank
SNY TAN10000CCS-15</t>
  </si>
  <si>
    <t>1085313 2" Fth Ss Bolted Tank Ftg New Style Epdm Gasket Fitting used for top fill bulkhead SNY TAN-200BOLT-SS</t>
  </si>
  <si>
    <t>1085314,   2" Poly Siphon Tube Should be installed in every tank SNY TAN-200SIPHON-FT</t>
  </si>
  <si>
    <t>1085321,   2" U-vent W/bulkhead Ftg Bulkhead Fitting Should be installed on any tank with 2 or more bulkheads. SNY TAN-200UVENT-FTG</t>
  </si>
  <si>
    <t>1085319,   2" Captor Transition Ftg (does Not Include Fitting) Needed to install a bulkhead in a Captor (double wall tanks)
SNY TAN-200TRANS-FTG</t>
  </si>
  <si>
    <t>1067240,   2" Recirculation Line And Fittings For Storage Tanks LDS 8092X002</t>
  </si>
  <si>
    <t>1067337 Vst 2" Discharge Fitting Pkg Brass Bv- Pp Male Camlock LDS 9052X001</t>
  </si>
  <si>
    <t>1087661 Rev. B 90 GPM Transfer station can be wired for 115 or 230v and includes: -Galvanized frame. Bronze pump head. -15’ of 2" suction hose. -20’ of 1-1/2" recirculation line. -25’ of 1-1/2" discharge line. VAR TS350 TRANSFER</t>
  </si>
  <si>
    <t>1087663   165 GPM Transfer station wired for 230v 1ph and includes: -Galvanized frame. -Stainless Steel pump head. -15’ of 2" suction hose. -20’ of 1-1/2" recirculation line. -25’ of 1-1/2" discharge line. VAR TS350 TRANSFER</t>
  </si>
  <si>
    <r>
      <t xml:space="preserve">The entire unit, including the undercarriage, shall be painted with 3 mils dry of epoxy primer, and 3 mils dry of </t>
    </r>
    <r>
      <rPr>
        <sz val="11"/>
        <color rgb="FFFF0000"/>
        <rFont val="Calibri"/>
        <family val="2"/>
        <scheme val="minor"/>
      </rPr>
      <t>Imron 3.5 HG Plus RH-N0006 B Std # 533847, Rolls Royce White</t>
    </r>
  </si>
  <si>
    <r>
      <t xml:space="preserve">The exterior finish is expected to be superior craftsmanship. There shall be no welding scale, rough, sharp edges or corners and the body shall be free of rust when delivered. </t>
    </r>
    <r>
      <rPr>
        <sz val="11"/>
        <color rgb="FFFF0000"/>
        <rFont val="Calibri"/>
        <family val="2"/>
        <scheme val="minor"/>
      </rPr>
      <t>Paint-Imron 3.5 HG Plus RH-N0006 B Std # 533847, Rolls Royce White</t>
    </r>
  </si>
  <si>
    <t xml:space="preserve"> 12K Utility Tilt Deck Trailer </t>
  </si>
  <si>
    <t xml:space="preserve"> 12K Utility Tilt Deck Trailer, Overall Length - 5' Tongue - 4' Fixed Deck &amp; 16' 7" Tilt Deck, Width: 102" Overall - 82" Between Fenders, Deck Height: 22 1/2" Loaded, GVWR- 15,680 lbs., Capacity:  12,040 lbs., Trailer Weight: 3,640 lbs., Hitch Type: 2 5/16" Coupler 5,000 lb. Capacity, Safty Chains: 2 ea. 3/8" x 36" Grade 70, Decking: 2" No. 1 Grade Number 1 Grade Fir, Cushion Cylinder: 3" x 8" with Internal metered flow to cushion loading &amp; unloading, Deck Latch: Over-Center type with tension adjustment, Suspension: Rubber Torsion, Axles: (2) - 7,000 lb. Capacity, Wheels: 16" x 6" 8 hole Disc 6.5 Bolt Circle, Tires: 235/80R 16 Radial Load Range €, Landing Gear: 10,000 lb. Capacity with Drop Foot, "D" Rings: (12) - 6 Per Side 5/8" D-Ring, Stack Pockets: (12) - 6 Per Side Stake Pocket, Storage: Lockable Tool Box and Tool Tray in Tongue area, Paint: STD Silver, Black or White</t>
  </si>
  <si>
    <t>12K Utility Tilt Deck Trailer, UTT-2RE-12k20 UT Tilt Deck</t>
  </si>
  <si>
    <t xml:space="preserve"> 12K Utility Tilt Deck Trailer Options</t>
  </si>
  <si>
    <t>12" Maximum Crossmember Spacing</t>
  </si>
  <si>
    <t>Lunette Eye</t>
  </si>
  <si>
    <t>Custom Paint (Category 2)</t>
  </si>
  <si>
    <t>Goodyear G 614 14 Ply Tires</t>
  </si>
  <si>
    <t>Spare Tire</t>
  </si>
  <si>
    <t>Spare Tire Carrier</t>
  </si>
  <si>
    <t>Oak Deck</t>
  </si>
  <si>
    <t>Hubometer</t>
  </si>
  <si>
    <t>Certify at 9990 GVWR</t>
  </si>
  <si>
    <t>Chock Blocks</t>
  </si>
  <si>
    <t>Extra D-Rings (ea.)</t>
  </si>
  <si>
    <t>Extra Stake Pockets (Ea.)</t>
  </si>
  <si>
    <t xml:space="preserve"> 16K Utility Tilt Deck Trailer </t>
  </si>
  <si>
    <t xml:space="preserve"> 16K Utility Tilt Deck Trailer, Overall Length 27' 5" - 5' Tongue - 6' Fixed Deck &amp; 16' 7" Tilt Deck, Width: 102" Overall - 82" Between Fenders, Deck Height: 26" Loaded, GVWR- 21,000 lbs., Capacity:  16,600 lbs., Trailer Weight: 4,400 lbs., Hitch Type: Drawbar eye, 7,000 lb. capacity adjustable, Safty Chains: 2 ea. 3/8" x 36" Grade 70, Decking: 2" No. 1 Grade Number 1 Grade Fir, Cushion Cylinder: 3" x 128" with Internal metered flow to cushion loading &amp; unloading, Deck Latch: Over-Center type with tension adjustment, Suspension: Rubber Torsion, Axles: (2) -8 ,000 lb. Capacity, Wheels: 17.5″ x 6.75″ 8 hole disc type 6.5 bolt circle, Tires: 215/75R 17.5 Radial Load Range (H), Landing Gear: 10,000 lb. Capacity with Drop Foot, "D" Rings: (14) - 7 Per Side 1" D-Ring, Stack Pockets: (12) - 6 Per Side Stake Pocket, Paint: STD Silver, Black or White</t>
  </si>
  <si>
    <t>16K Utility Tilt Deck Trailer</t>
  </si>
  <si>
    <t xml:space="preserve"> 16K Utility Tilt Deck Trailer Options</t>
  </si>
  <si>
    <t>2 5/16" Coupler</t>
  </si>
  <si>
    <t xml:space="preserve"> 54K Tilt Deck Trailer </t>
  </si>
  <si>
    <t xml:space="preserve"> 54k Tilt Deck Trailer, 36' 8" Overall Length - 6' 4" Tongue - 5' Fixed Deck, 25' Tilt Deck, Width: 102" Deck Width, Deck Height: 34" Loaded, GVWR- 66,980 lbs., Capacity:  54,480 lbs., Trailer Weight: 12,560 lbs., Hitch Type: Drawbar eye, 100,000 lb. capacity adjustable, Safty Chains: 2 each 1/2″ x 36″ Grade 70, Decking: 2" Apitong in Outer Deck (High Traffic area's) No. 1 Gr. Fir in Center &amp; Fixed Deck, Cushion Cylinder: 5″ x 12″ with internal metered flow to cushion loading and unloading, Deck Latch: Over-Center type with tension adjustment, Suspension: Hutch H-9700 Spring with 54.5" Spread, Axles: (3) - 22,500 lb. 71.5" Track Axles, Tires: 215/75R 17.5 Radial Load Range (H), Landing Gear: 2 Speed 35,000 lb Lift Capacity, Load Securement:22 ea. Stake Pocket/Chain Slot (11) - Per Side, Storage: In Tongue Tool Tray with Chain &amp; Binder Management, Paint: STD Silver, Black or White</t>
  </si>
  <si>
    <t>54K Tilt Deck Trailer, TDT-3SA-54k36</t>
  </si>
  <si>
    <t xml:space="preserve"> 54K Tilt Deck Trailer Options</t>
  </si>
  <si>
    <t>12" Outriggers (32 ea.)</t>
  </si>
  <si>
    <t>48" Underbody Toolbox</t>
  </si>
  <si>
    <t>Open Steel Traction Bars Outer Rear Tilt Deck</t>
  </si>
  <si>
    <t>4S 2M ABS</t>
  </si>
  <si>
    <t>Custom Paint (Category 4)</t>
  </si>
  <si>
    <t>Custom Detail (Category 4)</t>
  </si>
  <si>
    <t>235/75R 17.5 Tires (Triple)</t>
  </si>
  <si>
    <t>Aluminum Wheels (17.5 Triple)</t>
  </si>
  <si>
    <t>Mid Ship Turn Signal</t>
  </si>
  <si>
    <t>Back Up Lights</t>
  </si>
  <si>
    <t>Amber Strobe/TailLight</t>
  </si>
  <si>
    <t>Apitong Deck</t>
  </si>
  <si>
    <t>Apitong Decking, Outer Tilt Deck Only</t>
  </si>
  <si>
    <t>Rear Tongue Tool Box, Lockable</t>
  </si>
  <si>
    <t>Extra Steps</t>
  </si>
  <si>
    <t>Bucket Rest</t>
  </si>
  <si>
    <t>Traction Bar Assembly</t>
  </si>
  <si>
    <t>D-Ring Package (14 ea)</t>
  </si>
  <si>
    <t>Undermount Winch Package (5 ea)</t>
  </si>
  <si>
    <t>Under Mount Weld-On Combination Winch (ea.)</t>
  </si>
  <si>
    <t xml:space="preserve"> 70K Tilt Deck Trailer </t>
  </si>
  <si>
    <t xml:space="preserve"> 70k Tilt Deck Trailer, 43' 6" Overall Length - 9' Upper, 49" Fifth Wheel Height, 20° Neck, 5' Fixed Deck, 25' Tilt Deck, Width: 102" Deck Width, Deck Height: 34" Loaded, GVWR- 84,480 lbs., Capacity:  67,400 lbs., Trailer Weight: 15,080 lbs., Hitch Type: King Pin type 150,000 PSI ultimate strength, 115,000 yield, Decking: 2" Apitong in Outer Deck (High Traffic area's) No. 1 Gr. Fir in Center &amp; Fixed Deck, Cushion Cylinder: 2 ea. 4″ x 14″ with metered flow to cushion loading and unloading, Deck Latch: Over-Center type with tension adjustment, Suspension: Hutch H-9700 Spring with 54.5" Spread, Axles: (3) - 22,500 lb. 71.5" Track Axles,Brakes: 12 1/4″ x 7 1/2-″  air brakes with spring brakes  all axles, auto slacks,  2S/2M ABS, Tires: 215/75R 17.5 Radial Load Range (H), Landing Gear: 2 Speed 70,000 lb., 100,000 lb. static load, Load Securement: 22 ea. Stake Pocket/Chain Slot (11) - Per Side, Storage: 2 ea. Lockable Storage in Upper Deck, Paint: STD Silver, Black or White</t>
  </si>
  <si>
    <t>70K Tilt Deck Trailer, TDF-3SA-70k44</t>
  </si>
  <si>
    <t xml:space="preserve"> 70K Tilt Deck Trailer Options</t>
  </si>
  <si>
    <t xml:space="preserve"> 100K Tilt Deck Trailer </t>
  </si>
  <si>
    <t xml:space="preserve"> 100k Tilt Deck Trailer, 53' Overall Length, Width: 102" Deck Width, Deck Height: 36" Loaded, GVWR- 109,500 lbs., Capacity Distributed:  87,600 lbs., Capacity Concetrated:  70,000 lbs., Trailer Weight: 21,900 lbs., Fabricated 4-Beam Constructions using 80-100 PSW Yield Beams, Tubular Crossmembers on 8" Centers, Flat Approach Plate with Chain Slots, Load Securement 2-way Chain Slot with Stake Pocket inserts 25 ea. Per side, 2 ea. Storage Compartments in front end of Upper Deck, 2" King Pin Type Hitch, Jost 2 Speed Landing Gear 70,000lb., 100,000 lb. static load, Ridewell RAR-240 Air Ride Suspension, (3) Each 25,000 lb. capacity axles equipped with Spring Brakes and 2S2M ABS, Air Brakes - 12-1/4" x 7-1/2" Air Brake, 2S2M ABS, Wheels - 17.5 x 6.75" Uni-mount 8 on 275mm bolt circle, Tires - 235/75R 17.5 Radial load range H, Hydraulic Tilt deck - Lines up with Upper Dec while Providing a 6 Degree Load Angle, Dump Angle - Lifts to a 16 Degree Dump Angle, Traveling Running Grear Actuated by 2-Stage Cylinders - Cylinders Retracted in travel position, Hydrauline Lines - with no moving Hydraulic Lines during any operation, PTO Hydraulic Operation with controls at gooseneck, 20,000 lb. Hyrdaulic 2-stage Planetary Gear Winch with recessed cable rollers, 100' of Cable, (4) ea. Sealed Bearing rollers in Traveling Carriage, Air &amp; Electrical Lines managed in Energy Chain secluded from any potential damage, 1-3/8" Apitong Decking Hardwood, Paint:  OSW Silver, Black, or White</t>
  </si>
  <si>
    <t>TAF-3AA-110K53 Traveling Axle</t>
  </si>
  <si>
    <t xml:space="preserve"> 100K Tilt Deck Trailer Options</t>
  </si>
  <si>
    <t>12" Outrigger Pkg. (44 ea.)</t>
  </si>
  <si>
    <t>12" Outrigger Pkg. (32 ea.)</t>
  </si>
  <si>
    <t xml:space="preserve">4S 2M ABS </t>
  </si>
  <si>
    <t>Custom Paint (Category 5)</t>
  </si>
  <si>
    <t>Custom Detail (Category 5)</t>
  </si>
  <si>
    <r>
      <rPr>
        <sz val="11"/>
        <color rgb="FFFF0000"/>
        <rFont val="Calibri"/>
        <family val="2"/>
        <scheme val="minor"/>
      </rPr>
      <t>**</t>
    </r>
    <r>
      <rPr>
        <sz val="11"/>
        <color rgb="FF000000"/>
        <rFont val="Calibri"/>
        <family val="2"/>
        <scheme val="minor"/>
      </rPr>
      <t xml:space="preserve"> Extra Steps</t>
    </r>
  </si>
  <si>
    <r>
      <rPr>
        <sz val="11"/>
        <color rgb="FFFF0000"/>
        <rFont val="Calibri"/>
        <family val="2"/>
        <scheme val="minor"/>
      </rPr>
      <t xml:space="preserve">** </t>
    </r>
    <r>
      <rPr>
        <sz val="11"/>
        <color rgb="FF000000"/>
        <rFont val="Calibri"/>
        <family val="2"/>
        <scheme val="minor"/>
      </rPr>
      <t>D-Rings (ea.)</t>
    </r>
  </si>
  <si>
    <r>
      <rPr>
        <sz val="11"/>
        <color rgb="FFFF0000"/>
        <rFont val="Calibri"/>
        <family val="2"/>
        <scheme val="minor"/>
      </rPr>
      <t xml:space="preserve">** </t>
    </r>
    <r>
      <rPr>
        <sz val="11"/>
        <color rgb="FF000000"/>
        <rFont val="Calibri"/>
        <family val="2"/>
        <scheme val="minor"/>
      </rPr>
      <t>Recessed D-Rings (ea.)</t>
    </r>
  </si>
  <si>
    <r>
      <rPr>
        <sz val="11"/>
        <color rgb="FFFF0000"/>
        <rFont val="Calibri"/>
        <family val="2"/>
        <scheme val="minor"/>
      </rPr>
      <t xml:space="preserve">**  </t>
    </r>
    <r>
      <rPr>
        <sz val="11"/>
        <color rgb="FF000000"/>
        <rFont val="Calibri"/>
        <family val="2"/>
        <scheme val="minor"/>
      </rPr>
      <t>Requires quanity and locations by Customer</t>
    </r>
  </si>
  <si>
    <t>Category G (Hook Lift)</t>
  </si>
  <si>
    <t xml:space="preserve">Tow Plow Option for Package B Only, Includes 3/4" Presure, Use Flusher Return &amp; 1/4" Load sense line to the rear of the truck </t>
  </si>
  <si>
    <t>Amendment 3 Items Added Prices</t>
  </si>
  <si>
    <t xml:space="preserve">Economic Price Increase of 33% increase on original bid price (Effective 3/1/25-2/28/26)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</si>
</sst>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7" formatCode="&quot;$&quot;#,##0.00_);\(&quot;$&quot;#,##0.00\)"/>
    <numFmt numFmtId="8" formatCode="&quot;$&quot;#,##0.00_);[Red]\(&quot;$&quot;#,##0.00\)"/>
    <numFmt numFmtId="44" formatCode="_(&quot;$&quot;* #,##0.00_);_(&quot;$&quot;* \(#,##0.00\);_(&quot;$&quot;* &quot;-&quot;??_);_(@_)"/>
    <numFmt numFmtId="164" formatCode="0."/>
    <numFmt numFmtId="165" formatCode="&quot;$&quot;#,##0.00"/>
  </numFmts>
  <fonts count="58" x14ac:knownFonts="1">
    <font>
      <sz val="10"/>
      <color rgb="FF000000"/>
      <name val="Times New Roman"/>
      <charset val="204"/>
    </font>
    <font>
      <sz val="10"/>
      <color rgb="FF000000"/>
      <name val="Times New Roman"/>
      <family val="1"/>
    </font>
    <font>
      <sz val="11"/>
      <color rgb="FF000000"/>
      <name val="Calibri"/>
      <family val="2"/>
      <scheme val="minor"/>
    </font>
    <font>
      <sz val="11"/>
      <name val="Calibri"/>
      <family val="2"/>
      <scheme val="minor"/>
    </font>
    <font>
      <b/>
      <sz val="11"/>
      <name val="Calibri"/>
      <family val="2"/>
      <scheme val="minor"/>
    </font>
    <font>
      <b/>
      <u/>
      <sz val="11"/>
      <name val="Calibri"/>
      <family val="2"/>
      <scheme val="minor"/>
    </font>
    <font>
      <b/>
      <sz val="11"/>
      <color rgb="FF000000"/>
      <name val="Calibri"/>
      <family val="2"/>
      <scheme val="minor"/>
    </font>
    <font>
      <strike/>
      <sz val="11"/>
      <name val="Calibri"/>
      <family val="2"/>
      <scheme val="minor"/>
    </font>
    <font>
      <b/>
      <strike/>
      <sz val="11"/>
      <name val="Calibri"/>
      <family val="2"/>
      <scheme val="minor"/>
    </font>
    <font>
      <sz val="11"/>
      <color rgb="FFFF0000"/>
      <name val="Calibri"/>
      <family val="2"/>
      <scheme val="minor"/>
    </font>
    <font>
      <b/>
      <sz val="11"/>
      <color rgb="FFFF0000"/>
      <name val="Calibri"/>
      <family val="2"/>
      <scheme val="minor"/>
    </font>
    <font>
      <b/>
      <u/>
      <sz val="11"/>
      <color rgb="FFFF0000"/>
      <name val="Calibri"/>
      <family val="2"/>
      <scheme val="minor"/>
    </font>
    <font>
      <sz val="24"/>
      <name val="Calibri"/>
      <family val="2"/>
    </font>
    <font>
      <sz val="48"/>
      <color rgb="FF000000"/>
      <name val="Calibri"/>
      <family val="2"/>
    </font>
    <font>
      <sz val="9"/>
      <color rgb="FF000000"/>
      <name val="Calibri"/>
      <family val="2"/>
      <scheme val="minor"/>
    </font>
    <font>
      <sz val="20"/>
      <color rgb="FF000000"/>
      <name val="Calibri"/>
      <family val="2"/>
    </font>
    <font>
      <sz val="20"/>
      <color rgb="FF000000"/>
      <name val="Calibri"/>
      <family val="2"/>
      <scheme val="minor"/>
    </font>
    <font>
      <sz val="9"/>
      <color rgb="FF000000"/>
      <name val="Calibri"/>
      <family val="2"/>
    </font>
    <font>
      <sz val="12"/>
      <color rgb="FF000000"/>
      <name val="Calibri"/>
      <family val="2"/>
    </font>
    <font>
      <sz val="12"/>
      <color rgb="FF000000"/>
      <name val="Calibri"/>
      <family val="2"/>
      <scheme val="minor"/>
    </font>
    <font>
      <sz val="24"/>
      <color rgb="FF000000"/>
      <name val="Calibri"/>
      <family val="2"/>
      <scheme val="minor"/>
    </font>
    <font>
      <sz val="24"/>
      <color rgb="FF000000"/>
      <name val="Calibri"/>
      <family val="2"/>
    </font>
    <font>
      <sz val="11"/>
      <color rgb="FF000000"/>
      <name val="Times New Roman"/>
      <family val="1"/>
    </font>
    <font>
      <sz val="11"/>
      <color rgb="FF000000"/>
      <name val="Cambria"/>
      <family val="1"/>
    </font>
    <font>
      <sz val="11"/>
      <color rgb="FF000000"/>
      <name val="Calibri"/>
      <family val="2"/>
    </font>
    <font>
      <b/>
      <sz val="11"/>
      <color theme="1"/>
      <name val="Calibri"/>
      <family val="2"/>
      <scheme val="minor"/>
    </font>
    <font>
      <b/>
      <sz val="12"/>
      <color rgb="FF000000"/>
      <name val="Wingdings"/>
      <charset val="2"/>
    </font>
    <font>
      <b/>
      <sz val="12"/>
      <color rgb="FF000000"/>
      <name val="Calibri"/>
      <family val="2"/>
      <scheme val="minor"/>
    </font>
    <font>
      <sz val="11"/>
      <color rgb="FF0070C0"/>
      <name val="Calibri"/>
      <family val="2"/>
      <scheme val="minor"/>
    </font>
    <font>
      <b/>
      <sz val="14"/>
      <color rgb="FF000000"/>
      <name val="Calibri"/>
      <family val="2"/>
      <scheme val="minor"/>
    </font>
    <font>
      <sz val="10"/>
      <name val="Times New Roman"/>
      <family val="1"/>
    </font>
    <font>
      <b/>
      <sz val="12"/>
      <name val="Wingdings"/>
      <charset val="2"/>
    </font>
    <font>
      <b/>
      <sz val="12"/>
      <name val="Calibri"/>
      <family val="2"/>
      <scheme val="minor"/>
    </font>
    <font>
      <b/>
      <sz val="14"/>
      <color theme="1"/>
      <name val="Calibri"/>
      <family val="2"/>
      <scheme val="minor"/>
    </font>
    <font>
      <sz val="10"/>
      <color rgb="FF000000"/>
      <name val="Calibri"/>
      <family val="2"/>
      <scheme val="minor"/>
    </font>
    <font>
      <sz val="10"/>
      <name val="Arial"/>
      <family val="2"/>
    </font>
    <font>
      <b/>
      <sz val="10"/>
      <color rgb="FF000000"/>
      <name val="Times New Roman"/>
      <family val="1"/>
    </font>
    <font>
      <sz val="12"/>
      <color rgb="FF000000"/>
      <name val="Times New Roman"/>
      <family val="1"/>
    </font>
    <font>
      <sz val="12"/>
      <color rgb="FFFF0000"/>
      <name val="Calibri"/>
      <family val="2"/>
      <scheme val="minor"/>
    </font>
    <font>
      <b/>
      <sz val="20"/>
      <color rgb="FF000000"/>
      <name val="Times New Roman"/>
      <family val="1"/>
    </font>
    <font>
      <b/>
      <i/>
      <sz val="11"/>
      <name val="Calibri"/>
      <family val="2"/>
      <scheme val="minor"/>
    </font>
    <font>
      <sz val="10"/>
      <color rgb="FFFF0000"/>
      <name val="Times New Roman"/>
      <family val="1"/>
    </font>
    <font>
      <u/>
      <sz val="11"/>
      <name val="Calibri"/>
      <family val="2"/>
      <scheme val="minor"/>
    </font>
    <font>
      <sz val="14"/>
      <color rgb="FF000000"/>
      <name val="Calibri"/>
      <family val="2"/>
      <scheme val="minor"/>
    </font>
    <font>
      <sz val="14"/>
      <color rgb="FFFF0000"/>
      <name val="Calibri"/>
      <family val="2"/>
      <scheme val="minor"/>
    </font>
    <font>
      <sz val="14"/>
      <name val="Calibri"/>
      <family val="2"/>
      <scheme val="minor"/>
    </font>
    <font>
      <sz val="11"/>
      <color theme="5" tint="-0.499984740745262"/>
      <name val="Calibri"/>
      <family val="2"/>
      <scheme val="minor"/>
    </font>
    <font>
      <sz val="12"/>
      <name val="Calibri"/>
      <family val="2"/>
      <scheme val="minor"/>
    </font>
    <font>
      <b/>
      <sz val="11"/>
      <color rgb="FF000000"/>
      <name val="Times New Roman"/>
      <family val="1"/>
    </font>
    <font>
      <sz val="14"/>
      <color rgb="FF000000"/>
      <name val="Times New Roman"/>
      <family val="1"/>
    </font>
    <font>
      <b/>
      <sz val="14"/>
      <name val="Calibri"/>
      <family val="2"/>
      <scheme val="minor"/>
    </font>
    <font>
      <strike/>
      <sz val="11"/>
      <color rgb="FF000000"/>
      <name val="Calibri"/>
      <family val="2"/>
      <scheme val="minor"/>
    </font>
    <font>
      <strike/>
      <sz val="10"/>
      <color rgb="FF000000"/>
      <name val="Times New Roman"/>
      <family val="1"/>
    </font>
    <font>
      <b/>
      <strike/>
      <sz val="11"/>
      <color rgb="FF000000"/>
      <name val="Calibri"/>
      <family val="2"/>
      <scheme val="minor"/>
    </font>
    <font>
      <strike/>
      <sz val="10"/>
      <name val="Calibri"/>
      <family val="2"/>
      <scheme val="minor"/>
    </font>
    <font>
      <strike/>
      <sz val="11"/>
      <color rgb="FF000000"/>
      <name val="Times New Roman"/>
      <family val="1"/>
    </font>
    <font>
      <strike/>
      <sz val="10"/>
      <color rgb="FF000000"/>
      <name val="Calibri"/>
      <family val="2"/>
      <scheme val="minor"/>
    </font>
    <font>
      <strike/>
      <sz val="11"/>
      <color rgb="FFFF0000"/>
      <name val="Calibri"/>
      <family val="2"/>
      <scheme val="minor"/>
    </font>
  </fonts>
  <fills count="15">
    <fill>
      <patternFill patternType="none"/>
    </fill>
    <fill>
      <patternFill patternType="gray125"/>
    </fill>
    <fill>
      <patternFill patternType="solid">
        <fgColor rgb="FFDADADA"/>
      </patternFill>
    </fill>
    <fill>
      <patternFill patternType="solid">
        <fgColor theme="1"/>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rgb="FFFFFFCC"/>
        <bgColor indexed="64"/>
      </patternFill>
    </fill>
    <fill>
      <patternFill patternType="solid">
        <fgColor theme="5"/>
        <bgColor indexed="64"/>
      </patternFill>
    </fill>
    <fill>
      <patternFill patternType="solid">
        <fgColor theme="7"/>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indexed="64"/>
      </top>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indexed="64"/>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top style="thin">
        <color rgb="FF000000"/>
      </top>
      <bottom style="thin">
        <color rgb="FF000000"/>
      </bottom>
      <diagonal/>
    </border>
    <border>
      <left/>
      <right style="thin">
        <color indexed="8"/>
      </right>
      <top style="thin">
        <color indexed="64"/>
      </top>
      <bottom style="thin">
        <color indexed="64"/>
      </bottom>
      <diagonal/>
    </border>
    <border>
      <left/>
      <right style="thin">
        <color indexed="64"/>
      </right>
      <top/>
      <bottom style="thin">
        <color rgb="FF000000"/>
      </bottom>
      <diagonal/>
    </border>
    <border>
      <left style="thin">
        <color indexed="64"/>
      </left>
      <right/>
      <top style="thin">
        <color rgb="FF000000"/>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bottom/>
      <diagonal/>
    </border>
  </borders>
  <cellStyleXfs count="10">
    <xf numFmtId="0" fontId="0" fillId="0" borderId="0"/>
    <xf numFmtId="44" fontId="1" fillId="0" borderId="0" applyFont="0" applyFill="0" applyBorder="0" applyAlignment="0" applyProtection="0"/>
    <xf numFmtId="0" fontId="1" fillId="0" borderId="0"/>
    <xf numFmtId="0" fontId="35" fillId="0" borderId="0"/>
    <xf numFmtId="0" fontId="35"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cellStyleXfs>
  <cellXfs count="1932">
    <xf numFmtId="0" fontId="0" fillId="0" borderId="0" xfId="0" applyFill="1" applyBorder="1" applyAlignment="1">
      <alignment horizontal="left" vertical="top"/>
    </xf>
    <xf numFmtId="164" fontId="2" fillId="0" borderId="1" xfId="0" applyNumberFormat="1" applyFont="1" applyFill="1" applyBorder="1" applyAlignment="1">
      <alignment horizontal="left" vertical="center" wrapText="1" indent="3"/>
    </xf>
    <xf numFmtId="164" fontId="2" fillId="0" borderId="1" xfId="0" applyNumberFormat="1" applyFont="1" applyFill="1" applyBorder="1" applyAlignment="1">
      <alignment horizontal="right" vertical="center" wrapText="1" indent="1"/>
    </xf>
    <xf numFmtId="164" fontId="2" fillId="0" borderId="1" xfId="0" applyNumberFormat="1" applyFont="1" applyFill="1" applyBorder="1" applyAlignment="1">
      <alignment horizontal="right" vertical="top" wrapText="1" indent="1"/>
    </xf>
    <xf numFmtId="164" fontId="2" fillId="0" borderId="1" xfId="0" applyNumberFormat="1" applyFont="1" applyFill="1" applyBorder="1" applyAlignment="1">
      <alignment horizontal="left" vertical="top" wrapText="1" indent="3"/>
    </xf>
    <xf numFmtId="0" fontId="4" fillId="0" borderId="1" xfId="0" applyFont="1" applyFill="1" applyBorder="1" applyAlignment="1">
      <alignment horizontal="left" vertical="top" wrapText="1" indent="1"/>
    </xf>
    <xf numFmtId="0" fontId="4" fillId="0" borderId="1" xfId="0" applyFont="1" applyFill="1" applyBorder="1" applyAlignment="1">
      <alignment horizontal="left" vertical="top" wrapText="1"/>
    </xf>
    <xf numFmtId="164" fontId="2" fillId="0" borderId="1" xfId="0" applyNumberFormat="1" applyFont="1" applyFill="1" applyBorder="1" applyAlignment="1">
      <alignment horizontal="right" vertical="top" wrapText="1" indent="2"/>
    </xf>
    <xf numFmtId="164" fontId="2" fillId="0" borderId="1" xfId="0" applyNumberFormat="1" applyFont="1" applyFill="1" applyBorder="1" applyAlignment="1">
      <alignment horizontal="right" vertical="center" wrapText="1" indent="2"/>
    </xf>
    <xf numFmtId="164" fontId="2" fillId="0" borderId="1"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top" wrapText="1"/>
    </xf>
    <xf numFmtId="0" fontId="4" fillId="0" borderId="27" xfId="0" applyFont="1" applyFill="1" applyBorder="1" applyAlignment="1">
      <alignment horizontal="left" vertical="top" wrapText="1"/>
    </xf>
    <xf numFmtId="164" fontId="2" fillId="0" borderId="23" xfId="0" applyNumberFormat="1" applyFont="1" applyFill="1" applyBorder="1" applyAlignment="1">
      <alignment horizontal="left" vertical="top" wrapText="1" indent="3"/>
    </xf>
    <xf numFmtId="0" fontId="6" fillId="2" borderId="1" xfId="0" applyFont="1" applyFill="1" applyBorder="1" applyAlignment="1">
      <alignment horizontal="left" vertical="top" wrapText="1"/>
    </xf>
    <xf numFmtId="0" fontId="4" fillId="0" borderId="19" xfId="0" applyFont="1" applyFill="1" applyBorder="1" applyAlignment="1">
      <alignment horizontal="center" vertical="top" wrapText="1"/>
    </xf>
    <xf numFmtId="0" fontId="4" fillId="0" borderId="21" xfId="0" applyFont="1" applyFill="1" applyBorder="1" applyAlignment="1">
      <alignment horizontal="center" vertical="top" wrapText="1"/>
    </xf>
    <xf numFmtId="1"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top" wrapText="1"/>
    </xf>
    <xf numFmtId="0" fontId="6" fillId="2" borderId="5" xfId="0" applyFont="1" applyFill="1" applyBorder="1" applyAlignment="1">
      <alignment horizontal="left" vertical="top" wrapText="1"/>
    </xf>
    <xf numFmtId="164" fontId="2" fillId="0" borderId="2" xfId="0" applyNumberFormat="1" applyFont="1" applyFill="1" applyBorder="1" applyAlignment="1">
      <alignment horizontal="center" vertical="top" wrapText="1"/>
    </xf>
    <xf numFmtId="164" fontId="2" fillId="0" borderId="2" xfId="0" applyNumberFormat="1" applyFont="1" applyFill="1" applyBorder="1" applyAlignment="1">
      <alignment horizontal="center" vertical="center" wrapText="1"/>
    </xf>
    <xf numFmtId="164" fontId="2" fillId="0" borderId="2" xfId="0" applyNumberFormat="1" applyFont="1" applyFill="1" applyBorder="1" applyAlignment="1">
      <alignment horizontal="center" vertical="top"/>
    </xf>
    <xf numFmtId="164" fontId="6" fillId="0" borderId="2" xfId="0" applyNumberFormat="1" applyFont="1" applyFill="1" applyBorder="1" applyAlignment="1">
      <alignment horizontal="center" vertical="top"/>
    </xf>
    <xf numFmtId="0" fontId="4" fillId="0" borderId="18" xfId="0" applyFont="1" applyFill="1" applyBorder="1" applyAlignment="1">
      <alignment horizontal="left" vertical="top" wrapText="1" indent="2"/>
    </xf>
    <xf numFmtId="164" fontId="2" fillId="0" borderId="2" xfId="0" applyNumberFormat="1" applyFont="1" applyFill="1" applyBorder="1" applyAlignment="1">
      <alignment horizontal="center" vertical="center"/>
    </xf>
    <xf numFmtId="0" fontId="6" fillId="2" borderId="34" xfId="0" applyFont="1" applyFill="1" applyBorder="1" applyAlignment="1">
      <alignment horizontal="left" vertical="top" wrapText="1"/>
    </xf>
    <xf numFmtId="164" fontId="2" fillId="0" borderId="20" xfId="0" applyNumberFormat="1" applyFont="1" applyFill="1" applyBorder="1" applyAlignment="1">
      <alignment horizontal="center" vertical="top" wrapText="1"/>
    </xf>
    <xf numFmtId="0" fontId="4" fillId="0" borderId="2" xfId="0" applyFont="1" applyFill="1" applyBorder="1" applyAlignment="1">
      <alignment horizontal="left" vertical="top" wrapText="1" indent="1"/>
    </xf>
    <xf numFmtId="0" fontId="2" fillId="0" borderId="2" xfId="0" applyNumberFormat="1" applyFont="1" applyFill="1" applyBorder="1" applyAlignment="1">
      <alignment horizontal="center" vertical="top" wrapText="1"/>
    </xf>
    <xf numFmtId="0" fontId="2" fillId="0" borderId="2" xfId="0" applyNumberFormat="1" applyFont="1" applyFill="1" applyBorder="1" applyAlignment="1">
      <alignment horizontal="center" vertical="center" wrapText="1"/>
    </xf>
    <xf numFmtId="164" fontId="6" fillId="0" borderId="2" xfId="0" applyNumberFormat="1" applyFont="1" applyFill="1" applyBorder="1" applyAlignment="1">
      <alignment horizontal="center" vertical="top" wrapText="1"/>
    </xf>
    <xf numFmtId="164" fontId="2" fillId="0" borderId="5" xfId="0" applyNumberFormat="1" applyFont="1" applyFill="1" applyBorder="1" applyAlignment="1">
      <alignment horizontal="center" vertical="top"/>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6" fillId="3" borderId="0" xfId="0" applyFont="1" applyFill="1" applyBorder="1" applyAlignment="1">
      <alignment horizontal="right" vertical="top" wrapText="1"/>
    </xf>
    <xf numFmtId="0" fontId="2" fillId="3" borderId="5" xfId="0" applyFont="1" applyFill="1" applyBorder="1" applyAlignment="1">
      <alignment horizontal="left" vertical="top" wrapText="1"/>
    </xf>
    <xf numFmtId="164" fontId="2" fillId="3" borderId="2" xfId="0" applyNumberFormat="1" applyFont="1" applyFill="1" applyBorder="1" applyAlignment="1">
      <alignment horizontal="center" vertical="top" wrapText="1"/>
    </xf>
    <xf numFmtId="0" fontId="2" fillId="3" borderId="5" xfId="0" applyFont="1" applyFill="1" applyBorder="1" applyAlignment="1">
      <alignment horizontal="left" wrapText="1"/>
    </xf>
    <xf numFmtId="164" fontId="2" fillId="3" borderId="1" xfId="0" applyNumberFormat="1" applyFont="1" applyFill="1" applyBorder="1" applyAlignment="1">
      <alignment horizontal="left" vertical="top" wrapText="1" indent="3"/>
    </xf>
    <xf numFmtId="0" fontId="0" fillId="0" borderId="0" xfId="0" applyFill="1" applyBorder="1" applyAlignment="1">
      <alignment horizontal="left"/>
    </xf>
    <xf numFmtId="164" fontId="2" fillId="3" borderId="1" xfId="0" applyNumberFormat="1" applyFont="1" applyFill="1" applyBorder="1" applyAlignment="1">
      <alignment horizontal="center" vertical="top" wrapText="1"/>
    </xf>
    <xf numFmtId="164" fontId="2" fillId="0" borderId="5" xfId="0" applyNumberFormat="1" applyFont="1" applyFill="1" applyBorder="1" applyAlignment="1">
      <alignment horizontal="right" vertical="top" wrapText="1"/>
    </xf>
    <xf numFmtId="0" fontId="2" fillId="0" borderId="5" xfId="0" applyNumberFormat="1" applyFont="1" applyFill="1" applyBorder="1" applyAlignment="1">
      <alignment horizontal="center" vertical="top"/>
    </xf>
    <xf numFmtId="0" fontId="0" fillId="0" borderId="0" xfId="0" applyFill="1" applyBorder="1" applyAlignment="1">
      <alignment horizontal="left" vertical="top"/>
    </xf>
    <xf numFmtId="164" fontId="2" fillId="0" borderId="1" xfId="0" applyNumberFormat="1" applyFont="1" applyFill="1" applyBorder="1" applyAlignment="1">
      <alignment horizontal="right" vertical="top" wrapText="1" indent="1"/>
    </xf>
    <xf numFmtId="164" fontId="2" fillId="0" borderId="1" xfId="0" applyNumberFormat="1" applyFont="1" applyFill="1" applyBorder="1" applyAlignment="1">
      <alignment horizontal="left" vertical="top" wrapText="1" indent="3"/>
    </xf>
    <xf numFmtId="0" fontId="6" fillId="2" borderId="1" xfId="0" applyFont="1" applyFill="1" applyBorder="1" applyAlignment="1">
      <alignment horizontal="left" vertical="top" wrapText="1"/>
    </xf>
    <xf numFmtId="0" fontId="0" fillId="3" borderId="0" xfId="0" applyFill="1" applyBorder="1" applyAlignment="1">
      <alignment horizontal="left" vertical="top"/>
    </xf>
    <xf numFmtId="0" fontId="4" fillId="0" borderId="2" xfId="0" applyFont="1" applyFill="1" applyBorder="1" applyAlignment="1">
      <alignment horizontal="center" vertical="top" wrapText="1"/>
    </xf>
    <xf numFmtId="0" fontId="2" fillId="3" borderId="5" xfId="0" applyFont="1" applyFill="1" applyBorder="1" applyAlignment="1">
      <alignment horizontal="left" vertical="top" wrapText="1"/>
    </xf>
    <xf numFmtId="44" fontId="2" fillId="3" borderId="5" xfId="1" applyFont="1" applyFill="1" applyBorder="1" applyAlignment="1">
      <alignment horizontal="left" vertical="top"/>
    </xf>
    <xf numFmtId="0" fontId="2" fillId="0" borderId="1" xfId="0" applyFont="1" applyFill="1" applyBorder="1" applyAlignment="1">
      <alignment horizontal="center" vertical="top" wrapText="1"/>
    </xf>
    <xf numFmtId="0" fontId="4" fillId="0" borderId="2" xfId="0" applyFont="1" applyFill="1" applyBorder="1" applyAlignment="1">
      <alignment horizontal="center" vertical="top" wrapText="1"/>
    </xf>
    <xf numFmtId="0" fontId="2" fillId="0" borderId="5" xfId="0" applyFont="1" applyFill="1" applyBorder="1" applyAlignment="1">
      <alignment horizontal="left" vertical="top" wrapText="1"/>
    </xf>
    <xf numFmtId="0" fontId="2" fillId="3" borderId="5"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4" xfId="0" applyFont="1" applyFill="1" applyBorder="1" applyAlignment="1">
      <alignment horizontal="left" vertical="top" wrapText="1"/>
    </xf>
    <xf numFmtId="44" fontId="2" fillId="3" borderId="5" xfId="1" applyFont="1" applyFill="1" applyBorder="1" applyAlignment="1">
      <alignment horizontal="left" vertical="top"/>
    </xf>
    <xf numFmtId="164" fontId="2" fillId="0" borderId="18" xfId="0" applyNumberFormat="1" applyFont="1" applyFill="1" applyBorder="1" applyAlignment="1">
      <alignment horizontal="center" vertical="center" wrapText="1"/>
    </xf>
    <xf numFmtId="0" fontId="3" fillId="2" borderId="0" xfId="0" applyFont="1" applyFill="1" applyBorder="1" applyAlignment="1">
      <alignment horizontal="center" vertical="top" wrapText="1"/>
    </xf>
    <xf numFmtId="0" fontId="3" fillId="2" borderId="33" xfId="0" applyFont="1" applyFill="1" applyBorder="1" applyAlignment="1">
      <alignment horizontal="center" vertical="top" wrapText="1"/>
    </xf>
    <xf numFmtId="0" fontId="1" fillId="0" borderId="0" xfId="2" applyFill="1" applyBorder="1" applyAlignment="1">
      <alignment horizontal="left" vertical="top"/>
    </xf>
    <xf numFmtId="164" fontId="2" fillId="0" borderId="2" xfId="2" applyNumberFormat="1" applyFont="1" applyFill="1" applyBorder="1" applyAlignment="1">
      <alignment horizontal="center" vertical="top" wrapText="1"/>
    </xf>
    <xf numFmtId="164" fontId="2" fillId="0" borderId="20" xfId="2" applyNumberFormat="1" applyFont="1" applyFill="1" applyBorder="1" applyAlignment="1">
      <alignment horizontal="center" vertical="top" wrapText="1"/>
    </xf>
    <xf numFmtId="0" fontId="23" fillId="0" borderId="7" xfId="2" applyFont="1" applyFill="1" applyBorder="1" applyAlignment="1">
      <alignment horizontal="left" vertical="top"/>
    </xf>
    <xf numFmtId="0" fontId="23" fillId="0" borderId="8" xfId="2" applyFont="1" applyFill="1" applyBorder="1" applyAlignment="1">
      <alignment horizontal="left" vertical="top"/>
    </xf>
    <xf numFmtId="0" fontId="23" fillId="0" borderId="38" xfId="2" applyFont="1" applyFill="1" applyBorder="1" applyAlignment="1">
      <alignment horizontal="left" vertical="top"/>
    </xf>
    <xf numFmtId="0" fontId="23" fillId="0" borderId="16" xfId="2" applyFont="1" applyFill="1" applyBorder="1" applyAlignment="1">
      <alignment horizontal="left" vertical="top"/>
    </xf>
    <xf numFmtId="0" fontId="23" fillId="0" borderId="14" xfId="2" applyFont="1" applyFill="1" applyBorder="1" applyAlignment="1">
      <alignment horizontal="left" vertical="top"/>
    </xf>
    <xf numFmtId="0" fontId="23" fillId="0" borderId="13" xfId="2" applyFont="1" applyFill="1" applyBorder="1" applyAlignment="1">
      <alignment horizontal="left" vertical="center"/>
    </xf>
    <xf numFmtId="0" fontId="23" fillId="0" borderId="13" xfId="2" applyFont="1" applyFill="1" applyBorder="1" applyAlignment="1">
      <alignment horizontal="left" vertical="top"/>
    </xf>
    <xf numFmtId="0" fontId="22" fillId="0" borderId="0" xfId="2" applyFont="1" applyFill="1" applyBorder="1" applyAlignment="1">
      <alignment horizontal="left" vertical="top"/>
    </xf>
    <xf numFmtId="8" fontId="2" fillId="8" borderId="16" xfId="2" applyNumberFormat="1" applyFont="1" applyFill="1" applyBorder="1" applyAlignment="1">
      <alignment horizontal="left" vertical="top" wrapText="1"/>
    </xf>
    <xf numFmtId="0" fontId="2" fillId="8" borderId="14" xfId="2" applyFont="1" applyFill="1" applyBorder="1" applyAlignment="1">
      <alignment horizontal="left" vertical="top" wrapText="1"/>
    </xf>
    <xf numFmtId="8" fontId="22" fillId="8" borderId="7" xfId="2" applyNumberFormat="1" applyFont="1" applyFill="1" applyBorder="1" applyAlignment="1">
      <alignment horizontal="left" vertical="top"/>
    </xf>
    <xf numFmtId="0" fontId="22" fillId="8" borderId="38" xfId="2" applyFont="1" applyFill="1" applyBorder="1" applyAlignment="1">
      <alignment horizontal="left" vertical="top"/>
    </xf>
    <xf numFmtId="8" fontId="22" fillId="8" borderId="13" xfId="2" applyNumberFormat="1" applyFont="1" applyFill="1" applyBorder="1" applyAlignment="1">
      <alignment horizontal="left" vertical="top"/>
    </xf>
    <xf numFmtId="0" fontId="22" fillId="8" borderId="14" xfId="2" applyFont="1" applyFill="1" applyBorder="1" applyAlignment="1">
      <alignment horizontal="left" vertical="top"/>
    </xf>
    <xf numFmtId="8" fontId="22" fillId="8" borderId="0" xfId="2" applyNumberFormat="1" applyFont="1" applyFill="1" applyBorder="1" applyAlignment="1">
      <alignment horizontal="left" vertical="top"/>
    </xf>
    <xf numFmtId="0" fontId="22" fillId="8" borderId="13" xfId="2" applyFont="1" applyFill="1" applyBorder="1" applyAlignment="1">
      <alignment horizontal="left" vertical="top"/>
    </xf>
    <xf numFmtId="44" fontId="22" fillId="8" borderId="13" xfId="1" applyFont="1" applyFill="1" applyBorder="1" applyAlignment="1"/>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0" fontId="2" fillId="3" borderId="1" xfId="0" applyNumberFormat="1" applyFont="1" applyFill="1" applyBorder="1" applyAlignment="1">
      <alignment horizontal="center" vertical="center" wrapText="1"/>
    </xf>
    <xf numFmtId="0" fontId="1" fillId="0" borderId="0" xfId="0" applyFont="1" applyFill="1" applyBorder="1" applyAlignment="1">
      <alignment horizontal="left" vertical="top"/>
    </xf>
    <xf numFmtId="0" fontId="4" fillId="0" borderId="2" xfId="0" applyFont="1" applyFill="1" applyBorder="1" applyAlignment="1">
      <alignment horizontal="center" vertical="top" wrapText="1"/>
    </xf>
    <xf numFmtId="0" fontId="4" fillId="0" borderId="2"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44" fontId="2" fillId="3" borderId="5" xfId="1" applyFont="1" applyFill="1" applyBorder="1" applyAlignment="1">
      <alignment horizontal="left" vertical="top"/>
    </xf>
    <xf numFmtId="0" fontId="4" fillId="0" borderId="19" xfId="0" applyFont="1" applyFill="1" applyBorder="1" applyAlignment="1">
      <alignment horizontal="center" vertical="top" wrapText="1"/>
    </xf>
    <xf numFmtId="0" fontId="4" fillId="0" borderId="21" xfId="0" applyFont="1" applyFill="1" applyBorder="1" applyAlignment="1">
      <alignment horizontal="center" vertical="top" wrapText="1"/>
    </xf>
    <xf numFmtId="0" fontId="2" fillId="3" borderId="5" xfId="0" applyFont="1" applyFill="1" applyBorder="1" applyAlignment="1">
      <alignment horizontal="left" vertical="top" wrapText="1"/>
    </xf>
    <xf numFmtId="0" fontId="2" fillId="0" borderId="2" xfId="2" applyFont="1" applyFill="1" applyBorder="1" applyAlignment="1">
      <alignment horizontal="left" vertical="top" wrapText="1"/>
    </xf>
    <xf numFmtId="0" fontId="2" fillId="0" borderId="3" xfId="2" applyFont="1" applyFill="1" applyBorder="1" applyAlignment="1">
      <alignment horizontal="left" vertical="top" wrapText="1"/>
    </xf>
    <xf numFmtId="0" fontId="2" fillId="0" borderId="5" xfId="2" applyFont="1" applyFill="1" applyBorder="1" applyAlignment="1">
      <alignment horizontal="left" vertical="top" wrapText="1"/>
    </xf>
    <xf numFmtId="0" fontId="3" fillId="0" borderId="4" xfId="0" applyFont="1" applyFill="1" applyBorder="1" applyAlignment="1">
      <alignment vertical="top" wrapText="1"/>
    </xf>
    <xf numFmtId="0" fontId="2" fillId="0" borderId="13" xfId="2" applyFont="1" applyFill="1" applyBorder="1" applyAlignment="1">
      <alignment horizontal="left" vertical="top" wrapText="1"/>
    </xf>
    <xf numFmtId="0" fontId="2" fillId="0" borderId="14" xfId="2" applyFont="1" applyFill="1" applyBorder="1" applyAlignment="1">
      <alignment horizontal="left" vertical="top" wrapText="1"/>
    </xf>
    <xf numFmtId="0" fontId="3" fillId="3" borderId="2" xfId="0" applyFont="1" applyFill="1" applyBorder="1" applyAlignment="1">
      <alignment vertical="top" wrapText="1"/>
    </xf>
    <xf numFmtId="44" fontId="2" fillId="3" borderId="5" xfId="1" applyFont="1" applyFill="1" applyBorder="1" applyAlignment="1">
      <alignment horizontal="left" vertical="top" wrapText="1"/>
    </xf>
    <xf numFmtId="0" fontId="2"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0" fillId="0" borderId="0" xfId="0" applyFill="1" applyBorder="1" applyAlignment="1">
      <alignment horizontal="left" vertical="top"/>
    </xf>
    <xf numFmtId="0" fontId="0" fillId="0" borderId="0" xfId="0" applyFill="1" applyBorder="1" applyAlignment="1">
      <alignment horizontal="left" vertical="top" wrapText="1"/>
    </xf>
    <xf numFmtId="0" fontId="3" fillId="6" borderId="5" xfId="0" applyNumberFormat="1" applyFont="1" applyFill="1" applyBorder="1" applyAlignment="1">
      <alignment horizontal="center" vertical="top" wrapText="1"/>
    </xf>
    <xf numFmtId="0" fontId="2" fillId="0" borderId="20" xfId="0" applyNumberFormat="1" applyFont="1" applyFill="1" applyBorder="1" applyAlignment="1">
      <alignment horizontal="center" vertical="top" wrapText="1"/>
    </xf>
    <xf numFmtId="0" fontId="2" fillId="0" borderId="5" xfId="0" applyNumberFormat="1" applyFont="1" applyFill="1" applyBorder="1" applyAlignment="1">
      <alignment horizontal="center" vertical="top" wrapText="1"/>
    </xf>
    <xf numFmtId="0" fontId="4" fillId="6" borderId="5" xfId="0" applyFont="1" applyFill="1" applyBorder="1" applyAlignment="1">
      <alignment horizontal="left" vertical="top" wrapText="1"/>
    </xf>
    <xf numFmtId="164" fontId="2" fillId="0" borderId="18" xfId="0" applyNumberFormat="1" applyFont="1" applyFill="1" applyBorder="1" applyAlignment="1">
      <alignment horizontal="center" vertical="top" wrapText="1"/>
    </xf>
    <xf numFmtId="0" fontId="4" fillId="6" borderId="15" xfId="0" applyFont="1" applyFill="1" applyBorder="1" applyAlignment="1">
      <alignment horizontal="left" vertical="top" wrapText="1"/>
    </xf>
    <xf numFmtId="0" fontId="33" fillId="6" borderId="5" xfId="0" applyFont="1" applyFill="1" applyBorder="1" applyAlignment="1">
      <alignment vertical="top" wrapText="1"/>
    </xf>
    <xf numFmtId="0" fontId="34" fillId="0" borderId="5" xfId="0" applyFont="1" applyBorder="1" applyAlignment="1">
      <alignment horizontal="center" vertical="top"/>
    </xf>
    <xf numFmtId="164" fontId="2" fillId="0" borderId="23" xfId="0" applyNumberFormat="1" applyFont="1" applyFill="1" applyBorder="1" applyAlignment="1">
      <alignment horizontal="center" vertical="center" wrapText="1"/>
    </xf>
    <xf numFmtId="0" fontId="3" fillId="3" borderId="3" xfId="0" applyFont="1" applyFill="1" applyBorder="1" applyAlignment="1">
      <alignment vertical="top" wrapText="1"/>
    </xf>
    <xf numFmtId="164" fontId="2" fillId="0" borderId="23" xfId="0" applyNumberFormat="1" applyFont="1" applyFill="1" applyBorder="1" applyAlignment="1">
      <alignment horizontal="right" vertical="top" wrapText="1" indent="1"/>
    </xf>
    <xf numFmtId="164" fontId="2" fillId="6" borderId="27" xfId="0" applyNumberFormat="1" applyFont="1" applyFill="1" applyBorder="1" applyAlignment="1">
      <alignment horizontal="right" vertical="top" wrapText="1" indent="1"/>
    </xf>
    <xf numFmtId="0" fontId="2" fillId="0" borderId="3" xfId="0" applyFont="1" applyFill="1" applyBorder="1" applyAlignment="1">
      <alignment vertical="top" wrapText="1"/>
    </xf>
    <xf numFmtId="0" fontId="2" fillId="0" borderId="4" xfId="0" applyFont="1" applyFill="1" applyBorder="1" applyAlignment="1">
      <alignment vertical="top" wrapText="1"/>
    </xf>
    <xf numFmtId="164" fontId="2" fillId="0" borderId="10" xfId="0" applyNumberFormat="1" applyFont="1" applyFill="1" applyBorder="1" applyAlignment="1">
      <alignment horizontal="center" vertical="top"/>
    </xf>
    <xf numFmtId="0" fontId="1" fillId="0" borderId="0" xfId="0" applyFont="1" applyFill="1" applyBorder="1" applyAlignment="1">
      <alignment horizontal="left" vertical="center"/>
    </xf>
    <xf numFmtId="164" fontId="2" fillId="0" borderId="22" xfId="0" applyNumberFormat="1" applyFont="1" applyFill="1" applyBorder="1" applyAlignment="1">
      <alignment horizontal="center" vertical="top"/>
    </xf>
    <xf numFmtId="0" fontId="4" fillId="0" borderId="23" xfId="0" applyFont="1" applyFill="1" applyBorder="1" applyAlignment="1">
      <alignment horizontal="left" vertical="top" wrapText="1" indent="1"/>
    </xf>
    <xf numFmtId="0" fontId="4" fillId="6" borderId="27" xfId="0" applyFont="1" applyFill="1" applyBorder="1" applyAlignment="1">
      <alignment horizontal="left" vertical="top" wrapText="1" indent="1"/>
    </xf>
    <xf numFmtId="0" fontId="4" fillId="6" borderId="1" xfId="0" applyFont="1" applyFill="1" applyBorder="1" applyAlignment="1">
      <alignment horizontal="left" vertical="top" wrapText="1" indent="1"/>
    </xf>
    <xf numFmtId="0" fontId="3" fillId="0" borderId="20" xfId="0" applyFont="1" applyFill="1" applyBorder="1" applyAlignment="1">
      <alignment horizontal="center" vertical="top" wrapText="1"/>
    </xf>
    <xf numFmtId="0" fontId="6" fillId="2" borderId="1" xfId="2" applyFont="1" applyFill="1" applyBorder="1" applyAlignment="1">
      <alignment horizontal="left" vertical="top" wrapText="1"/>
    </xf>
    <xf numFmtId="0" fontId="3" fillId="2" borderId="0" xfId="2" applyFont="1" applyFill="1" applyBorder="1" applyAlignment="1">
      <alignment horizontal="center" vertical="top" wrapText="1"/>
    </xf>
    <xf numFmtId="0" fontId="3" fillId="2" borderId="33" xfId="2" applyFont="1" applyFill="1" applyBorder="1" applyAlignment="1">
      <alignment horizontal="center" vertical="top" wrapText="1"/>
    </xf>
    <xf numFmtId="0" fontId="4" fillId="0" borderId="1" xfId="2" applyFont="1" applyFill="1" applyBorder="1" applyAlignment="1">
      <alignment horizontal="center" vertical="top" wrapText="1"/>
    </xf>
    <xf numFmtId="0" fontId="2" fillId="0" borderId="1" xfId="2" applyNumberFormat="1" applyFont="1" applyFill="1" applyBorder="1" applyAlignment="1">
      <alignment horizontal="center" vertical="center" wrapText="1"/>
    </xf>
    <xf numFmtId="0" fontId="2" fillId="0" borderId="1" xfId="2" applyNumberFormat="1" applyFont="1" applyFill="1" applyBorder="1" applyAlignment="1">
      <alignment horizontal="center" vertical="top" wrapText="1"/>
    </xf>
    <xf numFmtId="0" fontId="4" fillId="0" borderId="1" xfId="2" applyFont="1" applyFill="1" applyBorder="1" applyAlignment="1">
      <alignment horizontal="left" vertical="top" wrapText="1"/>
    </xf>
    <xf numFmtId="0" fontId="2" fillId="3" borderId="1" xfId="2" applyNumberFormat="1" applyFont="1" applyFill="1" applyBorder="1" applyAlignment="1">
      <alignment horizontal="center" vertical="center" wrapText="1"/>
    </xf>
    <xf numFmtId="0" fontId="36" fillId="0" borderId="0" xfId="2" applyFont="1" applyFill="1" applyBorder="1" applyAlignment="1">
      <alignment horizontal="left" vertical="top"/>
    </xf>
    <xf numFmtId="0" fontId="6" fillId="4" borderId="0" xfId="2" applyFont="1" applyFill="1" applyBorder="1" applyAlignment="1">
      <alignment horizontal="left" vertical="top"/>
    </xf>
    <xf numFmtId="165" fontId="2" fillId="0" borderId="5" xfId="2" applyNumberFormat="1" applyFont="1" applyFill="1" applyBorder="1" applyAlignment="1">
      <alignment horizontal="right" vertical="center"/>
    </xf>
    <xf numFmtId="0" fontId="2" fillId="0" borderId="5" xfId="2" applyFont="1" applyFill="1" applyBorder="1" applyAlignment="1">
      <alignment horizontal="center" vertical="center" wrapText="1"/>
    </xf>
    <xf numFmtId="0" fontId="1" fillId="0" borderId="0" xfId="2" applyFill="1" applyBorder="1" applyAlignment="1">
      <alignment horizontal="left" vertical="top" wrapText="1"/>
    </xf>
    <xf numFmtId="0" fontId="6" fillId="2" borderId="5" xfId="2" applyFont="1" applyFill="1" applyBorder="1" applyAlignment="1">
      <alignment horizontal="left" vertical="top" wrapText="1"/>
    </xf>
    <xf numFmtId="0" fontId="4" fillId="0" borderId="18" xfId="2" applyFont="1" applyFill="1" applyBorder="1" applyAlignment="1">
      <alignment horizontal="left" vertical="top" wrapText="1" indent="2"/>
    </xf>
    <xf numFmtId="164" fontId="2" fillId="0" borderId="2" xfId="2" applyNumberFormat="1" applyFont="1" applyFill="1" applyBorder="1" applyAlignment="1">
      <alignment horizontal="center" vertical="center"/>
    </xf>
    <xf numFmtId="164" fontId="6" fillId="0" borderId="2" xfId="2" applyNumberFormat="1" applyFont="1" applyFill="1" applyBorder="1" applyAlignment="1">
      <alignment horizontal="center" vertical="top"/>
    </xf>
    <xf numFmtId="164" fontId="2" fillId="0" borderId="2" xfId="2" applyNumberFormat="1" applyFont="1" applyFill="1" applyBorder="1" applyAlignment="1">
      <alignment horizontal="center" vertical="top"/>
    </xf>
    <xf numFmtId="0" fontId="4" fillId="0" borderId="2" xfId="2" applyFont="1" applyFill="1" applyBorder="1" applyAlignment="1">
      <alignment horizontal="center" vertical="top" wrapText="1"/>
    </xf>
    <xf numFmtId="164" fontId="2" fillId="0" borderId="2" xfId="2" applyNumberFormat="1" applyFont="1" applyFill="1" applyBorder="1" applyAlignment="1">
      <alignment horizontal="center" vertical="center" wrapText="1"/>
    </xf>
    <xf numFmtId="0" fontId="6" fillId="3" borderId="0" xfId="2" applyFont="1" applyFill="1" applyBorder="1" applyAlignment="1">
      <alignment horizontal="right" vertical="top" wrapText="1"/>
    </xf>
    <xf numFmtId="0" fontId="6" fillId="2" borderId="34" xfId="2" applyFont="1" applyFill="1" applyBorder="1" applyAlignment="1">
      <alignment horizontal="left" vertical="top" wrapText="1"/>
    </xf>
    <xf numFmtId="0" fontId="2" fillId="3" borderId="5" xfId="2" applyFont="1" applyFill="1" applyBorder="1" applyAlignment="1">
      <alignment horizontal="left" vertical="top" wrapText="1"/>
    </xf>
    <xf numFmtId="164" fontId="2" fillId="0" borderId="18" xfId="2" applyNumberFormat="1" applyFont="1" applyFill="1" applyBorder="1" applyAlignment="1">
      <alignment horizontal="center" vertical="center" wrapText="1"/>
    </xf>
    <xf numFmtId="0" fontId="2" fillId="0" borderId="2" xfId="2" applyFont="1" applyFill="1" applyBorder="1" applyAlignment="1">
      <alignment horizontal="left" vertical="top"/>
    </xf>
    <xf numFmtId="0" fontId="2" fillId="0" borderId="3" xfId="2" applyFont="1" applyFill="1" applyBorder="1" applyAlignment="1">
      <alignment horizontal="left" vertical="top"/>
    </xf>
    <xf numFmtId="0" fontId="2" fillId="0" borderId="17" xfId="2" applyFont="1" applyFill="1" applyBorder="1" applyAlignment="1">
      <alignment horizontal="left" vertical="top"/>
    </xf>
    <xf numFmtId="164" fontId="2" fillId="3" borderId="2" xfId="2" applyNumberFormat="1" applyFont="1" applyFill="1" applyBorder="1" applyAlignment="1">
      <alignment horizontal="center" vertical="top" wrapText="1"/>
    </xf>
    <xf numFmtId="0" fontId="3" fillId="3" borderId="2" xfId="2" applyFont="1" applyFill="1" applyBorder="1" applyAlignment="1">
      <alignment horizontal="left" vertical="top" wrapText="1"/>
    </xf>
    <xf numFmtId="0" fontId="3" fillId="3" borderId="3" xfId="2" applyFont="1" applyFill="1" applyBorder="1" applyAlignment="1">
      <alignment horizontal="left" vertical="top" wrapText="1"/>
    </xf>
    <xf numFmtId="0" fontId="3" fillId="3" borderId="4" xfId="2" applyFont="1" applyFill="1" applyBorder="1" applyAlignment="1">
      <alignment horizontal="left" vertical="top" wrapText="1"/>
    </xf>
    <xf numFmtId="0" fontId="2" fillId="3" borderId="2" xfId="2" applyFont="1" applyFill="1" applyBorder="1" applyAlignment="1">
      <alignment horizontal="left" vertical="top" wrapText="1"/>
    </xf>
    <xf numFmtId="0" fontId="2" fillId="3" borderId="3" xfId="2" applyFont="1" applyFill="1" applyBorder="1" applyAlignment="1">
      <alignment horizontal="left" vertical="top" wrapText="1"/>
    </xf>
    <xf numFmtId="0" fontId="2" fillId="3" borderId="5" xfId="2" applyFont="1" applyFill="1" applyBorder="1" applyAlignment="1">
      <alignment horizontal="left" wrapText="1"/>
    </xf>
    <xf numFmtId="0" fontId="37" fillId="0" borderId="0" xfId="2" applyFont="1"/>
    <xf numFmtId="3" fontId="37" fillId="4" borderId="0" xfId="2" applyNumberFormat="1" applyFont="1" applyFill="1" applyAlignment="1">
      <alignment horizontal="left"/>
    </xf>
    <xf numFmtId="0" fontId="37" fillId="4" borderId="0" xfId="2" applyFont="1" applyFill="1" applyAlignment="1">
      <alignment horizontal="left"/>
    </xf>
    <xf numFmtId="0" fontId="1" fillId="0" borderId="0" xfId="2"/>
    <xf numFmtId="3" fontId="38" fillId="4" borderId="0" xfId="2" applyNumberFormat="1" applyFont="1" applyFill="1" applyAlignment="1">
      <alignment horizontal="left"/>
    </xf>
    <xf numFmtId="1" fontId="37" fillId="0" borderId="0" xfId="2" applyNumberFormat="1" applyFont="1"/>
    <xf numFmtId="3" fontId="1" fillId="4" borderId="0" xfId="2" applyNumberFormat="1" applyFill="1" applyBorder="1" applyAlignment="1">
      <alignment horizontal="left" vertical="top"/>
    </xf>
    <xf numFmtId="0" fontId="1" fillId="4" borderId="0" xfId="2" applyFill="1" applyBorder="1" applyAlignment="1">
      <alignment horizontal="left" vertical="top"/>
    </xf>
    <xf numFmtId="3" fontId="1" fillId="0" borderId="0" xfId="2" applyNumberFormat="1" applyFill="1" applyBorder="1" applyAlignment="1">
      <alignment horizontal="left" vertical="top"/>
    </xf>
    <xf numFmtId="164" fontId="6" fillId="0" borderId="2" xfId="2" applyNumberFormat="1" applyFont="1" applyFill="1" applyBorder="1" applyAlignment="1">
      <alignment horizontal="center" vertical="top" wrapText="1"/>
    </xf>
    <xf numFmtId="0" fontId="4" fillId="0" borderId="2" xfId="2" applyFont="1" applyFill="1" applyBorder="1" applyAlignment="1">
      <alignment horizontal="left" vertical="top" wrapText="1" indent="1"/>
    </xf>
    <xf numFmtId="164" fontId="2" fillId="3" borderId="1" xfId="2" applyNumberFormat="1" applyFont="1" applyFill="1" applyBorder="1" applyAlignment="1">
      <alignment horizontal="left" vertical="top" wrapText="1" indent="3"/>
    </xf>
    <xf numFmtId="164" fontId="2" fillId="0" borderId="1" xfId="2" applyNumberFormat="1" applyFont="1" applyFill="1" applyBorder="1" applyAlignment="1">
      <alignment horizontal="left" vertical="center" wrapText="1" indent="3"/>
    </xf>
    <xf numFmtId="164" fontId="2" fillId="0" borderId="1" xfId="2" applyNumberFormat="1" applyFont="1" applyFill="1" applyBorder="1" applyAlignment="1">
      <alignment horizontal="left" vertical="top" wrapText="1" indent="3"/>
    </xf>
    <xf numFmtId="0" fontId="1" fillId="0" borderId="0" xfId="2" applyFill="1" applyBorder="1" applyAlignment="1">
      <alignment horizontal="left"/>
    </xf>
    <xf numFmtId="0" fontId="4" fillId="0" borderId="27" xfId="2" applyFont="1" applyFill="1" applyBorder="1" applyAlignment="1">
      <alignment horizontal="left" vertical="top" wrapText="1"/>
    </xf>
    <xf numFmtId="0" fontId="4" fillId="0" borderId="19" xfId="2" applyFont="1" applyFill="1" applyBorder="1" applyAlignment="1">
      <alignment horizontal="center" vertical="top" wrapText="1"/>
    </xf>
    <xf numFmtId="0" fontId="4" fillId="0" borderId="21" xfId="2" applyFont="1" applyFill="1" applyBorder="1" applyAlignment="1">
      <alignment horizontal="center" vertical="top" wrapText="1"/>
    </xf>
    <xf numFmtId="164" fontId="2" fillId="0" borderId="1" xfId="2" applyNumberFormat="1" applyFont="1" applyFill="1" applyBorder="1" applyAlignment="1">
      <alignment horizontal="center" vertical="center" wrapText="1"/>
    </xf>
    <xf numFmtId="164" fontId="2" fillId="0" borderId="1" xfId="2" applyNumberFormat="1" applyFont="1" applyFill="1" applyBorder="1" applyAlignment="1">
      <alignment horizontal="center" vertical="top" wrapText="1"/>
    </xf>
    <xf numFmtId="164" fontId="2" fillId="0" borderId="1" xfId="2" applyNumberFormat="1" applyFont="1" applyFill="1" applyBorder="1" applyAlignment="1">
      <alignment horizontal="right" vertical="top" wrapText="1" indent="2"/>
    </xf>
    <xf numFmtId="164" fontId="2" fillId="0" borderId="1" xfId="2" applyNumberFormat="1" applyFont="1" applyFill="1" applyBorder="1" applyAlignment="1">
      <alignment horizontal="right" vertical="center" wrapText="1" indent="2"/>
    </xf>
    <xf numFmtId="164" fontId="2" fillId="0" borderId="23" xfId="2" applyNumberFormat="1" applyFont="1" applyFill="1" applyBorder="1" applyAlignment="1">
      <alignment horizontal="left" vertical="top" wrapText="1" indent="3"/>
    </xf>
    <xf numFmtId="164" fontId="2" fillId="0" borderId="1" xfId="2" applyNumberFormat="1" applyFont="1" applyFill="1" applyBorder="1" applyAlignment="1">
      <alignment horizontal="right" vertical="top" wrapText="1" indent="1"/>
    </xf>
    <xf numFmtId="164" fontId="2" fillId="0" borderId="1" xfId="2" applyNumberFormat="1" applyFont="1" applyFill="1" applyBorder="1" applyAlignment="1">
      <alignment horizontal="right" vertical="center" wrapText="1" indent="1"/>
    </xf>
    <xf numFmtId="0" fontId="2" fillId="5" borderId="2" xfId="2" applyFont="1" applyFill="1" applyBorder="1" applyAlignment="1">
      <alignment horizontal="left" vertical="top" wrapText="1"/>
    </xf>
    <xf numFmtId="0" fontId="2" fillId="5" borderId="3" xfId="2" applyFont="1" applyFill="1" applyBorder="1" applyAlignment="1">
      <alignment horizontal="left" vertical="top" wrapText="1"/>
    </xf>
    <xf numFmtId="0" fontId="2" fillId="5" borderId="4" xfId="2" applyFont="1" applyFill="1" applyBorder="1" applyAlignment="1">
      <alignment horizontal="left" vertical="top" wrapText="1"/>
    </xf>
    <xf numFmtId="164" fontId="2" fillId="3" borderId="1" xfId="2" applyNumberFormat="1" applyFont="1" applyFill="1" applyBorder="1" applyAlignment="1">
      <alignment horizontal="center" vertical="top" wrapText="1"/>
    </xf>
    <xf numFmtId="0" fontId="2" fillId="0" borderId="1" xfId="2" applyFont="1" applyFill="1" applyBorder="1" applyAlignment="1">
      <alignment horizontal="center" vertical="top" wrapText="1"/>
    </xf>
    <xf numFmtId="0" fontId="4" fillId="0" borderId="0" xfId="2" applyFont="1" applyFill="1" applyBorder="1" applyAlignment="1">
      <alignment horizontal="left" vertical="top"/>
    </xf>
    <xf numFmtId="0" fontId="2" fillId="0" borderId="0" xfId="2" applyFont="1" applyFill="1" applyBorder="1" applyAlignment="1">
      <alignment horizontal="left" vertical="top" wrapText="1"/>
    </xf>
    <xf numFmtId="0" fontId="2" fillId="0" borderId="0" xfId="2" applyFont="1" applyFill="1" applyBorder="1" applyAlignment="1">
      <alignment horizontal="left" vertical="top"/>
    </xf>
    <xf numFmtId="0" fontId="2" fillId="0" borderId="2" xfId="2" applyNumberFormat="1" applyFont="1" applyFill="1" applyBorder="1" applyAlignment="1">
      <alignment horizontal="center" vertical="top" wrapText="1"/>
    </xf>
    <xf numFmtId="0" fontId="2" fillId="0" borderId="2" xfId="2" applyNumberFormat="1" applyFont="1" applyFill="1" applyBorder="1" applyAlignment="1">
      <alignment horizontal="center" vertical="center" wrapText="1"/>
    </xf>
    <xf numFmtId="0" fontId="4" fillId="0" borderId="2" xfId="2" applyFont="1" applyFill="1" applyBorder="1" applyAlignment="1">
      <alignment horizontal="left" vertical="top" wrapText="1"/>
    </xf>
    <xf numFmtId="164" fontId="2" fillId="0" borderId="5" xfId="2" applyNumberFormat="1" applyFont="1" applyFill="1" applyBorder="1" applyAlignment="1">
      <alignment horizontal="center" vertical="top"/>
    </xf>
    <xf numFmtId="0" fontId="4" fillId="0" borderId="1" xfId="2" applyFont="1" applyFill="1" applyBorder="1" applyAlignment="1">
      <alignment horizontal="left" vertical="top" wrapText="1" indent="1"/>
    </xf>
    <xf numFmtId="1" fontId="2" fillId="0" borderId="1" xfId="2" applyNumberFormat="1" applyFont="1" applyFill="1" applyBorder="1" applyAlignment="1">
      <alignment horizontal="center" vertical="center" wrapText="1"/>
    </xf>
    <xf numFmtId="1" fontId="2" fillId="0" borderId="1" xfId="2" applyNumberFormat="1" applyFont="1" applyFill="1" applyBorder="1" applyAlignment="1">
      <alignment horizontal="center" vertical="top" wrapText="1"/>
    </xf>
    <xf numFmtId="0" fontId="1" fillId="0" borderId="0" xfId="2" applyFont="1" applyFill="1" applyBorder="1" applyAlignment="1">
      <alignment horizontal="left" vertical="top"/>
    </xf>
    <xf numFmtId="44" fontId="2" fillId="3" borderId="5" xfId="1" applyFont="1" applyFill="1" applyBorder="1" applyAlignment="1">
      <alignment horizontal="left" vertical="top"/>
    </xf>
    <xf numFmtId="0" fontId="2" fillId="3" borderId="5" xfId="0" applyFont="1" applyFill="1" applyBorder="1" applyAlignment="1">
      <alignment horizontal="left" vertical="top" wrapText="1"/>
    </xf>
    <xf numFmtId="0" fontId="0" fillId="0" borderId="0" xfId="0" applyFill="1" applyBorder="1" applyAlignment="1">
      <alignment horizontal="left"/>
    </xf>
    <xf numFmtId="0" fontId="6" fillId="2" borderId="23" xfId="0" applyFont="1" applyFill="1" applyBorder="1" applyAlignment="1">
      <alignment horizontal="left" vertical="top" wrapText="1"/>
    </xf>
    <xf numFmtId="0" fontId="4" fillId="0" borderId="27" xfId="0" applyFont="1" applyFill="1" applyBorder="1" applyAlignment="1">
      <alignment horizontal="left" vertical="top" wrapText="1" indent="1"/>
    </xf>
    <xf numFmtId="0" fontId="9" fillId="2" borderId="0" xfId="0" applyFont="1" applyFill="1" applyBorder="1" applyAlignment="1">
      <alignment horizontal="center" vertical="top" wrapText="1"/>
    </xf>
    <xf numFmtId="0" fontId="9" fillId="2" borderId="33" xfId="0" applyFont="1" applyFill="1" applyBorder="1" applyAlignment="1">
      <alignment horizontal="center" vertical="top" wrapText="1"/>
    </xf>
    <xf numFmtId="44" fontId="9" fillId="3" borderId="5" xfId="1" applyFont="1" applyFill="1" applyBorder="1" applyAlignment="1">
      <alignment horizontal="left" vertical="top" wrapText="1"/>
    </xf>
    <xf numFmtId="164" fontId="2" fillId="9" borderId="2" xfId="0" applyNumberFormat="1" applyFont="1" applyFill="1" applyBorder="1" applyAlignment="1">
      <alignment horizontal="center" vertical="top" wrapText="1"/>
    </xf>
    <xf numFmtId="164" fontId="2" fillId="9" borderId="1" xfId="0" applyNumberFormat="1" applyFont="1" applyFill="1" applyBorder="1" applyAlignment="1">
      <alignment horizontal="center" vertical="center" wrapText="1"/>
    </xf>
    <xf numFmtId="164" fontId="2" fillId="9" borderId="20" xfId="0" applyNumberFormat="1" applyFont="1" applyFill="1" applyBorder="1" applyAlignment="1">
      <alignment horizontal="center" vertical="top" wrapText="1"/>
    </xf>
    <xf numFmtId="164" fontId="2" fillId="9" borderId="5" xfId="0" applyNumberFormat="1" applyFont="1" applyFill="1" applyBorder="1" applyAlignment="1">
      <alignment horizontal="center" vertical="top" wrapText="1"/>
    </xf>
    <xf numFmtId="164" fontId="2" fillId="9" borderId="1" xfId="0" applyNumberFormat="1" applyFont="1" applyFill="1" applyBorder="1" applyAlignment="1">
      <alignment horizontal="left" vertical="top" wrapText="1" indent="3"/>
    </xf>
    <xf numFmtId="164" fontId="2" fillId="9" borderId="1" xfId="0" applyNumberFormat="1" applyFont="1" applyFill="1" applyBorder="1" applyAlignment="1">
      <alignment horizontal="center" vertical="top" wrapText="1"/>
    </xf>
    <xf numFmtId="0" fontId="34" fillId="9" borderId="5" xfId="0" applyFont="1" applyFill="1" applyBorder="1" applyAlignment="1">
      <alignment horizontal="center" vertical="top"/>
    </xf>
    <xf numFmtId="0" fontId="2" fillId="0" borderId="5" xfId="0" applyFont="1" applyFill="1" applyBorder="1" applyAlignment="1">
      <alignment horizontal="left" vertical="top" wrapText="1"/>
    </xf>
    <xf numFmtId="44" fontId="2" fillId="3" borderId="5" xfId="1" applyFont="1" applyFill="1" applyBorder="1" applyAlignment="1">
      <alignment horizontal="left" vertical="top"/>
    </xf>
    <xf numFmtId="0" fontId="2" fillId="0" borderId="5" xfId="0" applyFont="1" applyFill="1" applyBorder="1" applyAlignment="1">
      <alignment horizontal="left" vertical="top"/>
    </xf>
    <xf numFmtId="0" fontId="0" fillId="0" borderId="0" xfId="0" applyFill="1" applyBorder="1" applyAlignment="1">
      <alignment horizontal="left"/>
    </xf>
    <xf numFmtId="0" fontId="2" fillId="9" borderId="5" xfId="0" applyFont="1" applyFill="1" applyBorder="1" applyAlignment="1">
      <alignment horizontal="left" vertical="top"/>
    </xf>
    <xf numFmtId="0" fontId="2" fillId="2" borderId="25" xfId="0" applyFont="1" applyFill="1" applyBorder="1" applyAlignment="1">
      <alignment vertical="top" wrapText="1"/>
    </xf>
    <xf numFmtId="0" fontId="2" fillId="2" borderId="6" xfId="0" applyFont="1" applyFill="1" applyBorder="1" applyAlignment="1">
      <alignment vertical="top" wrapText="1"/>
    </xf>
    <xf numFmtId="0" fontId="2" fillId="2" borderId="28" xfId="0" applyFont="1" applyFill="1" applyBorder="1" applyAlignment="1">
      <alignment vertical="top" wrapText="1"/>
    </xf>
    <xf numFmtId="1"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left" vertical="top" wrapText="1"/>
    </xf>
    <xf numFmtId="1" fontId="2" fillId="6" borderId="1" xfId="0" applyNumberFormat="1" applyFont="1" applyFill="1" applyBorder="1" applyAlignment="1">
      <alignment horizontal="left" vertical="top" wrapText="1"/>
    </xf>
    <xf numFmtId="1" fontId="6" fillId="6" borderId="1" xfId="0" applyNumberFormat="1" applyFont="1" applyFill="1" applyBorder="1" applyAlignment="1">
      <alignment horizontal="left" vertical="top" wrapText="1"/>
    </xf>
    <xf numFmtId="0" fontId="41" fillId="0" borderId="0" xfId="0" applyFont="1" applyFill="1" applyBorder="1" applyAlignment="1">
      <alignment horizontal="left" vertical="top"/>
    </xf>
    <xf numFmtId="1" fontId="2" fillId="5" borderId="27" xfId="0" applyNumberFormat="1" applyFont="1" applyFill="1" applyBorder="1" applyAlignment="1">
      <alignment horizontal="left" vertical="top" wrapText="1"/>
    </xf>
    <xf numFmtId="1" fontId="2" fillId="5" borderId="1" xfId="0" applyNumberFormat="1" applyFont="1" applyFill="1" applyBorder="1" applyAlignment="1">
      <alignment horizontal="left" vertical="top" wrapText="1"/>
    </xf>
    <xf numFmtId="1" fontId="2" fillId="9" borderId="1" xfId="0" applyNumberFormat="1" applyFont="1" applyFill="1" applyBorder="1" applyAlignment="1">
      <alignment horizontal="left" vertical="top" wrapText="1"/>
    </xf>
    <xf numFmtId="0" fontId="6" fillId="3" borderId="0"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xf>
    <xf numFmtId="0" fontId="6" fillId="0" borderId="9" xfId="0" applyFont="1" applyFill="1" applyBorder="1" applyAlignment="1">
      <alignment vertical="top" wrapText="1"/>
    </xf>
    <xf numFmtId="0" fontId="2" fillId="0" borderId="0" xfId="0" applyFont="1" applyFill="1" applyBorder="1" applyAlignment="1">
      <alignment vertical="top" wrapText="1"/>
    </xf>
    <xf numFmtId="0" fontId="2" fillId="3" borderId="0" xfId="0" applyFont="1" applyFill="1" applyBorder="1" applyAlignment="1">
      <alignment horizontal="center" vertical="top" wrapText="1"/>
    </xf>
    <xf numFmtId="0" fontId="2" fillId="0" borderId="9" xfId="0" applyFont="1" applyFill="1" applyBorder="1" applyAlignment="1">
      <alignment vertical="top" wrapText="1"/>
    </xf>
    <xf numFmtId="0" fontId="10" fillId="0" borderId="5" xfId="0" applyFont="1" applyFill="1" applyBorder="1" applyAlignment="1">
      <alignment horizontal="left" vertical="top" wrapText="1"/>
    </xf>
    <xf numFmtId="0" fontId="2" fillId="6" borderId="44" xfId="0" applyFont="1" applyFill="1" applyBorder="1" applyAlignment="1">
      <alignment vertical="center" wrapText="1"/>
    </xf>
    <xf numFmtId="0" fontId="2" fillId="6" borderId="22" xfId="0" applyFont="1" applyFill="1" applyBorder="1" applyAlignment="1">
      <alignment vertical="top" wrapText="1"/>
    </xf>
    <xf numFmtId="0" fontId="2" fillId="6" borderId="6" xfId="0" applyFont="1" applyFill="1" applyBorder="1" applyAlignment="1">
      <alignment horizontal="center" vertical="top" wrapText="1"/>
    </xf>
    <xf numFmtId="0" fontId="0" fillId="0" borderId="5" xfId="0" applyBorder="1" applyAlignment="1">
      <alignment vertical="top"/>
    </xf>
    <xf numFmtId="0" fontId="6" fillId="2" borderId="23" xfId="0" applyFont="1" applyFill="1" applyBorder="1" applyAlignment="1">
      <alignment horizontal="left" wrapText="1"/>
    </xf>
    <xf numFmtId="0" fontId="0" fillId="0" borderId="5" xfId="0" applyFill="1" applyBorder="1" applyAlignment="1">
      <alignment horizontal="center"/>
    </xf>
    <xf numFmtId="0" fontId="0" fillId="6" borderId="22" xfId="0" applyFill="1" applyBorder="1" applyAlignment="1">
      <alignment horizontal="center"/>
    </xf>
    <xf numFmtId="0" fontId="0" fillId="6" borderId="5" xfId="0" applyFill="1" applyBorder="1" applyAlignment="1">
      <alignment horizontal="left" vertical="top"/>
    </xf>
    <xf numFmtId="0" fontId="0" fillId="0" borderId="5" xfId="0" applyNumberFormat="1" applyFill="1" applyBorder="1" applyAlignment="1">
      <alignment horizontal="center" vertical="center"/>
    </xf>
    <xf numFmtId="0" fontId="0" fillId="0" borderId="5" xfId="0" applyFill="1" applyBorder="1" applyAlignment="1">
      <alignment horizontal="center" vertical="center"/>
    </xf>
    <xf numFmtId="0" fontId="0" fillId="6" borderId="5" xfId="0" applyFill="1" applyBorder="1" applyAlignment="1">
      <alignment horizontal="center" vertical="center"/>
    </xf>
    <xf numFmtId="0" fontId="0" fillId="9" borderId="5" xfId="0" applyFill="1" applyBorder="1" applyAlignment="1">
      <alignment horizontal="center" vertical="center"/>
    </xf>
    <xf numFmtId="0" fontId="2" fillId="2" borderId="5" xfId="0" applyFont="1" applyFill="1" applyBorder="1" applyAlignment="1">
      <alignment horizontal="left" vertical="top" wrapText="1"/>
    </xf>
    <xf numFmtId="0" fontId="4" fillId="0" borderId="5" xfId="0" applyFont="1" applyFill="1" applyBorder="1" applyAlignment="1">
      <alignment horizontal="center" vertical="top" wrapText="1"/>
    </xf>
    <xf numFmtId="164" fontId="2" fillId="0" borderId="5" xfId="0" applyNumberFormat="1" applyFont="1" applyFill="1" applyBorder="1" applyAlignment="1">
      <alignment horizontal="center" vertical="center" wrapText="1"/>
    </xf>
    <xf numFmtId="164" fontId="2" fillId="0" borderId="5" xfId="0" applyNumberFormat="1" applyFont="1" applyFill="1" applyBorder="1" applyAlignment="1">
      <alignment horizontal="center" vertical="top" wrapText="1"/>
    </xf>
    <xf numFmtId="164" fontId="2" fillId="0" borderId="0" xfId="0" applyNumberFormat="1" applyFont="1" applyFill="1" applyBorder="1" applyAlignment="1">
      <alignment horizontal="right" vertical="center" wrapText="1" indent="2"/>
    </xf>
    <xf numFmtId="0" fontId="2" fillId="0" borderId="5" xfId="0" applyFont="1" applyFill="1" applyBorder="1" applyAlignment="1">
      <alignment horizontal="left" wrapText="1"/>
    </xf>
    <xf numFmtId="0" fontId="2" fillId="2" borderId="62" xfId="0" applyFont="1" applyFill="1" applyBorder="1" applyAlignment="1">
      <alignment horizontal="left" vertical="top" wrapText="1"/>
    </xf>
    <xf numFmtId="0" fontId="4" fillId="0" borderId="5" xfId="0" applyFont="1" applyFill="1" applyBorder="1" applyAlignment="1">
      <alignment horizontal="left" vertical="top" wrapText="1" indent="2"/>
    </xf>
    <xf numFmtId="0" fontId="4" fillId="0" borderId="5" xfId="0" applyFont="1" applyFill="1" applyBorder="1" applyAlignment="1">
      <alignment horizontal="left" vertical="top" wrapText="1" indent="1"/>
    </xf>
    <xf numFmtId="164" fontId="2" fillId="0" borderId="5" xfId="0" applyNumberFormat="1" applyFont="1" applyFill="1" applyBorder="1" applyAlignment="1">
      <alignment horizontal="right" vertical="top" wrapText="1" indent="2"/>
    </xf>
    <xf numFmtId="164" fontId="2" fillId="0" borderId="5" xfId="0" applyNumberFormat="1" applyFont="1" applyFill="1" applyBorder="1" applyAlignment="1">
      <alignment horizontal="left" vertical="center" wrapText="1" indent="3"/>
    </xf>
    <xf numFmtId="164" fontId="2" fillId="0" borderId="5" xfId="0" applyNumberFormat="1" applyFont="1" applyFill="1" applyBorder="1" applyAlignment="1">
      <alignment horizontal="left" vertical="top" wrapText="1" indent="3"/>
    </xf>
    <xf numFmtId="164" fontId="2" fillId="0" borderId="5" xfId="0" applyNumberFormat="1" applyFont="1" applyFill="1" applyBorder="1" applyAlignment="1">
      <alignment horizontal="right" vertical="top" wrapText="1" indent="1"/>
    </xf>
    <xf numFmtId="164" fontId="2" fillId="13" borderId="0" xfId="0" applyNumberFormat="1" applyFont="1" applyFill="1" applyBorder="1" applyAlignment="1">
      <alignment horizontal="left" vertical="center" wrapText="1" indent="3"/>
    </xf>
    <xf numFmtId="0" fontId="3" fillId="13" borderId="0" xfId="0" applyFont="1" applyFill="1" applyBorder="1" applyAlignment="1">
      <alignment horizontal="left" vertical="top" wrapText="1"/>
    </xf>
    <xf numFmtId="164" fontId="2" fillId="13" borderId="7" xfId="0" applyNumberFormat="1" applyFont="1" applyFill="1" applyBorder="1" applyAlignment="1">
      <alignment horizontal="left" vertical="center" wrapText="1" indent="3"/>
    </xf>
    <xf numFmtId="0" fontId="2" fillId="13" borderId="0" xfId="0" applyFont="1" applyFill="1" applyBorder="1" applyAlignment="1">
      <alignment horizontal="left" vertical="top" wrapText="1"/>
    </xf>
    <xf numFmtId="0" fontId="6" fillId="13" borderId="0" xfId="0" applyFont="1" applyFill="1" applyBorder="1" applyAlignment="1">
      <alignment horizontal="right" vertical="top" wrapText="1"/>
    </xf>
    <xf numFmtId="44" fontId="0" fillId="13" borderId="16" xfId="1" applyFont="1" applyFill="1" applyBorder="1" applyAlignment="1">
      <alignment horizontal="left" vertical="top"/>
    </xf>
    <xf numFmtId="44" fontId="0" fillId="13" borderId="14" xfId="1" applyFont="1" applyFill="1" applyBorder="1" applyAlignment="1">
      <alignment horizontal="left" vertical="top"/>
    </xf>
    <xf numFmtId="44" fontId="41" fillId="13" borderId="16" xfId="1" applyFont="1" applyFill="1" applyBorder="1" applyAlignment="1">
      <alignment horizontal="left" vertical="top"/>
    </xf>
    <xf numFmtId="44" fontId="41" fillId="13" borderId="14" xfId="1" applyFont="1" applyFill="1" applyBorder="1" applyAlignment="1">
      <alignment horizontal="left" vertical="top"/>
    </xf>
    <xf numFmtId="164" fontId="2" fillId="0" borderId="10" xfId="0" applyNumberFormat="1" applyFont="1" applyFill="1" applyBorder="1" applyAlignment="1">
      <alignment horizontal="left" vertical="top" wrapText="1" indent="3"/>
    </xf>
    <xf numFmtId="164" fontId="2" fillId="0" borderId="22" xfId="0" applyNumberFormat="1" applyFont="1" applyFill="1" applyBorder="1" applyAlignment="1">
      <alignment horizontal="center" vertical="center" wrapText="1"/>
    </xf>
    <xf numFmtId="164" fontId="2" fillId="9" borderId="5" xfId="0" applyNumberFormat="1" applyFont="1" applyFill="1" applyBorder="1" applyAlignment="1">
      <alignment horizontal="center" vertical="center" wrapText="1"/>
    </xf>
    <xf numFmtId="0" fontId="2" fillId="2" borderId="27" xfId="0" applyFont="1" applyFill="1" applyBorder="1" applyAlignment="1">
      <alignment horizontal="left" vertical="top" wrapText="1"/>
    </xf>
    <xf numFmtId="164" fontId="2" fillId="0" borderId="23" xfId="0" applyNumberFormat="1" applyFont="1" applyFill="1" applyBorder="1" applyAlignment="1">
      <alignment horizontal="center" wrapText="1"/>
    </xf>
    <xf numFmtId="164" fontId="2" fillId="13" borderId="1" xfId="0" applyNumberFormat="1" applyFont="1" applyFill="1" applyBorder="1" applyAlignment="1">
      <alignment horizontal="right" vertical="top" wrapText="1"/>
    </xf>
    <xf numFmtId="0" fontId="3" fillId="13" borderId="2" xfId="0" applyFont="1" applyFill="1" applyBorder="1" applyAlignment="1">
      <alignment horizontal="left" vertical="top" wrapText="1"/>
    </xf>
    <xf numFmtId="0" fontId="3" fillId="13" borderId="3" xfId="0" applyFont="1" applyFill="1" applyBorder="1" applyAlignment="1">
      <alignment horizontal="left" vertical="top" wrapText="1"/>
    </xf>
    <xf numFmtId="0" fontId="3" fillId="13" borderId="19" xfId="0" applyFont="1" applyFill="1" applyBorder="1" applyAlignment="1">
      <alignment horizontal="left" vertical="top" wrapText="1"/>
    </xf>
    <xf numFmtId="0" fontId="3" fillId="13" borderId="21" xfId="0" applyFont="1" applyFill="1" applyBorder="1" applyAlignment="1">
      <alignment horizontal="left" vertical="top" wrapText="1"/>
    </xf>
    <xf numFmtId="0" fontId="2" fillId="13" borderId="2" xfId="0" applyFont="1" applyFill="1" applyBorder="1" applyAlignment="1">
      <alignment horizontal="left" vertical="top" wrapText="1"/>
    </xf>
    <xf numFmtId="0" fontId="2" fillId="13" borderId="3" xfId="0" applyFont="1" applyFill="1" applyBorder="1" applyAlignment="1">
      <alignment horizontal="left" vertical="top" wrapText="1"/>
    </xf>
    <xf numFmtId="0" fontId="2" fillId="13" borderId="4" xfId="0" applyFont="1" applyFill="1" applyBorder="1" applyAlignment="1">
      <alignment horizontal="left" vertical="top" wrapText="1"/>
    </xf>
    <xf numFmtId="44" fontId="0" fillId="13" borderId="16" xfId="1" applyFont="1" applyFill="1" applyBorder="1" applyAlignment="1">
      <alignment horizontal="left" vertical="top" wrapText="1"/>
    </xf>
    <xf numFmtId="44" fontId="0" fillId="13" borderId="14" xfId="1" applyFont="1" applyFill="1" applyBorder="1" applyAlignment="1">
      <alignment horizontal="left" vertical="top" wrapText="1"/>
    </xf>
    <xf numFmtId="44" fontId="41" fillId="13" borderId="16" xfId="1" applyFont="1" applyFill="1" applyBorder="1" applyAlignment="1">
      <alignment horizontal="left" vertical="top" wrapText="1"/>
    </xf>
    <xf numFmtId="44" fontId="41" fillId="13" borderId="14" xfId="1" applyFont="1" applyFill="1" applyBorder="1" applyAlignment="1">
      <alignment horizontal="left" vertical="top" wrapText="1"/>
    </xf>
    <xf numFmtId="164" fontId="2" fillId="0" borderId="23" xfId="0" applyNumberFormat="1" applyFont="1" applyFill="1" applyBorder="1" applyAlignment="1">
      <alignment horizontal="center" vertical="top" wrapText="1"/>
    </xf>
    <xf numFmtId="164" fontId="2" fillId="0" borderId="1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164" fontId="19" fillId="0" borderId="27" xfId="0" applyNumberFormat="1" applyFont="1" applyFill="1" applyBorder="1" applyAlignment="1">
      <alignment horizontal="center" wrapText="1"/>
    </xf>
    <xf numFmtId="164" fontId="19" fillId="0" borderId="1" xfId="0" applyNumberFormat="1" applyFont="1" applyFill="1" applyBorder="1" applyAlignment="1">
      <alignment horizontal="center" wrapText="1"/>
    </xf>
    <xf numFmtId="164" fontId="2" fillId="0" borderId="1" xfId="0" applyNumberFormat="1" applyFont="1" applyFill="1" applyBorder="1" applyAlignment="1">
      <alignment horizontal="right" vertical="center" wrapText="1"/>
    </xf>
    <xf numFmtId="164" fontId="2" fillId="0" borderId="1" xfId="0" applyNumberFormat="1" applyFont="1" applyFill="1" applyBorder="1" applyAlignment="1">
      <alignment horizontal="right" vertical="top" wrapText="1"/>
    </xf>
    <xf numFmtId="164" fontId="2" fillId="0" borderId="1" xfId="0" applyNumberFormat="1" applyFont="1" applyFill="1" applyBorder="1" applyAlignment="1">
      <alignment horizontal="left" vertical="top" wrapText="1"/>
    </xf>
    <xf numFmtId="164" fontId="2" fillId="0" borderId="1" xfId="0" applyNumberFormat="1" applyFont="1" applyFill="1" applyBorder="1" applyAlignment="1">
      <alignment horizontal="left" vertical="center" wrapText="1"/>
    </xf>
    <xf numFmtId="0" fontId="2" fillId="0" borderId="10" xfId="0" applyNumberFormat="1" applyFont="1" applyFill="1" applyBorder="1" applyAlignment="1">
      <alignment horizontal="center" vertical="top"/>
    </xf>
    <xf numFmtId="0" fontId="0" fillId="6" borderId="10" xfId="0" applyFill="1" applyBorder="1" applyAlignment="1">
      <alignment horizontal="left" vertical="top"/>
    </xf>
    <xf numFmtId="0" fontId="2" fillId="0" borderId="5" xfId="0" applyFont="1" applyFill="1" applyBorder="1" applyAlignment="1">
      <alignment horizontal="center" vertical="center"/>
    </xf>
    <xf numFmtId="0" fontId="0" fillId="0" borderId="0" xfId="0"/>
    <xf numFmtId="0" fontId="2" fillId="5" borderId="5" xfId="5" applyNumberFormat="1" applyFont="1" applyFill="1" applyBorder="1" applyAlignment="1">
      <alignment horizontal="center" vertical="center" wrapText="1"/>
    </xf>
    <xf numFmtId="0" fontId="3" fillId="5" borderId="5" xfId="7" applyNumberFormat="1" applyFont="1" applyFill="1" applyBorder="1" applyAlignment="1">
      <alignment horizontal="center" vertical="center" wrapText="1"/>
    </xf>
    <xf numFmtId="0" fontId="3" fillId="5" borderId="5" xfId="9" applyNumberFormat="1" applyFont="1" applyFill="1" applyBorder="1" applyAlignment="1">
      <alignment horizontal="center" vertical="center" wrapText="1"/>
    </xf>
    <xf numFmtId="0" fontId="2" fillId="5" borderId="5" xfId="9" applyNumberFormat="1" applyFont="1" applyFill="1" applyBorder="1" applyAlignment="1">
      <alignment horizontal="center" vertical="top" wrapText="1"/>
    </xf>
    <xf numFmtId="0" fontId="0" fillId="0" borderId="5" xfId="0" applyBorder="1" applyAlignment="1">
      <alignment horizontal="center"/>
    </xf>
    <xf numFmtId="0" fontId="4" fillId="0" borderId="5" xfId="9" applyFont="1" applyFill="1" applyBorder="1" applyAlignment="1">
      <alignment horizontal="center" vertical="top" wrapText="1"/>
    </xf>
    <xf numFmtId="164" fontId="2" fillId="5" borderId="5" xfId="9" applyNumberFormat="1" applyFont="1" applyFill="1" applyBorder="1" applyAlignment="1">
      <alignment horizontal="center" vertical="top" wrapText="1"/>
    </xf>
    <xf numFmtId="0" fontId="34" fillId="0" borderId="5" xfId="9" applyFont="1" applyBorder="1" applyAlignment="1">
      <alignment horizontal="center" vertical="top"/>
    </xf>
    <xf numFmtId="0" fontId="34" fillId="0" borderId="10" xfId="9" applyFont="1" applyBorder="1" applyAlignment="1">
      <alignment horizontal="center" vertical="top"/>
    </xf>
    <xf numFmtId="0" fontId="34" fillId="5" borderId="5" xfId="9" applyFont="1" applyFill="1" applyBorder="1" applyAlignment="1">
      <alignment horizontal="center" vertical="top"/>
    </xf>
    <xf numFmtId="164" fontId="2" fillId="5" borderId="5" xfId="9" applyNumberFormat="1" applyFont="1" applyFill="1" applyBorder="1" applyAlignment="1">
      <alignment horizontal="center" vertical="center" wrapText="1"/>
    </xf>
    <xf numFmtId="0" fontId="0" fillId="0" borderId="5" xfId="0" applyBorder="1"/>
    <xf numFmtId="1" fontId="2" fillId="5" borderId="5" xfId="0" applyNumberFormat="1" applyFont="1" applyFill="1" applyBorder="1" applyAlignment="1">
      <alignment horizontal="center" vertical="center" wrapText="1"/>
    </xf>
    <xf numFmtId="0" fontId="3" fillId="5" borderId="5" xfId="0" applyFont="1" applyFill="1" applyBorder="1" applyAlignment="1">
      <alignment horizontal="center" vertical="center" wrapText="1"/>
    </xf>
    <xf numFmtId="44" fontId="3" fillId="5" borderId="5" xfId="0" applyNumberFormat="1" applyFont="1" applyFill="1" applyBorder="1" applyAlignment="1">
      <alignment vertical="top" wrapText="1"/>
    </xf>
    <xf numFmtId="0" fontId="0" fillId="5" borderId="5" xfId="0" applyFill="1" applyBorder="1" applyAlignment="1">
      <alignment horizontal="center"/>
    </xf>
    <xf numFmtId="0" fontId="0" fillId="5" borderId="5" xfId="0" applyFill="1" applyBorder="1" applyAlignment="1">
      <alignment horizontal="center" vertical="center"/>
    </xf>
    <xf numFmtId="164" fontId="2" fillId="5" borderId="5" xfId="0" applyNumberFormat="1" applyFont="1" applyFill="1" applyBorder="1" applyAlignment="1">
      <alignment horizontal="center" vertical="center" wrapText="1"/>
    </xf>
    <xf numFmtId="0" fontId="6" fillId="5" borderId="0" xfId="0" applyNumberFormat="1" applyFont="1" applyFill="1" applyBorder="1" applyAlignment="1">
      <alignment vertical="center" wrapText="1"/>
    </xf>
    <xf numFmtId="0" fontId="6" fillId="6" borderId="0" xfId="0" applyNumberFormat="1" applyFont="1" applyFill="1" applyBorder="1" applyAlignment="1">
      <alignment vertical="center" wrapText="1"/>
    </xf>
    <xf numFmtId="0" fontId="34" fillId="0" borderId="10" xfId="0" applyFont="1" applyBorder="1" applyAlignment="1">
      <alignment horizontal="center" vertical="top"/>
    </xf>
    <xf numFmtId="0" fontId="34" fillId="0" borderId="22" xfId="0" applyFont="1" applyBorder="1" applyAlignment="1">
      <alignment horizontal="center" vertical="top"/>
    </xf>
    <xf numFmtId="0" fontId="6" fillId="6" borderId="42" xfId="0" applyNumberFormat="1" applyFont="1" applyFill="1" applyBorder="1" applyAlignment="1">
      <alignment vertical="center" wrapText="1"/>
    </xf>
    <xf numFmtId="0" fontId="6" fillId="5" borderId="42" xfId="0" applyNumberFormat="1" applyFont="1" applyFill="1" applyBorder="1" applyAlignment="1">
      <alignment vertical="center" wrapText="1"/>
    </xf>
    <xf numFmtId="0" fontId="0" fillId="0" borderId="0" xfId="0" applyFill="1" applyBorder="1" applyAlignment="1">
      <alignment horizontal="left" vertical="top" wrapText="1"/>
    </xf>
    <xf numFmtId="0" fontId="2" fillId="5" borderId="5" xfId="0" applyNumberFormat="1" applyFont="1" applyFill="1" applyBorder="1" applyAlignment="1">
      <alignment horizontal="center" vertical="center" wrapText="1"/>
    </xf>
    <xf numFmtId="0" fontId="39" fillId="10" borderId="0" xfId="0" applyFont="1" applyFill="1" applyBorder="1" applyAlignment="1">
      <alignment vertical="top"/>
    </xf>
    <xf numFmtId="0" fontId="39" fillId="11" borderId="0" xfId="0" applyFont="1" applyFill="1" applyBorder="1" applyAlignment="1">
      <alignment vertical="top"/>
    </xf>
    <xf numFmtId="0" fontId="39" fillId="12" borderId="0" xfId="0" applyFont="1" applyFill="1" applyBorder="1" applyAlignment="1">
      <alignment vertical="top"/>
    </xf>
    <xf numFmtId="0" fontId="39" fillId="4" borderId="0" xfId="0" applyFont="1" applyFill="1" applyBorder="1" applyAlignment="1">
      <alignment vertical="top"/>
    </xf>
    <xf numFmtId="164" fontId="19" fillId="9" borderId="27" xfId="0" applyNumberFormat="1" applyFont="1" applyFill="1" applyBorder="1" applyAlignment="1">
      <alignment horizontal="center" wrapText="1"/>
    </xf>
    <xf numFmtId="164" fontId="19" fillId="5" borderId="5" xfId="0" applyNumberFormat="1" applyFont="1" applyFill="1" applyBorder="1" applyAlignment="1">
      <alignment horizontal="center" wrapText="1"/>
    </xf>
    <xf numFmtId="0" fontId="4" fillId="0" borderId="5" xfId="0" applyFont="1" applyFill="1" applyBorder="1" applyAlignment="1">
      <alignment horizontal="left" vertical="center" wrapText="1"/>
    </xf>
    <xf numFmtId="0" fontId="3" fillId="0" borderId="1" xfId="0" applyNumberFormat="1" applyFont="1" applyFill="1" applyBorder="1" applyAlignment="1">
      <alignment horizontal="center" vertical="top" wrapText="1"/>
    </xf>
    <xf numFmtId="0" fontId="3" fillId="0" borderId="1" xfId="0" applyNumberFormat="1" applyFont="1" applyFill="1" applyBorder="1" applyAlignment="1">
      <alignment horizontal="center" vertical="center" wrapText="1"/>
    </xf>
    <xf numFmtId="0" fontId="3" fillId="0" borderId="23" xfId="0" applyNumberFormat="1" applyFont="1" applyFill="1" applyBorder="1" applyAlignment="1">
      <alignment horizontal="center" vertical="top" wrapText="1"/>
    </xf>
    <xf numFmtId="0" fontId="3" fillId="0" borderId="10" xfId="0" applyNumberFormat="1" applyFont="1" applyFill="1" applyBorder="1" applyAlignment="1">
      <alignment horizontal="center" vertical="center" wrapText="1"/>
    </xf>
    <xf numFmtId="0" fontId="3" fillId="9" borderId="10" xfId="0" applyNumberFormat="1" applyFont="1" applyFill="1" applyBorder="1" applyAlignment="1">
      <alignment horizontal="center" vertical="center" wrapText="1"/>
    </xf>
    <xf numFmtId="0" fontId="3" fillId="0" borderId="46" xfId="0" applyNumberFormat="1" applyFont="1" applyFill="1" applyBorder="1" applyAlignment="1">
      <alignment horizontal="center" vertical="top" wrapText="1"/>
    </xf>
    <xf numFmtId="0" fontId="50" fillId="6" borderId="5" xfId="0" applyNumberFormat="1" applyFont="1" applyFill="1" applyBorder="1" applyAlignment="1">
      <alignment vertical="center" wrapText="1"/>
    </xf>
    <xf numFmtId="0" fontId="3" fillId="0" borderId="47" xfId="0" applyNumberFormat="1" applyFont="1" applyFill="1" applyBorder="1" applyAlignment="1">
      <alignment horizontal="center" vertical="top" wrapText="1"/>
    </xf>
    <xf numFmtId="0" fontId="3" fillId="9" borderId="47" xfId="0" applyNumberFormat="1" applyFont="1" applyFill="1" applyBorder="1" applyAlignment="1">
      <alignment horizontal="center" vertical="top" wrapText="1"/>
    </xf>
    <xf numFmtId="0" fontId="3" fillId="0" borderId="13" xfId="0" applyNumberFormat="1" applyFont="1" applyFill="1" applyBorder="1" applyAlignment="1">
      <alignment horizontal="center" vertical="top" wrapText="1"/>
    </xf>
    <xf numFmtId="0" fontId="3" fillId="9" borderId="13" xfId="0" applyNumberFormat="1" applyFont="1" applyFill="1" applyBorder="1" applyAlignment="1">
      <alignment horizontal="center" vertical="top" wrapText="1"/>
    </xf>
    <xf numFmtId="0" fontId="3" fillId="6" borderId="13" xfId="0" applyNumberFormat="1" applyFont="1" applyFill="1" applyBorder="1" applyAlignment="1">
      <alignment horizontal="center" vertical="top" wrapText="1"/>
    </xf>
    <xf numFmtId="0" fontId="3" fillId="0" borderId="13" xfId="0" applyNumberFormat="1" applyFont="1" applyFill="1" applyBorder="1" applyAlignment="1">
      <alignment horizontal="center" vertical="center" wrapText="1"/>
    </xf>
    <xf numFmtId="0" fontId="3" fillId="6" borderId="2" xfId="0" applyNumberFormat="1" applyFont="1" applyFill="1" applyBorder="1" applyAlignment="1">
      <alignment horizontal="center" vertical="top" wrapText="1"/>
    </xf>
    <xf numFmtId="0" fontId="3" fillId="0" borderId="2" xfId="0" applyNumberFormat="1" applyFont="1" applyFill="1" applyBorder="1" applyAlignment="1">
      <alignment horizontal="center" vertical="top" wrapText="1"/>
    </xf>
    <xf numFmtId="0" fontId="3" fillId="0" borderId="2" xfId="0" applyNumberFormat="1" applyFont="1" applyFill="1" applyBorder="1" applyAlignment="1">
      <alignment horizontal="center" vertical="center" wrapText="1"/>
    </xf>
    <xf numFmtId="0" fontId="3" fillId="0" borderId="20" xfId="0" applyNumberFormat="1" applyFont="1" applyFill="1" applyBorder="1" applyAlignment="1">
      <alignment horizontal="center" vertical="top" wrapText="1"/>
    </xf>
    <xf numFmtId="0" fontId="3" fillId="0" borderId="5" xfId="0" applyNumberFormat="1" applyFont="1" applyFill="1" applyBorder="1" applyAlignment="1">
      <alignment horizontal="center" vertical="top" wrapText="1"/>
    </xf>
    <xf numFmtId="0" fontId="4" fillId="0" borderId="5" xfId="0" applyFont="1" applyBorder="1" applyAlignment="1">
      <alignment vertical="center" wrapText="1"/>
    </xf>
    <xf numFmtId="0" fontId="3" fillId="0" borderId="2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9" borderId="5" xfId="0" applyNumberFormat="1" applyFont="1" applyFill="1" applyBorder="1" applyAlignment="1">
      <alignment horizontal="center" vertical="center" wrapText="1"/>
    </xf>
    <xf numFmtId="44" fontId="9" fillId="0" borderId="0" xfId="0" applyNumberFormat="1" applyFont="1" applyFill="1" applyBorder="1" applyAlignment="1">
      <alignment horizontal="left" vertical="top"/>
    </xf>
    <xf numFmtId="0" fontId="0" fillId="6" borderId="0" xfId="0" applyFill="1" applyBorder="1" applyAlignment="1">
      <alignment horizontal="left" vertical="top"/>
    </xf>
    <xf numFmtId="0" fontId="4" fillId="0" borderId="18" xfId="0" applyFont="1" applyFill="1" applyBorder="1" applyAlignment="1">
      <alignment horizontal="center" vertical="top" wrapText="1"/>
    </xf>
    <xf numFmtId="44" fontId="3" fillId="3" borderId="5" xfId="1" applyFont="1" applyFill="1" applyBorder="1" applyAlignment="1">
      <alignment horizontal="left" vertical="top"/>
    </xf>
    <xf numFmtId="44" fontId="9" fillId="0" borderId="0" xfId="0" applyNumberFormat="1" applyFont="1" applyFill="1" applyBorder="1" applyAlignment="1">
      <alignment horizontal="left" vertical="top" wrapText="1"/>
    </xf>
    <xf numFmtId="0" fontId="3" fillId="0" borderId="5" xfId="0" applyFont="1" applyFill="1" applyBorder="1" applyAlignment="1">
      <alignment vertical="top" wrapText="1"/>
    </xf>
    <xf numFmtId="0" fontId="0" fillId="0" borderId="5" xfId="0" applyFill="1" applyBorder="1" applyAlignment="1">
      <alignment horizontal="left" vertical="top"/>
    </xf>
    <xf numFmtId="0" fontId="0" fillId="5" borderId="5" xfId="0" applyFill="1" applyBorder="1" applyAlignment="1">
      <alignment horizontal="left" vertical="top"/>
    </xf>
    <xf numFmtId="0" fontId="0" fillId="0" borderId="5" xfId="0" applyBorder="1" applyAlignment="1">
      <alignment vertical="top"/>
    </xf>
    <xf numFmtId="0" fontId="2" fillId="5" borderId="5" xfId="9" applyFont="1" applyFill="1" applyBorder="1" applyAlignment="1">
      <alignment vertical="top" wrapText="1"/>
    </xf>
    <xf numFmtId="0" fontId="0" fillId="0" borderId="5" xfId="0" applyBorder="1"/>
    <xf numFmtId="0" fontId="2" fillId="6" borderId="0" xfId="0" applyFont="1" applyFill="1" applyBorder="1" applyAlignment="1">
      <alignment horizontal="left" vertical="top"/>
    </xf>
    <xf numFmtId="0" fontId="10" fillId="6" borderId="5" xfId="0" applyFont="1" applyFill="1" applyBorder="1" applyAlignment="1">
      <alignment horizontal="center" vertical="top" wrapText="1"/>
    </xf>
    <xf numFmtId="0" fontId="0" fillId="6" borderId="6" xfId="0" applyFill="1" applyBorder="1" applyAlignment="1">
      <alignment horizontal="left" vertical="top"/>
    </xf>
    <xf numFmtId="0" fontId="0" fillId="6" borderId="61" xfId="0" applyFill="1" applyBorder="1" applyAlignment="1">
      <alignment horizontal="left" vertical="top"/>
    </xf>
    <xf numFmtId="0" fontId="0" fillId="6" borderId="8" xfId="0" applyFill="1" applyBorder="1" applyAlignment="1">
      <alignment horizontal="left" vertical="top"/>
    </xf>
    <xf numFmtId="0" fontId="0" fillId="6" borderId="38" xfId="0" applyFill="1" applyBorder="1" applyAlignment="1">
      <alignment horizontal="left" vertical="top"/>
    </xf>
    <xf numFmtId="0" fontId="10" fillId="6" borderId="14" xfId="0" applyFont="1" applyFill="1" applyBorder="1" applyAlignment="1">
      <alignment horizontal="center" vertical="top" wrapText="1"/>
    </xf>
    <xf numFmtId="0" fontId="2" fillId="5" borderId="5" xfId="0" applyNumberFormat="1" applyFont="1" applyFill="1" applyBorder="1" applyAlignment="1">
      <alignment vertical="center" wrapText="1"/>
    </xf>
    <xf numFmtId="0" fontId="1" fillId="5" borderId="5" xfId="0" applyFont="1" applyFill="1" applyBorder="1" applyAlignment="1">
      <alignment horizontal="left" vertical="top"/>
    </xf>
    <xf numFmtId="44" fontId="9" fillId="0" borderId="5" xfId="0" applyNumberFormat="1" applyFont="1" applyFill="1" applyBorder="1" applyAlignment="1">
      <alignment horizontal="left" vertical="top"/>
    </xf>
    <xf numFmtId="0" fontId="6" fillId="5" borderId="5" xfId="0" applyNumberFormat="1" applyFont="1" applyFill="1" applyBorder="1" applyAlignment="1">
      <alignment vertical="center" wrapText="1"/>
    </xf>
    <xf numFmtId="44" fontId="9" fillId="0" borderId="5" xfId="0" applyNumberFormat="1" applyFont="1" applyFill="1" applyBorder="1" applyAlignment="1">
      <alignment horizontal="right" vertical="top"/>
    </xf>
    <xf numFmtId="0" fontId="1" fillId="0" borderId="5" xfId="0" applyFont="1" applyFill="1" applyBorder="1" applyAlignment="1">
      <alignment horizontal="left" vertical="top"/>
    </xf>
    <xf numFmtId="44" fontId="9" fillId="0" borderId="5" xfId="0" applyNumberFormat="1" applyFont="1" applyFill="1" applyBorder="1" applyAlignment="1">
      <alignment horizontal="center" vertical="center"/>
    </xf>
    <xf numFmtId="44" fontId="9" fillId="0" borderId="5" xfId="0" applyNumberFormat="1" applyFont="1" applyFill="1" applyBorder="1" applyAlignment="1">
      <alignment horizontal="left" vertical="center"/>
    </xf>
    <xf numFmtId="44" fontId="9" fillId="0" borderId="5" xfId="0" applyNumberFormat="1" applyFont="1" applyFill="1" applyBorder="1" applyAlignment="1">
      <alignment horizontal="left"/>
    </xf>
    <xf numFmtId="44" fontId="9" fillId="0" borderId="5" xfId="0" applyNumberFormat="1" applyFont="1" applyFill="1" applyBorder="1" applyAlignment="1">
      <alignment horizontal="right"/>
    </xf>
    <xf numFmtId="44" fontId="9" fillId="0" borderId="5" xfId="0" applyNumberFormat="1" applyFont="1" applyFill="1" applyBorder="1" applyAlignment="1"/>
    <xf numFmtId="44" fontId="0" fillId="0" borderId="5" xfId="0" applyNumberFormat="1" applyFill="1" applyBorder="1" applyAlignment="1">
      <alignment horizontal="left" vertical="top"/>
    </xf>
    <xf numFmtId="8" fontId="9" fillId="0" borderId="5" xfId="0" applyNumberFormat="1" applyFont="1" applyFill="1" applyBorder="1" applyAlignment="1">
      <alignment horizontal="left" vertical="top"/>
    </xf>
    <xf numFmtId="44" fontId="9" fillId="0" borderId="5" xfId="0" applyNumberFormat="1" applyFont="1" applyFill="1" applyBorder="1" applyAlignment="1">
      <alignment horizontal="right" vertical="center"/>
    </xf>
    <xf numFmtId="0" fontId="1" fillId="0" borderId="5" xfId="0" applyFont="1" applyFill="1" applyBorder="1" applyAlignment="1">
      <alignment horizontal="left" vertical="center"/>
    </xf>
    <xf numFmtId="44" fontId="9" fillId="0" borderId="5" xfId="0" applyNumberFormat="1" applyFont="1" applyFill="1" applyBorder="1" applyAlignment="1">
      <alignment horizontal="left" vertical="top" wrapText="1"/>
    </xf>
    <xf numFmtId="0" fontId="0" fillId="0" borderId="5" xfId="0" applyFill="1" applyBorder="1" applyAlignment="1">
      <alignment horizontal="left" vertical="top" wrapText="1"/>
    </xf>
    <xf numFmtId="44" fontId="9" fillId="0" borderId="5" xfId="0" applyNumberFormat="1" applyFont="1" applyFill="1" applyBorder="1" applyAlignment="1">
      <alignment horizontal="right" vertical="top" wrapText="1"/>
    </xf>
    <xf numFmtId="0" fontId="1" fillId="0" borderId="5" xfId="0" applyFont="1" applyFill="1" applyBorder="1" applyAlignment="1">
      <alignment horizontal="left" vertical="top" wrapText="1"/>
    </xf>
    <xf numFmtId="0" fontId="6" fillId="6" borderId="5" xfId="0" applyNumberFormat="1" applyFont="1" applyFill="1" applyBorder="1" applyAlignment="1">
      <alignment vertical="center" wrapText="1"/>
    </xf>
    <xf numFmtId="44" fontId="9" fillId="6" borderId="5" xfId="0" applyNumberFormat="1" applyFont="1" applyFill="1" applyBorder="1" applyAlignment="1">
      <alignment horizontal="left" vertical="top"/>
    </xf>
    <xf numFmtId="44" fontId="9" fillId="0" borderId="5" xfId="0" applyNumberFormat="1" applyFont="1" applyFill="1" applyBorder="1" applyAlignment="1">
      <alignment horizontal="right" wrapText="1"/>
    </xf>
    <xf numFmtId="0" fontId="27" fillId="5" borderId="5" xfId="0" applyFont="1" applyFill="1" applyBorder="1" applyAlignment="1">
      <alignment vertical="center" wrapText="1"/>
    </xf>
    <xf numFmtId="0" fontId="4" fillId="5" borderId="5" xfId="9" applyFont="1" applyFill="1" applyBorder="1" applyAlignment="1">
      <alignment vertical="top" wrapText="1"/>
    </xf>
    <xf numFmtId="0" fontId="2" fillId="5" borderId="5" xfId="0" applyFont="1" applyFill="1" applyBorder="1" applyAlignment="1">
      <alignment vertical="top" wrapText="1"/>
    </xf>
    <xf numFmtId="0" fontId="4" fillId="0" borderId="5" xfId="0" applyFont="1" applyFill="1" applyBorder="1" applyAlignment="1">
      <alignment vertical="top" wrapText="1"/>
    </xf>
    <xf numFmtId="0" fontId="6" fillId="0" borderId="5" xfId="0" applyFont="1" applyFill="1" applyBorder="1" applyAlignment="1">
      <alignment vertical="top"/>
    </xf>
    <xf numFmtId="0" fontId="3" fillId="5" borderId="5" xfId="0" applyFont="1" applyFill="1" applyBorder="1" applyAlignment="1">
      <alignment vertical="top" wrapText="1"/>
    </xf>
    <xf numFmtId="0" fontId="6" fillId="5" borderId="5" xfId="0" applyFont="1" applyFill="1" applyBorder="1" applyAlignment="1">
      <alignment vertical="center"/>
    </xf>
    <xf numFmtId="0" fontId="2" fillId="5" borderId="5" xfId="0" applyFont="1" applyFill="1" applyBorder="1" applyAlignment="1">
      <alignment vertical="center"/>
    </xf>
    <xf numFmtId="0" fontId="6" fillId="5" borderId="5" xfId="0" applyFont="1" applyFill="1" applyBorder="1" applyAlignment="1">
      <alignment vertical="top" wrapText="1"/>
    </xf>
    <xf numFmtId="0" fontId="4" fillId="0" borderId="5" xfId="0" applyFont="1" applyFill="1" applyBorder="1" applyAlignment="1">
      <alignment vertical="top"/>
    </xf>
    <xf numFmtId="0" fontId="19" fillId="5" borderId="5" xfId="0" applyFont="1" applyFill="1" applyBorder="1" applyAlignment="1">
      <alignment wrapText="1"/>
    </xf>
    <xf numFmtId="0" fontId="0" fillId="0" borderId="5" xfId="0" applyFill="1" applyBorder="1" applyAlignment="1">
      <alignment horizontal="right" vertical="top"/>
    </xf>
    <xf numFmtId="0" fontId="9" fillId="0" borderId="5" xfId="0" applyFont="1" applyFill="1" applyBorder="1" applyAlignment="1">
      <alignment horizontal="right" vertical="top" wrapText="1"/>
    </xf>
    <xf numFmtId="44" fontId="9" fillId="0" borderId="5" xfId="1" applyFont="1" applyFill="1" applyBorder="1" applyAlignment="1">
      <alignment horizontal="left" vertical="top"/>
    </xf>
    <xf numFmtId="44" fontId="4" fillId="6" borderId="5" xfId="6" applyFont="1" applyFill="1" applyBorder="1" applyAlignment="1">
      <alignment horizontal="center" vertical="top" wrapText="1"/>
    </xf>
    <xf numFmtId="44" fontId="7" fillId="5" borderId="5" xfId="6" applyFont="1" applyFill="1" applyBorder="1" applyAlignment="1">
      <alignment wrapText="1"/>
    </xf>
    <xf numFmtId="44" fontId="7" fillId="5" borderId="5" xfId="8" applyFont="1" applyFill="1" applyBorder="1" applyAlignment="1">
      <alignment vertical="top" wrapText="1"/>
    </xf>
    <xf numFmtId="44" fontId="7" fillId="5" borderId="5" xfId="8" applyFont="1" applyFill="1" applyBorder="1" applyAlignment="1">
      <alignment wrapText="1"/>
    </xf>
    <xf numFmtId="44" fontId="9" fillId="6" borderId="16" xfId="6" applyFont="1" applyFill="1" applyBorder="1" applyAlignment="1">
      <alignment vertical="top" wrapText="1"/>
    </xf>
    <xf numFmtId="44" fontId="7" fillId="5" borderId="5" xfId="8" applyFont="1" applyFill="1" applyBorder="1" applyAlignment="1">
      <alignment vertical="center" wrapText="1"/>
    </xf>
    <xf numFmtId="44" fontId="7" fillId="5" borderId="5" xfId="9" applyNumberFormat="1" applyFont="1" applyFill="1" applyBorder="1" applyAlignment="1">
      <alignment vertical="top" wrapText="1"/>
    </xf>
    <xf numFmtId="44" fontId="7" fillId="5" borderId="5" xfId="9" applyNumberFormat="1" applyFont="1" applyFill="1" applyBorder="1" applyAlignment="1">
      <alignment vertical="center" wrapText="1"/>
    </xf>
    <xf numFmtId="44" fontId="7" fillId="5" borderId="10" xfId="9" applyNumberFormat="1" applyFont="1" applyFill="1" applyBorder="1" applyAlignment="1">
      <alignment vertical="center" wrapText="1"/>
    </xf>
    <xf numFmtId="44" fontId="2" fillId="5" borderId="5" xfId="9" applyNumberFormat="1" applyFont="1" applyFill="1" applyBorder="1" applyAlignment="1">
      <alignment vertical="top"/>
    </xf>
    <xf numFmtId="44" fontId="7" fillId="5" borderId="5" xfId="8" applyFont="1" applyFill="1" applyBorder="1" applyAlignment="1"/>
    <xf numFmtId="44" fontId="51" fillId="5" borderId="5" xfId="8" applyFont="1" applyFill="1" applyBorder="1" applyAlignment="1"/>
    <xf numFmtId="44" fontId="7" fillId="5" borderId="5" xfId="0" applyNumberFormat="1" applyFont="1" applyFill="1" applyBorder="1" applyAlignment="1">
      <alignment vertical="top"/>
    </xf>
    <xf numFmtId="44" fontId="51" fillId="5" borderId="5" xfId="0" applyNumberFormat="1" applyFont="1" applyFill="1" applyBorder="1" applyAlignment="1">
      <alignment vertical="top"/>
    </xf>
    <xf numFmtId="44" fontId="7" fillId="5" borderId="5" xfId="0" applyNumberFormat="1" applyFont="1" applyFill="1" applyBorder="1" applyAlignment="1">
      <alignment vertical="top" wrapText="1"/>
    </xf>
    <xf numFmtId="44" fontId="10" fillId="6" borderId="13" xfId="6" applyFont="1" applyFill="1" applyBorder="1" applyAlignment="1">
      <alignment horizontal="center" vertical="top" wrapText="1"/>
    </xf>
    <xf numFmtId="44" fontId="9" fillId="5" borderId="13" xfId="6" applyFont="1" applyFill="1" applyBorder="1" applyAlignment="1">
      <alignment vertical="top" wrapText="1"/>
    </xf>
    <xf numFmtId="44" fontId="9" fillId="5" borderId="7" xfId="6" applyFont="1" applyFill="1" applyBorder="1" applyAlignment="1">
      <alignment vertical="top" wrapText="1"/>
    </xf>
    <xf numFmtId="44" fontId="9" fillId="6" borderId="13" xfId="6" applyFont="1" applyFill="1" applyBorder="1" applyAlignment="1">
      <alignment vertical="top" wrapText="1"/>
    </xf>
    <xf numFmtId="44" fontId="9" fillId="5" borderId="13" xfId="6" applyFont="1" applyFill="1" applyBorder="1" applyAlignment="1">
      <alignment wrapText="1"/>
    </xf>
    <xf numFmtId="44" fontId="2" fillId="5" borderId="5" xfId="1" applyNumberFormat="1" applyFont="1" applyFill="1" applyBorder="1" applyAlignment="1">
      <alignment wrapText="1"/>
    </xf>
    <xf numFmtId="44" fontId="9" fillId="5" borderId="5" xfId="1" applyNumberFormat="1" applyFont="1" applyFill="1" applyBorder="1" applyAlignment="1">
      <alignment wrapText="1"/>
    </xf>
    <xf numFmtId="0" fontId="2" fillId="5" borderId="5" xfId="0" applyFont="1" applyFill="1" applyBorder="1" applyAlignment="1">
      <alignment vertical="top"/>
    </xf>
    <xf numFmtId="44" fontId="56" fillId="5" borderId="5" xfId="0" applyNumberFormat="1" applyFont="1" applyFill="1" applyBorder="1" applyAlignment="1">
      <alignment wrapText="1"/>
    </xf>
    <xf numFmtId="44" fontId="9" fillId="5" borderId="13" xfId="6" applyFont="1" applyFill="1" applyBorder="1" applyAlignment="1">
      <alignment horizontal="right" wrapText="1"/>
    </xf>
    <xf numFmtId="44" fontId="51" fillId="0" borderId="5" xfId="0" applyNumberFormat="1" applyFont="1" applyBorder="1"/>
    <xf numFmtId="44" fontId="51" fillId="5" borderId="5" xfId="0" applyNumberFormat="1" applyFont="1" applyFill="1" applyBorder="1" applyAlignment="1">
      <alignment vertical="top" wrapText="1"/>
    </xf>
    <xf numFmtId="44" fontId="51" fillId="5" borderId="5" xfId="0" applyNumberFormat="1" applyFont="1" applyFill="1" applyBorder="1" applyAlignment="1">
      <alignment vertical="center"/>
    </xf>
    <xf numFmtId="0" fontId="2" fillId="9" borderId="5" xfId="0" applyFont="1" applyFill="1" applyBorder="1" applyAlignment="1">
      <alignment vertical="top" wrapText="1"/>
    </xf>
    <xf numFmtId="164" fontId="2" fillId="14" borderId="27" xfId="0" applyNumberFormat="1" applyFont="1" applyFill="1" applyBorder="1" applyAlignment="1">
      <alignment horizontal="left" vertical="center" wrapText="1" indent="3"/>
    </xf>
    <xf numFmtId="0" fontId="2" fillId="9" borderId="5" xfId="9" applyFont="1" applyFill="1" applyBorder="1" applyAlignment="1">
      <alignment horizontal="center" vertical="top" wrapText="1"/>
    </xf>
    <xf numFmtId="0" fontId="2" fillId="9" borderId="5" xfId="0" applyFont="1" applyFill="1" applyBorder="1" applyAlignment="1">
      <alignment horizontal="center" vertical="center" wrapText="1"/>
    </xf>
    <xf numFmtId="0" fontId="2" fillId="9" borderId="5" xfId="0" applyFont="1" applyFill="1" applyBorder="1" applyAlignment="1">
      <alignment horizontal="center" vertical="top" wrapText="1"/>
    </xf>
    <xf numFmtId="0" fontId="4" fillId="9" borderId="2" xfId="0" applyFont="1" applyFill="1" applyBorder="1" applyAlignment="1">
      <alignment horizontal="center" vertical="top" wrapText="1"/>
    </xf>
    <xf numFmtId="164" fontId="2" fillId="9" borderId="13" xfId="9" applyNumberFormat="1" applyFont="1" applyFill="1" applyBorder="1" applyAlignment="1">
      <alignment horizontal="center" vertical="top" wrapText="1"/>
    </xf>
    <xf numFmtId="0" fontId="4" fillId="9" borderId="5" xfId="0" applyFont="1" applyFill="1" applyBorder="1" applyAlignment="1">
      <alignment horizontal="left" vertical="top" wrapText="1"/>
    </xf>
    <xf numFmtId="164" fontId="2" fillId="9" borderId="5" xfId="9" applyNumberFormat="1" applyFont="1" applyFill="1" applyBorder="1" applyAlignment="1">
      <alignment horizontal="center" vertical="top" wrapText="1"/>
    </xf>
    <xf numFmtId="44" fontId="3" fillId="9" borderId="5" xfId="6" applyFont="1" applyFill="1" applyBorder="1" applyAlignment="1"/>
    <xf numFmtId="164" fontId="2" fillId="9" borderId="22" xfId="0" applyNumberFormat="1" applyFont="1" applyFill="1" applyBorder="1" applyAlignment="1">
      <alignment horizontal="center" vertical="center" wrapText="1"/>
    </xf>
    <xf numFmtId="0" fontId="0" fillId="9" borderId="13" xfId="0" applyFill="1" applyBorder="1" applyAlignment="1">
      <alignment horizontal="center"/>
    </xf>
    <xf numFmtId="0" fontId="4" fillId="6" borderId="5" xfId="5" applyFont="1" applyFill="1" applyBorder="1" applyAlignment="1">
      <alignment horizontal="left" vertical="top" wrapText="1"/>
    </xf>
    <xf numFmtId="44" fontId="7" fillId="9" borderId="5" xfId="8" applyFont="1" applyFill="1" applyBorder="1" applyAlignment="1">
      <alignment wrapText="1"/>
    </xf>
    <xf numFmtId="44" fontId="7" fillId="9" borderId="5" xfId="6" applyFont="1" applyFill="1" applyBorder="1" applyAlignment="1">
      <alignment wrapText="1"/>
    </xf>
    <xf numFmtId="44" fontId="7" fillId="9" borderId="5" xfId="6" applyFont="1" applyFill="1" applyBorder="1" applyAlignment="1">
      <alignment vertical="center" wrapText="1"/>
    </xf>
    <xf numFmtId="44" fontId="7" fillId="9" borderId="5" xfId="0" applyNumberFormat="1" applyFont="1" applyFill="1" applyBorder="1" applyAlignment="1">
      <alignment vertical="top" wrapText="1"/>
    </xf>
    <xf numFmtId="44" fontId="7" fillId="9" borderId="5" xfId="6" applyFont="1" applyFill="1" applyBorder="1" applyAlignment="1"/>
    <xf numFmtId="0" fontId="6" fillId="6" borderId="16" xfId="0" applyFont="1" applyFill="1" applyBorder="1" applyAlignment="1">
      <alignment vertical="top"/>
    </xf>
    <xf numFmtId="0" fontId="6" fillId="6" borderId="14" xfId="0" applyFont="1" applyFill="1" applyBorder="1" applyAlignment="1">
      <alignment vertical="top"/>
    </xf>
    <xf numFmtId="0" fontId="0" fillId="6" borderId="0" xfId="0" applyFill="1" applyBorder="1" applyAlignment="1">
      <alignment horizontal="left" vertical="top" wrapText="1"/>
    </xf>
    <xf numFmtId="0" fontId="10" fillId="6" borderId="0" xfId="0" applyFont="1" applyFill="1" applyBorder="1" applyAlignment="1">
      <alignment horizontal="center" wrapText="1"/>
    </xf>
    <xf numFmtId="0" fontId="3" fillId="2" borderId="2" xfId="2" applyFont="1" applyFill="1" applyBorder="1" applyAlignment="1">
      <alignment horizontal="center" vertical="top" wrapText="1"/>
    </xf>
    <xf numFmtId="0" fontId="2" fillId="2" borderId="3" xfId="2" applyFont="1" applyFill="1" applyBorder="1" applyAlignment="1">
      <alignment horizontal="center" vertical="top" wrapText="1"/>
    </xf>
    <xf numFmtId="0" fontId="2" fillId="2" borderId="4" xfId="2" applyFont="1" applyFill="1" applyBorder="1" applyAlignment="1">
      <alignment horizontal="center" vertical="top" wrapText="1"/>
    </xf>
    <xf numFmtId="0" fontId="2" fillId="2" borderId="2" xfId="2" applyFont="1" applyFill="1" applyBorder="1" applyAlignment="1">
      <alignment horizontal="center" vertical="top" wrapText="1"/>
    </xf>
    <xf numFmtId="0" fontId="4" fillId="2" borderId="5" xfId="2" applyFont="1" applyFill="1" applyBorder="1" applyAlignment="1">
      <alignment horizontal="center" vertical="top" wrapText="1"/>
    </xf>
    <xf numFmtId="0" fontId="3" fillId="2" borderId="3" xfId="2" applyFont="1" applyFill="1" applyBorder="1" applyAlignment="1">
      <alignment horizontal="center" vertical="top" wrapText="1"/>
    </xf>
    <xf numFmtId="0" fontId="4" fillId="0" borderId="2" xfId="2" applyFont="1" applyFill="1" applyBorder="1" applyAlignment="1">
      <alignment horizontal="center" vertical="top" wrapText="1"/>
    </xf>
    <xf numFmtId="0" fontId="4" fillId="0" borderId="3" xfId="2" applyFont="1" applyFill="1" applyBorder="1" applyAlignment="1">
      <alignment horizontal="center" vertical="top" wrapText="1"/>
    </xf>
    <xf numFmtId="0" fontId="4" fillId="0" borderId="4" xfId="2" applyFont="1" applyFill="1" applyBorder="1" applyAlignment="1">
      <alignment horizontal="center" vertical="top" wrapText="1"/>
    </xf>
    <xf numFmtId="0" fontId="2" fillId="0" borderId="2" xfId="2" applyFont="1" applyFill="1" applyBorder="1" applyAlignment="1">
      <alignment horizontal="left" vertical="top" wrapText="1"/>
    </xf>
    <xf numFmtId="0" fontId="2" fillId="0" borderId="3" xfId="2" applyFont="1" applyFill="1" applyBorder="1" applyAlignment="1">
      <alignment horizontal="left" vertical="top" wrapText="1"/>
    </xf>
    <xf numFmtId="0" fontId="2" fillId="0" borderId="4" xfId="2" applyFont="1" applyFill="1" applyBorder="1" applyAlignment="1">
      <alignment horizontal="left" vertical="top" wrapText="1"/>
    </xf>
    <xf numFmtId="44" fontId="2" fillId="3" borderId="5" xfId="1" applyFont="1" applyFill="1" applyBorder="1" applyAlignment="1">
      <alignment horizontal="left" vertical="top" wrapText="1"/>
    </xf>
    <xf numFmtId="0" fontId="3" fillId="0" borderId="2" xfId="2" applyFont="1" applyFill="1" applyBorder="1" applyAlignment="1">
      <alignment horizontal="left" vertical="top" wrapText="1"/>
    </xf>
    <xf numFmtId="0" fontId="2" fillId="0" borderId="11" xfId="2" applyFont="1" applyFill="1" applyBorder="1" applyAlignment="1">
      <alignment horizontal="left" vertical="top" wrapText="1"/>
    </xf>
    <xf numFmtId="0" fontId="2" fillId="0" borderId="12" xfId="2" applyFont="1" applyFill="1" applyBorder="1" applyAlignment="1">
      <alignment horizontal="left" vertical="top" wrapText="1"/>
    </xf>
    <xf numFmtId="0" fontId="3" fillId="0" borderId="5" xfId="2" applyFont="1" applyFill="1" applyBorder="1" applyAlignment="1">
      <alignment horizontal="left" vertical="top" wrapText="1"/>
    </xf>
    <xf numFmtId="0" fontId="2" fillId="0" borderId="5" xfId="2" applyFont="1" applyFill="1" applyBorder="1" applyAlignment="1">
      <alignment horizontal="left" vertical="top" wrapText="1"/>
    </xf>
    <xf numFmtId="0" fontId="3" fillId="0" borderId="3" xfId="2" applyFont="1" applyFill="1" applyBorder="1" applyAlignment="1">
      <alignment horizontal="left" vertical="top" wrapText="1"/>
    </xf>
    <xf numFmtId="0" fontId="3" fillId="0" borderId="4" xfId="2" applyFont="1" applyFill="1" applyBorder="1" applyAlignment="1">
      <alignment horizontal="left" vertical="top" wrapText="1"/>
    </xf>
    <xf numFmtId="0" fontId="3" fillId="0" borderId="19" xfId="2" applyFont="1" applyFill="1" applyBorder="1" applyAlignment="1">
      <alignment horizontal="left" vertical="top" wrapText="1"/>
    </xf>
    <xf numFmtId="0" fontId="3" fillId="0" borderId="21" xfId="2" applyFont="1" applyFill="1" applyBorder="1" applyAlignment="1">
      <alignment horizontal="left" vertical="top" wrapText="1"/>
    </xf>
    <xf numFmtId="0" fontId="2" fillId="0" borderId="17" xfId="2" applyFont="1" applyFill="1" applyBorder="1" applyAlignment="1">
      <alignment horizontal="left" vertical="top" wrapText="1"/>
    </xf>
    <xf numFmtId="44" fontId="2" fillId="3" borderId="13" xfId="1" applyFont="1" applyFill="1" applyBorder="1" applyAlignment="1">
      <alignment horizontal="left" vertical="top" wrapText="1"/>
    </xf>
    <xf numFmtId="44" fontId="2" fillId="3" borderId="14" xfId="1" applyFont="1" applyFill="1" applyBorder="1" applyAlignment="1">
      <alignment horizontal="left" vertical="top" wrapText="1"/>
    </xf>
    <xf numFmtId="0" fontId="4" fillId="0" borderId="2" xfId="2" applyFont="1" applyFill="1" applyBorder="1" applyAlignment="1">
      <alignment horizontal="left" vertical="top" wrapText="1"/>
    </xf>
    <xf numFmtId="0" fontId="4" fillId="0" borderId="3" xfId="2" applyFont="1" applyFill="1" applyBorder="1" applyAlignment="1">
      <alignment horizontal="left" vertical="top" wrapText="1"/>
    </xf>
    <xf numFmtId="0" fontId="4" fillId="0" borderId="4" xfId="2" applyFont="1" applyFill="1" applyBorder="1" applyAlignment="1">
      <alignment horizontal="left" vertical="top" wrapText="1"/>
    </xf>
    <xf numFmtId="0" fontId="10" fillId="0" borderId="2" xfId="2" applyFont="1" applyFill="1" applyBorder="1" applyAlignment="1">
      <alignment horizontal="left" vertical="top" wrapText="1"/>
    </xf>
    <xf numFmtId="0" fontId="6" fillId="0" borderId="3" xfId="2" applyFont="1" applyFill="1" applyBorder="1" applyAlignment="1">
      <alignment horizontal="left" vertical="top" wrapText="1"/>
    </xf>
    <xf numFmtId="0" fontId="6" fillId="0" borderId="4" xfId="2" applyFont="1" applyFill="1" applyBorder="1" applyAlignment="1">
      <alignment horizontal="left" vertical="top" wrapText="1"/>
    </xf>
    <xf numFmtId="0" fontId="3" fillId="3" borderId="2" xfId="2" applyFont="1" applyFill="1" applyBorder="1" applyAlignment="1">
      <alignment horizontal="left" vertical="top" wrapText="1"/>
    </xf>
    <xf numFmtId="0" fontId="3" fillId="3" borderId="3" xfId="2" applyFont="1" applyFill="1" applyBorder="1" applyAlignment="1">
      <alignment horizontal="left" vertical="top" wrapText="1"/>
    </xf>
    <xf numFmtId="0" fontId="3" fillId="3" borderId="4" xfId="2" applyFont="1" applyFill="1" applyBorder="1" applyAlignment="1">
      <alignment horizontal="left" vertical="top" wrapText="1"/>
    </xf>
    <xf numFmtId="0" fontId="2" fillId="3" borderId="2" xfId="2" applyFont="1" applyFill="1" applyBorder="1" applyAlignment="1">
      <alignment horizontal="left" vertical="top" wrapText="1"/>
    </xf>
    <xf numFmtId="0" fontId="2" fillId="3" borderId="3" xfId="2" applyFont="1" applyFill="1" applyBorder="1" applyAlignment="1">
      <alignment horizontal="left" vertical="top" wrapText="1"/>
    </xf>
    <xf numFmtId="0" fontId="2" fillId="3" borderId="4" xfId="2" applyFont="1" applyFill="1" applyBorder="1" applyAlignment="1">
      <alignment horizontal="left" vertical="top" wrapText="1"/>
    </xf>
    <xf numFmtId="0" fontId="2" fillId="0" borderId="2" xfId="2" applyFont="1" applyFill="1" applyBorder="1" applyAlignment="1">
      <alignment horizontal="left" wrapText="1"/>
    </xf>
    <xf numFmtId="0" fontId="2" fillId="0" borderId="3" xfId="2" applyFont="1" applyFill="1" applyBorder="1" applyAlignment="1">
      <alignment horizontal="left" wrapText="1"/>
    </xf>
    <xf numFmtId="44" fontId="2" fillId="4" borderId="5" xfId="1" applyFont="1" applyFill="1" applyBorder="1" applyAlignment="1">
      <alignment horizontal="left" vertical="top" wrapText="1"/>
    </xf>
    <xf numFmtId="0" fontId="2" fillId="5" borderId="2" xfId="2" applyFont="1" applyFill="1" applyBorder="1" applyAlignment="1">
      <alignment horizontal="right" vertical="center" wrapText="1"/>
    </xf>
    <xf numFmtId="0" fontId="2" fillId="5" borderId="3" xfId="2" applyFont="1" applyFill="1" applyBorder="1" applyAlignment="1">
      <alignment horizontal="right" vertical="center" wrapText="1"/>
    </xf>
    <xf numFmtId="44" fontId="2" fillId="5" borderId="5" xfId="1" applyFont="1" applyFill="1" applyBorder="1" applyAlignment="1">
      <alignment horizontal="left" vertical="top" wrapText="1"/>
    </xf>
    <xf numFmtId="44" fontId="2" fillId="0" borderId="5" xfId="1" applyFont="1" applyFill="1" applyBorder="1" applyAlignment="1">
      <alignment horizontal="left" vertical="top" wrapText="1"/>
    </xf>
    <xf numFmtId="0" fontId="3" fillId="0" borderId="20" xfId="2" applyFont="1" applyFill="1" applyBorder="1" applyAlignment="1">
      <alignment horizontal="left" vertical="top" wrapText="1"/>
    </xf>
    <xf numFmtId="0" fontId="3" fillId="0" borderId="11" xfId="2" applyFont="1" applyFill="1" applyBorder="1" applyAlignment="1">
      <alignment horizontal="left" vertical="top" wrapText="1"/>
    </xf>
    <xf numFmtId="0" fontId="3" fillId="0" borderId="12" xfId="2" applyFont="1" applyFill="1" applyBorder="1" applyAlignment="1">
      <alignment horizontal="left" vertical="top" wrapText="1"/>
    </xf>
    <xf numFmtId="0" fontId="2" fillId="0" borderId="20" xfId="2" applyFont="1" applyFill="1" applyBorder="1" applyAlignment="1">
      <alignment horizontal="left" vertical="top" wrapText="1"/>
    </xf>
    <xf numFmtId="0" fontId="3" fillId="0" borderId="36" xfId="2" applyFont="1" applyFill="1" applyBorder="1" applyAlignment="1">
      <alignment horizontal="left" vertical="top" wrapText="1"/>
    </xf>
    <xf numFmtId="0" fontId="3" fillId="0" borderId="16" xfId="2" applyFont="1" applyFill="1" applyBorder="1" applyAlignment="1">
      <alignment horizontal="left" vertical="top" wrapText="1"/>
    </xf>
    <xf numFmtId="0" fontId="3" fillId="0" borderId="37" xfId="2" applyFont="1" applyFill="1" applyBorder="1" applyAlignment="1">
      <alignment horizontal="left" vertical="top" wrapText="1"/>
    </xf>
    <xf numFmtId="0" fontId="2" fillId="0" borderId="36" xfId="2" applyFont="1" applyFill="1" applyBorder="1" applyAlignment="1">
      <alignment horizontal="left" vertical="top" wrapText="1"/>
    </xf>
    <xf numFmtId="0" fontId="2" fillId="0" borderId="16" xfId="2" applyFont="1" applyFill="1" applyBorder="1" applyAlignment="1">
      <alignment horizontal="left" vertical="top" wrapText="1"/>
    </xf>
    <xf numFmtId="0" fontId="2" fillId="0" borderId="37" xfId="2" applyFont="1" applyFill="1" applyBorder="1" applyAlignment="1">
      <alignment horizontal="left" vertical="top" wrapText="1"/>
    </xf>
    <xf numFmtId="0" fontId="2" fillId="0" borderId="2" xfId="2"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36" xfId="2" applyFont="1" applyFill="1" applyBorder="1" applyAlignment="1">
      <alignment horizontal="center" vertical="center" wrapText="1"/>
    </xf>
    <xf numFmtId="0" fontId="2" fillId="0" borderId="16" xfId="2" applyFont="1" applyFill="1" applyBorder="1" applyAlignment="1">
      <alignment horizontal="center" vertical="center" wrapText="1"/>
    </xf>
    <xf numFmtId="0" fontId="2" fillId="0" borderId="37" xfId="2" applyFont="1" applyFill="1" applyBorder="1" applyAlignment="1">
      <alignment horizontal="center" vertical="center" wrapText="1"/>
    </xf>
    <xf numFmtId="0" fontId="2" fillId="0" borderId="20" xfId="2" applyFont="1" applyFill="1" applyBorder="1" applyAlignment="1">
      <alignment horizontal="center" vertical="center" wrapText="1"/>
    </xf>
    <xf numFmtId="0" fontId="2" fillId="0" borderId="11" xfId="2" applyFont="1" applyFill="1" applyBorder="1" applyAlignment="1">
      <alignment horizontal="center" vertical="center" wrapText="1"/>
    </xf>
    <xf numFmtId="0" fontId="2" fillId="0" borderId="12" xfId="2" applyFont="1" applyFill="1" applyBorder="1" applyAlignment="1">
      <alignment horizontal="center" vertical="center" wrapText="1"/>
    </xf>
    <xf numFmtId="0" fontId="3" fillId="9" borderId="36" xfId="0" applyFont="1" applyFill="1" applyBorder="1" applyAlignment="1">
      <alignment horizontal="left" vertical="top" wrapText="1"/>
    </xf>
    <xf numFmtId="0" fontId="30" fillId="9" borderId="16" xfId="0" applyFont="1" applyFill="1" applyBorder="1" applyAlignment="1">
      <alignment horizontal="left" vertical="top"/>
    </xf>
    <xf numFmtId="0" fontId="30" fillId="9" borderId="37" xfId="0" applyFont="1" applyFill="1" applyBorder="1" applyAlignment="1">
      <alignment horizontal="left" vertical="top"/>
    </xf>
    <xf numFmtId="0" fontId="31" fillId="9" borderId="5" xfId="0" applyFont="1" applyFill="1" applyBorder="1" applyAlignment="1">
      <alignment horizontal="center" vertical="center" wrapText="1"/>
    </xf>
    <xf numFmtId="0" fontId="32" fillId="9" borderId="5" xfId="0" applyFont="1" applyFill="1" applyBorder="1" applyAlignment="1">
      <alignment horizontal="center" vertical="center" wrapText="1"/>
    </xf>
    <xf numFmtId="0" fontId="3" fillId="9" borderId="13" xfId="0" applyFont="1" applyFill="1" applyBorder="1" applyAlignment="1">
      <alignment horizontal="left" vertical="top" wrapText="1"/>
    </xf>
    <xf numFmtId="0" fontId="3" fillId="9" borderId="16" xfId="0" applyFont="1" applyFill="1" applyBorder="1" applyAlignment="1">
      <alignment horizontal="left" vertical="top" wrapText="1"/>
    </xf>
    <xf numFmtId="0" fontId="3" fillId="9" borderId="14" xfId="0" applyFont="1" applyFill="1" applyBorder="1" applyAlignment="1">
      <alignment horizontal="left" vertical="top" wrapText="1"/>
    </xf>
    <xf numFmtId="44" fontId="3" fillId="9" borderId="5" xfId="1" applyNumberFormat="1" applyFont="1" applyFill="1" applyBorder="1" applyAlignment="1">
      <alignment horizontal="right" wrapText="1"/>
    </xf>
    <xf numFmtId="44" fontId="7" fillId="9" borderId="5" xfId="1" applyNumberFormat="1" applyFont="1" applyFill="1" applyBorder="1" applyAlignment="1">
      <alignment horizontal="right" wrapText="1"/>
    </xf>
    <xf numFmtId="44" fontId="7" fillId="9" borderId="13" xfId="1" applyNumberFormat="1" applyFont="1" applyFill="1" applyBorder="1" applyAlignment="1">
      <alignment horizontal="right" wrapText="1"/>
    </xf>
    <xf numFmtId="0" fontId="4" fillId="6" borderId="13" xfId="0" applyNumberFormat="1" applyFont="1" applyFill="1" applyBorder="1" applyAlignment="1">
      <alignment horizontal="center" vertical="center" wrapText="1"/>
    </xf>
    <xf numFmtId="0" fontId="4" fillId="6" borderId="16" xfId="0" applyNumberFormat="1" applyFont="1" applyFill="1" applyBorder="1" applyAlignment="1">
      <alignment horizontal="center" vertical="center" wrapText="1"/>
    </xf>
    <xf numFmtId="44" fontId="7" fillId="9" borderId="13" xfId="1" applyFont="1" applyFill="1" applyBorder="1" applyAlignment="1">
      <alignment horizontal="center" vertical="top" wrapText="1"/>
    </xf>
    <xf numFmtId="44" fontId="7" fillId="9" borderId="16" xfId="1" applyFont="1" applyFill="1" applyBorder="1" applyAlignment="1">
      <alignment horizontal="center" vertical="top" wrapText="1"/>
    </xf>
    <xf numFmtId="0" fontId="0" fillId="0" borderId="0" xfId="0" applyFill="1" applyBorder="1" applyAlignment="1">
      <alignment horizontal="center" vertical="top"/>
    </xf>
    <xf numFmtId="44" fontId="7" fillId="4" borderId="5" xfId="1" applyFont="1" applyFill="1" applyBorder="1" applyAlignment="1">
      <alignment horizontal="left" vertical="center" wrapText="1"/>
    </xf>
    <xf numFmtId="44" fontId="7" fillId="4" borderId="13" xfId="1" applyFont="1" applyFill="1" applyBorder="1" applyAlignment="1">
      <alignment horizontal="left" vertical="center" wrapText="1"/>
    </xf>
    <xf numFmtId="44" fontId="7" fillId="4" borderId="13" xfId="1" applyFont="1" applyFill="1" applyBorder="1" applyAlignment="1">
      <alignment horizontal="right" vertical="center" wrapText="1"/>
    </xf>
    <xf numFmtId="44" fontId="7" fillId="4" borderId="16" xfId="1" applyFont="1" applyFill="1" applyBorder="1" applyAlignment="1">
      <alignment horizontal="right" vertical="center" wrapText="1"/>
    </xf>
    <xf numFmtId="44" fontId="3" fillId="6" borderId="13" xfId="1" applyFont="1" applyFill="1" applyBorder="1" applyAlignment="1">
      <alignment horizontal="right" vertical="center" wrapText="1"/>
    </xf>
    <xf numFmtId="44" fontId="3" fillId="6" borderId="16" xfId="1" applyFont="1" applyFill="1" applyBorder="1" applyAlignment="1">
      <alignment horizontal="right" vertical="center" wrapText="1"/>
    </xf>
    <xf numFmtId="44" fontId="7" fillId="4" borderId="5" xfId="1" applyFont="1" applyFill="1" applyBorder="1" applyAlignment="1">
      <alignment horizontal="center" vertical="center" wrapText="1"/>
    </xf>
    <xf numFmtId="44" fontId="7" fillId="4" borderId="13" xfId="1" applyFont="1" applyFill="1" applyBorder="1" applyAlignment="1">
      <alignment horizontal="center" vertical="center" wrapText="1"/>
    </xf>
    <xf numFmtId="0" fontId="3" fillId="9" borderId="5" xfId="0" applyFont="1" applyFill="1" applyBorder="1" applyAlignment="1">
      <alignment vertical="top" wrapText="1"/>
    </xf>
    <xf numFmtId="0" fontId="31" fillId="9" borderId="2" xfId="0" applyFont="1" applyFill="1" applyBorder="1" applyAlignment="1">
      <alignment horizontal="center" vertical="center" wrapText="1"/>
    </xf>
    <xf numFmtId="0" fontId="32" fillId="9" borderId="3" xfId="0" applyFont="1" applyFill="1" applyBorder="1" applyAlignment="1">
      <alignment horizontal="center" vertical="center" wrapText="1"/>
    </xf>
    <xf numFmtId="0" fontId="32" fillId="9" borderId="4" xfId="0" applyFont="1" applyFill="1" applyBorder="1" applyAlignment="1">
      <alignment horizontal="center" vertical="center" wrapText="1"/>
    </xf>
    <xf numFmtId="44" fontId="3" fillId="9" borderId="13" xfId="1" applyFont="1" applyFill="1" applyBorder="1" applyAlignment="1">
      <alignment horizontal="right" vertical="center" wrapText="1"/>
    </xf>
    <xf numFmtId="44" fontId="3" fillId="9" borderId="14" xfId="1" applyFont="1" applyFill="1" applyBorder="1" applyAlignment="1">
      <alignment horizontal="right" vertical="center" wrapText="1"/>
    </xf>
    <xf numFmtId="44" fontId="7" fillId="9" borderId="13" xfId="1" applyFont="1" applyFill="1" applyBorder="1" applyAlignment="1">
      <alignment horizontal="right" vertical="center" wrapText="1"/>
    </xf>
    <xf numFmtId="44" fontId="7" fillId="9" borderId="16" xfId="1" applyFont="1" applyFill="1" applyBorder="1" applyAlignment="1">
      <alignment horizontal="right" vertical="center" wrapText="1"/>
    </xf>
    <xf numFmtId="44" fontId="7" fillId="4" borderId="22" xfId="1" applyFont="1" applyFill="1" applyBorder="1" applyAlignment="1">
      <alignment horizontal="center" vertical="center" wrapText="1"/>
    </xf>
    <xf numFmtId="44" fontId="7" fillId="4" borderId="7" xfId="1" applyFont="1" applyFill="1" applyBorder="1" applyAlignment="1">
      <alignment horizontal="center" vertical="center" wrapText="1"/>
    </xf>
    <xf numFmtId="44" fontId="7" fillId="4" borderId="5" xfId="1" applyFont="1" applyFill="1" applyBorder="1" applyAlignment="1">
      <alignment horizontal="left" wrapText="1"/>
    </xf>
    <xf numFmtId="44" fontId="7" fillId="4" borderId="13" xfId="1" applyFont="1" applyFill="1" applyBorder="1" applyAlignment="1">
      <alignment horizontal="left" wrapText="1"/>
    </xf>
    <xf numFmtId="44" fontId="7" fillId="4" borderId="5" xfId="1" applyNumberFormat="1" applyFont="1" applyFill="1" applyBorder="1" applyAlignment="1">
      <alignment horizontal="right" wrapText="1"/>
    </xf>
    <xf numFmtId="44" fontId="7" fillId="4" borderId="13" xfId="1" applyNumberFormat="1" applyFont="1" applyFill="1" applyBorder="1" applyAlignment="1">
      <alignment horizontal="right" wrapText="1"/>
    </xf>
    <xf numFmtId="44" fontId="7" fillId="4" borderId="5" xfId="1" applyFont="1" applyFill="1" applyBorder="1" applyAlignment="1">
      <alignment horizontal="left"/>
    </xf>
    <xf numFmtId="44" fontId="7" fillId="4" borderId="13" xfId="1" applyFont="1" applyFill="1" applyBorder="1" applyAlignment="1">
      <alignment horizontal="left"/>
    </xf>
    <xf numFmtId="44" fontId="3" fillId="6" borderId="5" xfId="1" applyFont="1" applyFill="1" applyBorder="1" applyAlignment="1">
      <alignment horizontal="left" vertical="top" wrapText="1"/>
    </xf>
    <xf numFmtId="44" fontId="3" fillId="6" borderId="13" xfId="1" applyFont="1" applyFill="1" applyBorder="1" applyAlignment="1">
      <alignment horizontal="left" vertical="top" wrapText="1"/>
    </xf>
    <xf numFmtId="44" fontId="3" fillId="0" borderId="5" xfId="1" applyFont="1" applyFill="1" applyBorder="1" applyAlignment="1">
      <alignment horizontal="left" vertical="top" wrapText="1"/>
    </xf>
    <xf numFmtId="44" fontId="3" fillId="0" borderId="13" xfId="1" applyFont="1" applyFill="1" applyBorder="1" applyAlignment="1">
      <alignment horizontal="left" vertical="top" wrapText="1"/>
    </xf>
    <xf numFmtId="44" fontId="7" fillId="4" borderId="5" xfId="1" applyFont="1" applyFill="1" applyBorder="1" applyAlignment="1">
      <alignment horizontal="left" vertical="top" wrapText="1"/>
    </xf>
    <xf numFmtId="44" fontId="7" fillId="4" borderId="13" xfId="1" applyFont="1" applyFill="1" applyBorder="1" applyAlignment="1">
      <alignment horizontal="left" vertical="top" wrapText="1"/>
    </xf>
    <xf numFmtId="44" fontId="7" fillId="4" borderId="5" xfId="1" applyFont="1" applyFill="1" applyBorder="1" applyAlignment="1">
      <alignment horizontal="left" vertical="top"/>
    </xf>
    <xf numFmtId="44" fontId="7" fillId="4" borderId="13" xfId="1" applyFont="1" applyFill="1" applyBorder="1" applyAlignment="1">
      <alignment horizontal="left" vertical="top"/>
    </xf>
    <xf numFmtId="44" fontId="7" fillId="4" borderId="22" xfId="1" applyFont="1" applyFill="1" applyBorder="1" applyAlignment="1">
      <alignment horizontal="left" wrapText="1"/>
    </xf>
    <xf numFmtId="44" fontId="7" fillId="4" borderId="7" xfId="1" applyFont="1" applyFill="1" applyBorder="1" applyAlignment="1">
      <alignment horizontal="left" wrapText="1"/>
    </xf>
    <xf numFmtId="0" fontId="4" fillId="2" borderId="5" xfId="0" applyFont="1" applyFill="1" applyBorder="1" applyAlignment="1">
      <alignment horizontal="center" vertical="center" wrapText="1"/>
    </xf>
    <xf numFmtId="0" fontId="30" fillId="0" borderId="5" xfId="0" applyFont="1" applyFill="1" applyBorder="1" applyAlignment="1">
      <alignment horizontal="left" vertical="top"/>
    </xf>
    <xf numFmtId="0" fontId="30" fillId="0" borderId="13" xfId="0" applyFont="1" applyFill="1" applyBorder="1" applyAlignment="1">
      <alignment horizontal="left" vertical="top"/>
    </xf>
    <xf numFmtId="44" fontId="7" fillId="4" borderId="10" xfId="1" applyFont="1" applyFill="1" applyBorder="1" applyAlignment="1">
      <alignment horizontal="right" vertical="top" wrapText="1"/>
    </xf>
    <xf numFmtId="44" fontId="7" fillId="4" borderId="60" xfId="1" applyFont="1" applyFill="1" applyBorder="1" applyAlignment="1">
      <alignment horizontal="right" vertical="top" wrapText="1"/>
    </xf>
    <xf numFmtId="0" fontId="50" fillId="6" borderId="5" xfId="0" applyNumberFormat="1" applyFont="1" applyFill="1" applyBorder="1" applyAlignment="1">
      <alignment horizontal="center" vertical="center" wrapText="1"/>
    </xf>
    <xf numFmtId="0" fontId="50" fillId="6" borderId="13" xfId="0" applyNumberFormat="1" applyFont="1" applyFill="1" applyBorder="1" applyAlignment="1">
      <alignment horizontal="center" vertical="center" wrapText="1"/>
    </xf>
    <xf numFmtId="44" fontId="3" fillId="4" borderId="13" xfId="1" applyFont="1" applyFill="1" applyBorder="1" applyAlignment="1">
      <alignment horizontal="right" vertical="center" wrapText="1"/>
    </xf>
    <xf numFmtId="44" fontId="3" fillId="4" borderId="16" xfId="1" applyFont="1" applyFill="1" applyBorder="1" applyAlignment="1">
      <alignment horizontal="right" vertical="center" wrapText="1"/>
    </xf>
    <xf numFmtId="44" fontId="7" fillId="9" borderId="13" xfId="1" applyFont="1" applyFill="1" applyBorder="1" applyAlignment="1">
      <alignment horizontal="center" wrapText="1"/>
    </xf>
    <xf numFmtId="44" fontId="7" fillId="9" borderId="16" xfId="1" applyFont="1" applyFill="1" applyBorder="1" applyAlignment="1">
      <alignment horizontal="center" wrapText="1"/>
    </xf>
    <xf numFmtId="44" fontId="7" fillId="4" borderId="5" xfId="1" applyFont="1" applyFill="1" applyBorder="1" applyAlignment="1">
      <alignment horizontal="right" vertical="top" wrapText="1"/>
    </xf>
    <xf numFmtId="44" fontId="7" fillId="4" borderId="13" xfId="1" applyFont="1" applyFill="1" applyBorder="1" applyAlignment="1">
      <alignment horizontal="right" vertical="top" wrapText="1"/>
    </xf>
    <xf numFmtId="44" fontId="7" fillId="5" borderId="5" xfId="1" applyFont="1" applyFill="1" applyBorder="1" applyAlignment="1">
      <alignment horizontal="left" vertical="top" wrapText="1"/>
    </xf>
    <xf numFmtId="44" fontId="7" fillId="5" borderId="13" xfId="1" applyFont="1" applyFill="1" applyBorder="1" applyAlignment="1">
      <alignment horizontal="left" vertical="top" wrapText="1"/>
    </xf>
    <xf numFmtId="44" fontId="9" fillId="0" borderId="5" xfId="1" applyFont="1" applyFill="1" applyBorder="1" applyAlignment="1">
      <alignment horizontal="left" vertical="top" wrapText="1"/>
    </xf>
    <xf numFmtId="44" fontId="9" fillId="0" borderId="13" xfId="1" applyFont="1" applyFill="1" applyBorder="1" applyAlignment="1">
      <alignment horizontal="left" vertical="top" wrapText="1"/>
    </xf>
    <xf numFmtId="44" fontId="9" fillId="3" borderId="5" xfId="1" applyFont="1" applyFill="1" applyBorder="1" applyAlignment="1">
      <alignment horizontal="left" vertical="top" wrapText="1"/>
    </xf>
    <xf numFmtId="0" fontId="4" fillId="2" borderId="5" xfId="0" applyFont="1" applyFill="1" applyBorder="1" applyAlignment="1">
      <alignment horizontal="center" vertical="top" wrapText="1"/>
    </xf>
    <xf numFmtId="44" fontId="9" fillId="3" borderId="13" xfId="1" applyFont="1" applyFill="1" applyBorder="1" applyAlignment="1">
      <alignment horizontal="left" vertical="top" wrapText="1"/>
    </xf>
    <xf numFmtId="44" fontId="9" fillId="3" borderId="14" xfId="1" applyFont="1" applyFill="1" applyBorder="1" applyAlignment="1">
      <alignment horizontal="left" vertical="top" wrapText="1"/>
    </xf>
    <xf numFmtId="0" fontId="3"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2" xfId="0" applyFont="1" applyFill="1" applyBorder="1" applyAlignment="1">
      <alignment horizontal="center" vertical="top" wrapText="1"/>
    </xf>
    <xf numFmtId="0" fontId="3" fillId="2" borderId="3" xfId="0"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4" xfId="0" applyFont="1" applyFill="1" applyBorder="1" applyAlignment="1">
      <alignment horizontal="center" vertical="top" wrapText="1"/>
    </xf>
    <xf numFmtId="0" fontId="26"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0" fontId="3" fillId="0" borderId="2"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12"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5"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1" xfId="0" applyFont="1" applyFill="1" applyBorder="1" applyAlignment="1">
      <alignment horizontal="left" vertical="top" wrapText="1"/>
    </xf>
    <xf numFmtId="0" fontId="2" fillId="0" borderId="17"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10"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6" fillId="0" borderId="2"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44" fontId="51" fillId="4" borderId="5" xfId="1"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4" xfId="0" applyFont="1" applyFill="1" applyBorder="1" applyAlignment="1">
      <alignment horizontal="left" vertical="top" wrapText="1"/>
    </xf>
    <xf numFmtId="0" fontId="2" fillId="5" borderId="2" xfId="0" applyFont="1" applyFill="1" applyBorder="1" applyAlignment="1">
      <alignment horizontal="right" vertical="center" wrapText="1"/>
    </xf>
    <xf numFmtId="0" fontId="2" fillId="5" borderId="3" xfId="0" applyFont="1" applyFill="1" applyBorder="1" applyAlignment="1">
      <alignment horizontal="right" vertical="center" wrapText="1"/>
    </xf>
    <xf numFmtId="44" fontId="51" fillId="5" borderId="5" xfId="1" applyFont="1" applyFill="1" applyBorder="1" applyAlignment="1">
      <alignment horizontal="left" vertical="top" wrapText="1"/>
    </xf>
    <xf numFmtId="0" fontId="31"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44" fontId="7" fillId="4" borderId="14" xfId="1"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1" fillId="0" borderId="20"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12" xfId="0" applyFont="1" applyFill="1" applyBorder="1" applyAlignment="1">
      <alignment horizontal="center" vertical="center" wrapText="1"/>
    </xf>
    <xf numFmtId="0" fontId="3" fillId="0" borderId="22" xfId="0" applyFont="1" applyFill="1" applyBorder="1" applyAlignment="1">
      <alignment horizontal="left" wrapText="1"/>
    </xf>
    <xf numFmtId="0" fontId="31" fillId="0" borderId="18"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21" xfId="0" applyFont="1" applyFill="1" applyBorder="1" applyAlignment="1">
      <alignment horizontal="center" vertical="center" wrapText="1"/>
    </xf>
    <xf numFmtId="0" fontId="3" fillId="0" borderId="34" xfId="0" applyFont="1" applyFill="1" applyBorder="1" applyAlignment="1">
      <alignment horizontal="left" wrapText="1"/>
    </xf>
    <xf numFmtId="0" fontId="3" fillId="0" borderId="8" xfId="0" applyFont="1" applyFill="1" applyBorder="1" applyAlignment="1">
      <alignment horizontal="left" wrapText="1"/>
    </xf>
    <xf numFmtId="0" fontId="3" fillId="9" borderId="10" xfId="0" applyFont="1" applyFill="1" applyBorder="1" applyAlignment="1">
      <alignment horizontal="left" vertical="top" wrapText="1"/>
    </xf>
    <xf numFmtId="0" fontId="31" fillId="9" borderId="10" xfId="0" applyFont="1" applyFill="1" applyBorder="1" applyAlignment="1">
      <alignment horizontal="center" vertical="center" wrapText="1"/>
    </xf>
    <xf numFmtId="0" fontId="32" fillId="9" borderId="10" xfId="0" applyFont="1" applyFill="1" applyBorder="1" applyAlignment="1">
      <alignment horizontal="center" vertical="center" wrapText="1"/>
    </xf>
    <xf numFmtId="44" fontId="7" fillId="9" borderId="10" xfId="1" applyFont="1" applyFill="1" applyBorder="1" applyAlignment="1">
      <alignment horizontal="right" vertical="top" wrapText="1"/>
    </xf>
    <xf numFmtId="0" fontId="4" fillId="6" borderId="5" xfId="0" applyNumberFormat="1" applyFont="1" applyFill="1" applyBorder="1" applyAlignment="1">
      <alignment horizontal="center" vertical="center" wrapText="1"/>
    </xf>
    <xf numFmtId="0" fontId="31" fillId="6" borderId="18"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 fillId="0" borderId="10" xfId="0" applyFont="1" applyFill="1" applyBorder="1" applyAlignment="1">
      <alignment horizontal="left" vertical="top" wrapText="1"/>
    </xf>
    <xf numFmtId="0" fontId="31" fillId="0" borderId="10" xfId="0" applyFont="1" applyFill="1" applyBorder="1" applyAlignment="1">
      <alignment horizontal="center" vertical="center" wrapText="1"/>
    </xf>
    <xf numFmtId="0" fontId="32" fillId="0" borderId="10" xfId="0" applyFont="1" applyFill="1" applyBorder="1" applyAlignment="1">
      <alignment horizontal="center" vertical="center" wrapText="1"/>
    </xf>
    <xf numFmtId="0" fontId="3" fillId="0" borderId="36" xfId="0" applyFont="1" applyFill="1" applyBorder="1" applyAlignment="1">
      <alignment horizontal="left" wrapText="1"/>
    </xf>
    <xf numFmtId="0" fontId="3" fillId="0" borderId="16" xfId="0" applyFont="1" applyFill="1" applyBorder="1" applyAlignment="1">
      <alignment horizontal="left" wrapText="1"/>
    </xf>
    <xf numFmtId="0" fontId="3" fillId="0" borderId="37" xfId="0" applyFont="1" applyFill="1" applyBorder="1" applyAlignment="1">
      <alignment horizontal="left" wrapText="1"/>
    </xf>
    <xf numFmtId="0" fontId="3" fillId="0" borderId="14" xfId="0" applyFont="1" applyFill="1" applyBorder="1" applyAlignment="1">
      <alignment horizontal="left" wrapText="1"/>
    </xf>
    <xf numFmtId="44" fontId="7" fillId="4" borderId="14" xfId="1" applyFont="1" applyFill="1" applyBorder="1" applyAlignment="1">
      <alignment horizontal="left" wrapText="1"/>
    </xf>
    <xf numFmtId="0" fontId="3" fillId="0" borderId="35" xfId="0" applyFont="1" applyFill="1" applyBorder="1" applyAlignment="1">
      <alignment horizontal="left" wrapText="1"/>
    </xf>
    <xf numFmtId="44" fontId="3" fillId="9" borderId="10" xfId="1" applyFont="1" applyFill="1" applyBorder="1" applyAlignment="1">
      <alignment horizontal="right" vertical="top" wrapText="1"/>
    </xf>
    <xf numFmtId="44" fontId="7" fillId="4" borderId="14" xfId="1" applyFont="1" applyFill="1" applyBorder="1" applyAlignment="1">
      <alignment horizontal="right" vertical="center" wrapText="1"/>
    </xf>
    <xf numFmtId="0" fontId="3" fillId="0" borderId="5" xfId="0" applyFont="1" applyFill="1" applyBorder="1" applyAlignment="1">
      <alignment vertical="top" wrapText="1"/>
    </xf>
    <xf numFmtId="0" fontId="3" fillId="0" borderId="13" xfId="0" applyFont="1" applyFill="1" applyBorder="1" applyAlignment="1">
      <alignment horizontal="left" vertical="top"/>
    </xf>
    <xf numFmtId="0" fontId="3" fillId="0" borderId="16" xfId="0" applyFont="1" applyFill="1" applyBorder="1" applyAlignment="1">
      <alignment horizontal="left" vertical="top"/>
    </xf>
    <xf numFmtId="0" fontId="3" fillId="0" borderId="14" xfId="0" applyFont="1" applyFill="1" applyBorder="1" applyAlignment="1">
      <alignment horizontal="left" vertical="top"/>
    </xf>
    <xf numFmtId="0" fontId="3" fillId="0" borderId="13"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9" borderId="36" xfId="0" applyFont="1" applyFill="1" applyBorder="1" applyAlignment="1">
      <alignment horizontal="left" wrapText="1"/>
    </xf>
    <xf numFmtId="0" fontId="3" fillId="9" borderId="16" xfId="0" applyFont="1" applyFill="1" applyBorder="1" applyAlignment="1">
      <alignment horizontal="left" wrapText="1"/>
    </xf>
    <xf numFmtId="0" fontId="3" fillId="9" borderId="37" xfId="0" applyFont="1" applyFill="1" applyBorder="1" applyAlignment="1">
      <alignment horizontal="left" wrapText="1"/>
    </xf>
    <xf numFmtId="0" fontId="3" fillId="9" borderId="14" xfId="0" applyFont="1" applyFill="1" applyBorder="1" applyAlignment="1">
      <alignment horizontal="left" wrapText="1"/>
    </xf>
    <xf numFmtId="44" fontId="7" fillId="9" borderId="13" xfId="1" applyFont="1" applyFill="1" applyBorder="1" applyAlignment="1">
      <alignment horizontal="left" wrapText="1"/>
    </xf>
    <xf numFmtId="44" fontId="7" fillId="9" borderId="14" xfId="1" applyFont="1" applyFill="1" applyBorder="1" applyAlignment="1">
      <alignment horizontal="left" wrapText="1"/>
    </xf>
    <xf numFmtId="0" fontId="31" fillId="6" borderId="2" xfId="0" applyFont="1" applyFill="1" applyBorder="1" applyAlignment="1">
      <alignment horizontal="center" vertical="center" wrapText="1"/>
    </xf>
    <xf numFmtId="0" fontId="32" fillId="6" borderId="3"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 fillId="6" borderId="2" xfId="0" applyFont="1" applyFill="1" applyBorder="1" applyAlignment="1">
      <alignment horizontal="left" vertical="top" wrapText="1"/>
    </xf>
    <xf numFmtId="0" fontId="3" fillId="6" borderId="3" xfId="0" applyFont="1" applyFill="1" applyBorder="1" applyAlignment="1">
      <alignment horizontal="left" vertical="top" wrapText="1"/>
    </xf>
    <xf numFmtId="44" fontId="3" fillId="6" borderId="14" xfId="1" applyFont="1" applyFill="1" applyBorder="1" applyAlignment="1">
      <alignment horizontal="right" vertical="center" wrapText="1"/>
    </xf>
    <xf numFmtId="0" fontId="4" fillId="6" borderId="5" xfId="0" applyFont="1" applyFill="1" applyBorder="1" applyAlignment="1">
      <alignment horizontal="center" vertical="top" wrapText="1"/>
    </xf>
    <xf numFmtId="0" fontId="3" fillId="0" borderId="13" xfId="0" applyFont="1" applyFill="1" applyBorder="1" applyAlignment="1">
      <alignment vertical="top" wrapText="1"/>
    </xf>
    <xf numFmtId="0" fontId="3" fillId="0" borderId="16" xfId="0" applyFont="1" applyFill="1" applyBorder="1" applyAlignment="1">
      <alignment vertical="top" wrapText="1"/>
    </xf>
    <xf numFmtId="0" fontId="3" fillId="0" borderId="14" xfId="0" applyFont="1" applyFill="1" applyBorder="1" applyAlignment="1">
      <alignment vertical="top" wrapText="1"/>
    </xf>
    <xf numFmtId="0" fontId="3" fillId="6" borderId="13" xfId="0" applyFont="1" applyFill="1" applyBorder="1" applyAlignment="1">
      <alignment horizontal="left" vertical="top"/>
    </xf>
    <xf numFmtId="0" fontId="3" fillId="6" borderId="16" xfId="0" applyFont="1" applyFill="1" applyBorder="1" applyAlignment="1">
      <alignment horizontal="left" vertical="top"/>
    </xf>
    <xf numFmtId="0" fontId="3" fillId="6" borderId="14" xfId="0" applyFont="1" applyFill="1" applyBorder="1" applyAlignment="1">
      <alignment horizontal="left" vertical="top"/>
    </xf>
    <xf numFmtId="0" fontId="3" fillId="9" borderId="13" xfId="0" applyFont="1" applyFill="1" applyBorder="1" applyAlignment="1">
      <alignment vertical="top" wrapText="1"/>
    </xf>
    <xf numFmtId="0" fontId="3" fillId="9" borderId="16" xfId="0" applyFont="1" applyFill="1" applyBorder="1" applyAlignment="1">
      <alignment vertical="top" wrapText="1"/>
    </xf>
    <xf numFmtId="0" fontId="3" fillId="9" borderId="14" xfId="0" applyFont="1" applyFill="1" applyBorder="1" applyAlignment="1">
      <alignment vertical="top" wrapText="1"/>
    </xf>
    <xf numFmtId="0" fontId="3" fillId="9" borderId="13" xfId="0" applyFont="1" applyFill="1" applyBorder="1" applyAlignment="1">
      <alignment horizontal="left" vertical="top"/>
    </xf>
    <xf numFmtId="0" fontId="3" fillId="9" borderId="16" xfId="0" applyFont="1" applyFill="1" applyBorder="1" applyAlignment="1">
      <alignment horizontal="left" vertical="top"/>
    </xf>
    <xf numFmtId="0" fontId="3" fillId="9" borderId="14" xfId="0" applyFont="1" applyFill="1" applyBorder="1" applyAlignment="1">
      <alignment horizontal="left" vertical="top"/>
    </xf>
    <xf numFmtId="0" fontId="31" fillId="0" borderId="48"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17" xfId="0" applyFont="1" applyFill="1" applyBorder="1" applyAlignment="1">
      <alignment horizontal="center" vertical="center" wrapText="1"/>
    </xf>
    <xf numFmtId="44" fontId="3" fillId="4" borderId="14" xfId="1" applyFont="1" applyFill="1" applyBorder="1" applyAlignment="1">
      <alignment horizontal="right" vertical="center" wrapText="1"/>
    </xf>
    <xf numFmtId="0" fontId="3" fillId="0" borderId="5" xfId="0" applyFont="1" applyBorder="1" applyAlignment="1">
      <alignment wrapText="1"/>
    </xf>
    <xf numFmtId="44" fontId="3" fillId="6" borderId="49" xfId="1" applyFont="1" applyFill="1" applyBorder="1" applyAlignment="1">
      <alignment horizontal="right" vertical="center" wrapText="1"/>
    </xf>
    <xf numFmtId="44" fontId="7" fillId="4" borderId="49" xfId="1" applyFont="1" applyFill="1" applyBorder="1" applyAlignment="1">
      <alignment horizontal="right" vertical="center" wrapText="1"/>
    </xf>
    <xf numFmtId="0" fontId="3" fillId="0" borderId="37" xfId="0" applyFont="1" applyFill="1" applyBorder="1" applyAlignment="1">
      <alignment vertical="top" wrapText="1"/>
    </xf>
    <xf numFmtId="44" fontId="7" fillId="4" borderId="5" xfId="1" applyFont="1" applyFill="1" applyBorder="1" applyAlignment="1">
      <alignment horizontal="right" vertical="center" wrapText="1"/>
    </xf>
    <xf numFmtId="0" fontId="31" fillId="0" borderId="5" xfId="0" applyFont="1" applyFill="1" applyBorder="1" applyAlignment="1">
      <alignment horizontal="center" vertical="center" wrapText="1"/>
    </xf>
    <xf numFmtId="0" fontId="3" fillId="0" borderId="5" xfId="0" applyFont="1" applyFill="1" applyBorder="1" applyAlignment="1">
      <alignment wrapText="1"/>
    </xf>
    <xf numFmtId="0" fontId="3" fillId="0" borderId="18" xfId="0" applyFont="1" applyFill="1" applyBorder="1" applyAlignment="1">
      <alignment horizontal="left" vertical="top" wrapText="1"/>
    </xf>
    <xf numFmtId="0" fontId="3" fillId="0" borderId="50" xfId="0" applyFont="1" applyFill="1" applyBorder="1" applyAlignment="1">
      <alignment horizontal="left" vertical="top" wrapText="1"/>
    </xf>
    <xf numFmtId="0" fontId="31" fillId="6" borderId="5" xfId="0" applyFont="1" applyFill="1" applyBorder="1" applyAlignment="1">
      <alignment horizontal="center" vertical="center" wrapText="1"/>
    </xf>
    <xf numFmtId="0" fontId="32" fillId="6" borderId="5" xfId="0" applyFont="1" applyFill="1" applyBorder="1" applyAlignment="1">
      <alignment horizontal="center" vertical="center" wrapText="1"/>
    </xf>
    <xf numFmtId="0" fontId="3" fillId="6" borderId="5" xfId="0" applyFont="1" applyFill="1" applyBorder="1" applyAlignment="1">
      <alignment horizontal="left" vertical="top" wrapText="1"/>
    </xf>
    <xf numFmtId="0" fontId="3" fillId="6" borderId="51" xfId="0" applyFont="1" applyFill="1" applyBorder="1" applyAlignment="1">
      <alignment horizontal="left" vertical="top" wrapText="1"/>
    </xf>
    <xf numFmtId="0" fontId="3" fillId="6" borderId="29" xfId="0" applyFont="1" applyFill="1" applyBorder="1" applyAlignment="1">
      <alignment horizontal="left" vertical="top" wrapText="1"/>
    </xf>
    <xf numFmtId="0" fontId="3" fillId="6" borderId="31" xfId="0" applyFont="1" applyFill="1" applyBorder="1" applyAlignment="1">
      <alignment horizontal="left" vertical="top" wrapText="1"/>
    </xf>
    <xf numFmtId="0" fontId="32" fillId="0" borderId="5" xfId="0" applyFont="1" applyFill="1" applyBorder="1" applyAlignment="1">
      <alignment horizontal="center" vertical="center" wrapText="1"/>
    </xf>
    <xf numFmtId="0" fontId="3" fillId="0" borderId="39" xfId="0" applyFont="1" applyFill="1" applyBorder="1" applyAlignment="1">
      <alignment horizontal="left" vertical="top" wrapText="1"/>
    </xf>
    <xf numFmtId="0" fontId="3" fillId="0" borderId="25" xfId="0" applyFont="1" applyFill="1" applyBorder="1" applyAlignment="1">
      <alignment horizontal="left" vertical="top" wrapText="1"/>
    </xf>
    <xf numFmtId="0" fontId="3" fillId="0" borderId="40" xfId="0" applyFont="1" applyFill="1" applyBorder="1" applyAlignment="1">
      <alignment horizontal="left" vertical="top" wrapText="1"/>
    </xf>
    <xf numFmtId="0" fontId="3" fillId="0" borderId="48" xfId="0" applyFont="1" applyFill="1" applyBorder="1" applyAlignment="1">
      <alignment horizontal="left" vertical="top" wrapText="1"/>
    </xf>
    <xf numFmtId="0" fontId="30" fillId="0" borderId="3" xfId="0" applyFont="1" applyFill="1" applyBorder="1" applyAlignment="1">
      <alignment horizontal="left" vertical="top"/>
    </xf>
    <xf numFmtId="0" fontId="30" fillId="0" borderId="4" xfId="0" applyFont="1" applyFill="1" applyBorder="1" applyAlignment="1">
      <alignment horizontal="left" vertical="top"/>
    </xf>
    <xf numFmtId="0" fontId="30" fillId="0" borderId="11" xfId="0" applyFont="1" applyFill="1" applyBorder="1" applyAlignment="1">
      <alignment horizontal="left" vertical="top"/>
    </xf>
    <xf numFmtId="0" fontId="30" fillId="0" borderId="12" xfId="0" applyFont="1" applyFill="1" applyBorder="1" applyAlignment="1">
      <alignment horizontal="left" vertical="top"/>
    </xf>
    <xf numFmtId="165" fontId="3" fillId="0" borderId="48" xfId="0" applyNumberFormat="1" applyFont="1" applyFill="1" applyBorder="1" applyAlignment="1">
      <alignment horizontal="left" vertical="top" wrapText="1"/>
    </xf>
    <xf numFmtId="165" fontId="3" fillId="0" borderId="3" xfId="0" applyNumberFormat="1" applyFont="1" applyFill="1" applyBorder="1" applyAlignment="1">
      <alignment horizontal="left" vertical="top" wrapText="1"/>
    </xf>
    <xf numFmtId="165" fontId="3" fillId="0" borderId="17" xfId="0" applyNumberFormat="1" applyFont="1" applyFill="1" applyBorder="1" applyAlignment="1">
      <alignment horizontal="left" vertical="top" wrapText="1"/>
    </xf>
    <xf numFmtId="44" fontId="7" fillId="4" borderId="5" xfId="0" applyNumberFormat="1" applyFont="1" applyFill="1" applyBorder="1" applyAlignment="1">
      <alignment horizontal="right" wrapText="1"/>
    </xf>
    <xf numFmtId="0" fontId="3" fillId="0" borderId="51" xfId="0" applyFont="1" applyFill="1" applyBorder="1" applyAlignment="1">
      <alignment horizontal="left" vertical="top" wrapText="1"/>
    </xf>
    <xf numFmtId="0" fontId="3" fillId="0" borderId="29" xfId="0" applyFont="1" applyFill="1" applyBorder="1" applyAlignment="1">
      <alignment horizontal="left" vertical="top" wrapText="1"/>
    </xf>
    <xf numFmtId="0" fontId="3" fillId="0" borderId="31" xfId="0" applyFont="1" applyFill="1" applyBorder="1" applyAlignment="1">
      <alignment horizontal="left" vertical="top" wrapText="1"/>
    </xf>
    <xf numFmtId="44" fontId="7" fillId="9" borderId="22" xfId="1" applyFont="1" applyFill="1" applyBorder="1" applyAlignment="1">
      <alignment horizontal="left" wrapText="1"/>
    </xf>
    <xf numFmtId="44" fontId="7" fillId="9" borderId="7" xfId="1" applyFont="1" applyFill="1" applyBorder="1" applyAlignment="1">
      <alignment horizontal="left" wrapText="1"/>
    </xf>
    <xf numFmtId="8" fontId="2" fillId="4" borderId="5" xfId="1" applyNumberFormat="1" applyFont="1" applyFill="1" applyBorder="1" applyAlignment="1">
      <alignment horizontal="left" vertical="top" wrapText="1"/>
    </xf>
    <xf numFmtId="6" fontId="2" fillId="4" borderId="5" xfId="1" applyNumberFormat="1" applyFont="1" applyFill="1" applyBorder="1" applyAlignment="1">
      <alignment horizontal="left" vertical="top" wrapText="1"/>
    </xf>
    <xf numFmtId="0" fontId="4" fillId="0" borderId="18" xfId="2" applyFont="1" applyFill="1" applyBorder="1" applyAlignment="1">
      <alignment horizontal="center" vertical="top" wrapText="1"/>
    </xf>
    <xf numFmtId="0" fontId="4" fillId="0" borderId="19" xfId="2" applyFont="1" applyFill="1" applyBorder="1" applyAlignment="1">
      <alignment horizontal="center" vertical="top" wrapText="1"/>
    </xf>
    <xf numFmtId="0" fontId="4" fillId="0" borderId="21" xfId="2" applyFont="1" applyFill="1" applyBorder="1" applyAlignment="1">
      <alignment horizontal="center" vertical="top" wrapText="1"/>
    </xf>
    <xf numFmtId="0" fontId="2" fillId="0" borderId="18" xfId="2" applyFont="1" applyFill="1" applyBorder="1" applyAlignment="1">
      <alignment horizontal="left" vertical="top" wrapText="1"/>
    </xf>
    <xf numFmtId="0" fontId="2" fillId="0" borderId="19" xfId="2" applyFont="1" applyFill="1" applyBorder="1" applyAlignment="1">
      <alignment horizontal="left" vertical="top" wrapText="1"/>
    </xf>
    <xf numFmtId="0" fontId="2" fillId="0" borderId="22" xfId="2" applyFont="1" applyFill="1" applyBorder="1" applyAlignment="1">
      <alignment horizontal="left" vertical="top" wrapText="1"/>
    </xf>
    <xf numFmtId="44" fontId="2" fillId="3" borderId="5" xfId="1" applyFont="1" applyFill="1" applyBorder="1" applyAlignment="1">
      <alignment horizontal="left" vertical="top"/>
    </xf>
    <xf numFmtId="0" fontId="2" fillId="0" borderId="2" xfId="2" applyFont="1" applyFill="1" applyBorder="1" applyAlignment="1">
      <alignment horizontal="left" vertical="top"/>
    </xf>
    <xf numFmtId="0" fontId="2" fillId="0" borderId="3" xfId="2" applyFont="1" applyFill="1" applyBorder="1" applyAlignment="1">
      <alignment horizontal="left" vertical="top"/>
    </xf>
    <xf numFmtId="0" fontId="2" fillId="0" borderId="5" xfId="2" applyFont="1" applyFill="1" applyBorder="1" applyAlignment="1">
      <alignment horizontal="left" vertical="top"/>
    </xf>
    <xf numFmtId="0" fontId="3" fillId="2" borderId="5" xfId="2" applyFont="1" applyFill="1" applyBorder="1" applyAlignment="1">
      <alignment horizontal="center" vertical="top" wrapText="1"/>
    </xf>
    <xf numFmtId="0" fontId="2" fillId="2" borderId="5" xfId="2" applyFont="1" applyFill="1" applyBorder="1" applyAlignment="1">
      <alignment horizontal="center" vertical="top" wrapText="1"/>
    </xf>
    <xf numFmtId="0" fontId="4" fillId="6" borderId="16" xfId="2" applyFont="1" applyFill="1" applyBorder="1" applyAlignment="1">
      <alignment horizontal="center" vertical="top"/>
    </xf>
    <xf numFmtId="0" fontId="4" fillId="2" borderId="13" xfId="2" applyFont="1" applyFill="1" applyBorder="1" applyAlignment="1">
      <alignment horizontal="center" vertical="top" wrapText="1"/>
    </xf>
    <xf numFmtId="0" fontId="4" fillId="2" borderId="16" xfId="2" applyFont="1" applyFill="1" applyBorder="1" applyAlignment="1">
      <alignment horizontal="center" vertical="top" wrapText="1"/>
    </xf>
    <xf numFmtId="0" fontId="4" fillId="2" borderId="14" xfId="2" applyFont="1" applyFill="1" applyBorder="1" applyAlignment="1">
      <alignment horizontal="center" vertical="top" wrapText="1"/>
    </xf>
    <xf numFmtId="0" fontId="2" fillId="0" borderId="17" xfId="2" applyFont="1" applyFill="1" applyBorder="1" applyAlignment="1">
      <alignment horizontal="left" vertical="top"/>
    </xf>
    <xf numFmtId="0" fontId="6" fillId="0" borderId="5" xfId="2" applyFont="1" applyFill="1" applyBorder="1" applyAlignment="1">
      <alignment horizontal="right" wrapText="1"/>
    </xf>
    <xf numFmtId="44" fontId="2" fillId="4" borderId="5" xfId="1" applyFont="1" applyFill="1" applyBorder="1" applyAlignment="1">
      <alignment horizontal="left" vertical="top"/>
    </xf>
    <xf numFmtId="0" fontId="2" fillId="3" borderId="17" xfId="2" applyFont="1" applyFill="1" applyBorder="1" applyAlignment="1">
      <alignment horizontal="left" vertical="top" wrapText="1"/>
    </xf>
    <xf numFmtId="0" fontId="2" fillId="3" borderId="5" xfId="2" applyFont="1" applyFill="1" applyBorder="1" applyAlignment="1">
      <alignment horizontal="left" vertical="top" wrapText="1"/>
    </xf>
    <xf numFmtId="0" fontId="2" fillId="3" borderId="13" xfId="2" applyFont="1" applyFill="1" applyBorder="1" applyAlignment="1">
      <alignment horizontal="left" vertical="top" wrapText="1"/>
    </xf>
    <xf numFmtId="0" fontId="2" fillId="3" borderId="14" xfId="2" applyFont="1" applyFill="1" applyBorder="1" applyAlignment="1">
      <alignment horizontal="left" vertical="top" wrapText="1"/>
    </xf>
    <xf numFmtId="0" fontId="10" fillId="0" borderId="3" xfId="2" applyFont="1" applyFill="1" applyBorder="1" applyAlignment="1">
      <alignment horizontal="left" vertical="top" wrapText="1"/>
    </xf>
    <xf numFmtId="0" fontId="10" fillId="0" borderId="4" xfId="2" applyFont="1" applyFill="1" applyBorder="1" applyAlignment="1">
      <alignment horizontal="left" vertical="top" wrapText="1"/>
    </xf>
    <xf numFmtId="0" fontId="3" fillId="0" borderId="30" xfId="2" applyFont="1" applyFill="1" applyBorder="1" applyAlignment="1">
      <alignment horizontal="left" vertical="top" wrapText="1"/>
    </xf>
    <xf numFmtId="0" fontId="3" fillId="0" borderId="29" xfId="2" applyFont="1" applyFill="1" applyBorder="1" applyAlignment="1">
      <alignment horizontal="left" vertical="top" wrapText="1"/>
    </xf>
    <xf numFmtId="0" fontId="3" fillId="0" borderId="32" xfId="2" applyFont="1" applyFill="1" applyBorder="1" applyAlignment="1">
      <alignment horizontal="left" vertical="top" wrapText="1"/>
    </xf>
    <xf numFmtId="0" fontId="2" fillId="0" borderId="30" xfId="2" applyFont="1" applyFill="1" applyBorder="1" applyAlignment="1">
      <alignment horizontal="left" vertical="top" wrapText="1"/>
    </xf>
    <xf numFmtId="0" fontId="2" fillId="0" borderId="29" xfId="2" applyFont="1" applyFill="1" applyBorder="1" applyAlignment="1">
      <alignment horizontal="left" vertical="top" wrapText="1"/>
    </xf>
    <xf numFmtId="0" fontId="2" fillId="0" borderId="31" xfId="2" applyFont="1" applyFill="1" applyBorder="1" applyAlignment="1">
      <alignment horizontal="left" vertical="top" wrapText="1"/>
    </xf>
    <xf numFmtId="44" fontId="7" fillId="4" borderId="13" xfId="1" applyNumberFormat="1" applyFont="1" applyFill="1" applyBorder="1" applyAlignment="1">
      <alignment horizontal="right" vertical="top"/>
    </xf>
    <xf numFmtId="44" fontId="7" fillId="4" borderId="14" xfId="1" applyNumberFormat="1" applyFont="1" applyFill="1" applyBorder="1" applyAlignment="1">
      <alignment horizontal="right" vertical="top"/>
    </xf>
    <xf numFmtId="44" fontId="7" fillId="4" borderId="13" xfId="1" applyNumberFormat="1" applyFont="1" applyFill="1" applyBorder="1" applyAlignment="1">
      <alignment horizontal="left" vertical="top"/>
    </xf>
    <xf numFmtId="44" fontId="7" fillId="4" borderId="14" xfId="1" applyNumberFormat="1" applyFont="1" applyFill="1" applyBorder="1" applyAlignment="1">
      <alignment horizontal="left" vertical="top"/>
    </xf>
    <xf numFmtId="44" fontId="7" fillId="4" borderId="5" xfId="1" applyNumberFormat="1" applyFont="1" applyFill="1" applyBorder="1" applyAlignment="1">
      <alignment horizontal="left" vertical="top"/>
    </xf>
    <xf numFmtId="44" fontId="7" fillId="4" borderId="5" xfId="1" applyFont="1" applyFill="1" applyBorder="1" applyAlignment="1">
      <alignment horizontal="right" vertical="top"/>
    </xf>
    <xf numFmtId="0" fontId="9" fillId="3" borderId="13" xfId="0" applyFont="1" applyFill="1" applyBorder="1" applyAlignment="1">
      <alignment horizontal="left" vertical="top" wrapText="1"/>
    </xf>
    <xf numFmtId="0" fontId="9" fillId="3" borderId="14" xfId="0" applyFont="1" applyFill="1" applyBorder="1" applyAlignment="1">
      <alignment horizontal="left" vertical="top" wrapText="1"/>
    </xf>
    <xf numFmtId="44" fontId="9" fillId="4" borderId="5" xfId="1" applyFont="1" applyFill="1" applyBorder="1" applyAlignment="1">
      <alignment horizontal="left" vertical="top"/>
    </xf>
    <xf numFmtId="44" fontId="2" fillId="3" borderId="22" xfId="1" applyFont="1" applyFill="1" applyBorder="1" applyAlignment="1">
      <alignment horizontal="left" vertical="top"/>
    </xf>
    <xf numFmtId="0" fontId="4" fillId="0" borderId="18" xfId="0" applyFont="1" applyFill="1" applyBorder="1" applyAlignment="1">
      <alignment horizontal="center" vertical="top" wrapText="1"/>
    </xf>
    <xf numFmtId="0" fontId="4" fillId="0" borderId="19" xfId="0" applyFont="1" applyFill="1" applyBorder="1" applyAlignment="1">
      <alignment horizontal="center" vertical="top" wrapText="1"/>
    </xf>
    <xf numFmtId="0" fontId="4" fillId="0" borderId="21" xfId="0" applyFont="1" applyFill="1" applyBorder="1" applyAlignment="1">
      <alignment horizontal="center" vertical="top" wrapText="1"/>
    </xf>
    <xf numFmtId="0" fontId="2" fillId="0" borderId="22" xfId="0" applyFont="1" applyFill="1" applyBorder="1" applyAlignment="1">
      <alignment horizontal="left" vertical="top" wrapText="1"/>
    </xf>
    <xf numFmtId="0" fontId="2" fillId="0" borderId="5" xfId="0" applyFont="1" applyFill="1" applyBorder="1" applyAlignment="1">
      <alignment horizontal="left" vertical="top"/>
    </xf>
    <xf numFmtId="0" fontId="3" fillId="2" borderId="5"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6" borderId="60" xfId="0" applyFont="1" applyFill="1" applyBorder="1" applyAlignment="1">
      <alignment horizontal="center" vertical="top"/>
    </xf>
    <xf numFmtId="0" fontId="4" fillId="6" borderId="6" xfId="0" applyFont="1" applyFill="1" applyBorder="1" applyAlignment="1">
      <alignment horizontal="center" vertical="top"/>
    </xf>
    <xf numFmtId="0" fontId="4" fillId="2" borderId="7" xfId="0" applyFont="1" applyFill="1" applyBorder="1" applyAlignment="1">
      <alignment horizontal="center" vertical="top" wrapText="1"/>
    </xf>
    <xf numFmtId="0" fontId="4" fillId="2" borderId="8" xfId="0" applyFont="1" applyFill="1" applyBorder="1" applyAlignment="1">
      <alignment horizontal="center" vertical="top" wrapText="1"/>
    </xf>
    <xf numFmtId="44" fontId="51" fillId="4" borderId="5" xfId="1" applyFont="1" applyFill="1" applyBorder="1" applyAlignment="1">
      <alignment horizontal="left" vertical="top"/>
    </xf>
    <xf numFmtId="0" fontId="6" fillId="0" borderId="5" xfId="0" applyFont="1" applyFill="1" applyBorder="1" applyAlignment="1">
      <alignment horizontal="right" wrapText="1"/>
    </xf>
    <xf numFmtId="0" fontId="2" fillId="3" borderId="17" xfId="0" applyFont="1" applyFill="1" applyBorder="1" applyAlignment="1">
      <alignment horizontal="left" vertical="top" wrapText="1"/>
    </xf>
    <xf numFmtId="0" fontId="2" fillId="3" borderId="5" xfId="0" applyFont="1" applyFill="1" applyBorder="1" applyAlignment="1">
      <alignment horizontal="left" vertical="top" wrapText="1"/>
    </xf>
    <xf numFmtId="0" fontId="2" fillId="3" borderId="13" xfId="0" applyFont="1" applyFill="1" applyBorder="1" applyAlignment="1">
      <alignment horizontal="left" vertical="top" wrapText="1"/>
    </xf>
    <xf numFmtId="0" fontId="2" fillId="3" borderId="14" xfId="0" applyFont="1" applyFill="1" applyBorder="1" applyAlignment="1">
      <alignment horizontal="left" vertical="top" wrapText="1"/>
    </xf>
    <xf numFmtId="44" fontId="51" fillId="4" borderId="13" xfId="1" applyNumberFormat="1" applyFont="1" applyFill="1" applyBorder="1" applyAlignment="1">
      <alignment horizontal="right" vertical="top"/>
    </xf>
    <xf numFmtId="44" fontId="51" fillId="4" borderId="14" xfId="1" applyNumberFormat="1" applyFont="1" applyFill="1" applyBorder="1" applyAlignment="1">
      <alignment horizontal="right" vertical="top"/>
    </xf>
    <xf numFmtId="0" fontId="10" fillId="0" borderId="3" xfId="0" applyFont="1" applyFill="1" applyBorder="1" applyAlignment="1">
      <alignment horizontal="left" vertical="top" wrapText="1"/>
    </xf>
    <xf numFmtId="0" fontId="10" fillId="0" borderId="4" xfId="0" applyFont="1" applyFill="1" applyBorder="1" applyAlignment="1">
      <alignment horizontal="left" vertical="top" wrapText="1"/>
    </xf>
    <xf numFmtId="44" fontId="51" fillId="4" borderId="5" xfId="1" applyNumberFormat="1" applyFont="1" applyFill="1" applyBorder="1" applyAlignment="1">
      <alignment horizontal="left" vertical="top"/>
    </xf>
    <xf numFmtId="0" fontId="26" fillId="0" borderId="20"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 fillId="0" borderId="10" xfId="0" applyFont="1" applyFill="1" applyBorder="1" applyAlignment="1">
      <alignment horizontal="left" vertical="top" wrapText="1"/>
    </xf>
    <xf numFmtId="44" fontId="51" fillId="4" borderId="10" xfId="1" applyFont="1" applyFill="1" applyBorder="1" applyAlignment="1">
      <alignment horizontal="left" vertical="top"/>
    </xf>
    <xf numFmtId="0" fontId="2" fillId="0" borderId="5" xfId="0" applyFont="1" applyBorder="1" applyAlignment="1">
      <alignment vertical="top" wrapText="1"/>
    </xf>
    <xf numFmtId="44" fontId="51" fillId="4" borderId="5" xfId="0" applyNumberFormat="1" applyFont="1" applyFill="1" applyBorder="1" applyAlignment="1">
      <alignment vertical="top" wrapText="1"/>
    </xf>
    <xf numFmtId="44" fontId="51" fillId="4" borderId="5" xfId="1" applyFont="1" applyFill="1" applyBorder="1" applyAlignment="1">
      <alignment horizontal="right" vertical="top"/>
    </xf>
    <xf numFmtId="0" fontId="26" fillId="0" borderId="18"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 fillId="0" borderId="34"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38" xfId="0" applyFont="1" applyFill="1" applyBorder="1" applyAlignment="1">
      <alignment horizontal="left" vertical="top" wrapText="1"/>
    </xf>
    <xf numFmtId="44" fontId="51" fillId="4" borderId="7" xfId="1" applyNumberFormat="1" applyFont="1" applyFill="1" applyBorder="1" applyAlignment="1">
      <alignment horizontal="left" vertical="top"/>
    </xf>
    <xf numFmtId="44" fontId="51" fillId="4" borderId="38" xfId="1" applyNumberFormat="1" applyFont="1" applyFill="1" applyBorder="1" applyAlignment="1">
      <alignment horizontal="left" vertical="top"/>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 fillId="0" borderId="36"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14" xfId="0" applyFont="1" applyFill="1" applyBorder="1" applyAlignment="1">
      <alignment horizontal="left" vertical="top" wrapText="1"/>
    </xf>
    <xf numFmtId="44" fontId="51" fillId="4" borderId="13" xfId="1" applyNumberFormat="1" applyFont="1" applyFill="1" applyBorder="1" applyAlignment="1">
      <alignment horizontal="left" vertical="top"/>
    </xf>
    <xf numFmtId="44" fontId="51" fillId="4" borderId="14" xfId="1" applyNumberFormat="1" applyFont="1" applyFill="1" applyBorder="1" applyAlignment="1">
      <alignment horizontal="left" vertical="top"/>
    </xf>
    <xf numFmtId="0" fontId="4" fillId="6" borderId="52" xfId="0" applyFont="1" applyFill="1" applyBorder="1" applyAlignment="1">
      <alignment horizontal="center" vertical="center"/>
    </xf>
    <xf numFmtId="0" fontId="4" fillId="6" borderId="53" xfId="0" applyFont="1" applyFill="1" applyBorder="1" applyAlignment="1">
      <alignment horizontal="center" vertical="center"/>
    </xf>
    <xf numFmtId="0" fontId="4" fillId="6" borderId="54" xfId="0" applyFont="1" applyFill="1" applyBorder="1" applyAlignment="1">
      <alignment horizontal="center" vertical="center"/>
    </xf>
    <xf numFmtId="0" fontId="4" fillId="2" borderId="43"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3" fillId="0" borderId="30" xfId="0" applyFont="1" applyFill="1" applyBorder="1" applyAlignment="1">
      <alignment horizontal="left" vertical="top" wrapText="1"/>
    </xf>
    <xf numFmtId="0" fontId="3" fillId="0" borderId="32" xfId="0" applyFont="1" applyFill="1" applyBorder="1" applyAlignment="1">
      <alignment horizontal="left" vertical="top" wrapText="1"/>
    </xf>
    <xf numFmtId="0" fontId="26" fillId="0" borderId="5"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 fillId="0" borderId="13" xfId="0" applyFont="1" applyFill="1" applyBorder="1" applyAlignment="1">
      <alignment horizontal="center" vertical="top" wrapText="1"/>
    </xf>
    <xf numFmtId="0" fontId="2" fillId="0" borderId="16" xfId="0" applyFont="1" applyFill="1" applyBorder="1" applyAlignment="1">
      <alignment horizontal="center" vertical="top" wrapText="1"/>
    </xf>
    <xf numFmtId="0" fontId="2" fillId="0" borderId="14" xfId="0" applyFont="1" applyFill="1" applyBorder="1" applyAlignment="1">
      <alignment horizontal="center" vertical="top" wrapText="1"/>
    </xf>
    <xf numFmtId="0" fontId="2" fillId="0" borderId="13" xfId="0" applyFont="1" applyFill="1" applyBorder="1" applyAlignment="1">
      <alignment horizontal="left" vertical="top" wrapText="1"/>
    </xf>
    <xf numFmtId="0" fontId="1" fillId="0" borderId="0" xfId="0" applyFont="1" applyFill="1" applyBorder="1" applyAlignment="1">
      <alignment horizontal="left"/>
    </xf>
    <xf numFmtId="0" fontId="0" fillId="0" borderId="0" xfId="0" applyFill="1" applyBorder="1" applyAlignment="1">
      <alignment horizontal="left"/>
    </xf>
    <xf numFmtId="8" fontId="2" fillId="4" borderId="5" xfId="1" applyNumberFormat="1" applyFont="1" applyFill="1" applyBorder="1" applyAlignment="1">
      <alignment horizontal="left" vertical="top"/>
    </xf>
    <xf numFmtId="0" fontId="1" fillId="0" borderId="13" xfId="2" applyFill="1" applyBorder="1" applyAlignment="1">
      <alignment vertical="center"/>
    </xf>
    <xf numFmtId="0" fontId="1" fillId="0" borderId="14" xfId="2" applyFill="1" applyBorder="1" applyAlignment="1">
      <alignment vertical="center"/>
    </xf>
    <xf numFmtId="0" fontId="21"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3" xfId="2" applyFont="1" applyFill="1" applyBorder="1" applyAlignment="1">
      <alignment vertical="center" wrapText="1"/>
    </xf>
    <xf numFmtId="0" fontId="2" fillId="0" borderId="14" xfId="2" applyFont="1" applyFill="1" applyBorder="1" applyAlignment="1">
      <alignment vertical="center" wrapText="1"/>
    </xf>
    <xf numFmtId="0" fontId="1" fillId="0" borderId="13" xfId="2" applyFont="1" applyFill="1" applyBorder="1" applyAlignment="1">
      <alignment vertical="center"/>
    </xf>
    <xf numFmtId="0" fontId="1" fillId="0" borderId="14" xfId="2" applyFont="1" applyFill="1" applyBorder="1" applyAlignment="1">
      <alignment vertical="center"/>
    </xf>
    <xf numFmtId="8" fontId="2" fillId="4" borderId="5" xfId="2" applyNumberFormat="1" applyFont="1" applyFill="1" applyBorder="1" applyAlignment="1">
      <alignment horizontal="left" vertical="top" wrapText="1"/>
    </xf>
    <xf numFmtId="0" fontId="2" fillId="4" borderId="5" xfId="2" applyFont="1" applyFill="1" applyBorder="1" applyAlignment="1">
      <alignment horizontal="left" vertical="top" wrapText="1"/>
    </xf>
    <xf numFmtId="0" fontId="2" fillId="0" borderId="5" xfId="2" applyFont="1" applyFill="1" applyBorder="1" applyAlignment="1">
      <alignment horizontal="center" vertical="top" wrapText="1"/>
    </xf>
    <xf numFmtId="2" fontId="2" fillId="4" borderId="5" xfId="2" applyNumberFormat="1" applyFont="1" applyFill="1" applyBorder="1" applyAlignment="1">
      <alignment horizontal="left" vertical="top" wrapText="1"/>
    </xf>
    <xf numFmtId="6" fontId="2" fillId="4" borderId="5" xfId="2" applyNumberFormat="1" applyFont="1" applyFill="1" applyBorder="1" applyAlignment="1">
      <alignment horizontal="left" vertical="top" wrapText="1"/>
    </xf>
    <xf numFmtId="0" fontId="2" fillId="0" borderId="13" xfId="2" applyFont="1" applyFill="1" applyBorder="1" applyAlignment="1">
      <alignment horizontal="left" vertical="top" wrapText="1"/>
    </xf>
    <xf numFmtId="0" fontId="2" fillId="0" borderId="14" xfId="2" applyFont="1" applyFill="1" applyBorder="1" applyAlignment="1">
      <alignment horizontal="left" vertical="top" wrapText="1"/>
    </xf>
    <xf numFmtId="8" fontId="2" fillId="4" borderId="10" xfId="2" applyNumberFormat="1" applyFont="1" applyFill="1" applyBorder="1" applyAlignment="1">
      <alignment horizontal="left" vertical="top" wrapText="1"/>
    </xf>
    <xf numFmtId="0" fontId="2" fillId="4" borderId="10" xfId="2" applyFont="1" applyFill="1" applyBorder="1" applyAlignment="1">
      <alignment horizontal="left" vertical="top" wrapText="1"/>
    </xf>
    <xf numFmtId="0" fontId="5" fillId="2" borderId="24" xfId="0" applyFont="1" applyFill="1" applyBorder="1" applyAlignment="1">
      <alignment horizontal="center" vertical="top" wrapText="1"/>
    </xf>
    <xf numFmtId="0" fontId="2" fillId="2" borderId="25" xfId="0" applyFont="1" applyFill="1" applyBorder="1" applyAlignment="1">
      <alignment horizontal="center" vertical="top" wrapText="1"/>
    </xf>
    <xf numFmtId="0" fontId="2" fillId="2" borderId="26" xfId="0" applyFont="1" applyFill="1" applyBorder="1" applyAlignment="1">
      <alignment horizontal="center" vertical="top" wrapText="1"/>
    </xf>
    <xf numFmtId="0" fontId="3" fillId="2" borderId="34"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35" xfId="0" applyFont="1" applyFill="1" applyBorder="1" applyAlignment="1">
      <alignment horizontal="center" vertical="top" wrapText="1"/>
    </xf>
    <xf numFmtId="0" fontId="2" fillId="2" borderId="34"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35" xfId="0" applyFont="1" applyFill="1" applyBorder="1" applyAlignment="1">
      <alignment horizontal="center" vertical="top" wrapText="1"/>
    </xf>
    <xf numFmtId="0" fontId="2" fillId="2" borderId="30" xfId="0" applyFont="1" applyFill="1" applyBorder="1" applyAlignment="1">
      <alignment horizontal="center" vertical="top" wrapText="1"/>
    </xf>
    <xf numFmtId="0" fontId="2" fillId="2" borderId="31" xfId="0" applyFont="1" applyFill="1" applyBorder="1" applyAlignment="1">
      <alignment horizontal="center" vertical="top" wrapText="1"/>
    </xf>
    <xf numFmtId="0" fontId="3" fillId="0" borderId="2" xfId="0" applyFont="1" applyFill="1" applyBorder="1" applyAlignment="1">
      <alignment vertical="top" wrapText="1"/>
    </xf>
    <xf numFmtId="0" fontId="3" fillId="0" borderId="3" xfId="0" applyFont="1" applyFill="1" applyBorder="1" applyAlignment="1">
      <alignment vertical="top" wrapText="1"/>
    </xf>
    <xf numFmtId="0" fontId="3" fillId="0" borderId="4" xfId="0" applyFont="1" applyFill="1" applyBorder="1" applyAlignment="1">
      <alignment vertical="top" wrapText="1"/>
    </xf>
    <xf numFmtId="0" fontId="2" fillId="0" borderId="41" xfId="0" applyFont="1" applyFill="1" applyBorder="1" applyAlignment="1">
      <alignment horizontal="left" vertical="top" wrapText="1"/>
    </xf>
    <xf numFmtId="0" fontId="2" fillId="3" borderId="41" xfId="0" applyFont="1" applyFill="1" applyBorder="1" applyAlignment="1">
      <alignment horizontal="left" vertical="top" wrapText="1"/>
    </xf>
    <xf numFmtId="0" fontId="2" fillId="3" borderId="10" xfId="0" applyFont="1" applyFill="1" applyBorder="1" applyAlignment="1">
      <alignment horizontal="left" vertical="top" wrapText="1"/>
    </xf>
    <xf numFmtId="0" fontId="2" fillId="3" borderId="22" xfId="0" applyFont="1" applyFill="1" applyBorder="1" applyAlignment="1">
      <alignment horizontal="left" vertical="top" wrapText="1"/>
    </xf>
    <xf numFmtId="0" fontId="3" fillId="0" borderId="2" xfId="2" applyFont="1" applyFill="1" applyBorder="1" applyAlignment="1">
      <alignment horizontal="left" vertical="top" wrapText="1" indent="1"/>
    </xf>
    <xf numFmtId="0" fontId="3" fillId="0" borderId="3" xfId="2" applyFont="1" applyFill="1" applyBorder="1" applyAlignment="1">
      <alignment horizontal="left" vertical="top" wrapText="1" indent="1"/>
    </xf>
    <xf numFmtId="0" fontId="3" fillId="0" borderId="4" xfId="2" applyFont="1" applyFill="1" applyBorder="1" applyAlignment="1">
      <alignment horizontal="left" vertical="top" wrapText="1" indent="1"/>
    </xf>
    <xf numFmtId="0" fontId="2" fillId="0" borderId="13" xfId="2" applyFont="1" applyFill="1" applyBorder="1" applyAlignment="1">
      <alignment horizontal="center" vertical="top" wrapText="1"/>
    </xf>
    <xf numFmtId="0" fontId="2" fillId="0" borderId="14" xfId="2" applyFont="1" applyFill="1" applyBorder="1" applyAlignment="1">
      <alignment horizontal="center" vertical="top" wrapText="1"/>
    </xf>
    <xf numFmtId="0" fontId="3" fillId="7" borderId="2" xfId="2" applyFont="1" applyFill="1" applyBorder="1" applyAlignment="1">
      <alignment horizontal="left" vertical="top" wrapText="1"/>
    </xf>
    <xf numFmtId="0" fontId="3" fillId="7" borderId="3" xfId="2" applyFont="1" applyFill="1" applyBorder="1" applyAlignment="1">
      <alignment horizontal="left" vertical="top" wrapText="1"/>
    </xf>
    <xf numFmtId="0" fontId="3" fillId="7" borderId="4" xfId="2" applyFont="1" applyFill="1" applyBorder="1" applyAlignment="1">
      <alignment horizontal="left" vertical="top" wrapText="1"/>
    </xf>
    <xf numFmtId="0" fontId="3" fillId="2" borderId="34" xfId="2" applyFont="1" applyFill="1" applyBorder="1" applyAlignment="1">
      <alignment horizontal="center" vertical="top" wrapText="1"/>
    </xf>
    <xf numFmtId="0" fontId="3" fillId="2" borderId="8" xfId="2" applyFont="1" applyFill="1" applyBorder="1" applyAlignment="1">
      <alignment horizontal="center" vertical="top" wrapText="1"/>
    </xf>
    <xf numFmtId="0" fontId="3" fillId="2" borderId="35" xfId="2" applyFont="1" applyFill="1" applyBorder="1" applyAlignment="1">
      <alignment horizontal="center" vertical="top" wrapText="1"/>
    </xf>
    <xf numFmtId="0" fontId="2" fillId="2" borderId="34" xfId="2" applyFont="1" applyFill="1" applyBorder="1" applyAlignment="1">
      <alignment horizontal="center" vertical="top" wrapText="1"/>
    </xf>
    <xf numFmtId="0" fontId="2" fillId="2" borderId="8" xfId="2" applyFont="1" applyFill="1" applyBorder="1" applyAlignment="1">
      <alignment horizontal="center" vertical="top" wrapText="1"/>
    </xf>
    <xf numFmtId="0" fontId="2" fillId="2" borderId="35" xfId="2" applyFont="1" applyFill="1" applyBorder="1" applyAlignment="1">
      <alignment horizontal="center" vertical="top" wrapText="1"/>
    </xf>
    <xf numFmtId="0" fontId="2" fillId="2" borderId="30" xfId="2" applyFont="1" applyFill="1" applyBorder="1" applyAlignment="1">
      <alignment horizontal="center" vertical="top" wrapText="1"/>
    </xf>
    <xf numFmtId="0" fontId="2" fillId="2" borderId="31" xfId="2" applyFont="1" applyFill="1" applyBorder="1" applyAlignment="1">
      <alignment horizontal="center" vertical="top" wrapText="1"/>
    </xf>
    <xf numFmtId="0" fontId="5" fillId="2" borderId="24" xfId="2" applyFont="1" applyFill="1" applyBorder="1" applyAlignment="1">
      <alignment horizontal="center" vertical="top" wrapText="1"/>
    </xf>
    <xf numFmtId="0" fontId="2" fillId="2" borderId="25" xfId="2" applyFont="1" applyFill="1" applyBorder="1" applyAlignment="1">
      <alignment horizontal="center" vertical="top" wrapText="1"/>
    </xf>
    <xf numFmtId="0" fontId="2" fillId="2" borderId="26" xfId="2" applyFont="1" applyFill="1" applyBorder="1" applyAlignment="1">
      <alignment horizontal="center" vertical="top" wrapText="1"/>
    </xf>
    <xf numFmtId="0" fontId="3" fillId="0" borderId="2" xfId="2" applyFont="1" applyFill="1" applyBorder="1" applyAlignment="1">
      <alignment vertical="top" wrapText="1"/>
    </xf>
    <xf numFmtId="0" fontId="3" fillId="0" borderId="3" xfId="2" applyFont="1" applyFill="1" applyBorder="1" applyAlignment="1">
      <alignment vertical="top" wrapText="1"/>
    </xf>
    <xf numFmtId="0" fontId="3" fillId="0" borderId="4" xfId="2" applyFont="1" applyFill="1" applyBorder="1" applyAlignment="1">
      <alignment vertical="top" wrapText="1"/>
    </xf>
    <xf numFmtId="0" fontId="2" fillId="0" borderId="10" xfId="2" applyFont="1" applyFill="1" applyBorder="1" applyAlignment="1">
      <alignment horizontal="left" vertical="top" wrapText="1"/>
    </xf>
    <xf numFmtId="0" fontId="2" fillId="3" borderId="10" xfId="2" applyFont="1" applyFill="1" applyBorder="1" applyAlignment="1">
      <alignment horizontal="left" vertical="top" wrapText="1"/>
    </xf>
    <xf numFmtId="0" fontId="3" fillId="0" borderId="18" xfId="2" applyFont="1" applyFill="1" applyBorder="1" applyAlignment="1">
      <alignment horizontal="left" vertical="top" wrapText="1"/>
    </xf>
    <xf numFmtId="0" fontId="2" fillId="3" borderId="22" xfId="2" applyFont="1" applyFill="1" applyBorder="1" applyAlignment="1">
      <alignment horizontal="left" vertical="top" wrapText="1"/>
    </xf>
    <xf numFmtId="0" fontId="2" fillId="0" borderId="41" xfId="2" applyFont="1" applyFill="1" applyBorder="1" applyAlignment="1">
      <alignment horizontal="left" vertical="top" wrapText="1"/>
    </xf>
    <xf numFmtId="0" fontId="2" fillId="3" borderId="41" xfId="2" applyFont="1" applyFill="1" applyBorder="1" applyAlignment="1">
      <alignment horizontal="left" vertical="top" wrapText="1"/>
    </xf>
    <xf numFmtId="0" fontId="0" fillId="6" borderId="13" xfId="0" applyFill="1" applyBorder="1" applyAlignment="1">
      <alignment horizontal="center" vertical="top"/>
    </xf>
    <xf numFmtId="0" fontId="0" fillId="6" borderId="14" xfId="0" applyFill="1" applyBorder="1" applyAlignment="1">
      <alignment horizontal="center" vertical="top"/>
    </xf>
    <xf numFmtId="0" fontId="6" fillId="6" borderId="9" xfId="0" applyNumberFormat="1" applyFont="1" applyFill="1" applyBorder="1" applyAlignment="1">
      <alignment horizontal="center" vertical="center" wrapText="1"/>
    </xf>
    <xf numFmtId="0" fontId="6" fillId="6" borderId="0" xfId="0" applyNumberFormat="1" applyFont="1" applyFill="1" applyBorder="1" applyAlignment="1">
      <alignment horizontal="center" vertical="center" wrapText="1"/>
    </xf>
    <xf numFmtId="0" fontId="2" fillId="9" borderId="5" xfId="0" applyFont="1" applyFill="1" applyBorder="1" applyAlignment="1">
      <alignment vertical="top" wrapText="1"/>
    </xf>
    <xf numFmtId="0" fontId="26" fillId="9" borderId="2"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 fillId="9" borderId="13" xfId="0" applyFont="1" applyFill="1" applyBorder="1" applyAlignment="1">
      <alignment horizontal="center" vertical="top"/>
    </xf>
    <xf numFmtId="0" fontId="2" fillId="9" borderId="14" xfId="0" applyFont="1" applyFill="1" applyBorder="1" applyAlignment="1">
      <alignment horizontal="center" vertical="top"/>
    </xf>
    <xf numFmtId="44" fontId="51" fillId="9" borderId="5" xfId="0" applyNumberFormat="1" applyFont="1" applyFill="1" applyBorder="1" applyAlignment="1">
      <alignment vertical="top" wrapText="1"/>
    </xf>
    <xf numFmtId="44" fontId="7" fillId="9" borderId="13" xfId="0" applyNumberFormat="1" applyFont="1" applyFill="1" applyBorder="1" applyAlignment="1">
      <alignment horizontal="left" vertical="top" wrapText="1"/>
    </xf>
    <xf numFmtId="44" fontId="7" fillId="9" borderId="16" xfId="0" applyNumberFormat="1" applyFont="1" applyFill="1" applyBorder="1" applyAlignment="1">
      <alignment horizontal="left" vertical="top" wrapText="1"/>
    </xf>
    <xf numFmtId="44" fontId="7" fillId="4" borderId="5" xfId="0" applyNumberFormat="1" applyFont="1" applyFill="1" applyBorder="1" applyAlignment="1">
      <alignment horizontal="left" vertical="top" wrapText="1"/>
    </xf>
    <xf numFmtId="44" fontId="7" fillId="4" borderId="13" xfId="0" applyNumberFormat="1" applyFont="1" applyFill="1" applyBorder="1" applyAlignment="1">
      <alignment horizontal="left" vertical="top" wrapText="1"/>
    </xf>
    <xf numFmtId="0" fontId="2" fillId="0" borderId="13" xfId="0" applyFont="1" applyFill="1" applyBorder="1" applyAlignment="1">
      <alignment vertical="top" wrapText="1"/>
    </xf>
    <xf numFmtId="0" fontId="2" fillId="0" borderId="16" xfId="0" applyFont="1" applyFill="1" applyBorder="1" applyAlignment="1">
      <alignment vertical="top" wrapText="1"/>
    </xf>
    <xf numFmtId="0" fontId="2" fillId="0" borderId="14" xfId="0" applyFont="1" applyFill="1" applyBorder="1" applyAlignment="1">
      <alignment vertical="top" wrapText="1"/>
    </xf>
    <xf numFmtId="0" fontId="34" fillId="0" borderId="13" xfId="0" applyFont="1" applyBorder="1" applyAlignment="1">
      <alignment vertical="top" wrapText="1"/>
    </xf>
    <xf numFmtId="0" fontId="34" fillId="0" borderId="14" xfId="0" applyFont="1" applyBorder="1" applyAlignment="1">
      <alignment vertical="top" wrapText="1"/>
    </xf>
    <xf numFmtId="8" fontId="51" fillId="4" borderId="5" xfId="0" applyNumberFormat="1" applyFont="1" applyFill="1" applyBorder="1" applyAlignment="1">
      <alignment horizontal="right" vertical="top" wrapText="1"/>
    </xf>
    <xf numFmtId="0" fontId="2" fillId="0" borderId="13" xfId="0" applyFont="1" applyBorder="1" applyAlignment="1">
      <alignment vertical="top" wrapText="1"/>
    </xf>
    <xf numFmtId="0" fontId="2" fillId="0" borderId="16" xfId="0" applyFont="1" applyBorder="1" applyAlignment="1">
      <alignment vertical="top" wrapText="1"/>
    </xf>
    <xf numFmtId="0" fontId="2" fillId="0" borderId="14" xfId="0" applyFont="1" applyBorder="1" applyAlignment="1">
      <alignment vertical="top" wrapText="1"/>
    </xf>
    <xf numFmtId="0" fontId="34" fillId="0" borderId="13" xfId="0" applyFont="1" applyFill="1" applyBorder="1" applyAlignment="1">
      <alignment vertical="top" wrapText="1"/>
    </xf>
    <xf numFmtId="0" fontId="34" fillId="0" borderId="14" xfId="0" applyFont="1" applyFill="1" applyBorder="1" applyAlignment="1">
      <alignment vertical="top" wrapText="1"/>
    </xf>
    <xf numFmtId="44" fontId="7" fillId="4" borderId="5" xfId="0" applyNumberFormat="1" applyFont="1" applyFill="1" applyBorder="1" applyAlignment="1">
      <alignment horizontal="left" wrapText="1"/>
    </xf>
    <xf numFmtId="44" fontId="7" fillId="4" borderId="13" xfId="0" applyNumberFormat="1" applyFont="1" applyFill="1" applyBorder="1" applyAlignment="1">
      <alignment horizontal="left" wrapText="1"/>
    </xf>
    <xf numFmtId="44" fontId="7" fillId="4" borderId="22" xfId="0" applyNumberFormat="1" applyFont="1" applyFill="1" applyBorder="1" applyAlignment="1">
      <alignment horizontal="left" vertical="top" wrapText="1"/>
    </xf>
    <xf numFmtId="44" fontId="7" fillId="4" borderId="7" xfId="0" applyNumberFormat="1" applyFont="1" applyFill="1" applyBorder="1" applyAlignment="1">
      <alignment horizontal="left" vertical="top" wrapText="1"/>
    </xf>
    <xf numFmtId="44" fontId="7" fillId="9" borderId="5" xfId="0" applyNumberFormat="1" applyFont="1" applyFill="1" applyBorder="1" applyAlignment="1">
      <alignment horizontal="left" vertical="top" wrapText="1"/>
    </xf>
    <xf numFmtId="7" fontId="7" fillId="4" borderId="13" xfId="4" applyNumberFormat="1" applyFont="1" applyFill="1" applyBorder="1" applyAlignment="1" applyProtection="1">
      <alignment horizontal="right" vertical="center"/>
    </xf>
    <xf numFmtId="7" fontId="7" fillId="4" borderId="16" xfId="4" applyNumberFormat="1" applyFont="1" applyFill="1" applyBorder="1" applyAlignment="1" applyProtection="1">
      <alignment horizontal="right" vertical="center"/>
    </xf>
    <xf numFmtId="44" fontId="7" fillId="4" borderId="10" xfId="0" applyNumberFormat="1" applyFont="1" applyFill="1" applyBorder="1" applyAlignment="1">
      <alignment horizontal="left" vertical="top" wrapText="1"/>
    </xf>
    <xf numFmtId="44" fontId="7" fillId="4" borderId="60" xfId="0" applyNumberFormat="1" applyFont="1" applyFill="1" applyBorder="1" applyAlignment="1">
      <alignment horizontal="left" vertical="top" wrapText="1"/>
    </xf>
    <xf numFmtId="0" fontId="6" fillId="6" borderId="5" xfId="0" applyNumberFormat="1" applyFont="1" applyFill="1" applyBorder="1" applyAlignment="1">
      <alignment horizontal="center" vertical="center" wrapText="1"/>
    </xf>
    <xf numFmtId="0" fontId="6" fillId="6" borderId="13" xfId="0" applyNumberFormat="1" applyFont="1" applyFill="1" applyBorder="1" applyAlignment="1">
      <alignment horizontal="center" vertical="center" wrapText="1"/>
    </xf>
    <xf numFmtId="0" fontId="3" fillId="5" borderId="5" xfId="3" applyFont="1" applyFill="1" applyBorder="1" applyAlignment="1">
      <alignment horizontal="left"/>
    </xf>
    <xf numFmtId="44" fontId="9" fillId="6" borderId="5" xfId="0" applyNumberFormat="1" applyFont="1" applyFill="1" applyBorder="1" applyAlignment="1">
      <alignment horizontal="left" vertical="top" wrapText="1"/>
    </xf>
    <xf numFmtId="44" fontId="9" fillId="6" borderId="13" xfId="0" applyNumberFormat="1" applyFont="1" applyFill="1" applyBorder="1" applyAlignment="1">
      <alignment horizontal="left" vertical="top" wrapText="1"/>
    </xf>
    <xf numFmtId="44" fontId="7" fillId="4" borderId="5" xfId="0" applyNumberFormat="1" applyFont="1" applyFill="1" applyBorder="1" applyAlignment="1">
      <alignment horizontal="right" vertical="top" wrapText="1"/>
    </xf>
    <xf numFmtId="44" fontId="7" fillId="4" borderId="13" xfId="0" applyNumberFormat="1" applyFont="1" applyFill="1" applyBorder="1" applyAlignment="1">
      <alignment horizontal="right" vertical="top" wrapText="1"/>
    </xf>
    <xf numFmtId="44" fontId="3" fillId="0" borderId="5" xfId="0" applyNumberFormat="1" applyFont="1" applyFill="1" applyBorder="1" applyAlignment="1">
      <alignment horizontal="left" vertical="top" wrapText="1"/>
    </xf>
    <xf numFmtId="44" fontId="3" fillId="0" borderId="13" xfId="0" applyNumberFormat="1" applyFont="1" applyFill="1" applyBorder="1" applyAlignment="1">
      <alignment horizontal="left" vertical="top" wrapText="1"/>
    </xf>
    <xf numFmtId="44" fontId="7" fillId="4" borderId="13" xfId="0" applyNumberFormat="1" applyFont="1" applyFill="1" applyBorder="1" applyAlignment="1">
      <alignment vertical="top" wrapText="1"/>
    </xf>
    <xf numFmtId="44" fontId="7" fillId="4" borderId="16" xfId="0" applyNumberFormat="1" applyFont="1" applyFill="1" applyBorder="1" applyAlignment="1">
      <alignment vertical="top" wrapText="1"/>
    </xf>
    <xf numFmtId="44" fontId="3" fillId="5" borderId="5" xfId="0" applyNumberFormat="1" applyFont="1" applyFill="1" applyBorder="1" applyAlignment="1">
      <alignment horizontal="left" vertical="top" wrapText="1"/>
    </xf>
    <xf numFmtId="44" fontId="3" fillId="5" borderId="13" xfId="0" applyNumberFormat="1" applyFont="1" applyFill="1" applyBorder="1" applyAlignment="1">
      <alignment horizontal="left" vertical="top" wrapText="1"/>
    </xf>
    <xf numFmtId="44" fontId="3" fillId="3" borderId="5" xfId="0" applyNumberFormat="1" applyFont="1" applyFill="1" applyBorder="1" applyAlignment="1">
      <alignment horizontal="left" vertical="top" wrapText="1"/>
    </xf>
    <xf numFmtId="44" fontId="3" fillId="3" borderId="13" xfId="0" applyNumberFormat="1" applyFont="1" applyFill="1" applyBorder="1" applyAlignment="1">
      <alignment horizontal="left" vertical="top" wrapText="1"/>
    </xf>
    <xf numFmtId="0" fontId="5" fillId="2" borderId="13" xfId="0" applyFont="1" applyFill="1" applyBorder="1" applyAlignment="1">
      <alignment horizontal="center" vertical="top" wrapText="1"/>
    </xf>
    <xf numFmtId="0" fontId="5" fillId="2" borderId="16" xfId="0" applyFont="1" applyFill="1" applyBorder="1" applyAlignment="1">
      <alignment horizontal="center" vertical="top" wrapText="1"/>
    </xf>
    <xf numFmtId="0" fontId="5" fillId="2" borderId="14" xfId="0" applyFont="1" applyFill="1" applyBorder="1" applyAlignment="1">
      <alignment horizontal="center" vertical="top" wrapText="1"/>
    </xf>
    <xf numFmtId="0" fontId="27" fillId="0" borderId="19" xfId="0" applyFont="1" applyFill="1" applyBorder="1" applyAlignment="1">
      <alignment horizontal="center" vertical="center" wrapText="1"/>
    </xf>
    <xf numFmtId="0" fontId="3" fillId="0" borderId="2" xfId="0" applyFont="1" applyFill="1" applyBorder="1" applyAlignment="1">
      <alignment horizontal="left" vertical="top" wrapText="1" indent="1"/>
    </xf>
    <xf numFmtId="0" fontId="3" fillId="0" borderId="3" xfId="0" applyFont="1" applyFill="1" applyBorder="1" applyAlignment="1">
      <alignment horizontal="left" vertical="top" wrapText="1" indent="1"/>
    </xf>
    <xf numFmtId="0" fontId="3" fillId="0" borderId="4" xfId="0" applyFont="1" applyFill="1" applyBorder="1" applyAlignment="1">
      <alignment horizontal="left" vertical="top" wrapText="1" indent="1"/>
    </xf>
    <xf numFmtId="44" fontId="51" fillId="4" borderId="5" xfId="0" applyNumberFormat="1" applyFont="1" applyFill="1" applyBorder="1" applyAlignment="1">
      <alignment horizontal="left" vertical="top" wrapText="1"/>
    </xf>
    <xf numFmtId="44" fontId="51" fillId="4" borderId="13" xfId="0" applyNumberFormat="1" applyFont="1" applyFill="1" applyBorder="1" applyAlignment="1">
      <alignment horizontal="left" vertical="top" wrapText="1"/>
    </xf>
    <xf numFmtId="44" fontId="51" fillId="4" borderId="14" xfId="0" applyNumberFormat="1" applyFont="1" applyFill="1" applyBorder="1" applyAlignment="1">
      <alignment horizontal="left" vertical="top" wrapText="1"/>
    </xf>
    <xf numFmtId="0" fontId="2" fillId="0" borderId="36" xfId="0" applyFont="1" applyFill="1" applyBorder="1" applyAlignment="1">
      <alignment vertical="top" wrapText="1"/>
    </xf>
    <xf numFmtId="44" fontId="51" fillId="4" borderId="5" xfId="0" applyNumberFormat="1" applyFont="1" applyFill="1" applyBorder="1" applyAlignment="1">
      <alignment horizontal="right" vertical="top" wrapText="1"/>
    </xf>
    <xf numFmtId="0" fontId="26" fillId="0" borderId="48" xfId="0" applyFont="1" applyFill="1" applyBorder="1" applyAlignment="1">
      <alignment horizontal="center" vertical="center" wrapText="1"/>
    </xf>
    <xf numFmtId="0" fontId="2" fillId="0" borderId="13" xfId="0" applyFont="1" applyFill="1" applyBorder="1" applyAlignment="1">
      <alignment vertical="center" wrapText="1"/>
    </xf>
    <xf numFmtId="0" fontId="2" fillId="0" borderId="14" xfId="0" applyFont="1" applyFill="1" applyBorder="1" applyAlignment="1">
      <alignment vertical="center" wrapText="1"/>
    </xf>
    <xf numFmtId="0" fontId="10" fillId="0" borderId="20" xfId="0" applyFont="1" applyFill="1" applyBorder="1" applyAlignment="1">
      <alignment horizontal="left" vertical="top" wrapText="1"/>
    </xf>
    <xf numFmtId="0" fontId="28" fillId="0" borderId="10" xfId="0" applyFont="1" applyFill="1" applyBorder="1" applyAlignment="1">
      <alignment horizontal="left" vertical="top" wrapText="1"/>
    </xf>
    <xf numFmtId="0" fontId="4" fillId="2" borderId="52" xfId="0" applyFont="1" applyFill="1" applyBorder="1" applyAlignment="1">
      <alignment horizontal="center" vertical="center" wrapText="1"/>
    </xf>
    <xf numFmtId="0" fontId="2" fillId="2" borderId="53"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4" fillId="6" borderId="15" xfId="0" applyFont="1" applyFill="1" applyBorder="1" applyAlignment="1">
      <alignment horizontal="center" vertical="top" wrapText="1"/>
    </xf>
    <xf numFmtId="0" fontId="4" fillId="6" borderId="0" xfId="0" applyFont="1" applyFill="1" applyBorder="1" applyAlignment="1">
      <alignment horizontal="center" vertical="top" wrapText="1"/>
    </xf>
    <xf numFmtId="0" fontId="4" fillId="6" borderId="33" xfId="0" applyFont="1" applyFill="1" applyBorder="1" applyAlignment="1">
      <alignment horizontal="center" vertical="top" wrapText="1"/>
    </xf>
    <xf numFmtId="0" fontId="26" fillId="6" borderId="18" xfId="0" applyFont="1" applyFill="1" applyBorder="1" applyAlignment="1">
      <alignment horizontal="center" vertical="center" wrapText="1"/>
    </xf>
    <xf numFmtId="0" fontId="27" fillId="6" borderId="19" xfId="0" applyFont="1" applyFill="1" applyBorder="1" applyAlignment="1">
      <alignment horizontal="center" vertical="center" wrapText="1"/>
    </xf>
    <xf numFmtId="0" fontId="2" fillId="6" borderId="55" xfId="0" applyFont="1" applyFill="1" applyBorder="1" applyAlignment="1">
      <alignment horizontal="left" vertical="top" wrapText="1"/>
    </xf>
    <xf numFmtId="0" fontId="2" fillId="6" borderId="9" xfId="0" applyFont="1" applyFill="1" applyBorder="1" applyAlignment="1">
      <alignment horizontal="center" vertical="top" wrapText="1"/>
    </xf>
    <xf numFmtId="0" fontId="2" fillId="6" borderId="42" xfId="0" applyFont="1" applyFill="1" applyBorder="1" applyAlignment="1">
      <alignment horizontal="center" vertical="top" wrapText="1"/>
    </xf>
    <xf numFmtId="44" fontId="51" fillId="4" borderId="13" xfId="0" applyNumberFormat="1" applyFont="1" applyFill="1" applyBorder="1" applyAlignment="1">
      <alignment horizontal="center" vertical="top" wrapText="1"/>
    </xf>
    <xf numFmtId="44" fontId="51" fillId="4" borderId="14" xfId="0" applyNumberFormat="1" applyFont="1" applyFill="1" applyBorder="1" applyAlignment="1">
      <alignment horizontal="center" vertical="top" wrapText="1"/>
    </xf>
    <xf numFmtId="0" fontId="2" fillId="0" borderId="5" xfId="0" applyFont="1" applyFill="1" applyBorder="1" applyAlignment="1">
      <alignment vertical="top" wrapText="1"/>
    </xf>
    <xf numFmtId="0" fontId="2" fillId="0" borderId="37" xfId="0" applyFont="1" applyFill="1" applyBorder="1" applyAlignment="1">
      <alignment horizontal="left" vertical="top" wrapText="1"/>
    </xf>
    <xf numFmtId="44" fontId="51" fillId="4" borderId="13" xfId="0" applyNumberFormat="1" applyFont="1" applyFill="1" applyBorder="1" applyAlignment="1">
      <alignment vertical="top" wrapText="1"/>
    </xf>
    <xf numFmtId="44" fontId="51" fillId="4" borderId="14" xfId="0" applyNumberFormat="1" applyFont="1" applyFill="1" applyBorder="1" applyAlignment="1">
      <alignment vertical="top" wrapText="1"/>
    </xf>
    <xf numFmtId="0" fontId="2" fillId="0" borderId="13" xfId="0" applyFont="1" applyFill="1" applyBorder="1" applyAlignment="1">
      <alignment horizontal="left" vertical="top"/>
    </xf>
    <xf numFmtId="0" fontId="2" fillId="0" borderId="14" xfId="0" applyFont="1" applyFill="1" applyBorder="1" applyAlignment="1">
      <alignment horizontal="left" vertical="top"/>
    </xf>
    <xf numFmtId="44" fontId="51" fillId="4" borderId="5" xfId="0" applyNumberFormat="1" applyFont="1" applyFill="1" applyBorder="1" applyAlignment="1">
      <alignment horizontal="left" vertical="top"/>
    </xf>
    <xf numFmtId="44" fontId="51" fillId="4" borderId="13" xfId="0" applyNumberFormat="1" applyFont="1" applyFill="1" applyBorder="1" applyAlignment="1">
      <alignment horizontal="left" vertical="top"/>
    </xf>
    <xf numFmtId="44" fontId="51" fillId="4" borderId="14" xfId="0" applyNumberFormat="1" applyFont="1" applyFill="1" applyBorder="1" applyAlignment="1">
      <alignment horizontal="left" vertical="top"/>
    </xf>
    <xf numFmtId="0" fontId="2" fillId="0" borderId="7" xfId="0" applyFont="1" applyFill="1" applyBorder="1" applyAlignment="1">
      <alignment vertical="top" wrapText="1"/>
    </xf>
    <xf numFmtId="0" fontId="2" fillId="0" borderId="8" xfId="0" applyFont="1" applyFill="1" applyBorder="1" applyAlignment="1">
      <alignment vertical="top" wrapText="1"/>
    </xf>
    <xf numFmtId="0" fontId="2" fillId="0" borderId="38" xfId="0" applyFont="1" applyFill="1" applyBorder="1" applyAlignment="1">
      <alignment vertical="top" wrapText="1"/>
    </xf>
    <xf numFmtId="0" fontId="26" fillId="0" borderId="56"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2" fillId="0" borderId="7" xfId="0" applyFont="1" applyFill="1" applyBorder="1" applyAlignment="1">
      <alignment horizontal="left" vertical="top"/>
    </xf>
    <xf numFmtId="0" fontId="2" fillId="0" borderId="38" xfId="0" applyFont="1" applyFill="1" applyBorder="1" applyAlignment="1">
      <alignment horizontal="left" vertical="top"/>
    </xf>
    <xf numFmtId="44" fontId="51" fillId="4" borderId="7" xfId="0" applyNumberFormat="1" applyFont="1" applyFill="1" applyBorder="1" applyAlignment="1">
      <alignment vertical="top" wrapText="1"/>
    </xf>
    <xf numFmtId="44" fontId="51" fillId="4" borderId="38" xfId="0" applyNumberFormat="1" applyFont="1" applyFill="1" applyBorder="1" applyAlignment="1">
      <alignment vertical="top" wrapText="1"/>
    </xf>
    <xf numFmtId="0" fontId="26" fillId="0" borderId="17" xfId="0" applyFont="1" applyFill="1" applyBorder="1" applyAlignment="1">
      <alignment horizontal="center" vertical="center" wrapText="1"/>
    </xf>
    <xf numFmtId="0" fontId="10" fillId="9" borderId="20" xfId="0" applyFont="1" applyFill="1" applyBorder="1" applyAlignment="1">
      <alignment horizontal="left" vertical="top" wrapText="1"/>
    </xf>
    <xf numFmtId="0" fontId="2" fillId="9" borderId="11" xfId="0" applyFont="1" applyFill="1" applyBorder="1" applyAlignment="1">
      <alignment horizontal="left" vertical="top" wrapText="1"/>
    </xf>
    <xf numFmtId="0" fontId="2" fillId="9" borderId="12" xfId="0" applyFont="1" applyFill="1" applyBorder="1" applyAlignment="1">
      <alignment horizontal="left" vertical="top" wrapText="1"/>
    </xf>
    <xf numFmtId="0" fontId="26" fillId="9" borderId="20"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28" fillId="9" borderId="10" xfId="0" applyFont="1" applyFill="1" applyBorder="1" applyAlignment="1">
      <alignment horizontal="left" vertical="top" wrapText="1"/>
    </xf>
    <xf numFmtId="0" fontId="2" fillId="9" borderId="10" xfId="0" applyFont="1" applyFill="1" applyBorder="1" applyAlignment="1">
      <alignment horizontal="left" vertical="top" wrapText="1"/>
    </xf>
    <xf numFmtId="44" fontId="7" fillId="9" borderId="10" xfId="0" applyNumberFormat="1" applyFont="1" applyFill="1" applyBorder="1" applyAlignment="1">
      <alignment horizontal="left" vertical="top" wrapText="1"/>
    </xf>
    <xf numFmtId="0" fontId="2" fillId="0" borderId="13" xfId="0" applyFont="1" applyFill="1" applyBorder="1" applyAlignment="1">
      <alignment horizontal="center" vertical="top"/>
    </xf>
    <xf numFmtId="0" fontId="2" fillId="0" borderId="14" xfId="0" applyFont="1" applyFill="1" applyBorder="1" applyAlignment="1">
      <alignment horizontal="center" vertical="top"/>
    </xf>
    <xf numFmtId="0" fontId="25" fillId="6" borderId="13" xfId="0" applyFont="1" applyFill="1" applyBorder="1" applyAlignment="1">
      <alignment horizontal="center" vertical="center" wrapText="1"/>
    </xf>
    <xf numFmtId="0" fontId="25" fillId="6" borderId="16" xfId="0" applyFont="1" applyFill="1" applyBorder="1" applyAlignment="1">
      <alignment horizontal="center" vertical="center" wrapText="1"/>
    </xf>
    <xf numFmtId="0" fontId="25" fillId="6" borderId="14"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33" fillId="6" borderId="13" xfId="0" applyFont="1" applyFill="1" applyBorder="1" applyAlignment="1">
      <alignment horizontal="center" vertical="top" wrapText="1"/>
    </xf>
    <xf numFmtId="0" fontId="33" fillId="6" borderId="14" xfId="0" applyFont="1" applyFill="1" applyBorder="1" applyAlignment="1">
      <alignment horizontal="center" vertical="top" wrapText="1"/>
    </xf>
    <xf numFmtId="7" fontId="7" fillId="4" borderId="5" xfId="4" applyNumberFormat="1" applyFont="1" applyFill="1" applyBorder="1" applyProtection="1"/>
    <xf numFmtId="0" fontId="3" fillId="0" borderId="14" xfId="3" applyFont="1" applyFill="1" applyBorder="1" applyAlignment="1">
      <alignment horizontal="left"/>
    </xf>
    <xf numFmtId="0" fontId="3" fillId="0" borderId="5" xfId="3" applyFont="1" applyFill="1" applyBorder="1" applyAlignment="1">
      <alignment horizontal="left"/>
    </xf>
    <xf numFmtId="7" fontId="7" fillId="4" borderId="13" xfId="4" applyNumberFormat="1" applyFont="1" applyFill="1" applyBorder="1" applyProtection="1"/>
    <xf numFmtId="7" fontId="7" fillId="4" borderId="14" xfId="4" applyNumberFormat="1" applyFont="1" applyFill="1" applyBorder="1" applyProtection="1"/>
    <xf numFmtId="0" fontId="3" fillId="0" borderId="14" xfId="3" applyFont="1" applyFill="1" applyBorder="1" applyAlignment="1">
      <alignment horizontal="left" vertical="center" wrapText="1"/>
    </xf>
    <xf numFmtId="0" fontId="3" fillId="0" borderId="5" xfId="3" applyFont="1" applyFill="1" applyBorder="1" applyAlignment="1">
      <alignment horizontal="left" vertical="center" wrapText="1"/>
    </xf>
    <xf numFmtId="7" fontId="7" fillId="4" borderId="14" xfId="4" applyNumberFormat="1" applyFont="1" applyFill="1" applyBorder="1" applyAlignment="1" applyProtection="1">
      <alignment horizontal="right" vertical="center"/>
    </xf>
    <xf numFmtId="0" fontId="3" fillId="9" borderId="14" xfId="3" applyFont="1" applyFill="1" applyBorder="1" applyAlignment="1">
      <alignment horizontal="left"/>
    </xf>
    <xf numFmtId="0" fontId="3" fillId="9" borderId="5" xfId="3" applyFont="1" applyFill="1" applyBorder="1" applyAlignment="1">
      <alignment horizontal="left"/>
    </xf>
    <xf numFmtId="0" fontId="2" fillId="9" borderId="13" xfId="0" applyFont="1" applyFill="1" applyBorder="1" applyAlignment="1">
      <alignment vertical="top" wrapText="1"/>
    </xf>
    <xf numFmtId="0" fontId="2" fillId="9" borderId="14" xfId="0" applyFont="1" applyFill="1" applyBorder="1" applyAlignment="1">
      <alignment vertical="top" wrapText="1"/>
    </xf>
    <xf numFmtId="7" fontId="7" fillId="9" borderId="13" xfId="4" applyNumberFormat="1" applyFont="1" applyFill="1" applyBorder="1" applyProtection="1"/>
    <xf numFmtId="7" fontId="7" fillId="9" borderId="14" xfId="4" applyNumberFormat="1" applyFont="1" applyFill="1" applyBorder="1" applyProtection="1"/>
    <xf numFmtId="0" fontId="3" fillId="5" borderId="16" xfId="3" applyFont="1" applyFill="1" applyBorder="1" applyAlignment="1">
      <alignment horizontal="left"/>
    </xf>
    <xf numFmtId="0" fontId="3" fillId="5" borderId="37" xfId="3" applyFont="1" applyFill="1" applyBorder="1" applyAlignment="1">
      <alignment horizontal="left"/>
    </xf>
    <xf numFmtId="0" fontId="3" fillId="5" borderId="14" xfId="3" applyFont="1" applyFill="1" applyBorder="1" applyAlignment="1">
      <alignment horizontal="left"/>
    </xf>
    <xf numFmtId="0" fontId="3" fillId="9" borderId="16" xfId="3" applyFont="1" applyFill="1" applyBorder="1" applyAlignment="1">
      <alignment horizontal="left"/>
    </xf>
    <xf numFmtId="0" fontId="3" fillId="9" borderId="37" xfId="3" applyFont="1" applyFill="1" applyBorder="1" applyAlignment="1">
      <alignment horizontal="left"/>
    </xf>
    <xf numFmtId="0" fontId="3" fillId="9" borderId="6" xfId="3" applyFont="1" applyFill="1" applyBorder="1" applyAlignment="1">
      <alignment horizontal="left"/>
    </xf>
    <xf numFmtId="0" fontId="3" fillId="9" borderId="28" xfId="3" applyFont="1" applyFill="1" applyBorder="1" applyAlignment="1">
      <alignment horizontal="left"/>
    </xf>
    <xf numFmtId="0" fontId="2" fillId="9" borderId="5" xfId="0" applyFont="1" applyFill="1" applyBorder="1" applyAlignment="1">
      <alignment horizontal="left" vertical="top"/>
    </xf>
    <xf numFmtId="7" fontId="3" fillId="9" borderId="5" xfId="4" applyNumberFormat="1" applyFont="1" applyFill="1" applyBorder="1" applyProtection="1"/>
    <xf numFmtId="0" fontId="3" fillId="5" borderId="38" xfId="3" applyFont="1" applyFill="1" applyBorder="1" applyAlignment="1">
      <alignment horizontal="left"/>
    </xf>
    <xf numFmtId="0" fontId="3" fillId="5" borderId="22" xfId="3" applyFont="1" applyFill="1" applyBorder="1" applyAlignment="1">
      <alignment horizontal="left"/>
    </xf>
    <xf numFmtId="0" fontId="2" fillId="0" borderId="22" xfId="0" applyFont="1" applyFill="1" applyBorder="1" applyAlignment="1">
      <alignment horizontal="left" vertical="top"/>
    </xf>
    <xf numFmtId="7" fontId="7" fillId="4" borderId="22" xfId="4" applyNumberFormat="1" applyFont="1" applyFill="1" applyBorder="1" applyProtection="1"/>
    <xf numFmtId="0" fontId="3" fillId="0" borderId="61" xfId="3" applyFont="1" applyFill="1" applyBorder="1" applyAlignment="1">
      <alignment horizontal="left"/>
    </xf>
    <xf numFmtId="0" fontId="3" fillId="0" borderId="10" xfId="3" applyFont="1" applyFill="1" applyBorder="1" applyAlignment="1">
      <alignment horizontal="left"/>
    </xf>
    <xf numFmtId="0" fontId="2" fillId="0" borderId="10" xfId="0" applyFont="1" applyFill="1" applyBorder="1" applyAlignment="1">
      <alignment horizontal="left" vertical="top"/>
    </xf>
    <xf numFmtId="7" fontId="7" fillId="4" borderId="10" xfId="4" applyNumberFormat="1" applyFont="1" applyFill="1" applyBorder="1" applyProtection="1"/>
    <xf numFmtId="0" fontId="3" fillId="5" borderId="5" xfId="3" applyFont="1" applyFill="1" applyBorder="1" applyAlignment="1">
      <alignment horizontal="left" wrapText="1"/>
    </xf>
    <xf numFmtId="16" fontId="2" fillId="0" borderId="5" xfId="2" applyNumberFormat="1" applyFont="1" applyFill="1" applyBorder="1" applyAlignment="1">
      <alignment horizontal="left" vertical="top" wrapText="1"/>
    </xf>
    <xf numFmtId="0" fontId="2" fillId="0" borderId="32" xfId="2" applyFont="1" applyFill="1" applyBorder="1" applyAlignment="1">
      <alignment horizontal="left" vertical="top" wrapText="1"/>
    </xf>
    <xf numFmtId="0" fontId="4" fillId="2" borderId="5" xfId="2" applyFont="1" applyFill="1" applyBorder="1" applyAlignment="1">
      <alignment horizontal="center" wrapText="1"/>
    </xf>
    <xf numFmtId="0" fontId="5" fillId="2" borderId="5" xfId="2" applyFont="1" applyFill="1" applyBorder="1" applyAlignment="1">
      <alignment horizontal="center" vertical="top" wrapText="1"/>
    </xf>
    <xf numFmtId="0" fontId="4" fillId="3" borderId="24" xfId="2" applyFont="1" applyFill="1" applyBorder="1" applyAlignment="1">
      <alignment horizontal="center" vertical="top" wrapText="1"/>
    </xf>
    <xf numFmtId="0" fontId="4" fillId="3" borderId="40" xfId="2" applyFont="1" applyFill="1" applyBorder="1" applyAlignment="1">
      <alignment horizontal="center" vertical="top" wrapText="1"/>
    </xf>
    <xf numFmtId="0" fontId="3" fillId="3" borderId="17" xfId="2" applyFont="1" applyFill="1" applyBorder="1" applyAlignment="1">
      <alignment horizontal="left" vertical="top" wrapText="1"/>
    </xf>
    <xf numFmtId="0" fontId="4" fillId="3" borderId="2" xfId="2" applyFont="1" applyFill="1" applyBorder="1" applyAlignment="1">
      <alignment horizontal="center" vertical="top" wrapText="1"/>
    </xf>
    <xf numFmtId="0" fontId="4" fillId="3" borderId="17" xfId="2" applyFont="1" applyFill="1" applyBorder="1" applyAlignment="1">
      <alignment horizontal="center" vertical="top" wrapText="1"/>
    </xf>
    <xf numFmtId="0" fontId="10" fillId="3" borderId="2" xfId="2" applyFont="1" applyFill="1" applyBorder="1" applyAlignment="1">
      <alignment horizontal="left" vertical="top" wrapText="1"/>
    </xf>
    <xf numFmtId="0" fontId="2" fillId="3" borderId="39" xfId="2" applyFont="1" applyFill="1" applyBorder="1" applyAlignment="1">
      <alignment horizontal="left" vertical="top" wrapText="1"/>
    </xf>
    <xf numFmtId="0" fontId="2" fillId="3" borderId="40" xfId="2" applyFont="1" applyFill="1" applyBorder="1" applyAlignment="1">
      <alignment horizontal="left" vertical="top" wrapText="1"/>
    </xf>
    <xf numFmtId="0" fontId="3" fillId="3" borderId="2" xfId="2" applyFont="1" applyFill="1" applyBorder="1" applyAlignment="1">
      <alignment vertical="top" wrapText="1"/>
    </xf>
    <xf numFmtId="0" fontId="3" fillId="3" borderId="17" xfId="2" applyFont="1" applyFill="1" applyBorder="1" applyAlignment="1">
      <alignment vertical="top" wrapText="1"/>
    </xf>
    <xf numFmtId="44" fontId="2" fillId="0" borderId="5" xfId="1" applyFont="1" applyFill="1" applyBorder="1" applyAlignment="1">
      <alignment horizontal="left"/>
    </xf>
    <xf numFmtId="44" fontId="2" fillId="4" borderId="5" xfId="1" applyFont="1" applyFill="1" applyBorder="1" applyAlignment="1">
      <alignment horizontal="left"/>
    </xf>
    <xf numFmtId="0" fontId="2" fillId="0" borderId="39" xfId="2" applyFont="1" applyFill="1" applyBorder="1" applyAlignment="1">
      <alignment horizontal="left" vertical="top" wrapText="1"/>
    </xf>
    <xf numFmtId="0" fontId="2" fillId="0" borderId="26" xfId="2" applyFont="1" applyFill="1" applyBorder="1" applyAlignment="1">
      <alignment horizontal="left" vertical="top" wrapText="1"/>
    </xf>
    <xf numFmtId="0" fontId="3" fillId="4" borderId="30" xfId="2" applyFont="1" applyFill="1" applyBorder="1" applyAlignment="1">
      <alignment horizontal="left" vertical="top" wrapText="1"/>
    </xf>
    <xf numFmtId="0" fontId="3" fillId="4" borderId="31" xfId="2" applyFont="1" applyFill="1" applyBorder="1" applyAlignment="1">
      <alignment horizontal="left" vertical="top" wrapText="1"/>
    </xf>
    <xf numFmtId="44" fontId="2" fillId="3" borderId="5" xfId="1" applyFont="1" applyFill="1" applyBorder="1" applyAlignment="1">
      <alignment horizontal="left"/>
    </xf>
    <xf numFmtId="44" fontId="7" fillId="9" borderId="5" xfId="0" applyNumberFormat="1" applyFont="1" applyFill="1" applyBorder="1" applyAlignment="1">
      <alignment vertical="top"/>
    </xf>
    <xf numFmtId="0" fontId="7" fillId="9" borderId="13" xfId="0" applyFont="1" applyFill="1" applyBorder="1" applyAlignment="1">
      <alignment vertical="top"/>
    </xf>
    <xf numFmtId="0" fontId="2" fillId="9" borderId="10" xfId="0" applyFont="1" applyFill="1" applyBorder="1" applyAlignment="1">
      <alignment vertical="top" wrapText="1"/>
    </xf>
    <xf numFmtId="0" fontId="2" fillId="9" borderId="60" xfId="0" applyFont="1" applyFill="1" applyBorder="1" applyAlignment="1">
      <alignment horizontal="center" vertical="top"/>
    </xf>
    <xf numFmtId="0" fontId="2" fillId="9" borderId="61" xfId="0" applyFont="1" applyFill="1" applyBorder="1" applyAlignment="1">
      <alignment horizontal="center" vertical="top"/>
    </xf>
    <xf numFmtId="44" fontId="51" fillId="9" borderId="10" xfId="0" applyNumberFormat="1" applyFont="1" applyFill="1" applyBorder="1" applyAlignment="1">
      <alignment vertical="top" wrapText="1"/>
    </xf>
    <xf numFmtId="0" fontId="26" fillId="9" borderId="5" xfId="0" applyFont="1" applyFill="1" applyBorder="1" applyAlignment="1">
      <alignment horizontal="center" vertical="center" wrapText="1"/>
    </xf>
    <xf numFmtId="0" fontId="27" fillId="9" borderId="5" xfId="0" applyFont="1" applyFill="1" applyBorder="1" applyAlignment="1">
      <alignment horizontal="center" vertical="center" wrapText="1"/>
    </xf>
    <xf numFmtId="0" fontId="2" fillId="9" borderId="2" xfId="0" applyFont="1" applyFill="1" applyBorder="1" applyAlignment="1">
      <alignment vertical="top" wrapText="1"/>
    </xf>
    <xf numFmtId="0" fontId="2" fillId="9" borderId="3" xfId="0" applyFont="1" applyFill="1" applyBorder="1" applyAlignment="1">
      <alignment vertical="top" wrapText="1"/>
    </xf>
    <xf numFmtId="0" fontId="2" fillId="9" borderId="4" xfId="0" applyFont="1" applyFill="1" applyBorder="1" applyAlignment="1">
      <alignment vertical="top" wrapText="1"/>
    </xf>
    <xf numFmtId="0" fontId="2" fillId="9" borderId="2" xfId="0" applyFont="1" applyFill="1" applyBorder="1" applyAlignment="1">
      <alignment horizontal="left" vertical="top" wrapText="1"/>
    </xf>
    <xf numFmtId="0" fontId="2" fillId="9" borderId="3" xfId="0" applyFont="1" applyFill="1" applyBorder="1" applyAlignment="1">
      <alignment horizontal="left" vertical="top" wrapText="1"/>
    </xf>
    <xf numFmtId="44" fontId="51" fillId="9" borderId="5" xfId="1" applyFont="1" applyFill="1" applyBorder="1" applyAlignment="1">
      <alignment horizontal="left"/>
    </xf>
    <xf numFmtId="44" fontId="7" fillId="4" borderId="30" xfId="0" applyNumberFormat="1" applyFont="1" applyFill="1" applyBorder="1" applyAlignment="1">
      <alignment horizontal="left" wrapText="1"/>
    </xf>
    <xf numFmtId="44" fontId="7" fillId="4" borderId="29" xfId="0" applyNumberFormat="1" applyFont="1" applyFill="1" applyBorder="1" applyAlignment="1">
      <alignment horizontal="left" wrapText="1"/>
    </xf>
    <xf numFmtId="44" fontId="7" fillId="4" borderId="5" xfId="1" applyFont="1" applyFill="1" applyBorder="1" applyAlignment="1">
      <alignment horizontal="right"/>
    </xf>
    <xf numFmtId="44" fontId="7" fillId="4" borderId="13" xfId="1" applyFont="1" applyFill="1" applyBorder="1" applyAlignment="1">
      <alignment horizontal="right"/>
    </xf>
    <xf numFmtId="0" fontId="2" fillId="0" borderId="2" xfId="0" applyFont="1" applyFill="1" applyBorder="1" applyAlignment="1">
      <alignment vertical="top" wrapText="1"/>
    </xf>
    <xf numFmtId="0" fontId="2" fillId="0" borderId="3" xfId="0" applyFont="1" applyFill="1" applyBorder="1" applyAlignment="1">
      <alignment vertical="top" wrapText="1"/>
    </xf>
    <xf numFmtId="0" fontId="2" fillId="0" borderId="4" xfId="0" applyFont="1" applyFill="1" applyBorder="1" applyAlignment="1">
      <alignment vertical="top" wrapText="1"/>
    </xf>
    <xf numFmtId="44" fontId="51" fillId="4" borderId="5" xfId="1" applyFont="1" applyFill="1" applyBorder="1" applyAlignment="1">
      <alignment horizontal="right"/>
    </xf>
    <xf numFmtId="44" fontId="51" fillId="4" borderId="5" xfId="1" applyFont="1" applyFill="1" applyBorder="1" applyAlignment="1">
      <alignment horizontal="left"/>
    </xf>
    <xf numFmtId="44" fontId="7" fillId="4" borderId="30" xfId="0" applyNumberFormat="1" applyFont="1" applyFill="1" applyBorder="1" applyAlignment="1">
      <alignment horizontal="left" vertical="top" wrapText="1"/>
    </xf>
    <xf numFmtId="44" fontId="7" fillId="4" borderId="29" xfId="0" applyNumberFormat="1" applyFont="1" applyFill="1" applyBorder="1" applyAlignment="1">
      <alignment horizontal="left" vertical="top" wrapText="1"/>
    </xf>
    <xf numFmtId="44" fontId="3" fillId="14" borderId="30" xfId="0" applyNumberFormat="1" applyFont="1" applyFill="1" applyBorder="1" applyAlignment="1">
      <alignment horizontal="left" wrapText="1"/>
    </xf>
    <xf numFmtId="44" fontId="3" fillId="14" borderId="29" xfId="0" applyNumberFormat="1" applyFont="1" applyFill="1" applyBorder="1" applyAlignment="1">
      <alignment horizontal="left" wrapText="1"/>
    </xf>
    <xf numFmtId="44" fontId="7" fillId="4" borderId="10" xfId="1" applyFont="1" applyFill="1" applyBorder="1" applyAlignment="1">
      <alignment horizontal="left"/>
    </xf>
    <xf numFmtId="44" fontId="7" fillId="4" borderId="60" xfId="1" applyFont="1" applyFill="1" applyBorder="1" applyAlignment="1">
      <alignment horizontal="left"/>
    </xf>
    <xf numFmtId="44" fontId="2" fillId="3" borderId="13" xfId="1" applyFont="1" applyFill="1" applyBorder="1" applyAlignment="1">
      <alignment horizontal="left"/>
    </xf>
    <xf numFmtId="44" fontId="2" fillId="0" borderId="13" xfId="1" applyFont="1" applyFill="1" applyBorder="1" applyAlignment="1">
      <alignment horizontal="left"/>
    </xf>
    <xf numFmtId="0" fontId="3" fillId="3" borderId="17" xfId="0" applyFont="1" applyFill="1" applyBorder="1" applyAlignment="1">
      <alignment horizontal="left" vertical="top" wrapText="1"/>
    </xf>
    <xf numFmtId="0" fontId="4" fillId="3" borderId="2" xfId="0" applyFont="1" applyFill="1" applyBorder="1" applyAlignment="1">
      <alignment horizontal="center" vertical="top" wrapText="1"/>
    </xf>
    <xf numFmtId="0" fontId="4" fillId="3" borderId="17" xfId="0" applyFont="1" applyFill="1" applyBorder="1" applyAlignment="1">
      <alignment horizontal="center" vertical="top" wrapText="1"/>
    </xf>
    <xf numFmtId="0" fontId="3" fillId="3" borderId="2" xfId="0" applyFont="1" applyFill="1" applyBorder="1" applyAlignment="1">
      <alignment vertical="top" wrapText="1"/>
    </xf>
    <xf numFmtId="0" fontId="3" fillId="3" borderId="17" xfId="0" applyFont="1" applyFill="1" applyBorder="1" applyAlignment="1">
      <alignment vertical="top" wrapText="1"/>
    </xf>
    <xf numFmtId="0" fontId="2" fillId="3" borderId="39" xfId="0" applyFont="1" applyFill="1" applyBorder="1" applyAlignment="1">
      <alignment horizontal="left" vertical="top" wrapText="1"/>
    </xf>
    <xf numFmtId="0" fontId="2" fillId="3" borderId="40" xfId="0" applyFont="1" applyFill="1" applyBorder="1" applyAlignment="1">
      <alignment horizontal="left" vertical="top" wrapText="1"/>
    </xf>
    <xf numFmtId="0" fontId="10" fillId="3" borderId="2" xfId="0" applyFont="1" applyFill="1" applyBorder="1" applyAlignment="1">
      <alignment horizontal="left" vertical="top" wrapText="1"/>
    </xf>
    <xf numFmtId="0" fontId="4" fillId="3" borderId="24" xfId="0" applyFont="1" applyFill="1" applyBorder="1" applyAlignment="1">
      <alignment horizontal="center" vertical="top" wrapText="1"/>
    </xf>
    <xf numFmtId="0" fontId="4" fillId="3" borderId="40" xfId="0" applyFont="1" applyFill="1" applyBorder="1" applyAlignment="1">
      <alignment horizontal="center" vertical="top" wrapText="1"/>
    </xf>
    <xf numFmtId="0" fontId="0" fillId="6" borderId="16" xfId="0" applyFill="1" applyBorder="1" applyAlignment="1">
      <alignment horizontal="center" vertical="top"/>
    </xf>
    <xf numFmtId="0" fontId="5" fillId="2" borderId="5" xfId="0" applyFont="1" applyFill="1" applyBorder="1" applyAlignment="1">
      <alignment horizontal="center" vertical="top" wrapText="1"/>
    </xf>
    <xf numFmtId="0" fontId="32" fillId="0" borderId="2" xfId="0" applyFont="1" applyFill="1" applyBorder="1" applyAlignment="1">
      <alignment horizontal="center" vertical="top" wrapText="1"/>
    </xf>
    <xf numFmtId="0" fontId="32" fillId="0" borderId="3" xfId="0" applyFont="1" applyFill="1" applyBorder="1" applyAlignment="1">
      <alignment horizontal="center" vertical="top" wrapText="1"/>
    </xf>
    <xf numFmtId="0" fontId="32" fillId="0" borderId="4" xfId="0" applyFont="1" applyFill="1" applyBorder="1" applyAlignment="1">
      <alignment horizontal="center" vertical="top" wrapText="1"/>
    </xf>
    <xf numFmtId="0" fontId="2" fillId="0" borderId="39" xfId="0" applyFont="1" applyFill="1" applyBorder="1" applyAlignment="1">
      <alignment horizontal="left" vertical="top" wrapText="1"/>
    </xf>
    <xf numFmtId="0" fontId="2" fillId="0" borderId="26" xfId="0" applyFont="1" applyFill="1" applyBorder="1" applyAlignment="1">
      <alignment horizontal="left" vertical="top" wrapText="1"/>
    </xf>
    <xf numFmtId="44" fontId="7" fillId="4" borderId="31" xfId="0" applyNumberFormat="1" applyFont="1" applyFill="1" applyBorder="1" applyAlignment="1">
      <alignment horizontal="left" vertical="top" wrapText="1"/>
    </xf>
    <xf numFmtId="44" fontId="51" fillId="4" borderId="13" xfId="1" applyFont="1" applyFill="1" applyBorder="1" applyAlignment="1">
      <alignment horizontal="left"/>
    </xf>
    <xf numFmtId="44" fontId="51" fillId="4" borderId="14" xfId="1" applyFont="1" applyFill="1" applyBorder="1" applyAlignment="1">
      <alignment horizontal="left"/>
    </xf>
    <xf numFmtId="0" fontId="2" fillId="0" borderId="20" xfId="0" applyFont="1" applyFill="1" applyBorder="1" applyAlignment="1">
      <alignment horizontal="left" vertical="top" wrapText="1"/>
    </xf>
    <xf numFmtId="44" fontId="51" fillId="4" borderId="10" xfId="1" applyFont="1" applyFill="1" applyBorder="1" applyAlignment="1">
      <alignment horizontal="left"/>
    </xf>
    <xf numFmtId="0" fontId="2" fillId="0" borderId="57" xfId="0" applyFont="1" applyBorder="1" applyAlignment="1">
      <alignment vertical="top" wrapText="1"/>
    </xf>
    <xf numFmtId="0" fontId="2" fillId="0" borderId="51" xfId="0" applyFont="1" applyFill="1" applyBorder="1" applyAlignment="1">
      <alignment horizontal="left" vertical="top"/>
    </xf>
    <xf numFmtId="0" fontId="2" fillId="0" borderId="31" xfId="0" applyFont="1" applyFill="1" applyBorder="1" applyAlignment="1">
      <alignment horizontal="left" vertical="top"/>
    </xf>
    <xf numFmtId="44" fontId="51" fillId="4" borderId="57" xfId="0" applyNumberFormat="1" applyFont="1" applyFill="1" applyBorder="1" applyAlignment="1">
      <alignment vertical="top" wrapText="1"/>
    </xf>
    <xf numFmtId="0" fontId="6" fillId="14" borderId="18" xfId="0" applyFont="1" applyFill="1" applyBorder="1" applyAlignment="1">
      <alignment horizontal="center" vertical="center" wrapText="1"/>
    </xf>
    <xf numFmtId="0" fontId="6" fillId="14" borderId="19" xfId="0" applyFont="1" applyFill="1" applyBorder="1" applyAlignment="1">
      <alignment horizontal="center" vertical="center" wrapText="1"/>
    </xf>
    <xf numFmtId="0" fontId="6" fillId="14" borderId="21" xfId="0" applyFont="1" applyFill="1" applyBorder="1" applyAlignment="1">
      <alignment horizontal="center" vertical="center" wrapText="1"/>
    </xf>
    <xf numFmtId="0" fontId="26" fillId="14" borderId="18" xfId="0" applyFont="1" applyFill="1" applyBorder="1" applyAlignment="1">
      <alignment horizontal="center" vertical="center" wrapText="1"/>
    </xf>
    <xf numFmtId="0" fontId="27" fillId="14" borderId="19" xfId="0" applyFont="1" applyFill="1" applyBorder="1" applyAlignment="1">
      <alignment horizontal="center" vertical="center" wrapText="1"/>
    </xf>
    <xf numFmtId="0" fontId="2" fillId="14" borderId="18" xfId="0" applyFont="1" applyFill="1" applyBorder="1" applyAlignment="1">
      <alignment horizontal="left" vertical="top" wrapText="1"/>
    </xf>
    <xf numFmtId="0" fontId="2" fillId="14" borderId="19" xfId="0" applyFont="1" applyFill="1" applyBorder="1" applyAlignment="1">
      <alignment horizontal="left" vertical="top" wrapText="1"/>
    </xf>
    <xf numFmtId="44" fontId="2" fillId="14" borderId="22" xfId="1" applyFont="1" applyFill="1" applyBorder="1" applyAlignment="1">
      <alignment horizontal="left"/>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0" xfId="0" applyFont="1" applyBorder="1" applyAlignment="1">
      <alignment vertical="top" wrapText="1"/>
    </xf>
    <xf numFmtId="0" fontId="2" fillId="0" borderId="58" xfId="0" applyFont="1" applyFill="1" applyBorder="1" applyAlignment="1">
      <alignment horizontal="left" vertical="top"/>
    </xf>
    <xf numFmtId="0" fontId="2" fillId="0" borderId="59" xfId="0" applyFont="1" applyFill="1" applyBorder="1" applyAlignment="1">
      <alignment horizontal="left" vertical="top"/>
    </xf>
    <xf numFmtId="44" fontId="51" fillId="4" borderId="10" xfId="0" applyNumberFormat="1" applyFont="1" applyFill="1" applyBorder="1" applyAlignment="1">
      <alignment vertical="top" wrapText="1"/>
    </xf>
    <xf numFmtId="0" fontId="4" fillId="14" borderId="52" xfId="0" applyFont="1" applyFill="1" applyBorder="1" applyAlignment="1">
      <alignment horizontal="center" vertical="center" wrapText="1"/>
    </xf>
    <xf numFmtId="0" fontId="2" fillId="14" borderId="53" xfId="0" applyFont="1" applyFill="1" applyBorder="1" applyAlignment="1">
      <alignment horizontal="center" vertical="center" wrapText="1"/>
    </xf>
    <xf numFmtId="0" fontId="2" fillId="14" borderId="54" xfId="0" applyFont="1" applyFill="1" applyBorder="1" applyAlignment="1">
      <alignment horizontal="center" vertical="center" wrapText="1"/>
    </xf>
    <xf numFmtId="0" fontId="4" fillId="14" borderId="43" xfId="0" applyFont="1" applyFill="1" applyBorder="1" applyAlignment="1">
      <alignment horizontal="center" vertical="center" wrapText="1"/>
    </xf>
    <xf numFmtId="0" fontId="4" fillId="14" borderId="44" xfId="0" applyFont="1" applyFill="1" applyBorder="1" applyAlignment="1">
      <alignment horizontal="center" vertical="center" wrapText="1"/>
    </xf>
    <xf numFmtId="0" fontId="4" fillId="14" borderId="45" xfId="0" applyFont="1" applyFill="1" applyBorder="1" applyAlignment="1">
      <alignment horizontal="center" vertical="center" wrapText="1"/>
    </xf>
    <xf numFmtId="0" fontId="2" fillId="0" borderId="2" xfId="0" applyFont="1" applyFill="1" applyBorder="1" applyAlignment="1">
      <alignment horizontal="center" vertical="top" wrapText="1"/>
    </xf>
    <xf numFmtId="0" fontId="2" fillId="0" borderId="17" xfId="0" applyFont="1" applyFill="1" applyBorder="1" applyAlignment="1">
      <alignment horizontal="center" vertical="top" wrapText="1"/>
    </xf>
    <xf numFmtId="8" fontId="3" fillId="4" borderId="30" xfId="2" applyNumberFormat="1" applyFont="1" applyFill="1" applyBorder="1" applyAlignment="1">
      <alignment horizontal="left" vertical="top" wrapText="1"/>
    </xf>
    <xf numFmtId="8" fontId="2" fillId="4" borderId="5" xfId="1" applyNumberFormat="1" applyFont="1" applyFill="1" applyBorder="1" applyAlignment="1">
      <alignment horizontal="left"/>
    </xf>
    <xf numFmtId="0" fontId="18"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2" borderId="2" xfId="0" applyFont="1" applyFill="1" applyBorder="1" applyAlignment="1">
      <alignment horizontal="center" wrapText="1"/>
    </xf>
    <xf numFmtId="0" fontId="2" fillId="2" borderId="3" xfId="0" applyFont="1" applyFill="1" applyBorder="1" applyAlignment="1">
      <alignment horizontal="center" wrapText="1"/>
    </xf>
    <xf numFmtId="0" fontId="4" fillId="2" borderId="5" xfId="0" applyFont="1" applyFill="1" applyBorder="1" applyAlignment="1">
      <alignment horizontal="center" wrapText="1"/>
    </xf>
    <xf numFmtId="0" fontId="4" fillId="0" borderId="24" xfId="0" applyFont="1" applyFill="1" applyBorder="1" applyAlignment="1">
      <alignment horizontal="center" vertical="top" wrapText="1"/>
    </xf>
    <xf numFmtId="0" fontId="4" fillId="0" borderId="25" xfId="0" applyFont="1" applyFill="1" applyBorder="1" applyAlignment="1">
      <alignment horizontal="center" vertical="top" wrapText="1"/>
    </xf>
    <xf numFmtId="0" fontId="2" fillId="0" borderId="24" xfId="0" applyFont="1" applyFill="1" applyBorder="1" applyAlignment="1">
      <alignment horizontal="left" vertical="top" wrapText="1"/>
    </xf>
    <xf numFmtId="0" fontId="2" fillId="0" borderId="25" xfId="0" applyFont="1" applyFill="1" applyBorder="1" applyAlignment="1">
      <alignment horizontal="left" vertical="top" wrapText="1"/>
    </xf>
    <xf numFmtId="0" fontId="2" fillId="0" borderId="18" xfId="0" applyFont="1" applyFill="1" applyBorder="1" applyAlignment="1">
      <alignment horizontal="left" wrapText="1"/>
    </xf>
    <xf numFmtId="0" fontId="2" fillId="0" borderId="19" xfId="0" applyFont="1" applyFill="1" applyBorder="1" applyAlignment="1">
      <alignment horizontal="left" wrapText="1"/>
    </xf>
    <xf numFmtId="0" fontId="3" fillId="2" borderId="30" xfId="0" applyFont="1" applyFill="1" applyBorder="1" applyAlignment="1">
      <alignment horizontal="center" vertical="top" wrapText="1"/>
    </xf>
    <xf numFmtId="0" fontId="3" fillId="2" borderId="29" xfId="0" applyFont="1" applyFill="1" applyBorder="1" applyAlignment="1">
      <alignment horizontal="center" vertical="top" wrapText="1"/>
    </xf>
    <xf numFmtId="0" fontId="3" fillId="2" borderId="32" xfId="0" applyFont="1" applyFill="1" applyBorder="1" applyAlignment="1">
      <alignment horizontal="center" vertical="top" wrapText="1"/>
    </xf>
    <xf numFmtId="0" fontId="2" fillId="2" borderId="29" xfId="0" applyFont="1" applyFill="1" applyBorder="1" applyAlignment="1">
      <alignment horizontal="center" vertical="top" wrapText="1"/>
    </xf>
    <xf numFmtId="0" fontId="2" fillId="2" borderId="32" xfId="0" applyFont="1" applyFill="1" applyBorder="1" applyAlignment="1">
      <alignment horizontal="center" vertical="top" wrapText="1"/>
    </xf>
    <xf numFmtId="0" fontId="0" fillId="0" borderId="3" xfId="0" applyFill="1" applyBorder="1" applyAlignment="1">
      <alignment horizontal="left" wrapText="1"/>
    </xf>
    <xf numFmtId="0" fontId="0" fillId="0" borderId="17" xfId="0" applyFill="1" applyBorder="1" applyAlignment="1">
      <alignment horizontal="left" wrapText="1"/>
    </xf>
    <xf numFmtId="0" fontId="1" fillId="0" borderId="3" xfId="2" applyFill="1" applyBorder="1" applyAlignment="1">
      <alignment horizontal="left" wrapText="1"/>
    </xf>
    <xf numFmtId="0" fontId="1" fillId="0" borderId="17" xfId="2" applyFill="1" applyBorder="1" applyAlignment="1">
      <alignment horizontal="left" wrapText="1"/>
    </xf>
    <xf numFmtId="0" fontId="15"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2" fillId="0" borderId="20" xfId="0" applyFont="1" applyFill="1" applyBorder="1" applyAlignment="1">
      <alignment horizontal="left" wrapText="1"/>
    </xf>
    <xf numFmtId="0" fontId="2" fillId="0" borderId="11" xfId="0" applyFont="1" applyFill="1" applyBorder="1" applyAlignment="1">
      <alignment horizontal="left" wrapText="1"/>
    </xf>
    <xf numFmtId="0" fontId="13" fillId="0" borderId="2" xfId="0" applyFont="1"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4" fillId="0" borderId="2" xfId="0" applyFont="1" applyFill="1" applyBorder="1" applyAlignment="1">
      <alignment horizontal="left" vertical="top" wrapText="1" indent="10"/>
    </xf>
    <xf numFmtId="0" fontId="4" fillId="0" borderId="3" xfId="0" applyFont="1" applyFill="1" applyBorder="1" applyAlignment="1">
      <alignment horizontal="left" vertical="top" wrapText="1" indent="10"/>
    </xf>
    <xf numFmtId="0" fontId="4" fillId="0" borderId="4" xfId="0" applyFont="1" applyFill="1" applyBorder="1" applyAlignment="1">
      <alignment horizontal="left" vertical="top" wrapText="1" indent="10"/>
    </xf>
    <xf numFmtId="0" fontId="2" fillId="3" borderId="2" xfId="0" applyFont="1" applyFill="1" applyBorder="1" applyAlignment="1">
      <alignment horizontal="left" wrapText="1"/>
    </xf>
    <xf numFmtId="0" fontId="2" fillId="3" borderId="3" xfId="0" applyFont="1" applyFill="1" applyBorder="1" applyAlignment="1">
      <alignment horizontal="left" wrapText="1"/>
    </xf>
    <xf numFmtId="0" fontId="20" fillId="0" borderId="4" xfId="0" applyFont="1" applyFill="1" applyBorder="1" applyAlignment="1">
      <alignment horizontal="center" vertical="center" wrapText="1"/>
    </xf>
    <xf numFmtId="0" fontId="2" fillId="0" borderId="30"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2" xfId="0" applyFont="1" applyFill="1" applyBorder="1" applyAlignment="1">
      <alignment horizontal="left" vertical="top" wrapText="1"/>
    </xf>
    <xf numFmtId="0" fontId="3" fillId="2" borderId="30" xfId="2" applyFont="1" applyFill="1" applyBorder="1" applyAlignment="1">
      <alignment horizontal="center" vertical="top" wrapText="1"/>
    </xf>
    <xf numFmtId="0" fontId="3" fillId="2" borderId="29" xfId="2" applyFont="1" applyFill="1" applyBorder="1" applyAlignment="1">
      <alignment horizontal="center" vertical="top" wrapText="1"/>
    </xf>
    <xf numFmtId="0" fontId="3" fillId="2" borderId="32" xfId="2" applyFont="1" applyFill="1" applyBorder="1" applyAlignment="1">
      <alignment horizontal="center" vertical="top" wrapText="1"/>
    </xf>
    <xf numFmtId="0" fontId="2" fillId="2" borderId="29" xfId="2" applyFont="1" applyFill="1" applyBorder="1" applyAlignment="1">
      <alignment horizontal="center" vertical="top" wrapText="1"/>
    </xf>
    <xf numFmtId="0" fontId="2" fillId="2" borderId="32" xfId="2" applyFont="1" applyFill="1" applyBorder="1" applyAlignment="1">
      <alignment horizontal="center" vertical="top" wrapText="1"/>
    </xf>
    <xf numFmtId="0" fontId="2" fillId="2" borderId="2" xfId="2" applyFont="1" applyFill="1" applyBorder="1" applyAlignment="1">
      <alignment horizontal="center" wrapText="1"/>
    </xf>
    <xf numFmtId="0" fontId="2" fillId="2" borderId="3" xfId="2" applyFont="1" applyFill="1" applyBorder="1" applyAlignment="1">
      <alignment horizontal="center" wrapText="1"/>
    </xf>
    <xf numFmtId="0" fontId="4" fillId="0" borderId="24" xfId="2" applyFont="1" applyFill="1" applyBorder="1" applyAlignment="1">
      <alignment horizontal="center" vertical="top" wrapText="1"/>
    </xf>
    <xf numFmtId="0" fontId="4" fillId="0" borderId="25" xfId="2" applyFont="1" applyFill="1" applyBorder="1" applyAlignment="1">
      <alignment horizontal="center" vertical="top" wrapText="1"/>
    </xf>
    <xf numFmtId="0" fontId="2" fillId="0" borderId="24" xfId="2" applyFont="1" applyFill="1" applyBorder="1" applyAlignment="1">
      <alignment horizontal="left" vertical="top" wrapText="1"/>
    </xf>
    <xf numFmtId="0" fontId="2" fillId="0" borderId="25" xfId="2" applyFont="1" applyFill="1" applyBorder="1" applyAlignment="1">
      <alignment horizontal="left" vertical="top" wrapText="1"/>
    </xf>
    <xf numFmtId="0" fontId="2" fillId="0" borderId="18" xfId="2" applyFont="1" applyFill="1" applyBorder="1" applyAlignment="1">
      <alignment horizontal="left" wrapText="1"/>
    </xf>
    <xf numFmtId="0" fontId="2" fillId="0" borderId="19" xfId="2" applyFont="1" applyFill="1" applyBorder="1" applyAlignment="1">
      <alignment horizontal="left" wrapText="1"/>
    </xf>
    <xf numFmtId="0" fontId="2" fillId="0" borderId="20" xfId="2" applyFont="1" applyFill="1" applyBorder="1" applyAlignment="1">
      <alignment horizontal="left" wrapText="1"/>
    </xf>
    <xf numFmtId="0" fontId="2" fillId="0" borderId="11" xfId="2" applyFont="1" applyFill="1" applyBorder="1" applyAlignment="1">
      <alignment horizontal="left" wrapText="1"/>
    </xf>
    <xf numFmtId="0" fontId="4" fillId="0" borderId="2" xfId="2" applyFont="1" applyFill="1" applyBorder="1" applyAlignment="1">
      <alignment horizontal="left" vertical="top" wrapText="1" indent="10"/>
    </xf>
    <xf numFmtId="0" fontId="4" fillId="0" borderId="3" xfId="2" applyFont="1" applyFill="1" applyBorder="1" applyAlignment="1">
      <alignment horizontal="left" vertical="top" wrapText="1" indent="10"/>
    </xf>
    <xf numFmtId="0" fontId="4" fillId="0" borderId="4" xfId="2" applyFont="1" applyFill="1" applyBorder="1" applyAlignment="1">
      <alignment horizontal="left" vertical="top" wrapText="1" indent="10"/>
    </xf>
    <xf numFmtId="0" fontId="2" fillId="5" borderId="2" xfId="2" applyFont="1" applyFill="1" applyBorder="1" applyAlignment="1">
      <alignment horizontal="left" vertical="top" wrapText="1"/>
    </xf>
    <xf numFmtId="0" fontId="2" fillId="5" borderId="3" xfId="2" applyFont="1" applyFill="1" applyBorder="1" applyAlignment="1">
      <alignment horizontal="left" vertical="top" wrapText="1"/>
    </xf>
    <xf numFmtId="0" fontId="2" fillId="5" borderId="4" xfId="2" applyFont="1" applyFill="1" applyBorder="1" applyAlignment="1">
      <alignment horizontal="left" vertical="top" wrapText="1"/>
    </xf>
    <xf numFmtId="0" fontId="2" fillId="3" borderId="2" xfId="2" applyFont="1" applyFill="1" applyBorder="1" applyAlignment="1">
      <alignment horizontal="left" wrapText="1"/>
    </xf>
    <xf numFmtId="0" fontId="2" fillId="3" borderId="3" xfId="2" applyFont="1" applyFill="1" applyBorder="1" applyAlignment="1">
      <alignment horizontal="left" wrapText="1"/>
    </xf>
    <xf numFmtId="0" fontId="2" fillId="9" borderId="4" xfId="0" applyFont="1" applyFill="1" applyBorder="1" applyAlignment="1">
      <alignment horizontal="left" vertical="top" wrapText="1"/>
    </xf>
    <xf numFmtId="0" fontId="27" fillId="9" borderId="4" xfId="0" applyFont="1" applyFill="1" applyBorder="1" applyAlignment="1">
      <alignment horizontal="center" vertical="center" wrapText="1"/>
    </xf>
    <xf numFmtId="0" fontId="2" fillId="9" borderId="2" xfId="0" applyFont="1" applyFill="1" applyBorder="1" applyAlignment="1">
      <alignment horizontal="left" wrapText="1"/>
    </xf>
    <xf numFmtId="0" fontId="2" fillId="9" borderId="3" xfId="0" applyFont="1" applyFill="1" applyBorder="1" applyAlignment="1">
      <alignment horizontal="left" wrapText="1"/>
    </xf>
    <xf numFmtId="44" fontId="2" fillId="9" borderId="5" xfId="1" applyFont="1" applyFill="1" applyBorder="1" applyAlignment="1">
      <alignment horizontal="left"/>
    </xf>
    <xf numFmtId="0" fontId="0" fillId="9" borderId="5" xfId="0" applyFill="1" applyBorder="1" applyAlignment="1">
      <alignment horizontal="left"/>
    </xf>
    <xf numFmtId="0" fontId="6" fillId="6" borderId="42" xfId="0" applyNumberFormat="1" applyFont="1" applyFill="1" applyBorder="1" applyAlignment="1">
      <alignment horizontal="center" vertical="center" wrapText="1"/>
    </xf>
    <xf numFmtId="0" fontId="4" fillId="6" borderId="18" xfId="0" applyFont="1" applyFill="1" applyBorder="1" applyAlignment="1">
      <alignment horizontal="center" vertical="top" wrapText="1"/>
    </xf>
    <xf numFmtId="0" fontId="4" fillId="6" borderId="19" xfId="0" applyFont="1" applyFill="1" applyBorder="1" applyAlignment="1">
      <alignment horizontal="center" vertical="top" wrapText="1"/>
    </xf>
    <xf numFmtId="0" fontId="4" fillId="6" borderId="21" xfId="0" applyFont="1" applyFill="1" applyBorder="1" applyAlignment="1">
      <alignment horizontal="center" vertical="top" wrapText="1"/>
    </xf>
    <xf numFmtId="0" fontId="27" fillId="6" borderId="21" xfId="0" applyFont="1" applyFill="1" applyBorder="1" applyAlignment="1">
      <alignment horizontal="center" vertical="center" wrapText="1"/>
    </xf>
    <xf numFmtId="0" fontId="2" fillId="6" borderId="18" xfId="0" applyFont="1" applyFill="1" applyBorder="1" applyAlignment="1">
      <alignment horizontal="center" vertical="top" wrapText="1"/>
    </xf>
    <xf numFmtId="0" fontId="2" fillId="6" borderId="19" xfId="0" applyFont="1" applyFill="1" applyBorder="1" applyAlignment="1">
      <alignment horizontal="center" vertical="top" wrapText="1"/>
    </xf>
    <xf numFmtId="0" fontId="2" fillId="6" borderId="50" xfId="0" applyFont="1" applyFill="1" applyBorder="1" applyAlignment="1">
      <alignment horizontal="center" vertical="top" wrapText="1"/>
    </xf>
    <xf numFmtId="44" fontId="2" fillId="6" borderId="7" xfId="1" applyFont="1" applyFill="1" applyBorder="1" applyAlignment="1">
      <alignment horizontal="center"/>
    </xf>
    <xf numFmtId="44" fontId="2" fillId="6" borderId="38" xfId="1" applyFont="1" applyFill="1" applyBorder="1" applyAlignment="1">
      <alignment horizontal="center"/>
    </xf>
    <xf numFmtId="44" fontId="9" fillId="6" borderId="5" xfId="1" applyFont="1" applyFill="1" applyBorder="1" applyAlignment="1">
      <alignment horizontal="left"/>
    </xf>
    <xf numFmtId="44" fontId="57" fillId="6" borderId="5" xfId="1" applyFont="1" applyFill="1" applyBorder="1" applyAlignment="1">
      <alignment horizontal="left"/>
    </xf>
    <xf numFmtId="44" fontId="3" fillId="6" borderId="5" xfId="1" applyFont="1" applyFill="1" applyBorder="1" applyAlignment="1">
      <alignment horizontal="left"/>
    </xf>
    <xf numFmtId="44" fontId="7" fillId="9" borderId="13" xfId="1" applyFont="1" applyFill="1" applyBorder="1" applyAlignment="1">
      <alignment horizontal="right"/>
    </xf>
    <xf numFmtId="44" fontId="7" fillId="9" borderId="14" xfId="1" applyFont="1" applyFill="1" applyBorder="1" applyAlignment="1">
      <alignment horizontal="right"/>
    </xf>
    <xf numFmtId="44" fontId="3" fillId="3" borderId="5" xfId="1" applyFont="1" applyFill="1" applyBorder="1" applyAlignment="1">
      <alignment horizontal="left"/>
    </xf>
    <xf numFmtId="44" fontId="3" fillId="0" borderId="5" xfId="1" applyFont="1" applyFill="1" applyBorder="1" applyAlignment="1">
      <alignment horizontal="left"/>
    </xf>
    <xf numFmtId="0" fontId="5" fillId="6" borderId="5" xfId="0" applyFont="1" applyFill="1" applyBorder="1" applyAlignment="1">
      <alignment horizontal="center" vertical="top" wrapText="1"/>
    </xf>
    <xf numFmtId="0" fontId="26" fillId="0" borderId="24"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2" fillId="0" borderId="59" xfId="0" applyFont="1" applyFill="1" applyBorder="1" applyAlignment="1">
      <alignment horizontal="left" vertical="top" wrapText="1"/>
    </xf>
    <xf numFmtId="0" fontId="4" fillId="6" borderId="52"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4" fillId="6" borderId="43" xfId="0" applyFont="1" applyFill="1" applyBorder="1" applyAlignment="1">
      <alignment horizontal="center" vertical="center" wrapText="1"/>
    </xf>
    <xf numFmtId="0" fontId="4" fillId="6" borderId="44" xfId="0" applyFont="1" applyFill="1" applyBorder="1" applyAlignment="1">
      <alignment horizontal="center" vertical="center" wrapText="1"/>
    </xf>
    <xf numFmtId="0" fontId="4" fillId="6" borderId="45" xfId="0" applyFont="1" applyFill="1" applyBorder="1" applyAlignment="1">
      <alignment horizontal="center" vertical="center" wrapText="1"/>
    </xf>
    <xf numFmtId="0" fontId="2" fillId="0" borderId="17" xfId="0" applyFont="1" applyFill="1" applyBorder="1" applyAlignment="1">
      <alignment horizontal="left" wrapText="1"/>
    </xf>
    <xf numFmtId="44" fontId="51" fillId="4" borderId="5" xfId="0" applyNumberFormat="1" applyFont="1" applyFill="1" applyBorder="1" applyAlignment="1">
      <alignment horizontal="left"/>
    </xf>
    <xf numFmtId="0" fontId="3" fillId="9" borderId="2" xfId="0" applyFont="1" applyFill="1" applyBorder="1" applyAlignment="1">
      <alignment horizontal="left" vertical="top" wrapText="1"/>
    </xf>
    <xf numFmtId="0" fontId="3" fillId="9" borderId="3" xfId="0" applyFont="1" applyFill="1" applyBorder="1" applyAlignment="1">
      <alignment horizontal="left" vertical="top" wrapText="1"/>
    </xf>
    <xf numFmtId="0" fontId="3" fillId="9" borderId="4" xfId="0" applyFont="1" applyFill="1" applyBorder="1" applyAlignment="1">
      <alignment horizontal="left" vertical="top" wrapText="1"/>
    </xf>
    <xf numFmtId="0" fontId="2" fillId="9" borderId="17" xfId="0" applyFont="1" applyFill="1" applyBorder="1" applyAlignment="1">
      <alignment horizontal="left" wrapText="1"/>
    </xf>
    <xf numFmtId="44" fontId="51" fillId="9" borderId="5" xfId="0" applyNumberFormat="1" applyFont="1" applyFill="1" applyBorder="1" applyAlignment="1">
      <alignment horizontal="left"/>
    </xf>
    <xf numFmtId="44" fontId="2" fillId="6" borderId="5" xfId="1" applyFont="1" applyFill="1" applyBorder="1" applyAlignment="1">
      <alignment horizontal="left"/>
    </xf>
    <xf numFmtId="6" fontId="2" fillId="4" borderId="5" xfId="1" applyNumberFormat="1" applyFont="1" applyFill="1" applyBorder="1" applyAlignment="1">
      <alignment horizontal="left"/>
    </xf>
    <xf numFmtId="0" fontId="4" fillId="2" borderId="15" xfId="2" applyFont="1" applyFill="1" applyBorder="1" applyAlignment="1">
      <alignment horizontal="center" vertical="top" wrapText="1"/>
    </xf>
    <xf numFmtId="0" fontId="4" fillId="2" borderId="0" xfId="2" applyFont="1" applyFill="1" applyBorder="1" applyAlignment="1">
      <alignment horizontal="center" vertical="top" wrapText="1"/>
    </xf>
    <xf numFmtId="44" fontId="7" fillId="4" borderId="22" xfId="1" applyFont="1" applyFill="1" applyBorder="1" applyAlignment="1">
      <alignment horizontal="left" vertical="top" wrapText="1"/>
    </xf>
    <xf numFmtId="44" fontId="7" fillId="4" borderId="7" xfId="1" applyFont="1" applyFill="1" applyBorder="1" applyAlignment="1">
      <alignment horizontal="left" vertical="top" wrapText="1"/>
    </xf>
    <xf numFmtId="8" fontId="7" fillId="4" borderId="5" xfId="1" applyNumberFormat="1" applyFont="1" applyFill="1" applyBorder="1" applyAlignment="1">
      <alignment horizontal="left" vertical="top" wrapText="1"/>
    </xf>
    <xf numFmtId="44" fontId="2" fillId="4" borderId="13" xfId="1" applyFont="1" applyFill="1" applyBorder="1" applyAlignment="1">
      <alignment horizontal="left" vertical="top" wrapText="1"/>
    </xf>
    <xf numFmtId="0" fontId="4" fillId="2" borderId="15"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6" borderId="11" xfId="0" applyFont="1" applyFill="1" applyBorder="1" applyAlignment="1">
      <alignment horizontal="center" vertical="top"/>
    </xf>
    <xf numFmtId="0" fontId="2" fillId="0" borderId="5" xfId="0" applyFont="1" applyFill="1" applyBorder="1" applyAlignment="1">
      <alignment horizontal="center" vertical="top" wrapText="1"/>
    </xf>
    <xf numFmtId="44" fontId="51" fillId="4" borderId="5" xfId="1" applyFont="1" applyFill="1" applyBorder="1" applyAlignment="1">
      <alignment horizontal="right" vertical="top" wrapText="1"/>
    </xf>
    <xf numFmtId="0" fontId="3" fillId="0" borderId="22" xfId="0" applyFont="1" applyFill="1" applyBorder="1" applyAlignment="1">
      <alignment horizontal="left" vertical="top" wrapText="1"/>
    </xf>
    <xf numFmtId="0" fontId="27" fillId="0" borderId="21" xfId="0" applyFont="1" applyFill="1" applyBorder="1" applyAlignment="1">
      <alignment horizontal="center" vertical="center" wrapText="1"/>
    </xf>
    <xf numFmtId="0" fontId="2" fillId="0" borderId="22" xfId="0" applyFont="1" applyFill="1" applyBorder="1" applyAlignment="1">
      <alignment horizontal="center" vertical="top" wrapText="1"/>
    </xf>
    <xf numFmtId="44" fontId="51" fillId="4" borderId="22" xfId="1" applyFont="1" applyFill="1" applyBorder="1" applyAlignment="1">
      <alignment horizontal="left" vertical="top" wrapText="1"/>
    </xf>
    <xf numFmtId="0" fontId="2" fillId="0" borderId="10" xfId="0" applyFont="1" applyFill="1" applyBorder="1" applyAlignment="1">
      <alignment horizontal="center" vertical="top" wrapText="1"/>
    </xf>
    <xf numFmtId="44" fontId="51" fillId="4" borderId="10" xfId="1" applyFont="1" applyFill="1" applyBorder="1" applyAlignment="1">
      <alignment horizontal="left" vertical="top" wrapText="1"/>
    </xf>
    <xf numFmtId="0" fontId="10" fillId="0" borderId="24" xfId="0" applyFont="1" applyFill="1" applyBorder="1" applyAlignment="1">
      <alignment horizontal="left" vertical="top" wrapText="1"/>
    </xf>
    <xf numFmtId="0" fontId="10" fillId="0" borderId="25" xfId="0" applyFont="1" applyFill="1" applyBorder="1" applyAlignment="1">
      <alignment horizontal="left" vertical="top" wrapText="1"/>
    </xf>
    <xf numFmtId="0" fontId="10" fillId="0" borderId="40" xfId="0" applyFont="1" applyFill="1" applyBorder="1" applyAlignment="1">
      <alignment horizontal="left" vertical="top" wrapText="1"/>
    </xf>
    <xf numFmtId="0" fontId="12" fillId="0" borderId="13" xfId="0" applyFont="1" applyFill="1" applyBorder="1" applyAlignment="1">
      <alignment horizontal="center" vertical="top" wrapText="1"/>
    </xf>
    <xf numFmtId="0" fontId="3" fillId="0" borderId="16" xfId="0" applyFont="1" applyFill="1" applyBorder="1" applyAlignment="1">
      <alignment horizontal="center" vertical="top" wrapText="1"/>
    </xf>
    <xf numFmtId="0" fontId="3" fillId="0" borderId="14" xfId="0" applyFont="1" applyFill="1" applyBorder="1" applyAlignment="1">
      <alignment horizontal="center" vertical="top" wrapText="1"/>
    </xf>
    <xf numFmtId="0" fontId="6" fillId="0" borderId="5" xfId="0" applyFont="1" applyFill="1" applyBorder="1" applyAlignment="1">
      <alignment horizontal="right" vertical="top" wrapText="1"/>
    </xf>
    <xf numFmtId="0" fontId="2" fillId="3" borderId="5" xfId="0" applyFont="1" applyFill="1" applyBorder="1" applyAlignment="1">
      <alignment horizontal="left" vertical="top"/>
    </xf>
    <xf numFmtId="0" fontId="2" fillId="2" borderId="24"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28" xfId="0" applyFont="1" applyFill="1" applyBorder="1" applyAlignment="1">
      <alignment horizontal="center" vertical="top" wrapText="1"/>
    </xf>
    <xf numFmtId="0" fontId="10" fillId="0" borderId="2"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2" fillId="2" borderId="24" xfId="2" applyFont="1" applyFill="1" applyBorder="1" applyAlignment="1">
      <alignment horizontal="center" vertical="top" wrapText="1"/>
    </xf>
    <xf numFmtId="0" fontId="2" fillId="2" borderId="6" xfId="2" applyFont="1" applyFill="1" applyBorder="1" applyAlignment="1">
      <alignment horizontal="center" vertical="top" wrapText="1"/>
    </xf>
    <xf numFmtId="0" fontId="2" fillId="2" borderId="28" xfId="2" applyFont="1" applyFill="1" applyBorder="1" applyAlignment="1">
      <alignment horizontal="center" vertical="top" wrapText="1"/>
    </xf>
    <xf numFmtId="0" fontId="2" fillId="3" borderId="5" xfId="2" applyFont="1" applyFill="1" applyBorder="1" applyAlignment="1">
      <alignment horizontal="left" vertical="top"/>
    </xf>
    <xf numFmtId="0" fontId="10" fillId="0" borderId="2" xfId="2" applyFont="1" applyFill="1" applyBorder="1" applyAlignment="1">
      <alignment horizontal="center" vertical="top" wrapText="1"/>
    </xf>
    <xf numFmtId="0" fontId="10" fillId="0" borderId="3" xfId="2" applyFont="1" applyFill="1" applyBorder="1" applyAlignment="1">
      <alignment horizontal="center" vertical="top" wrapText="1"/>
    </xf>
    <xf numFmtId="0" fontId="10" fillId="0" borderId="4" xfId="2" applyFont="1" applyFill="1" applyBorder="1" applyAlignment="1">
      <alignment horizontal="center" vertical="top" wrapText="1"/>
    </xf>
    <xf numFmtId="0" fontId="6" fillId="0" borderId="5" xfId="2" applyFont="1" applyFill="1" applyBorder="1" applyAlignment="1">
      <alignment horizontal="right" vertical="top" wrapText="1"/>
    </xf>
    <xf numFmtId="0" fontId="10" fillId="0" borderId="24" xfId="2" applyFont="1" applyFill="1" applyBorder="1" applyAlignment="1">
      <alignment horizontal="left" vertical="top" wrapText="1"/>
    </xf>
    <xf numFmtId="0" fontId="10" fillId="0" borderId="25" xfId="2" applyFont="1" applyFill="1" applyBorder="1" applyAlignment="1">
      <alignment horizontal="left" vertical="top" wrapText="1"/>
    </xf>
    <xf numFmtId="0" fontId="10" fillId="0" borderId="40" xfId="2" applyFont="1" applyFill="1" applyBorder="1" applyAlignment="1">
      <alignment horizontal="left" vertical="top" wrapText="1"/>
    </xf>
    <xf numFmtId="44" fontId="2" fillId="4" borderId="13" xfId="1" applyFont="1" applyFill="1" applyBorder="1" applyAlignment="1">
      <alignment horizontal="left" vertical="top"/>
    </xf>
    <xf numFmtId="44" fontId="2" fillId="4" borderId="14" xfId="1" applyFont="1" applyFill="1" applyBorder="1" applyAlignment="1">
      <alignment horizontal="left" vertical="top"/>
    </xf>
    <xf numFmtId="0" fontId="3" fillId="2" borderId="20"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12" xfId="0" applyFont="1" applyFill="1" applyBorder="1" applyAlignment="1">
      <alignment horizontal="center" vertical="top" wrapText="1"/>
    </xf>
    <xf numFmtId="0" fontId="2" fillId="2" borderId="20" xfId="0" applyFont="1" applyFill="1" applyBorder="1" applyAlignment="1">
      <alignment horizontal="center" vertical="top" wrapText="1"/>
    </xf>
    <xf numFmtId="0" fontId="4" fillId="2" borderId="10" xfId="0" applyFont="1" applyFill="1" applyBorder="1" applyAlignment="1">
      <alignment horizontal="center" vertical="top" wrapText="1"/>
    </xf>
    <xf numFmtId="0" fontId="2" fillId="0" borderId="18"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3" borderId="22" xfId="0" applyFont="1" applyFill="1" applyBorder="1" applyAlignment="1">
      <alignment horizontal="left" vertical="top"/>
    </xf>
    <xf numFmtId="0" fontId="4" fillId="6" borderId="18"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2" fillId="6" borderId="18" xfId="0" applyFont="1" applyFill="1" applyBorder="1" applyAlignment="1">
      <alignment horizontal="left" vertical="top" wrapText="1"/>
    </xf>
    <xf numFmtId="0" fontId="2" fillId="6" borderId="19" xfId="0" applyFont="1" applyFill="1" applyBorder="1" applyAlignment="1">
      <alignment horizontal="left" vertical="top" wrapText="1"/>
    </xf>
    <xf numFmtId="0" fontId="2" fillId="6" borderId="22" xfId="1" applyNumberFormat="1" applyFont="1" applyFill="1" applyBorder="1" applyAlignment="1">
      <alignment horizontal="left" vertical="top"/>
    </xf>
    <xf numFmtId="0" fontId="2" fillId="0" borderId="5" xfId="1" applyNumberFormat="1" applyFont="1" applyFill="1" applyBorder="1" applyAlignment="1">
      <alignment horizontal="left" vertical="top"/>
    </xf>
    <xf numFmtId="0" fontId="10" fillId="0" borderId="11" xfId="0" applyFont="1" applyFill="1" applyBorder="1" applyAlignment="1">
      <alignment horizontal="left" vertical="top" wrapText="1"/>
    </xf>
    <xf numFmtId="0" fontId="10" fillId="0" borderId="12" xfId="0" applyFont="1" applyFill="1" applyBorder="1" applyAlignment="1">
      <alignment horizontal="left" vertical="top" wrapText="1"/>
    </xf>
    <xf numFmtId="44" fontId="51" fillId="4" borderId="5" xfId="1" applyNumberFormat="1" applyFont="1" applyFill="1" applyBorder="1" applyAlignment="1">
      <alignment horizontal="left" vertical="top"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 fillId="6" borderId="2" xfId="0"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5" xfId="1" applyNumberFormat="1" applyFont="1" applyFill="1" applyBorder="1" applyAlignment="1">
      <alignment horizontal="left" vertical="top"/>
    </xf>
    <xf numFmtId="44" fontId="7" fillId="4" borderId="10" xfId="1" applyFont="1" applyFill="1" applyBorder="1" applyAlignment="1">
      <alignment horizontal="left" vertical="top" wrapText="1"/>
    </xf>
    <xf numFmtId="44" fontId="2" fillId="4" borderId="13" xfId="1" applyFont="1" applyFill="1" applyBorder="1" applyAlignment="1">
      <alignment horizontal="right" vertical="top" wrapText="1"/>
    </xf>
    <xf numFmtId="44" fontId="2" fillId="4" borderId="14" xfId="1" applyFont="1" applyFill="1" applyBorder="1" applyAlignment="1">
      <alignment horizontal="right" vertical="top" wrapText="1"/>
    </xf>
    <xf numFmtId="44" fontId="7" fillId="4" borderId="5" xfId="1" applyNumberFormat="1" applyFont="1" applyFill="1" applyBorder="1" applyAlignment="1">
      <alignment horizontal="left" vertical="top" wrapText="1"/>
    </xf>
    <xf numFmtId="0" fontId="6" fillId="2" borderId="5" xfId="0" applyFont="1" applyFill="1" applyBorder="1" applyAlignment="1">
      <alignment horizontal="center" vertical="center" wrapText="1"/>
    </xf>
    <xf numFmtId="0" fontId="0" fillId="0" borderId="5" xfId="0" applyFill="1" applyBorder="1" applyAlignment="1">
      <alignment horizontal="left" vertical="top"/>
    </xf>
    <xf numFmtId="0" fontId="3" fillId="6" borderId="5" xfId="1" applyNumberFormat="1" applyFont="1" applyFill="1" applyBorder="1" applyAlignment="1">
      <alignment horizontal="left" vertical="top"/>
    </xf>
    <xf numFmtId="0" fontId="9" fillId="6" borderId="5" xfId="1" applyNumberFormat="1" applyFont="1" applyFill="1" applyBorder="1" applyAlignment="1">
      <alignment horizontal="left" vertical="top"/>
    </xf>
    <xf numFmtId="44" fontId="3" fillId="4" borderId="13" xfId="1" applyFont="1" applyFill="1" applyBorder="1" applyAlignment="1">
      <alignment horizontal="right" vertical="top" wrapText="1"/>
    </xf>
    <xf numFmtId="44" fontId="3" fillId="4" borderId="14" xfId="1" applyFont="1" applyFill="1" applyBorder="1" applyAlignment="1">
      <alignment horizontal="right" vertical="top" wrapText="1"/>
    </xf>
    <xf numFmtId="0" fontId="0" fillId="9" borderId="5" xfId="0" applyFill="1" applyBorder="1" applyAlignment="1">
      <alignment horizontal="left" vertical="top"/>
    </xf>
    <xf numFmtId="44" fontId="0" fillId="9" borderId="5" xfId="0" applyNumberFormat="1" applyFill="1" applyBorder="1" applyAlignment="1">
      <alignment horizontal="left" vertical="top"/>
    </xf>
    <xf numFmtId="44" fontId="51" fillId="9" borderId="5" xfId="0" applyNumberFormat="1" applyFont="1" applyFill="1" applyBorder="1" applyAlignment="1">
      <alignment horizontal="left" vertical="top"/>
    </xf>
    <xf numFmtId="44" fontId="51" fillId="9" borderId="13" xfId="0" applyNumberFormat="1" applyFont="1" applyFill="1" applyBorder="1" applyAlignment="1">
      <alignment horizontal="left" vertical="top"/>
    </xf>
    <xf numFmtId="44" fontId="7" fillId="9" borderId="22" xfId="0" applyNumberFormat="1" applyFont="1" applyFill="1" applyBorder="1" applyAlignment="1">
      <alignment horizontal="left" vertical="top"/>
    </xf>
    <xf numFmtId="44" fontId="7" fillId="9" borderId="7" xfId="0" applyNumberFormat="1" applyFont="1" applyFill="1" applyBorder="1" applyAlignment="1">
      <alignment horizontal="left" vertical="top"/>
    </xf>
    <xf numFmtId="0" fontId="2" fillId="5" borderId="2" xfId="0" applyFont="1" applyFill="1" applyBorder="1" applyAlignment="1">
      <alignment horizontal="left" vertical="top" wrapText="1"/>
    </xf>
    <xf numFmtId="0" fontId="2" fillId="5" borderId="3" xfId="0" applyFont="1" applyFill="1" applyBorder="1" applyAlignment="1">
      <alignment horizontal="left" vertical="top" wrapText="1"/>
    </xf>
    <xf numFmtId="0" fontId="0" fillId="5" borderId="5" xfId="0" applyFill="1" applyBorder="1" applyAlignment="1">
      <alignment horizontal="left" vertical="top"/>
    </xf>
    <xf numFmtId="0" fontId="26" fillId="5" borderId="5" xfId="0" applyFont="1" applyFill="1" applyBorder="1" applyAlignment="1">
      <alignment horizontal="center" vertical="center" wrapText="1"/>
    </xf>
    <xf numFmtId="0" fontId="27" fillId="5" borderId="5" xfId="0" applyFont="1" applyFill="1" applyBorder="1" applyAlignment="1">
      <alignment horizontal="center" vertical="center" wrapText="1"/>
    </xf>
    <xf numFmtId="44" fontId="51" fillId="5" borderId="5" xfId="0" applyNumberFormat="1" applyFont="1" applyFill="1" applyBorder="1" applyAlignment="1">
      <alignment horizontal="left" vertical="top"/>
    </xf>
    <xf numFmtId="44" fontId="7" fillId="5" borderId="22" xfId="0" applyNumberFormat="1" applyFont="1" applyFill="1" applyBorder="1" applyAlignment="1">
      <alignment horizontal="left" vertical="top"/>
    </xf>
    <xf numFmtId="44" fontId="7" fillId="5" borderId="7" xfId="0" applyNumberFormat="1" applyFont="1" applyFill="1" applyBorder="1" applyAlignment="1">
      <alignment horizontal="left" vertical="top"/>
    </xf>
    <xf numFmtId="44" fontId="51" fillId="5" borderId="5" xfId="0" applyNumberFormat="1" applyFont="1" applyFill="1" applyBorder="1" applyAlignment="1">
      <alignment horizontal="right" vertical="top"/>
    </xf>
    <xf numFmtId="44" fontId="7" fillId="5" borderId="13" xfId="0" applyNumberFormat="1" applyFont="1" applyFill="1" applyBorder="1" applyAlignment="1">
      <alignment horizontal="left" vertical="top"/>
    </xf>
    <xf numFmtId="44" fontId="7" fillId="5" borderId="16" xfId="0" applyNumberFormat="1" applyFont="1" applyFill="1" applyBorder="1" applyAlignment="1">
      <alignment horizontal="left" vertical="top"/>
    </xf>
    <xf numFmtId="0" fontId="3" fillId="5" borderId="2" xfId="0" applyFont="1" applyFill="1" applyBorder="1" applyAlignment="1">
      <alignment horizontal="left" vertical="top" wrapText="1"/>
    </xf>
    <xf numFmtId="0" fontId="3" fillId="5" borderId="3"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19" xfId="0" applyFont="1" applyFill="1" applyBorder="1" applyAlignment="1">
      <alignment horizontal="left" vertical="top" wrapText="1"/>
    </xf>
    <xf numFmtId="44" fontId="51" fillId="5" borderId="22" xfId="0" applyNumberFormat="1" applyFont="1" applyFill="1" applyBorder="1" applyAlignment="1">
      <alignment horizontal="left" vertical="top"/>
    </xf>
    <xf numFmtId="44" fontId="51" fillId="4" borderId="10" xfId="0" applyNumberFormat="1" applyFont="1" applyFill="1" applyBorder="1" applyAlignment="1">
      <alignment horizontal="left" vertical="top"/>
    </xf>
    <xf numFmtId="44" fontId="7" fillId="4" borderId="10" xfId="0" applyNumberFormat="1" applyFont="1" applyFill="1" applyBorder="1" applyAlignment="1">
      <alignment horizontal="left" vertical="top"/>
    </xf>
    <xf numFmtId="44" fontId="7" fillId="4" borderId="60" xfId="0" applyNumberFormat="1" applyFont="1" applyFill="1" applyBorder="1" applyAlignment="1">
      <alignment horizontal="left" vertical="top"/>
    </xf>
    <xf numFmtId="0" fontId="3" fillId="5" borderId="18" xfId="0" applyFont="1" applyFill="1" applyBorder="1" applyAlignment="1">
      <alignment horizontal="left" vertical="top" wrapText="1"/>
    </xf>
    <xf numFmtId="0" fontId="3" fillId="5" borderId="19" xfId="0" applyFont="1" applyFill="1" applyBorder="1" applyAlignment="1">
      <alignment horizontal="left" vertical="top" wrapText="1"/>
    </xf>
    <xf numFmtId="0" fontId="0" fillId="4" borderId="5" xfId="0" applyFill="1" applyBorder="1" applyAlignment="1">
      <alignment horizontal="left" vertical="top"/>
    </xf>
    <xf numFmtId="8" fontId="0" fillId="4" borderId="5" xfId="0" applyNumberFormat="1" applyFill="1" applyBorder="1" applyAlignment="1">
      <alignment horizontal="left" vertical="top"/>
    </xf>
    <xf numFmtId="0" fontId="26" fillId="0" borderId="10"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0" fillId="3" borderId="5" xfId="0" applyFill="1" applyBorder="1" applyAlignment="1">
      <alignment horizontal="left" vertical="top"/>
    </xf>
    <xf numFmtId="0" fontId="41" fillId="3" borderId="5" xfId="0" applyFont="1" applyFill="1" applyBorder="1" applyAlignment="1">
      <alignment horizontal="left" vertical="top"/>
    </xf>
    <xf numFmtId="0" fontId="41" fillId="3" borderId="13" xfId="0" applyFont="1" applyFill="1" applyBorder="1" applyAlignment="1">
      <alignment horizontal="left" vertical="top"/>
    </xf>
    <xf numFmtId="0" fontId="4" fillId="0" borderId="1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42" xfId="0" applyFont="1" applyFill="1" applyBorder="1" applyAlignment="1">
      <alignment horizontal="left" vertical="top" wrapText="1"/>
    </xf>
    <xf numFmtId="44" fontId="7" fillId="4" borderId="5" xfId="0" applyNumberFormat="1" applyFont="1" applyFill="1" applyBorder="1" applyAlignment="1">
      <alignment horizontal="left"/>
    </xf>
    <xf numFmtId="44" fontId="7" fillId="4" borderId="13" xfId="0" applyNumberFormat="1" applyFont="1" applyFill="1" applyBorder="1" applyAlignment="1">
      <alignment horizontal="left"/>
    </xf>
    <xf numFmtId="8" fontId="0" fillId="4" borderId="5" xfId="0" applyNumberFormat="1" applyFill="1" applyBorder="1" applyAlignment="1">
      <alignment horizontal="left"/>
    </xf>
    <xf numFmtId="0" fontId="0" fillId="4" borderId="5" xfId="0" applyFill="1" applyBorder="1" applyAlignment="1">
      <alignment horizontal="left"/>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4" xfId="0" applyFont="1" applyFill="1" applyBorder="1" applyAlignment="1">
      <alignment horizontal="left" vertical="top" wrapText="1"/>
    </xf>
    <xf numFmtId="0" fontId="2" fillId="6" borderId="4" xfId="0" applyFont="1" applyFill="1" applyBorder="1" applyAlignment="1">
      <alignment horizontal="left" vertical="top" wrapText="1"/>
    </xf>
    <xf numFmtId="0" fontId="4" fillId="2" borderId="24" xfId="0" applyFont="1" applyFill="1" applyBorder="1" applyAlignment="1">
      <alignment horizontal="center" vertical="top" wrapText="1"/>
    </xf>
    <xf numFmtId="0" fontId="3" fillId="2" borderId="2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28" xfId="0" applyFont="1" applyFill="1" applyBorder="1" applyAlignment="1">
      <alignment horizontal="center" vertical="top" wrapText="1"/>
    </xf>
    <xf numFmtId="0" fontId="3" fillId="2" borderId="30" xfId="0" applyFont="1" applyFill="1" applyBorder="1" applyAlignment="1">
      <alignment horizontal="left" vertical="top" wrapText="1"/>
    </xf>
    <xf numFmtId="0" fontId="3" fillId="2" borderId="29" xfId="0" applyFont="1" applyFill="1" applyBorder="1" applyAlignment="1">
      <alignment horizontal="left" vertical="top" wrapText="1"/>
    </xf>
    <xf numFmtId="0" fontId="3" fillId="2" borderId="32" xfId="0" applyFont="1" applyFill="1" applyBorder="1" applyAlignment="1">
      <alignment horizontal="left" vertical="top" wrapText="1"/>
    </xf>
    <xf numFmtId="44" fontId="7" fillId="9" borderId="5" xfId="0" applyNumberFormat="1" applyFont="1" applyFill="1" applyBorder="1" applyAlignment="1">
      <alignment vertical="top" wrapText="1"/>
    </xf>
    <xf numFmtId="0" fontId="7" fillId="9" borderId="5" xfId="0" applyFont="1" applyFill="1" applyBorder="1" applyAlignment="1">
      <alignment vertical="top" wrapText="1"/>
    </xf>
    <xf numFmtId="0" fontId="2" fillId="0" borderId="13" xfId="0" applyFont="1" applyFill="1" applyBorder="1" applyAlignment="1">
      <alignment vertical="top"/>
    </xf>
    <xf numFmtId="0" fontId="2" fillId="0" borderId="16" xfId="0" applyFont="1" applyFill="1" applyBorder="1" applyAlignment="1">
      <alignment vertical="top"/>
    </xf>
    <xf numFmtId="0" fontId="2" fillId="0" borderId="14" xfId="0" applyFont="1" applyFill="1" applyBorder="1" applyAlignment="1">
      <alignment vertical="top"/>
    </xf>
    <xf numFmtId="0" fontId="2" fillId="9" borderId="5" xfId="0" applyFont="1" applyFill="1" applyBorder="1" applyAlignment="1">
      <alignment vertical="top"/>
    </xf>
    <xf numFmtId="0" fontId="3" fillId="0" borderId="9" xfId="0" applyFont="1" applyFill="1" applyBorder="1" applyAlignment="1">
      <alignment horizontal="center" vertical="top" wrapText="1"/>
    </xf>
    <xf numFmtId="0" fontId="3" fillId="0" borderId="0"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0" xfId="0" applyFont="1" applyFill="1" applyBorder="1" applyAlignment="1">
      <alignment horizontal="center" vertical="top" wrapText="1"/>
    </xf>
    <xf numFmtId="0" fontId="10" fillId="6" borderId="10" xfId="0" applyFont="1" applyFill="1" applyBorder="1" applyAlignment="1">
      <alignment horizontal="center" vertical="top" wrapText="1"/>
    </xf>
    <xf numFmtId="0" fontId="10" fillId="6" borderId="22" xfId="0" applyFont="1" applyFill="1" applyBorder="1" applyAlignment="1">
      <alignment horizontal="center" vertical="top" wrapText="1"/>
    </xf>
    <xf numFmtId="44" fontId="7" fillId="4" borderId="13" xfId="0" applyNumberFormat="1" applyFont="1" applyFill="1" applyBorder="1" applyAlignment="1">
      <alignment horizontal="left" vertical="top"/>
    </xf>
    <xf numFmtId="44" fontId="7" fillId="4" borderId="14" xfId="0" applyNumberFormat="1" applyFont="1" applyFill="1" applyBorder="1" applyAlignment="1">
      <alignment horizontal="left" vertical="top"/>
    </xf>
    <xf numFmtId="44" fontId="7" fillId="4" borderId="16" xfId="0" applyNumberFormat="1" applyFont="1" applyFill="1" applyBorder="1" applyAlignment="1">
      <alignment horizontal="left" vertical="top"/>
    </xf>
    <xf numFmtId="44" fontId="7" fillId="4" borderId="5" xfId="0" applyNumberFormat="1" applyFont="1" applyFill="1" applyBorder="1" applyAlignment="1">
      <alignment horizontal="right" vertical="top"/>
    </xf>
    <xf numFmtId="44" fontId="7" fillId="4" borderId="13" xfId="0" applyNumberFormat="1" applyFont="1" applyFill="1" applyBorder="1" applyAlignment="1">
      <alignment horizontal="right" vertical="top"/>
    </xf>
    <xf numFmtId="0" fontId="2" fillId="2" borderId="5" xfId="0" applyFont="1" applyFill="1" applyBorder="1" applyAlignment="1">
      <alignment horizontal="left" vertical="top" wrapText="1"/>
    </xf>
    <xf numFmtId="0" fontId="0" fillId="0" borderId="5" xfId="0" applyBorder="1" applyAlignment="1">
      <alignment horizontal="left" vertical="top"/>
    </xf>
    <xf numFmtId="0" fontId="4" fillId="0" borderId="9" xfId="0" applyFont="1" applyFill="1" applyBorder="1" applyAlignment="1">
      <alignment horizontal="left" vertical="top"/>
    </xf>
    <xf numFmtId="0" fontId="4" fillId="0" borderId="0" xfId="0" applyFont="1" applyFill="1" applyBorder="1" applyAlignment="1">
      <alignment horizontal="left" vertical="top"/>
    </xf>
    <xf numFmtId="0" fontId="2" fillId="3" borderId="0" xfId="0" applyFont="1" applyFill="1" applyBorder="1" applyAlignment="1">
      <alignment horizontal="center" vertical="top" wrapText="1"/>
    </xf>
    <xf numFmtId="0" fontId="6" fillId="2" borderId="13" xfId="0" applyFont="1" applyFill="1" applyBorder="1" applyAlignment="1">
      <alignment horizontal="center" vertical="top" wrapText="1"/>
    </xf>
    <xf numFmtId="0" fontId="6" fillId="2" borderId="16" xfId="0" applyFont="1" applyFill="1" applyBorder="1" applyAlignment="1">
      <alignment horizontal="center" vertical="top" wrapText="1"/>
    </xf>
    <xf numFmtId="0" fontId="6" fillId="2" borderId="14" xfId="0" applyFont="1" applyFill="1" applyBorder="1" applyAlignment="1">
      <alignment horizontal="center" vertical="top" wrapText="1"/>
    </xf>
    <xf numFmtId="44" fontId="56" fillId="4" borderId="5" xfId="0" applyNumberFormat="1" applyFont="1" applyFill="1" applyBorder="1" applyAlignment="1">
      <alignment horizontal="left" vertical="top"/>
    </xf>
    <xf numFmtId="0" fontId="2" fillId="0" borderId="5" xfId="0" applyFont="1" applyFill="1" applyBorder="1" applyAlignment="1">
      <alignment vertical="top"/>
    </xf>
    <xf numFmtId="44" fontId="56" fillId="4" borderId="13" xfId="0" applyNumberFormat="1" applyFont="1" applyFill="1" applyBorder="1" applyAlignment="1">
      <alignment horizontal="left" vertical="top"/>
    </xf>
    <xf numFmtId="44" fontId="56" fillId="4" borderId="14" xfId="0" applyNumberFormat="1" applyFont="1" applyFill="1" applyBorder="1" applyAlignment="1">
      <alignment horizontal="left" vertical="top"/>
    </xf>
    <xf numFmtId="0" fontId="2" fillId="0" borderId="9" xfId="0" applyFont="1" applyFill="1" applyBorder="1" applyAlignment="1">
      <alignment horizontal="left" vertical="top" indent="2"/>
    </xf>
    <xf numFmtId="0" fontId="2" fillId="0" borderId="0" xfId="0" applyFont="1" applyFill="1" applyBorder="1" applyAlignment="1">
      <alignment horizontal="left" vertical="top" indent="2"/>
    </xf>
    <xf numFmtId="0" fontId="6" fillId="0" borderId="9" xfId="0" applyFont="1" applyFill="1" applyBorder="1" applyAlignment="1">
      <alignment horizontal="left" vertical="top" wrapText="1"/>
    </xf>
    <xf numFmtId="0" fontId="6" fillId="0" borderId="0" xfId="0" applyFont="1" applyFill="1" applyBorder="1" applyAlignment="1">
      <alignment horizontal="left" vertical="top" wrapText="1"/>
    </xf>
    <xf numFmtId="0" fontId="2" fillId="0" borderId="9" xfId="0" applyFont="1" applyFill="1" applyBorder="1" applyAlignment="1">
      <alignment vertical="top" wrapText="1"/>
    </xf>
    <xf numFmtId="0" fontId="2" fillId="0" borderId="0" xfId="0" applyFont="1" applyFill="1" applyBorder="1" applyAlignment="1">
      <alignment vertical="top" wrapText="1"/>
    </xf>
    <xf numFmtId="0" fontId="10" fillId="0" borderId="5" xfId="0" applyFont="1" applyFill="1" applyBorder="1" applyAlignment="1">
      <alignment horizontal="left" vertical="top" wrapText="1"/>
    </xf>
    <xf numFmtId="44" fontId="51" fillId="4" borderId="5" xfId="0" applyNumberFormat="1" applyFont="1" applyFill="1" applyBorder="1" applyAlignment="1">
      <alignment horizontal="right" vertical="top"/>
    </xf>
    <xf numFmtId="0" fontId="3" fillId="0" borderId="5" xfId="0" applyFont="1" applyFill="1" applyBorder="1" applyAlignment="1">
      <alignment horizontal="left" vertical="top"/>
    </xf>
    <xf numFmtId="0" fontId="0" fillId="0" borderId="5" xfId="0" applyBorder="1" applyAlignment="1"/>
    <xf numFmtId="0" fontId="6" fillId="6" borderId="43" xfId="0" applyFont="1" applyFill="1" applyBorder="1" applyAlignment="1">
      <alignment horizontal="center" vertical="center" wrapText="1"/>
    </xf>
    <xf numFmtId="0" fontId="6" fillId="6" borderId="44" xfId="0" applyFont="1" applyFill="1" applyBorder="1" applyAlignment="1">
      <alignment horizontal="center" vertical="center" wrapText="1"/>
    </xf>
    <xf numFmtId="0" fontId="6" fillId="6" borderId="45" xfId="0" applyFont="1" applyFill="1" applyBorder="1" applyAlignment="1">
      <alignment horizontal="center" vertical="center" wrapText="1"/>
    </xf>
    <xf numFmtId="0" fontId="6" fillId="6" borderId="22" xfId="0" applyFont="1" applyFill="1" applyBorder="1" applyAlignment="1">
      <alignment horizontal="left" vertical="top" wrapText="1"/>
    </xf>
    <xf numFmtId="0" fontId="2" fillId="5" borderId="5" xfId="0" applyFont="1" applyFill="1" applyBorder="1" applyAlignment="1">
      <alignment horizontal="left" vertical="top" wrapText="1"/>
    </xf>
    <xf numFmtId="44" fontId="51" fillId="9" borderId="14" xfId="0" applyNumberFormat="1" applyFont="1" applyFill="1" applyBorder="1" applyAlignment="1">
      <alignment horizontal="left" vertical="top"/>
    </xf>
    <xf numFmtId="44" fontId="7" fillId="9" borderId="13" xfId="0" applyNumberFormat="1" applyFont="1" applyFill="1" applyBorder="1" applyAlignment="1">
      <alignment horizontal="left" vertical="top"/>
    </xf>
    <xf numFmtId="44" fontId="7" fillId="9" borderId="16" xfId="0" applyNumberFormat="1" applyFont="1" applyFill="1" applyBorder="1" applyAlignment="1">
      <alignment horizontal="left" vertical="top"/>
    </xf>
    <xf numFmtId="0" fontId="9" fillId="0" borderId="13"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14" xfId="0" applyFont="1" applyFill="1" applyBorder="1" applyAlignment="1">
      <alignment horizontal="left" vertical="top" wrapText="1"/>
    </xf>
    <xf numFmtId="44" fontId="54" fillId="4" borderId="13" xfId="0" applyNumberFormat="1" applyFont="1" applyFill="1" applyBorder="1" applyAlignment="1">
      <alignment horizontal="left" vertical="top"/>
    </xf>
    <xf numFmtId="44" fontId="54" fillId="4" borderId="16" xfId="0" applyNumberFormat="1" applyFont="1" applyFill="1" applyBorder="1" applyAlignment="1">
      <alignment horizontal="left" vertical="top"/>
    </xf>
    <xf numFmtId="0" fontId="10" fillId="0" borderId="5" xfId="0" applyFont="1" applyFill="1" applyBorder="1" applyAlignment="1">
      <alignment horizontal="left" vertical="top"/>
    </xf>
    <xf numFmtId="44" fontId="7" fillId="4" borderId="5" xfId="0" applyNumberFormat="1" applyFont="1" applyFill="1" applyBorder="1" applyAlignment="1">
      <alignment horizontal="left" vertical="top"/>
    </xf>
    <xf numFmtId="0" fontId="51" fillId="4" borderId="5" xfId="0" applyFont="1" applyFill="1" applyBorder="1" applyAlignment="1">
      <alignment horizontal="right" vertical="top"/>
    </xf>
    <xf numFmtId="0" fontId="7" fillId="4" borderId="5" xfId="0" applyFont="1" applyFill="1" applyBorder="1" applyAlignment="1">
      <alignment horizontal="right" vertical="top"/>
    </xf>
    <xf numFmtId="0" fontId="7" fillId="4" borderId="13" xfId="0" applyFont="1" applyFill="1" applyBorder="1" applyAlignment="1">
      <alignment horizontal="right" vertical="top"/>
    </xf>
    <xf numFmtId="0" fontId="2" fillId="0" borderId="16" xfId="0" applyFont="1" applyFill="1" applyBorder="1" applyAlignment="1">
      <alignment horizontal="left" vertical="top"/>
    </xf>
    <xf numFmtId="44" fontId="3" fillId="4" borderId="13" xfId="1" applyFont="1" applyFill="1" applyBorder="1" applyAlignment="1">
      <alignment horizontal="left" vertical="top"/>
    </xf>
    <xf numFmtId="44" fontId="3" fillId="4" borderId="16" xfId="1" applyFont="1" applyFill="1" applyBorder="1" applyAlignment="1">
      <alignment horizontal="left" vertical="top"/>
    </xf>
    <xf numFmtId="0" fontId="6" fillId="0" borderId="5" xfId="0" applyFont="1" applyFill="1" applyBorder="1" applyAlignment="1">
      <alignment horizontal="center" vertical="top"/>
    </xf>
    <xf numFmtId="0" fontId="4" fillId="2" borderId="13" xfId="0" applyFont="1" applyFill="1" applyBorder="1" applyAlignment="1">
      <alignment horizontal="center" vertical="top" wrapText="1"/>
    </xf>
    <xf numFmtId="0" fontId="0" fillId="0" borderId="16" xfId="0" applyFill="1" applyBorder="1" applyAlignment="1">
      <alignment horizontal="center" vertical="top"/>
    </xf>
    <xf numFmtId="0" fontId="2" fillId="0" borderId="9" xfId="0" applyFont="1" applyFill="1" applyBorder="1" applyAlignment="1">
      <alignment horizontal="left" vertical="top" wrapText="1"/>
    </xf>
    <xf numFmtId="0" fontId="2" fillId="0" borderId="0" xfId="0" applyFont="1" applyFill="1" applyBorder="1" applyAlignment="1">
      <alignment horizontal="left" vertical="top" wrapText="1"/>
    </xf>
    <xf numFmtId="0" fontId="9" fillId="0" borderId="7" xfId="0" applyFont="1" applyFill="1" applyBorder="1" applyAlignment="1">
      <alignment vertical="top"/>
    </xf>
    <xf numFmtId="0" fontId="2" fillId="0" borderId="8" xfId="0" applyFont="1" applyFill="1" applyBorder="1" applyAlignment="1">
      <alignment vertical="top"/>
    </xf>
    <xf numFmtId="0" fontId="6" fillId="0" borderId="9" xfId="0" applyFont="1" applyFill="1" applyBorder="1" applyAlignment="1">
      <alignment vertical="top" wrapText="1"/>
    </xf>
    <xf numFmtId="0" fontId="6" fillId="0" borderId="0" xfId="0" applyFont="1" applyFill="1" applyBorder="1" applyAlignment="1">
      <alignmen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xf>
    <xf numFmtId="0" fontId="2" fillId="0" borderId="9" xfId="0" applyFont="1" applyFill="1" applyBorder="1" applyAlignment="1">
      <alignment horizontal="center" vertical="top"/>
    </xf>
    <xf numFmtId="0" fontId="2" fillId="0" borderId="0" xfId="0" applyFont="1" applyFill="1" applyBorder="1" applyAlignment="1">
      <alignment horizontal="center" vertical="top"/>
    </xf>
    <xf numFmtId="0" fontId="3" fillId="0" borderId="9" xfId="0" applyFont="1" applyFill="1" applyBorder="1" applyAlignment="1">
      <alignment horizontal="center" vertical="top"/>
    </xf>
    <xf numFmtId="0" fontId="3" fillId="0" borderId="0" xfId="0" applyFont="1" applyFill="1" applyBorder="1" applyAlignment="1">
      <alignment horizontal="center" vertical="top"/>
    </xf>
    <xf numFmtId="0" fontId="3" fillId="0" borderId="9" xfId="0" applyFont="1" applyFill="1" applyBorder="1" applyAlignment="1">
      <alignment horizontal="left" vertical="top"/>
    </xf>
    <xf numFmtId="0" fontId="3" fillId="0" borderId="0" xfId="0" applyFont="1" applyFill="1" applyBorder="1" applyAlignment="1">
      <alignment horizontal="left" vertical="top"/>
    </xf>
    <xf numFmtId="0" fontId="4" fillId="0" borderId="9" xfId="0" applyFont="1" applyFill="1" applyBorder="1" applyAlignment="1">
      <alignment horizontal="left" vertical="top" wrapText="1"/>
    </xf>
    <xf numFmtId="0" fontId="4" fillId="0" borderId="9" xfId="0" applyFont="1" applyFill="1" applyBorder="1" applyAlignment="1">
      <alignment horizontal="center" vertical="top"/>
    </xf>
    <xf numFmtId="0" fontId="4" fillId="0" borderId="0" xfId="0" applyFont="1" applyFill="1" applyBorder="1" applyAlignment="1">
      <alignment horizontal="center" vertical="top"/>
    </xf>
    <xf numFmtId="0" fontId="2" fillId="0" borderId="9" xfId="0" applyFont="1" applyFill="1" applyBorder="1" applyAlignment="1">
      <alignment horizontal="left" vertical="top"/>
    </xf>
    <xf numFmtId="0" fontId="2" fillId="0" borderId="0" xfId="0" applyFont="1" applyFill="1" applyBorder="1" applyAlignment="1">
      <alignment horizontal="left" vertical="top"/>
    </xf>
    <xf numFmtId="0" fontId="2" fillId="9" borderId="13" xfId="0" applyFont="1" applyFill="1" applyBorder="1" applyAlignment="1">
      <alignment vertical="top"/>
    </xf>
    <xf numFmtId="0" fontId="2" fillId="9" borderId="16" xfId="0" applyFont="1" applyFill="1" applyBorder="1" applyAlignment="1">
      <alignment vertical="top"/>
    </xf>
    <xf numFmtId="0" fontId="2" fillId="9" borderId="14" xfId="0" applyFont="1" applyFill="1" applyBorder="1" applyAlignment="1">
      <alignment vertical="top"/>
    </xf>
    <xf numFmtId="44" fontId="7" fillId="9" borderId="13" xfId="0" applyNumberFormat="1" applyFont="1" applyFill="1" applyBorder="1" applyAlignment="1">
      <alignment vertical="top" wrapText="1"/>
    </xf>
    <xf numFmtId="44" fontId="7" fillId="9" borderId="14" xfId="0" applyNumberFormat="1" applyFont="1" applyFill="1" applyBorder="1" applyAlignment="1">
      <alignment vertical="top" wrapText="1"/>
    </xf>
    <xf numFmtId="0" fontId="6" fillId="6" borderId="5" xfId="0" applyFont="1" applyFill="1" applyBorder="1" applyAlignment="1">
      <alignment horizontal="center" vertical="center" wrapText="1"/>
    </xf>
    <xf numFmtId="0" fontId="6" fillId="6" borderId="7" xfId="0" applyFont="1" applyFill="1" applyBorder="1" applyAlignment="1">
      <alignment horizontal="left" vertical="top" wrapText="1"/>
    </xf>
    <xf numFmtId="0" fontId="6" fillId="6" borderId="8" xfId="0" applyFont="1" applyFill="1" applyBorder="1" applyAlignment="1">
      <alignment horizontal="left" vertical="top" wrapText="1"/>
    </xf>
    <xf numFmtId="0" fontId="6" fillId="6" borderId="38"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14" xfId="0" applyFont="1" applyFill="1" applyBorder="1" applyAlignment="1">
      <alignment horizontal="left" vertical="top" wrapText="1"/>
    </xf>
    <xf numFmtId="44" fontId="51" fillId="4" borderId="13" xfId="0" applyNumberFormat="1" applyFont="1" applyFill="1" applyBorder="1" applyAlignment="1">
      <alignment horizontal="right" vertical="top"/>
    </xf>
    <xf numFmtId="44" fontId="51" fillId="4" borderId="14" xfId="0" applyNumberFormat="1" applyFont="1" applyFill="1" applyBorder="1" applyAlignment="1">
      <alignment horizontal="right" vertical="top"/>
    </xf>
    <xf numFmtId="44" fontId="7" fillId="4" borderId="16" xfId="0" applyNumberFormat="1" applyFont="1" applyFill="1" applyBorder="1" applyAlignment="1">
      <alignment horizontal="right" vertical="top"/>
    </xf>
    <xf numFmtId="44" fontId="51" fillId="9" borderId="16" xfId="0" applyNumberFormat="1" applyFont="1" applyFill="1" applyBorder="1" applyAlignment="1">
      <alignment horizontal="left" vertical="top"/>
    </xf>
    <xf numFmtId="44" fontId="52" fillId="4" borderId="13" xfId="0" applyNumberFormat="1" applyFont="1" applyFill="1" applyBorder="1" applyAlignment="1">
      <alignment horizontal="left" vertical="top"/>
    </xf>
    <xf numFmtId="44" fontId="52" fillId="4" borderId="14" xfId="0" applyNumberFormat="1" applyFont="1" applyFill="1" applyBorder="1" applyAlignment="1">
      <alignment horizontal="left" vertical="top"/>
    </xf>
    <xf numFmtId="0" fontId="10" fillId="0" borderId="13" xfId="0" applyFont="1" applyFill="1" applyBorder="1" applyAlignment="1">
      <alignment horizontal="left" vertical="top"/>
    </xf>
    <xf numFmtId="0" fontId="10" fillId="0" borderId="16" xfId="0" applyFont="1" applyFill="1" applyBorder="1" applyAlignment="1">
      <alignment horizontal="left" vertical="top"/>
    </xf>
    <xf numFmtId="0" fontId="10" fillId="0" borderId="14" xfId="0" applyFont="1" applyFill="1" applyBorder="1" applyAlignment="1">
      <alignment horizontal="left" vertical="top"/>
    </xf>
    <xf numFmtId="0" fontId="51" fillId="4" borderId="13" xfId="0" applyFont="1" applyFill="1" applyBorder="1" applyAlignment="1">
      <alignment horizontal="right" vertical="top"/>
    </xf>
    <xf numFmtId="0" fontId="51" fillId="4" borderId="14" xfId="0" applyFont="1" applyFill="1" applyBorder="1" applyAlignment="1">
      <alignment horizontal="right" vertical="top"/>
    </xf>
    <xf numFmtId="0" fontId="7" fillId="4" borderId="16" xfId="0" applyFont="1" applyFill="1" applyBorder="1" applyAlignment="1">
      <alignment horizontal="right" vertical="top"/>
    </xf>
    <xf numFmtId="0" fontId="41" fillId="0" borderId="13" xfId="0" applyFont="1" applyFill="1" applyBorder="1" applyAlignment="1">
      <alignment horizontal="center" vertical="top"/>
    </xf>
    <xf numFmtId="0" fontId="41" fillId="0" borderId="14" xfId="0" applyFont="1" applyFill="1" applyBorder="1" applyAlignment="1">
      <alignment horizontal="center" vertical="top"/>
    </xf>
    <xf numFmtId="0" fontId="4" fillId="0" borderId="16" xfId="0" applyFont="1" applyFill="1" applyBorder="1" applyAlignment="1">
      <alignment horizontal="right" vertical="top"/>
    </xf>
    <xf numFmtId="44" fontId="51" fillId="4" borderId="13" xfId="1" applyFont="1" applyFill="1" applyBorder="1" applyAlignment="1">
      <alignment horizontal="left" vertical="top"/>
    </xf>
    <xf numFmtId="44" fontId="51" fillId="4" borderId="14" xfId="1" applyFont="1" applyFill="1" applyBorder="1" applyAlignment="1">
      <alignment horizontal="left" vertical="top"/>
    </xf>
    <xf numFmtId="44" fontId="7" fillId="4" borderId="16" xfId="1" applyFont="1" applyFill="1" applyBorder="1" applyAlignment="1">
      <alignment horizontal="left" vertical="top"/>
    </xf>
    <xf numFmtId="0" fontId="10" fillId="0" borderId="7" xfId="0" applyFont="1" applyFill="1" applyBorder="1" applyAlignment="1">
      <alignment vertical="top"/>
    </xf>
    <xf numFmtId="0" fontId="0" fillId="0" borderId="14" xfId="0" applyFill="1" applyBorder="1" applyAlignment="1">
      <alignment horizontal="center" vertical="top"/>
    </xf>
    <xf numFmtId="0" fontId="0" fillId="0" borderId="5" xfId="0" applyBorder="1" applyAlignment="1">
      <alignment vertical="top"/>
    </xf>
    <xf numFmtId="0" fontId="6" fillId="0" borderId="9" xfId="0" applyFont="1" applyFill="1" applyBorder="1" applyAlignment="1">
      <alignment vertical="top"/>
    </xf>
    <xf numFmtId="0" fontId="6" fillId="0" borderId="0" xfId="0" applyFont="1" applyFill="1" applyBorder="1" applyAlignment="1">
      <alignment vertical="top"/>
    </xf>
    <xf numFmtId="44" fontId="54" fillId="9" borderId="5" xfId="0" applyNumberFormat="1" applyFont="1" applyFill="1" applyBorder="1" applyAlignment="1">
      <alignment vertical="top" wrapText="1"/>
    </xf>
    <xf numFmtId="0" fontId="54" fillId="9" borderId="5" xfId="0" applyFont="1" applyFill="1" applyBorder="1" applyAlignment="1">
      <alignment vertical="top" wrapText="1"/>
    </xf>
    <xf numFmtId="0" fontId="4" fillId="0" borderId="13" xfId="0" applyFont="1" applyFill="1" applyBorder="1" applyAlignment="1">
      <alignment horizontal="right" vertical="top"/>
    </xf>
    <xf numFmtId="0" fontId="4" fillId="0" borderId="14" xfId="0" applyFont="1" applyFill="1" applyBorder="1" applyAlignment="1">
      <alignment horizontal="right" vertical="top"/>
    </xf>
    <xf numFmtId="0" fontId="10" fillId="0" borderId="60" xfId="0" applyFont="1" applyFill="1" applyBorder="1" applyAlignment="1">
      <alignment horizontal="center" vertical="top"/>
    </xf>
    <xf numFmtId="0" fontId="10" fillId="0" borderId="6" xfId="0" applyFont="1" applyFill="1" applyBorder="1" applyAlignment="1">
      <alignment horizontal="center" vertical="top"/>
    </xf>
    <xf numFmtId="0" fontId="2" fillId="0" borderId="9" xfId="0" applyFont="1" applyFill="1" applyBorder="1" applyAlignment="1">
      <alignment horizontal="left" vertical="top" indent="5"/>
    </xf>
    <xf numFmtId="0" fontId="2" fillId="0" borderId="0" xfId="0" applyFont="1" applyFill="1" applyBorder="1" applyAlignment="1">
      <alignment horizontal="left" vertical="top" indent="5"/>
    </xf>
    <xf numFmtId="0" fontId="0" fillId="0" borderId="5" xfId="0" applyBorder="1" applyAlignment="1">
      <alignment horizontal="left" vertical="top" wrapText="1"/>
    </xf>
    <xf numFmtId="0" fontId="0" fillId="0" borderId="13" xfId="0" applyBorder="1" applyAlignment="1">
      <alignment horizontal="left" vertical="top" wrapText="1"/>
    </xf>
    <xf numFmtId="0" fontId="0" fillId="0" borderId="5" xfId="0" applyBorder="1" applyAlignment="1">
      <alignment wrapText="1"/>
    </xf>
    <xf numFmtId="0" fontId="0" fillId="0" borderId="13" xfId="0" applyBorder="1" applyAlignment="1">
      <alignment horizontal="left" vertical="top"/>
    </xf>
    <xf numFmtId="44" fontId="8" fillId="4" borderId="13" xfId="1" applyFont="1" applyFill="1" applyBorder="1" applyAlignment="1">
      <alignment horizontal="left" vertical="top" wrapText="1"/>
    </xf>
    <xf numFmtId="44" fontId="8" fillId="4" borderId="16" xfId="1" applyFont="1" applyFill="1" applyBorder="1" applyAlignment="1">
      <alignment horizontal="left" vertical="top" wrapText="1"/>
    </xf>
    <xf numFmtId="0" fontId="0" fillId="0" borderId="0" xfId="0" applyFill="1" applyBorder="1" applyAlignment="1">
      <alignment horizontal="left" vertical="top" wrapText="1"/>
    </xf>
    <xf numFmtId="0" fontId="8" fillId="2" borderId="5" xfId="0" applyFont="1" applyFill="1" applyBorder="1" applyAlignment="1">
      <alignment horizontal="center" vertical="top" wrapText="1"/>
    </xf>
    <xf numFmtId="0" fontId="8" fillId="2" borderId="13" xfId="0" applyFont="1" applyFill="1" applyBorder="1" applyAlignment="1">
      <alignment horizontal="center" vertical="top" wrapText="1"/>
    </xf>
    <xf numFmtId="0" fontId="1" fillId="0" borderId="0" xfId="0" applyFont="1" applyFill="1" applyBorder="1" applyAlignment="1">
      <alignment horizontal="left" vertical="top" wrapText="1"/>
    </xf>
    <xf numFmtId="0" fontId="3" fillId="0" borderId="13" xfId="0" applyFont="1" applyFill="1" applyBorder="1" applyAlignment="1">
      <alignment horizontal="right" vertical="top" wrapText="1"/>
    </xf>
    <xf numFmtId="0" fontId="3" fillId="0" borderId="16" xfId="0" applyFont="1" applyFill="1" applyBorder="1" applyAlignment="1">
      <alignment horizontal="right" vertical="top" wrapText="1"/>
    </xf>
    <xf numFmtId="0" fontId="3" fillId="0" borderId="14" xfId="0" applyFont="1" applyFill="1" applyBorder="1" applyAlignment="1">
      <alignment horizontal="right" vertical="top" wrapText="1"/>
    </xf>
    <xf numFmtId="44" fontId="53" fillId="4" borderId="13" xfId="1" applyFont="1" applyFill="1" applyBorder="1" applyAlignment="1">
      <alignment horizontal="left" vertical="top" wrapText="1"/>
    </xf>
    <xf numFmtId="44" fontId="53" fillId="4" borderId="14" xfId="1" applyFont="1" applyFill="1" applyBorder="1" applyAlignment="1">
      <alignment horizontal="left" vertical="top" wrapText="1"/>
    </xf>
    <xf numFmtId="0" fontId="4" fillId="0" borderId="9" xfId="0" applyFont="1" applyFill="1" applyBorder="1" applyAlignment="1">
      <alignment vertical="top" wrapText="1"/>
    </xf>
    <xf numFmtId="0" fontId="4" fillId="0" borderId="0" xfId="0" applyFont="1" applyFill="1" applyBorder="1" applyAlignment="1">
      <alignment vertical="top" wrapText="1"/>
    </xf>
    <xf numFmtId="0" fontId="3" fillId="0" borderId="9" xfId="0" applyFont="1" applyFill="1" applyBorder="1" applyAlignment="1">
      <alignment vertical="top" wrapText="1"/>
    </xf>
    <xf numFmtId="0" fontId="3" fillId="0" borderId="0" xfId="0" applyFont="1" applyFill="1" applyBorder="1" applyAlignment="1">
      <alignment vertical="top" wrapText="1"/>
    </xf>
    <xf numFmtId="0" fontId="3" fillId="0" borderId="13" xfId="0" applyFont="1" applyFill="1" applyBorder="1" applyAlignment="1">
      <alignment horizontal="left" wrapText="1"/>
    </xf>
    <xf numFmtId="0" fontId="31" fillId="0" borderId="13"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 fillId="0" borderId="13" xfId="0" applyFont="1" applyFill="1" applyBorder="1" applyAlignment="1">
      <alignment horizontal="center" wrapText="1"/>
    </xf>
    <xf numFmtId="0" fontId="3" fillId="0" borderId="16" xfId="0" applyFont="1" applyFill="1" applyBorder="1" applyAlignment="1">
      <alignment horizontal="center" wrapText="1"/>
    </xf>
    <xf numFmtId="0" fontId="3" fillId="0" borderId="14" xfId="0" applyFont="1" applyFill="1" applyBorder="1" applyAlignment="1">
      <alignment horizontal="center" wrapText="1"/>
    </xf>
    <xf numFmtId="44" fontId="51" fillId="4" borderId="5" xfId="0" applyNumberFormat="1" applyFont="1" applyFill="1" applyBorder="1" applyAlignment="1">
      <alignment horizontal="right"/>
    </xf>
    <xf numFmtId="44" fontId="7" fillId="4" borderId="5" xfId="0" applyNumberFormat="1" applyFont="1" applyFill="1" applyBorder="1" applyAlignment="1">
      <alignment horizontal="right"/>
    </xf>
    <xf numFmtId="0" fontId="4" fillId="6" borderId="7" xfId="0" applyFont="1" applyFill="1" applyBorder="1" applyAlignment="1">
      <alignment horizontal="center" wrapText="1"/>
    </xf>
    <xf numFmtId="0" fontId="4" fillId="6" borderId="8" xfId="0" applyFont="1" applyFill="1" applyBorder="1" applyAlignment="1">
      <alignment horizontal="center" wrapText="1"/>
    </xf>
    <xf numFmtId="0" fontId="4" fillId="6" borderId="38" xfId="0" applyFont="1" applyFill="1" applyBorder="1" applyAlignment="1">
      <alignment horizontal="center" wrapText="1"/>
    </xf>
    <xf numFmtId="0" fontId="31" fillId="6" borderId="7" xfId="0" applyFont="1" applyFill="1" applyBorder="1" applyAlignment="1">
      <alignment horizontal="center" vertical="center" wrapText="1"/>
    </xf>
    <xf numFmtId="0" fontId="32" fillId="6" borderId="8" xfId="0" applyFont="1" applyFill="1" applyBorder="1" applyAlignment="1">
      <alignment horizontal="center" vertical="center" wrapText="1"/>
    </xf>
    <xf numFmtId="0" fontId="32" fillId="6" borderId="38" xfId="0" applyFont="1" applyFill="1" applyBorder="1" applyAlignment="1">
      <alignment horizontal="center" vertical="center" wrapText="1"/>
    </xf>
    <xf numFmtId="0" fontId="3" fillId="6" borderId="7" xfId="0" applyFont="1" applyFill="1" applyBorder="1" applyAlignment="1">
      <alignment horizontal="left" vertical="top" wrapText="1"/>
    </xf>
    <xf numFmtId="0" fontId="3" fillId="6" borderId="8" xfId="0" applyFont="1" applyFill="1" applyBorder="1" applyAlignment="1">
      <alignment horizontal="left" vertical="top" wrapText="1"/>
    </xf>
    <xf numFmtId="0" fontId="3" fillId="6" borderId="38" xfId="0" applyFont="1" applyFill="1" applyBorder="1" applyAlignment="1">
      <alignment horizontal="left" vertical="top" wrapText="1"/>
    </xf>
    <xf numFmtId="0" fontId="6" fillId="6" borderId="13" xfId="0" applyFont="1" applyFill="1" applyBorder="1" applyAlignment="1">
      <alignment horizontal="center" vertical="center"/>
    </xf>
    <xf numFmtId="0" fontId="0" fillId="0" borderId="16" xfId="0" applyBorder="1" applyAlignment="1"/>
    <xf numFmtId="0" fontId="0" fillId="0" borderId="14" xfId="0" applyBorder="1" applyAlignment="1"/>
    <xf numFmtId="0" fontId="3" fillId="2" borderId="20" xfId="0" applyFont="1" applyFill="1" applyBorder="1" applyAlignment="1">
      <alignment horizontal="center" wrapText="1"/>
    </xf>
    <xf numFmtId="0" fontId="2" fillId="2" borderId="11" xfId="0" applyFont="1" applyFill="1" applyBorder="1" applyAlignment="1">
      <alignment horizontal="center" wrapText="1"/>
    </xf>
    <xf numFmtId="0" fontId="2" fillId="2" borderId="12" xfId="0" applyFont="1" applyFill="1" applyBorder="1" applyAlignment="1">
      <alignment horizontal="center" wrapText="1"/>
    </xf>
    <xf numFmtId="0" fontId="3" fillId="2" borderId="13" xfId="0" applyFont="1" applyFill="1" applyBorder="1" applyAlignment="1">
      <alignment horizontal="center" vertical="top" wrapText="1"/>
    </xf>
    <xf numFmtId="0" fontId="0" fillId="0" borderId="16" xfId="0" applyBorder="1" applyAlignment="1">
      <alignment vertical="top"/>
    </xf>
    <xf numFmtId="0" fontId="0" fillId="0" borderId="14" xfId="0" applyBorder="1" applyAlignment="1">
      <alignment vertical="top"/>
    </xf>
    <xf numFmtId="0" fontId="3" fillId="5" borderId="13" xfId="0" applyFont="1" applyFill="1" applyBorder="1" applyAlignment="1">
      <alignment horizontal="left" wrapText="1"/>
    </xf>
    <xf numFmtId="0" fontId="3" fillId="5" borderId="16" xfId="0" applyFont="1" applyFill="1" applyBorder="1" applyAlignment="1">
      <alignment horizontal="left" wrapText="1"/>
    </xf>
    <xf numFmtId="0" fontId="3" fillId="5" borderId="14" xfId="0" applyFont="1" applyFill="1" applyBorder="1" applyAlignment="1">
      <alignment horizontal="left" wrapText="1"/>
    </xf>
    <xf numFmtId="0" fontId="3" fillId="5" borderId="13" xfId="0" applyFont="1" applyFill="1" applyBorder="1" applyAlignment="1">
      <alignment horizontal="center" vertical="top" wrapText="1"/>
    </xf>
    <xf numFmtId="0" fontId="3" fillId="5" borderId="16" xfId="0" applyFont="1" applyFill="1" applyBorder="1" applyAlignment="1">
      <alignment horizontal="center" vertical="top" wrapText="1"/>
    </xf>
    <xf numFmtId="0" fontId="3" fillId="5" borderId="14" xfId="0" applyFont="1" applyFill="1" applyBorder="1" applyAlignment="1">
      <alignment horizontal="center" vertical="top" wrapText="1"/>
    </xf>
    <xf numFmtId="0" fontId="3" fillId="5" borderId="13" xfId="0" applyFont="1" applyFill="1" applyBorder="1" applyAlignment="1">
      <alignment horizontal="left" vertical="top" wrapText="1"/>
    </xf>
    <xf numFmtId="0" fontId="3" fillId="5" borderId="16" xfId="0" applyFont="1" applyFill="1" applyBorder="1" applyAlignment="1">
      <alignment horizontal="left" vertical="top" wrapText="1"/>
    </xf>
    <xf numFmtId="0" fontId="3" fillId="5" borderId="14" xfId="0" applyFont="1" applyFill="1" applyBorder="1" applyAlignment="1">
      <alignment horizontal="left" vertical="top" wrapText="1"/>
    </xf>
    <xf numFmtId="0" fontId="10" fillId="6" borderId="55" xfId="0" applyFont="1" applyFill="1" applyBorder="1" applyAlignment="1">
      <alignment horizontal="center" vertical="top" wrapText="1"/>
    </xf>
    <xf numFmtId="0" fontId="2" fillId="9" borderId="13" xfId="0" applyFont="1" applyFill="1" applyBorder="1" applyAlignment="1">
      <alignment horizontal="left" vertical="top" wrapText="1"/>
    </xf>
    <xf numFmtId="0" fontId="2" fillId="9" borderId="16" xfId="0" applyFont="1" applyFill="1" applyBorder="1" applyAlignment="1">
      <alignment horizontal="left" vertical="top" wrapText="1"/>
    </xf>
    <xf numFmtId="0" fontId="2" fillId="9" borderId="14" xfId="0" applyFont="1" applyFill="1" applyBorder="1" applyAlignment="1">
      <alignment horizontal="left" vertical="top" wrapText="1"/>
    </xf>
    <xf numFmtId="44" fontId="7" fillId="9" borderId="5" xfId="0" applyNumberFormat="1" applyFont="1" applyFill="1" applyBorder="1" applyAlignment="1">
      <alignment horizontal="right" vertical="top"/>
    </xf>
    <xf numFmtId="0" fontId="7" fillId="9" borderId="5" xfId="0" applyFont="1" applyFill="1" applyBorder="1" applyAlignment="1">
      <alignment horizontal="right" vertical="top"/>
    </xf>
    <xf numFmtId="0" fontId="6" fillId="6" borderId="13" xfId="0" applyFont="1" applyFill="1" applyBorder="1" applyAlignment="1">
      <alignment horizontal="left" vertical="top" wrapText="1"/>
    </xf>
    <xf numFmtId="0" fontId="6" fillId="6" borderId="16" xfId="0" applyFont="1" applyFill="1" applyBorder="1" applyAlignment="1">
      <alignment horizontal="left" vertical="top" wrapText="1"/>
    </xf>
    <xf numFmtId="0" fontId="6" fillId="6" borderId="14" xfId="0" applyFont="1" applyFill="1" applyBorder="1" applyAlignment="1">
      <alignment horizontal="left" vertical="top" wrapText="1"/>
    </xf>
    <xf numFmtId="44" fontId="2" fillId="6" borderId="13" xfId="0" applyNumberFormat="1" applyFont="1" applyFill="1" applyBorder="1" applyAlignment="1">
      <alignment horizontal="left" vertical="top"/>
    </xf>
    <xf numFmtId="44" fontId="2" fillId="6" borderId="14" xfId="0" applyNumberFormat="1" applyFont="1" applyFill="1" applyBorder="1" applyAlignment="1">
      <alignment horizontal="left" vertical="top"/>
    </xf>
    <xf numFmtId="44" fontId="9" fillId="6" borderId="13" xfId="0" applyNumberFormat="1" applyFont="1" applyFill="1" applyBorder="1" applyAlignment="1">
      <alignment horizontal="left" vertical="top"/>
    </xf>
    <xf numFmtId="44" fontId="9" fillId="6" borderId="14" xfId="0" applyNumberFormat="1" applyFont="1" applyFill="1" applyBorder="1" applyAlignment="1">
      <alignment horizontal="left" vertical="top"/>
    </xf>
    <xf numFmtId="44" fontId="7" fillId="9" borderId="14" xfId="0" applyNumberFormat="1" applyFont="1" applyFill="1" applyBorder="1" applyAlignment="1">
      <alignment horizontal="left" vertical="top"/>
    </xf>
    <xf numFmtId="0" fontId="2" fillId="9" borderId="16" xfId="0" applyFont="1" applyFill="1" applyBorder="1" applyAlignment="1">
      <alignment horizontal="left" vertical="center"/>
    </xf>
    <xf numFmtId="0" fontId="2" fillId="9" borderId="14" xfId="0" applyFont="1" applyFill="1" applyBorder="1" applyAlignment="1">
      <alignment horizontal="left" vertical="center"/>
    </xf>
    <xf numFmtId="0" fontId="2" fillId="0" borderId="7" xfId="0" applyFont="1" applyFill="1" applyBorder="1" applyAlignment="1">
      <alignment horizontal="left" vertical="top" wrapText="1"/>
    </xf>
    <xf numFmtId="0" fontId="6" fillId="6" borderId="5" xfId="0" applyFont="1" applyFill="1" applyBorder="1" applyAlignment="1">
      <alignment horizontal="center" vertical="center"/>
    </xf>
    <xf numFmtId="0" fontId="6" fillId="6" borderId="14" xfId="0" applyFont="1" applyFill="1" applyBorder="1" applyAlignment="1">
      <alignment horizontal="center" vertical="top"/>
    </xf>
    <xf numFmtId="0" fontId="6" fillId="6" borderId="5" xfId="0" applyFont="1" applyFill="1" applyBorder="1" applyAlignment="1">
      <alignment horizontal="center" vertical="top"/>
    </xf>
    <xf numFmtId="0" fontId="6" fillId="6" borderId="5" xfId="0" applyFont="1" applyFill="1" applyBorder="1" applyAlignment="1">
      <alignment horizontal="left" vertical="top" wrapText="1"/>
    </xf>
    <xf numFmtId="0" fontId="10" fillId="0" borderId="5" xfId="0" applyFont="1" applyFill="1" applyBorder="1" applyAlignment="1">
      <alignment vertical="top" wrapText="1"/>
    </xf>
    <xf numFmtId="44" fontId="7" fillId="4" borderId="22" xfId="1" applyNumberFormat="1" applyFont="1" applyFill="1" applyBorder="1" applyAlignment="1">
      <alignment horizontal="left" vertical="top"/>
    </xf>
    <xf numFmtId="44" fontId="7" fillId="4" borderId="7" xfId="1" applyNumberFormat="1" applyFont="1" applyFill="1" applyBorder="1" applyAlignment="1">
      <alignment horizontal="left" vertical="top"/>
    </xf>
    <xf numFmtId="0" fontId="26" fillId="0" borderId="13"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43" fillId="0" borderId="5" xfId="0" applyFont="1" applyFill="1" applyBorder="1" applyAlignment="1">
      <alignment vertical="top"/>
    </xf>
    <xf numFmtId="44" fontId="51" fillId="4" borderId="5" xfId="0" applyNumberFormat="1" applyFont="1" applyFill="1" applyBorder="1" applyAlignment="1">
      <alignment vertical="top"/>
    </xf>
    <xf numFmtId="0" fontId="4" fillId="6" borderId="5" xfId="0" applyFont="1" applyFill="1" applyBorder="1" applyAlignment="1">
      <alignment horizontal="center" vertical="center"/>
    </xf>
    <xf numFmtId="0" fontId="0" fillId="0" borderId="13" xfId="0" applyBorder="1" applyAlignment="1"/>
    <xf numFmtId="0" fontId="3" fillId="0" borderId="7" xfId="0" applyFont="1" applyFill="1" applyBorder="1" applyAlignment="1">
      <alignment vertical="top" wrapText="1"/>
    </xf>
    <xf numFmtId="0" fontId="3" fillId="0" borderId="8" xfId="0" applyFont="1" applyFill="1" applyBorder="1" applyAlignment="1">
      <alignment vertical="top" wrapText="1"/>
    </xf>
    <xf numFmtId="0" fontId="3" fillId="0" borderId="38" xfId="0" applyFont="1" applyFill="1" applyBorder="1" applyAlignment="1">
      <alignment vertical="top" wrapText="1"/>
    </xf>
    <xf numFmtId="0" fontId="26" fillId="0" borderId="22" xfId="0" applyFont="1" applyFill="1" applyBorder="1" applyAlignment="1">
      <alignment horizontal="center" vertical="center" wrapText="1"/>
    </xf>
    <xf numFmtId="0" fontId="27" fillId="0" borderId="22" xfId="0" applyFont="1" applyFill="1" applyBorder="1" applyAlignment="1">
      <alignment horizontal="center" vertical="center" wrapText="1"/>
    </xf>
    <xf numFmtId="0" fontId="10" fillId="0" borderId="22" xfId="0" applyFont="1" applyFill="1" applyBorder="1" applyAlignment="1">
      <alignment vertical="top" wrapText="1"/>
    </xf>
    <xf numFmtId="44" fontId="51" fillId="4" borderId="22" xfId="1" applyNumberFormat="1" applyFont="1" applyFill="1" applyBorder="1" applyAlignment="1">
      <alignment horizontal="left" vertical="top"/>
    </xf>
    <xf numFmtId="0" fontId="43" fillId="6" borderId="5" xfId="0" applyFont="1" applyFill="1" applyBorder="1" applyAlignment="1">
      <alignment vertical="top"/>
    </xf>
    <xf numFmtId="0" fontId="26" fillId="6" borderId="13" xfId="0" applyFont="1" applyFill="1" applyBorder="1" applyAlignment="1">
      <alignment horizontal="center" vertical="center" wrapText="1"/>
    </xf>
    <xf numFmtId="0" fontId="26" fillId="6" borderId="16" xfId="0" applyFont="1" applyFill="1" applyBorder="1" applyAlignment="1">
      <alignment horizontal="center" vertical="center" wrapText="1"/>
    </xf>
    <xf numFmtId="0" fontId="26" fillId="6" borderId="14" xfId="0" applyFont="1" applyFill="1" applyBorder="1" applyAlignment="1">
      <alignment horizontal="center" vertical="center" wrapText="1"/>
    </xf>
    <xf numFmtId="0" fontId="43" fillId="6" borderId="13" xfId="0" applyFont="1" applyFill="1" applyBorder="1" applyAlignment="1">
      <alignment vertical="top"/>
    </xf>
    <xf numFmtId="0" fontId="43" fillId="6" borderId="16" xfId="0" applyFont="1" applyFill="1" applyBorder="1" applyAlignment="1">
      <alignment vertical="top"/>
    </xf>
    <xf numFmtId="0" fontId="43" fillId="6" borderId="14" xfId="0" applyFont="1" applyFill="1" applyBorder="1" applyAlignment="1">
      <alignment vertical="top"/>
    </xf>
    <xf numFmtId="0" fontId="44" fillId="6" borderId="13" xfId="0" applyFont="1" applyFill="1" applyBorder="1" applyAlignment="1">
      <alignment vertical="top"/>
    </xf>
    <xf numFmtId="0" fontId="44" fillId="6" borderId="16" xfId="0" applyFont="1" applyFill="1" applyBorder="1" applyAlignment="1">
      <alignment vertical="top"/>
    </xf>
    <xf numFmtId="0" fontId="10" fillId="0" borderId="10" xfId="0" applyFont="1" applyFill="1" applyBorder="1" applyAlignment="1">
      <alignment vertical="top" wrapText="1"/>
    </xf>
    <xf numFmtId="0" fontId="26" fillId="0" borderId="6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61" xfId="0" applyFont="1" applyFill="1" applyBorder="1" applyAlignment="1">
      <alignment horizontal="center" vertical="center" wrapText="1"/>
    </xf>
    <xf numFmtId="0" fontId="10" fillId="0" borderId="60" xfId="0" applyFont="1" applyFill="1" applyBorder="1" applyAlignment="1">
      <alignment vertical="top" wrapText="1"/>
    </xf>
    <xf numFmtId="0" fontId="10" fillId="0" borderId="6" xfId="0" applyFont="1" applyFill="1" applyBorder="1" applyAlignment="1">
      <alignment vertical="top" wrapText="1"/>
    </xf>
    <xf numFmtId="0" fontId="10" fillId="0" borderId="61" xfId="0" applyFont="1" applyFill="1" applyBorder="1" applyAlignment="1">
      <alignment vertical="top" wrapText="1"/>
    </xf>
    <xf numFmtId="44" fontId="51" fillId="4" borderId="60" xfId="1" applyNumberFormat="1" applyFont="1" applyFill="1" applyBorder="1" applyAlignment="1">
      <alignment horizontal="left" vertical="top"/>
    </xf>
    <xf numFmtId="44" fontId="51" fillId="4" borderId="6" xfId="1" applyNumberFormat="1" applyFont="1" applyFill="1" applyBorder="1" applyAlignment="1">
      <alignment horizontal="left" vertical="top"/>
    </xf>
    <xf numFmtId="44" fontId="51" fillId="4" borderId="61" xfId="1" applyNumberFormat="1" applyFont="1" applyFill="1" applyBorder="1" applyAlignment="1">
      <alignment horizontal="left" vertical="top"/>
    </xf>
    <xf numFmtId="44" fontId="7" fillId="4" borderId="60" xfId="1" applyNumberFormat="1" applyFont="1" applyFill="1" applyBorder="1" applyAlignment="1">
      <alignment horizontal="left" vertical="top"/>
    </xf>
    <xf numFmtId="44" fontId="7" fillId="4" borderId="6" xfId="1" applyNumberFormat="1" applyFont="1" applyFill="1" applyBorder="1" applyAlignment="1">
      <alignment horizontal="left" vertical="top"/>
    </xf>
    <xf numFmtId="0" fontId="6" fillId="0" borderId="5" xfId="0" applyFont="1" applyFill="1" applyBorder="1" applyAlignment="1">
      <alignment horizontal="center" vertical="top" wrapText="1"/>
    </xf>
    <xf numFmtId="44" fontId="51" fillId="4" borderId="16" xfId="1" applyFont="1" applyFill="1" applyBorder="1" applyAlignment="1">
      <alignment horizontal="left" vertical="top"/>
    </xf>
    <xf numFmtId="44" fontId="2" fillId="3" borderId="13" xfId="1" applyFont="1" applyFill="1" applyBorder="1" applyAlignment="1">
      <alignment horizontal="left" vertical="top"/>
    </xf>
    <xf numFmtId="44" fontId="2" fillId="3" borderId="16" xfId="1" applyFont="1" applyFill="1" applyBorder="1" applyAlignment="1">
      <alignment horizontal="left" vertical="top"/>
    </xf>
    <xf numFmtId="44" fontId="2" fillId="3" borderId="14" xfId="1" applyFont="1" applyFill="1" applyBorder="1" applyAlignment="1">
      <alignment horizontal="left" vertical="top"/>
    </xf>
    <xf numFmtId="0" fontId="5" fillId="6" borderId="8" xfId="0" applyFont="1" applyFill="1" applyBorder="1" applyAlignment="1">
      <alignment horizontal="center" vertical="top"/>
    </xf>
    <xf numFmtId="0" fontId="0" fillId="0" borderId="13" xfId="0" applyBorder="1" applyAlignment="1">
      <alignment vertical="top"/>
    </xf>
    <xf numFmtId="0" fontId="4" fillId="2" borderId="16"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0" borderId="5" xfId="0" applyFont="1" applyFill="1" applyBorder="1" applyAlignment="1">
      <alignment horizontal="center" vertical="top" wrapText="1"/>
    </xf>
    <xf numFmtId="44" fontId="2" fillId="0" borderId="13" xfId="1" applyFont="1" applyFill="1" applyBorder="1" applyAlignment="1">
      <alignment horizontal="left" vertical="top"/>
    </xf>
    <xf numFmtId="44" fontId="2" fillId="0" borderId="16" xfId="1" applyFont="1" applyFill="1" applyBorder="1" applyAlignment="1">
      <alignment horizontal="left" vertical="top"/>
    </xf>
    <xf numFmtId="44" fontId="2" fillId="0" borderId="14" xfId="1" applyFont="1" applyFill="1" applyBorder="1" applyAlignment="1">
      <alignment horizontal="left" vertical="top"/>
    </xf>
    <xf numFmtId="0" fontId="0" fillId="6" borderId="8" xfId="0" applyFill="1" applyBorder="1" applyAlignment="1">
      <alignment horizontal="center" vertical="top"/>
    </xf>
    <xf numFmtId="0" fontId="0" fillId="6" borderId="38" xfId="0" applyFill="1" applyBorder="1" applyAlignment="1">
      <alignment horizontal="center" vertical="top"/>
    </xf>
    <xf numFmtId="0" fontId="43" fillId="0" borderId="5" xfId="0" applyFont="1" applyFill="1" applyBorder="1" applyAlignment="1">
      <alignment horizontal="left" vertical="top"/>
    </xf>
    <xf numFmtId="44" fontId="51" fillId="4" borderId="13" xfId="0" applyNumberFormat="1" applyFont="1" applyFill="1" applyBorder="1" applyAlignment="1">
      <alignment vertical="top"/>
    </xf>
    <xf numFmtId="44" fontId="51" fillId="4" borderId="14" xfId="0" applyNumberFormat="1" applyFont="1" applyFill="1" applyBorder="1" applyAlignment="1">
      <alignment vertical="top"/>
    </xf>
    <xf numFmtId="0" fontId="43" fillId="0" borderId="5" xfId="0" applyFont="1" applyFill="1" applyBorder="1" applyAlignment="1">
      <alignment horizontal="left" vertical="top" wrapText="1"/>
    </xf>
    <xf numFmtId="44" fontId="7" fillId="4" borderId="13" xfId="0" applyNumberFormat="1" applyFont="1" applyFill="1" applyBorder="1" applyAlignment="1">
      <alignment vertical="top"/>
    </xf>
    <xf numFmtId="44" fontId="7" fillId="4" borderId="16" xfId="0" applyNumberFormat="1" applyFont="1" applyFill="1" applyBorder="1" applyAlignment="1">
      <alignment vertical="top"/>
    </xf>
    <xf numFmtId="0" fontId="43" fillId="0" borderId="5" xfId="0" applyFont="1" applyFill="1" applyBorder="1" applyAlignment="1">
      <alignment vertical="top" wrapText="1"/>
    </xf>
    <xf numFmtId="0" fontId="29" fillId="6" borderId="22" xfId="0" applyFont="1" applyFill="1" applyBorder="1" applyAlignment="1"/>
    <xf numFmtId="0" fontId="26" fillId="6" borderId="22" xfId="0" applyFont="1" applyFill="1" applyBorder="1" applyAlignment="1">
      <alignment horizontal="center" vertical="center" wrapText="1"/>
    </xf>
    <xf numFmtId="0" fontId="27" fillId="6" borderId="22" xfId="0" applyFont="1" applyFill="1" applyBorder="1" applyAlignment="1">
      <alignment horizontal="center" vertical="center" wrapText="1"/>
    </xf>
    <xf numFmtId="164" fontId="19" fillId="6" borderId="22" xfId="0" applyNumberFormat="1" applyFont="1" applyFill="1" applyBorder="1" applyAlignment="1">
      <alignment horizontal="left" wrapText="1"/>
    </xf>
    <xf numFmtId="0" fontId="43" fillId="6" borderId="7" xfId="0" applyFont="1" applyFill="1" applyBorder="1" applyAlignment="1">
      <alignment vertical="top"/>
    </xf>
    <xf numFmtId="0" fontId="43" fillId="6" borderId="38" xfId="0" applyFont="1" applyFill="1" applyBorder="1" applyAlignment="1">
      <alignment vertical="top"/>
    </xf>
    <xf numFmtId="0" fontId="43" fillId="6" borderId="8" xfId="0" applyFont="1" applyFill="1" applyBorder="1" applyAlignment="1">
      <alignment vertical="top"/>
    </xf>
    <xf numFmtId="0" fontId="43" fillId="0" borderId="13" xfId="0" applyFont="1" applyFill="1" applyBorder="1" applyAlignment="1">
      <alignment vertical="top" wrapText="1"/>
    </xf>
    <xf numFmtId="0" fontId="43" fillId="0" borderId="16" xfId="0" applyFont="1" applyFill="1" applyBorder="1" applyAlignment="1">
      <alignment vertical="top" wrapText="1"/>
    </xf>
    <xf numFmtId="0" fontId="43" fillId="0" borderId="14" xfId="0" applyFont="1" applyFill="1" applyBorder="1" applyAlignment="1">
      <alignment vertical="top" wrapText="1"/>
    </xf>
    <xf numFmtId="0" fontId="45" fillId="0" borderId="13" xfId="0" applyFont="1" applyFill="1" applyBorder="1" applyAlignment="1">
      <alignment vertical="top" wrapText="1"/>
    </xf>
    <xf numFmtId="0" fontId="45" fillId="0" borderId="16" xfId="0" applyFont="1" applyFill="1" applyBorder="1" applyAlignment="1">
      <alignment vertical="top" wrapText="1"/>
    </xf>
    <xf numFmtId="0" fontId="45" fillId="0" borderId="14" xfId="0" applyFont="1" applyFill="1" applyBorder="1" applyAlignment="1">
      <alignment vertical="top" wrapText="1"/>
    </xf>
    <xf numFmtId="44" fontId="51" fillId="4" borderId="5" xfId="1" applyNumberFormat="1" applyFont="1" applyFill="1" applyBorder="1" applyAlignment="1">
      <alignment vertical="top"/>
    </xf>
    <xf numFmtId="0" fontId="0" fillId="0" borderId="8" xfId="0" applyFill="1" applyBorder="1" applyAlignment="1">
      <alignment horizontal="center" vertical="top"/>
    </xf>
    <xf numFmtId="0" fontId="0" fillId="0" borderId="38" xfId="0" applyFill="1" applyBorder="1" applyAlignment="1">
      <alignment horizontal="center" vertical="top"/>
    </xf>
    <xf numFmtId="0" fontId="27" fillId="0" borderId="5" xfId="0" applyFont="1" applyFill="1" applyBorder="1" applyAlignment="1">
      <alignment horizontal="center" vertical="top"/>
    </xf>
    <xf numFmtId="0" fontId="0" fillId="0" borderId="6" xfId="0" applyFill="1" applyBorder="1" applyAlignment="1">
      <alignment horizontal="center" vertical="top"/>
    </xf>
    <xf numFmtId="0" fontId="0" fillId="0" borderId="61" xfId="0" applyFill="1" applyBorder="1" applyAlignment="1">
      <alignment horizontal="center" vertical="top"/>
    </xf>
    <xf numFmtId="0" fontId="4" fillId="0" borderId="5" xfId="0" applyFont="1" applyFill="1" applyBorder="1" applyAlignment="1">
      <alignment horizontal="left" vertical="top" wrapText="1" indent="13"/>
    </xf>
    <xf numFmtId="0" fontId="5" fillId="6" borderId="0" xfId="0" applyFont="1" applyFill="1" applyBorder="1" applyAlignment="1">
      <alignment horizontal="center" vertical="top"/>
    </xf>
    <xf numFmtId="0" fontId="4" fillId="6" borderId="0" xfId="0" applyFont="1" applyFill="1" applyBorder="1" applyAlignment="1">
      <alignment horizontal="center" vertical="top"/>
    </xf>
    <xf numFmtId="0" fontId="2" fillId="2" borderId="15" xfId="0" applyFont="1" applyFill="1" applyBorder="1" applyAlignment="1">
      <alignment horizontal="center" vertical="top" wrapText="1"/>
    </xf>
    <xf numFmtId="0" fontId="2" fillId="2" borderId="0" xfId="0" applyFont="1" applyFill="1" applyBorder="1" applyAlignment="1">
      <alignment horizontal="center" vertical="top" wrapText="1"/>
    </xf>
    <xf numFmtId="0" fontId="2" fillId="2" borderId="33" xfId="0" applyFont="1" applyFill="1" applyBorder="1" applyAlignment="1">
      <alignment horizontal="center" vertical="top" wrapText="1"/>
    </xf>
    <xf numFmtId="0" fontId="2" fillId="9" borderId="5" xfId="0" applyFont="1" applyFill="1" applyBorder="1" applyAlignment="1">
      <alignment horizontal="left" wrapText="1"/>
    </xf>
    <xf numFmtId="44" fontId="3" fillId="9" borderId="5" xfId="1" applyFont="1" applyFill="1" applyBorder="1" applyAlignment="1">
      <alignment horizontal="left"/>
    </xf>
    <xf numFmtId="44" fontId="3" fillId="9" borderId="5" xfId="0" applyNumberFormat="1" applyFont="1" applyFill="1" applyBorder="1" applyAlignment="1">
      <alignment horizontal="left" vertical="top"/>
    </xf>
    <xf numFmtId="0" fontId="3" fillId="9" borderId="5" xfId="0" applyFont="1" applyFill="1" applyBorder="1" applyAlignment="1">
      <alignment horizontal="left" vertical="top"/>
    </xf>
    <xf numFmtId="44" fontId="7" fillId="9" borderId="5" xfId="1" applyFont="1" applyFill="1" applyBorder="1" applyAlignment="1">
      <alignment horizontal="left"/>
    </xf>
    <xf numFmtId="44" fontId="7" fillId="9" borderId="5" xfId="0" applyNumberFormat="1" applyFont="1" applyFill="1" applyBorder="1" applyAlignment="1">
      <alignment horizontal="left" vertical="top"/>
    </xf>
    <xf numFmtId="0" fontId="7" fillId="9" borderId="5" xfId="0" applyFont="1" applyFill="1" applyBorder="1" applyAlignment="1">
      <alignment horizontal="left" vertical="top"/>
    </xf>
    <xf numFmtId="0" fontId="2" fillId="0" borderId="13" xfId="0" applyFont="1" applyFill="1" applyBorder="1" applyAlignment="1">
      <alignment horizontal="left" wrapText="1"/>
    </xf>
    <xf numFmtId="0" fontId="2" fillId="0" borderId="16" xfId="0" applyFont="1" applyFill="1" applyBorder="1" applyAlignment="1">
      <alignment horizontal="left" wrapText="1"/>
    </xf>
    <xf numFmtId="0" fontId="2" fillId="0" borderId="14" xfId="0" applyFont="1" applyFill="1" applyBorder="1" applyAlignment="1">
      <alignment horizontal="left" wrapText="1"/>
    </xf>
    <xf numFmtId="0" fontId="2" fillId="0" borderId="5" xfId="0" applyFont="1" applyFill="1" applyBorder="1" applyAlignment="1">
      <alignment horizontal="left" wrapText="1"/>
    </xf>
    <xf numFmtId="0" fontId="6" fillId="6" borderId="16" xfId="0" applyNumberFormat="1" applyFont="1" applyFill="1" applyBorder="1" applyAlignment="1">
      <alignment horizontal="center" vertical="center" wrapText="1"/>
    </xf>
    <xf numFmtId="0" fontId="6" fillId="6" borderId="14" xfId="0" applyNumberFormat="1" applyFont="1" applyFill="1" applyBorder="1" applyAlignment="1">
      <alignment horizontal="center" vertical="center" wrapText="1"/>
    </xf>
    <xf numFmtId="0" fontId="2" fillId="0" borderId="5" xfId="0" applyFont="1" applyFill="1" applyBorder="1" applyAlignment="1">
      <alignment horizontal="right" vertical="top" wrapText="1"/>
    </xf>
    <xf numFmtId="0" fontId="2" fillId="9" borderId="5" xfId="0" applyFont="1" applyFill="1" applyBorder="1" applyAlignment="1">
      <alignment horizontal="left" vertical="top" wrapText="1"/>
    </xf>
    <xf numFmtId="44" fontId="7" fillId="4" borderId="14" xfId="1" applyFont="1" applyFill="1" applyBorder="1" applyAlignment="1">
      <alignment horizontal="left" vertical="top"/>
    </xf>
    <xf numFmtId="0" fontId="2" fillId="0" borderId="22" xfId="0" applyFont="1" applyFill="1" applyBorder="1" applyAlignment="1">
      <alignment horizontal="left" wrapText="1"/>
    </xf>
    <xf numFmtId="44" fontId="7" fillId="4" borderId="60" xfId="1" applyNumberFormat="1" applyFont="1" applyFill="1" applyBorder="1" applyAlignment="1">
      <alignment horizontal="right" vertical="top"/>
    </xf>
    <xf numFmtId="44" fontId="7" fillId="4" borderId="61" xfId="1" applyNumberFormat="1" applyFont="1" applyFill="1" applyBorder="1" applyAlignment="1">
      <alignment horizontal="right" vertical="top"/>
    </xf>
    <xf numFmtId="44" fontId="7" fillId="4" borderId="60" xfId="1" applyFont="1" applyFill="1" applyBorder="1" applyAlignment="1">
      <alignment horizontal="left" vertical="top"/>
    </xf>
    <xf numFmtId="44" fontId="7" fillId="4" borderId="61" xfId="1" applyFont="1" applyFill="1" applyBorder="1" applyAlignment="1">
      <alignment horizontal="left" vertical="top"/>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38" xfId="0" applyFont="1" applyFill="1" applyBorder="1" applyAlignment="1">
      <alignment horizontal="left" vertical="top" wrapText="1"/>
    </xf>
    <xf numFmtId="44" fontId="0" fillId="0" borderId="13" xfId="1" applyFont="1" applyFill="1" applyBorder="1" applyAlignment="1">
      <alignment horizontal="center" vertical="top"/>
    </xf>
    <xf numFmtId="44" fontId="0" fillId="0" borderId="16" xfId="1" applyFont="1" applyFill="1" applyBorder="1" applyAlignment="1">
      <alignment horizontal="center" vertical="top"/>
    </xf>
    <xf numFmtId="44" fontId="0" fillId="0" borderId="14" xfId="1" applyFont="1" applyFill="1" applyBorder="1" applyAlignment="1">
      <alignment horizontal="center" vertical="top"/>
    </xf>
    <xf numFmtId="44" fontId="0" fillId="3" borderId="13" xfId="1" applyFont="1" applyFill="1" applyBorder="1" applyAlignment="1">
      <alignment horizontal="left" vertical="top"/>
    </xf>
    <xf numFmtId="44" fontId="0" fillId="3" borderId="14" xfId="1" applyFont="1" applyFill="1" applyBorder="1" applyAlignment="1">
      <alignment horizontal="left" vertical="top"/>
    </xf>
    <xf numFmtId="0" fontId="4" fillId="13" borderId="6" xfId="0" applyFont="1" applyFill="1" applyBorder="1" applyAlignment="1">
      <alignment horizontal="center" vertical="top" wrapText="1"/>
    </xf>
    <xf numFmtId="0" fontId="4" fillId="13" borderId="61" xfId="0" applyFont="1" applyFill="1" applyBorder="1" applyAlignment="1">
      <alignment horizontal="center" vertical="top" wrapText="1"/>
    </xf>
    <xf numFmtId="0" fontId="6" fillId="9" borderId="61" xfId="0" applyFont="1" applyFill="1" applyBorder="1" applyAlignment="1">
      <alignment horizontal="right" vertical="top" wrapText="1"/>
    </xf>
    <xf numFmtId="0" fontId="6" fillId="9" borderId="10" xfId="0" applyFont="1" applyFill="1" applyBorder="1" applyAlignment="1">
      <alignment horizontal="right" vertical="top" wrapText="1"/>
    </xf>
    <xf numFmtId="0" fontId="4" fillId="0" borderId="13" xfId="0" applyFont="1" applyFill="1" applyBorder="1" applyAlignment="1">
      <alignment vertical="top" wrapText="1"/>
    </xf>
    <xf numFmtId="0" fontId="4" fillId="0" borderId="16" xfId="0" applyFont="1" applyFill="1" applyBorder="1" applyAlignment="1">
      <alignment vertical="top" wrapText="1"/>
    </xf>
    <xf numFmtId="0" fontId="4" fillId="0" borderId="14" xfId="0" applyFont="1" applyFill="1" applyBorder="1" applyAlignment="1">
      <alignment vertical="top" wrapText="1"/>
    </xf>
    <xf numFmtId="0" fontId="4" fillId="0" borderId="13"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14" xfId="0" applyFont="1" applyFill="1" applyBorder="1" applyAlignment="1">
      <alignment horizontal="left" vertical="top" wrapText="1"/>
    </xf>
    <xf numFmtId="0" fontId="0" fillId="0" borderId="13" xfId="0" applyFill="1" applyBorder="1" applyAlignment="1">
      <alignment horizontal="center" vertical="top"/>
    </xf>
    <xf numFmtId="0" fontId="19" fillId="9" borderId="2" xfId="0" applyFont="1" applyFill="1" applyBorder="1" applyAlignment="1">
      <alignment horizontal="left" wrapText="1"/>
    </xf>
    <xf numFmtId="0" fontId="19" fillId="9" borderId="3" xfId="0" applyFont="1" applyFill="1" applyBorder="1" applyAlignment="1">
      <alignment horizontal="left" wrapText="1"/>
    </xf>
    <xf numFmtId="0" fontId="19" fillId="9" borderId="4" xfId="0" applyFont="1" applyFill="1" applyBorder="1" applyAlignment="1">
      <alignment horizontal="left" wrapText="1"/>
    </xf>
    <xf numFmtId="44" fontId="55" fillId="9" borderId="5" xfId="0" applyNumberFormat="1" applyFont="1" applyFill="1" applyBorder="1" applyAlignment="1">
      <alignment horizontal="right" wrapText="1"/>
    </xf>
    <xf numFmtId="44" fontId="7" fillId="9" borderId="5" xfId="0" applyNumberFormat="1" applyFont="1" applyFill="1" applyBorder="1" applyAlignment="1">
      <alignment horizontal="right" wrapText="1"/>
    </xf>
    <xf numFmtId="164" fontId="27" fillId="6" borderId="15" xfId="0" applyNumberFormat="1" applyFont="1" applyFill="1" applyBorder="1" applyAlignment="1">
      <alignment horizontal="center" wrapText="1"/>
    </xf>
    <xf numFmtId="164" fontId="27" fillId="6" borderId="0" xfId="0" applyNumberFormat="1" applyFont="1" applyFill="1" applyBorder="1" applyAlignment="1">
      <alignment horizontal="center" wrapText="1"/>
    </xf>
    <xf numFmtId="164" fontId="27" fillId="6" borderId="42" xfId="0" applyNumberFormat="1" applyFont="1" applyFill="1" applyBorder="1" applyAlignment="1">
      <alignment horizontal="center" wrapText="1"/>
    </xf>
    <xf numFmtId="0" fontId="19" fillId="0" borderId="2" xfId="0" applyFont="1" applyFill="1" applyBorder="1" applyAlignment="1">
      <alignment horizontal="left" wrapText="1"/>
    </xf>
    <xf numFmtId="0" fontId="19" fillId="0" borderId="3" xfId="0" applyFont="1" applyFill="1" applyBorder="1" applyAlignment="1">
      <alignment horizontal="left" wrapText="1"/>
    </xf>
    <xf numFmtId="0" fontId="19" fillId="0" borderId="4" xfId="0" applyFont="1" applyFill="1" applyBorder="1" applyAlignment="1">
      <alignment horizontal="left" wrapText="1"/>
    </xf>
    <xf numFmtId="44" fontId="7" fillId="4" borderId="22" xfId="0" applyNumberFormat="1" applyFont="1" applyFill="1" applyBorder="1" applyAlignment="1">
      <alignment horizontal="left" wrapText="1"/>
    </xf>
    <xf numFmtId="0" fontId="19" fillId="0" borderId="17" xfId="0" applyFont="1" applyFill="1" applyBorder="1" applyAlignment="1">
      <alignment horizontal="left" wrapText="1"/>
    </xf>
    <xf numFmtId="44" fontId="7" fillId="4" borderId="13" xfId="0" applyNumberFormat="1" applyFont="1" applyFill="1" applyBorder="1" applyAlignment="1">
      <alignment horizontal="right" wrapText="1"/>
    </xf>
    <xf numFmtId="44" fontId="7" fillId="4" borderId="14" xfId="0" applyNumberFormat="1" applyFont="1" applyFill="1" applyBorder="1" applyAlignment="1">
      <alignment horizontal="right" wrapText="1"/>
    </xf>
    <xf numFmtId="0" fontId="19" fillId="0" borderId="30" xfId="0" applyFont="1" applyFill="1" applyBorder="1" applyAlignment="1">
      <alignment horizontal="left" wrapText="1"/>
    </xf>
    <xf numFmtId="0" fontId="19" fillId="0" borderId="29" xfId="0" applyFont="1" applyFill="1" applyBorder="1" applyAlignment="1">
      <alignment horizontal="left" wrapText="1"/>
    </xf>
    <xf numFmtId="0" fontId="47" fillId="0" borderId="18" xfId="0" applyFont="1" applyFill="1" applyBorder="1" applyAlignment="1">
      <alignment horizontal="left" wrapText="1"/>
    </xf>
    <xf numFmtId="0" fontId="47" fillId="0" borderId="19" xfId="0" applyFont="1" applyFill="1" applyBorder="1" applyAlignment="1">
      <alignment horizontal="left" wrapText="1"/>
    </xf>
    <xf numFmtId="0" fontId="47" fillId="0" borderId="21" xfId="0" applyFont="1" applyFill="1" applyBorder="1" applyAlignment="1">
      <alignment horizontal="left" wrapText="1"/>
    </xf>
    <xf numFmtId="0" fontId="19" fillId="0" borderId="18" xfId="0" applyFont="1" applyFill="1" applyBorder="1" applyAlignment="1">
      <alignment horizontal="left" wrapText="1"/>
    </xf>
    <xf numFmtId="0" fontId="19" fillId="0" borderId="19" xfId="0" applyFont="1" applyFill="1" applyBorder="1" applyAlignment="1">
      <alignment horizontal="left" wrapText="1"/>
    </xf>
    <xf numFmtId="0" fontId="4" fillId="6" borderId="5" xfId="0" applyFont="1" applyFill="1" applyBorder="1" applyAlignment="1">
      <alignment horizontal="center" vertical="center" wrapText="1"/>
    </xf>
    <xf numFmtId="0" fontId="10" fillId="0" borderId="10" xfId="0" applyFont="1" applyFill="1" applyBorder="1" applyAlignment="1">
      <alignment horizontal="left" vertical="top" wrapText="1"/>
    </xf>
    <xf numFmtId="44" fontId="7" fillId="9" borderId="10" xfId="0" applyNumberFormat="1" applyFont="1" applyFill="1" applyBorder="1" applyAlignment="1">
      <alignment horizontal="right" wrapText="1"/>
    </xf>
    <xf numFmtId="0" fontId="4" fillId="0" borderId="17" xfId="0" applyFont="1" applyFill="1" applyBorder="1" applyAlignment="1">
      <alignment horizontal="center" vertical="top" wrapText="1"/>
    </xf>
    <xf numFmtId="44" fontId="0" fillId="0" borderId="22" xfId="1" applyFont="1" applyFill="1" applyBorder="1" applyAlignment="1">
      <alignment horizontal="left" vertical="top" wrapText="1"/>
    </xf>
    <xf numFmtId="44" fontId="41" fillId="0" borderId="22" xfId="1" applyFont="1" applyFill="1" applyBorder="1" applyAlignment="1">
      <alignment horizontal="left" vertical="top" wrapText="1"/>
    </xf>
    <xf numFmtId="44" fontId="0" fillId="3" borderId="5" xfId="1" applyFont="1" applyFill="1" applyBorder="1" applyAlignment="1">
      <alignment horizontal="left" vertical="top" wrapText="1"/>
    </xf>
    <xf numFmtId="0" fontId="4" fillId="13" borderId="5" xfId="0" applyFont="1" applyFill="1" applyBorder="1" applyAlignment="1">
      <alignment horizontal="center" vertical="top" wrapText="1"/>
    </xf>
    <xf numFmtId="0" fontId="46" fillId="13" borderId="3" xfId="0" applyFont="1" applyFill="1" applyBorder="1" applyAlignment="1">
      <alignment horizontal="center" vertical="top" wrapText="1"/>
    </xf>
    <xf numFmtId="0" fontId="46" fillId="13" borderId="17" xfId="0" applyFont="1" applyFill="1" applyBorder="1" applyAlignment="1">
      <alignment horizontal="center" vertical="top" wrapText="1"/>
    </xf>
    <xf numFmtId="0" fontId="4" fillId="0" borderId="2" xfId="0" applyFont="1" applyFill="1" applyBorder="1" applyAlignment="1">
      <alignment vertical="top" wrapText="1"/>
    </xf>
    <xf numFmtId="0" fontId="4" fillId="0" borderId="3" xfId="0" applyFont="1" applyFill="1" applyBorder="1" applyAlignment="1">
      <alignment vertical="top" wrapText="1"/>
    </xf>
    <xf numFmtId="0" fontId="4" fillId="0" borderId="4" xfId="0" applyFont="1" applyFill="1" applyBorder="1" applyAlignment="1">
      <alignment vertical="top" wrapText="1"/>
    </xf>
    <xf numFmtId="0" fontId="5" fillId="6" borderId="0" xfId="0" applyFont="1" applyFill="1" applyBorder="1" applyAlignment="1">
      <alignment horizontal="center" vertical="top" wrapText="1"/>
    </xf>
    <xf numFmtId="0" fontId="0" fillId="0" borderId="5" xfId="0" applyBorder="1" applyAlignment="1">
      <alignment vertical="top" wrapText="1"/>
    </xf>
    <xf numFmtId="0" fontId="0" fillId="0" borderId="13" xfId="0" applyBorder="1" applyAlignment="1">
      <alignment vertical="top" wrapText="1"/>
    </xf>
    <xf numFmtId="0" fontId="2" fillId="2" borderId="18" xfId="0" applyFont="1" applyFill="1" applyBorder="1" applyAlignment="1">
      <alignment horizontal="center" vertical="top" wrapText="1"/>
    </xf>
    <xf numFmtId="0" fontId="2" fillId="2" borderId="19" xfId="0" applyFont="1" applyFill="1" applyBorder="1" applyAlignment="1">
      <alignment horizontal="center" vertical="top" wrapText="1"/>
    </xf>
    <xf numFmtId="0" fontId="2" fillId="2" borderId="21" xfId="0" applyFont="1" applyFill="1" applyBorder="1" applyAlignment="1">
      <alignment horizontal="center" vertical="top" wrapText="1"/>
    </xf>
    <xf numFmtId="0" fontId="4" fillId="2" borderId="22" xfId="0" applyFont="1" applyFill="1" applyBorder="1" applyAlignment="1">
      <alignment horizontal="center" vertical="top" wrapText="1"/>
    </xf>
    <xf numFmtId="44" fontId="51" fillId="4" borderId="13" xfId="1" applyFont="1" applyFill="1" applyBorder="1" applyAlignment="1">
      <alignment horizontal="right" wrapText="1"/>
    </xf>
    <xf numFmtId="44" fontId="51" fillId="4" borderId="14" xfId="1" applyFont="1" applyFill="1" applyBorder="1" applyAlignment="1">
      <alignment horizontal="right" wrapText="1"/>
    </xf>
    <xf numFmtId="44" fontId="7" fillId="4" borderId="13" xfId="1" applyFont="1" applyFill="1" applyBorder="1" applyAlignment="1">
      <alignment horizontal="right" wrapText="1"/>
    </xf>
    <xf numFmtId="44" fontId="7" fillId="4" borderId="16" xfId="1" applyFont="1" applyFill="1" applyBorder="1" applyAlignment="1">
      <alignment horizontal="right" wrapText="1"/>
    </xf>
    <xf numFmtId="0" fontId="48" fillId="0" borderId="0" xfId="0" applyFont="1" applyFill="1" applyBorder="1" applyAlignment="1">
      <alignment horizontal="center" vertical="top" wrapText="1"/>
    </xf>
    <xf numFmtId="0" fontId="48" fillId="0" borderId="42" xfId="0" applyFont="1" applyFill="1" applyBorder="1" applyAlignment="1">
      <alignment horizontal="center" vertical="top" wrapText="1"/>
    </xf>
    <xf numFmtId="0" fontId="6" fillId="0" borderId="13" xfId="0" applyFont="1" applyFill="1" applyBorder="1" applyAlignment="1">
      <alignment horizontal="center" vertical="top" wrapText="1"/>
    </xf>
    <xf numFmtId="0" fontId="6" fillId="0" borderId="16" xfId="0" applyFont="1" applyFill="1" applyBorder="1" applyAlignment="1">
      <alignment horizontal="center" vertical="top" wrapText="1"/>
    </xf>
    <xf numFmtId="0" fontId="6" fillId="0" borderId="14" xfId="0" applyFont="1" applyFill="1" applyBorder="1" applyAlignment="1">
      <alignment horizontal="center" vertical="top" wrapText="1"/>
    </xf>
    <xf numFmtId="44" fontId="51" fillId="4" borderId="14" xfId="1" applyFont="1" applyFill="1" applyBorder="1" applyAlignment="1">
      <alignment horizontal="left" vertical="top" wrapText="1"/>
    </xf>
    <xf numFmtId="0" fontId="49" fillId="0" borderId="13" xfId="0" applyFont="1" applyFill="1" applyBorder="1" applyAlignment="1">
      <alignment vertical="top"/>
    </xf>
    <xf numFmtId="0" fontId="49" fillId="0" borderId="16" xfId="0" applyFont="1" applyFill="1" applyBorder="1" applyAlignment="1">
      <alignment vertical="top"/>
    </xf>
    <xf numFmtId="0" fontId="49" fillId="0" borderId="14" xfId="0" applyFont="1" applyFill="1" applyBorder="1" applyAlignment="1">
      <alignment vertical="top"/>
    </xf>
    <xf numFmtId="44" fontId="7" fillId="4" borderId="5" xfId="0" applyNumberFormat="1" applyFont="1" applyFill="1" applyBorder="1" applyAlignment="1">
      <alignment vertical="top"/>
    </xf>
    <xf numFmtId="0" fontId="49" fillId="0" borderId="16" xfId="0" applyFont="1" applyFill="1" applyBorder="1" applyAlignment="1">
      <alignment vertical="top" wrapText="1"/>
    </xf>
    <xf numFmtId="0" fontId="49" fillId="0" borderId="14" xfId="0" applyFont="1" applyFill="1" applyBorder="1" applyAlignment="1">
      <alignment vertical="top" wrapText="1"/>
    </xf>
    <xf numFmtId="0" fontId="7" fillId="4" borderId="5" xfId="0" applyFont="1" applyFill="1" applyBorder="1" applyAlignment="1">
      <alignment vertical="top"/>
    </xf>
    <xf numFmtId="0" fontId="7" fillId="4" borderId="13" xfId="0" applyFont="1" applyFill="1" applyBorder="1" applyAlignment="1">
      <alignment vertical="top"/>
    </xf>
    <xf numFmtId="0" fontId="0" fillId="0" borderId="13" xfId="0" applyFill="1" applyBorder="1" applyAlignment="1">
      <alignment vertical="top"/>
    </xf>
    <xf numFmtId="0" fontId="0" fillId="0" borderId="16" xfId="0" applyFill="1" applyBorder="1" applyAlignment="1">
      <alignment vertical="top"/>
    </xf>
    <xf numFmtId="0" fontId="0" fillId="0" borderId="14" xfId="0" applyFill="1" applyBorder="1" applyAlignment="1">
      <alignment vertical="top"/>
    </xf>
    <xf numFmtId="0" fontId="29" fillId="6" borderId="5" xfId="0" applyFont="1" applyFill="1" applyBorder="1" applyAlignment="1"/>
    <xf numFmtId="0" fontId="26" fillId="6" borderId="5"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0" fillId="6" borderId="13" xfId="0" applyFill="1" applyBorder="1" applyAlignment="1">
      <alignment vertical="top"/>
    </xf>
    <xf numFmtId="0" fontId="0" fillId="6" borderId="16" xfId="0" applyFill="1" applyBorder="1" applyAlignment="1">
      <alignment vertical="top"/>
    </xf>
    <xf numFmtId="0" fontId="0" fillId="6" borderId="14" xfId="0" applyFill="1" applyBorder="1" applyAlignment="1">
      <alignment vertical="top"/>
    </xf>
    <xf numFmtId="0" fontId="7" fillId="6" borderId="5" xfId="0" applyFont="1" applyFill="1" applyBorder="1" applyAlignment="1">
      <alignment vertical="top"/>
    </xf>
    <xf numFmtId="0" fontId="7" fillId="6" borderId="13" xfId="0" applyFont="1" applyFill="1" applyBorder="1" applyAlignment="1">
      <alignment vertical="top"/>
    </xf>
    <xf numFmtId="0" fontId="3" fillId="0" borderId="13"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43" fillId="0" borderId="13" xfId="0" applyFont="1" applyFill="1" applyBorder="1" applyAlignment="1">
      <alignment vertical="top"/>
    </xf>
    <xf numFmtId="0" fontId="43" fillId="0" borderId="16" xfId="0" applyFont="1" applyFill="1" applyBorder="1" applyAlignment="1">
      <alignment vertical="top"/>
    </xf>
    <xf numFmtId="0" fontId="43" fillId="0" borderId="14" xfId="0" applyFont="1" applyFill="1" applyBorder="1" applyAlignment="1">
      <alignment vertical="top"/>
    </xf>
    <xf numFmtId="44" fontId="7" fillId="4" borderId="13" xfId="1" applyFont="1" applyFill="1" applyBorder="1" applyAlignment="1">
      <alignment vertical="center" shrinkToFit="1"/>
    </xf>
    <xf numFmtId="44" fontId="7" fillId="4" borderId="14" xfId="1" applyFont="1" applyFill="1" applyBorder="1" applyAlignment="1">
      <alignment vertical="center" shrinkToFit="1"/>
    </xf>
    <xf numFmtId="44" fontId="7" fillId="4" borderId="13" xfId="1" applyFont="1" applyFill="1" applyBorder="1" applyAlignment="1">
      <alignment horizontal="right" vertical="center" shrinkToFit="1"/>
    </xf>
    <xf numFmtId="44" fontId="7" fillId="4" borderId="14" xfId="1" applyFont="1" applyFill="1" applyBorder="1" applyAlignment="1">
      <alignment horizontal="right" vertical="center" shrinkToFit="1"/>
    </xf>
    <xf numFmtId="44" fontId="7" fillId="4" borderId="16" xfId="1" applyFont="1" applyFill="1" applyBorder="1" applyAlignment="1">
      <alignment horizontal="right" vertical="center" shrinkToFit="1"/>
    </xf>
    <xf numFmtId="44" fontId="7" fillId="4" borderId="14" xfId="0" applyNumberFormat="1" applyFont="1" applyFill="1" applyBorder="1" applyAlignment="1">
      <alignment vertical="top"/>
    </xf>
    <xf numFmtId="44" fontId="7" fillId="4" borderId="13" xfId="1" applyNumberFormat="1" applyFont="1" applyFill="1" applyBorder="1" applyAlignment="1">
      <alignment vertical="top"/>
    </xf>
    <xf numFmtId="44" fontId="7" fillId="4" borderId="14" xfId="1" applyNumberFormat="1" applyFont="1" applyFill="1" applyBorder="1" applyAlignment="1">
      <alignment vertical="top"/>
    </xf>
    <xf numFmtId="0" fontId="3" fillId="0" borderId="13" xfId="0" applyFont="1" applyFill="1" applyBorder="1" applyAlignment="1">
      <alignment vertical="top"/>
    </xf>
    <xf numFmtId="0" fontId="3" fillId="0" borderId="16" xfId="0" applyFont="1" applyFill="1" applyBorder="1" applyAlignment="1">
      <alignment vertical="top"/>
    </xf>
    <xf numFmtId="0" fontId="3" fillId="0" borderId="14" xfId="0" applyFont="1" applyFill="1" applyBorder="1" applyAlignment="1">
      <alignment vertical="top"/>
    </xf>
    <xf numFmtId="0" fontId="45" fillId="0" borderId="13" xfId="0" applyFont="1" applyFill="1" applyBorder="1" applyAlignment="1">
      <alignment vertical="top"/>
    </xf>
    <xf numFmtId="0" fontId="45" fillId="0" borderId="16" xfId="0" applyFont="1" applyFill="1" applyBorder="1" applyAlignment="1">
      <alignment vertical="top"/>
    </xf>
    <xf numFmtId="0" fontId="45" fillId="0" borderId="14" xfId="0" applyFont="1" applyFill="1" applyBorder="1" applyAlignment="1">
      <alignment vertical="top"/>
    </xf>
    <xf numFmtId="0" fontId="26" fillId="0" borderId="13" xfId="0" applyFont="1" applyFill="1" applyBorder="1" applyAlignment="1">
      <alignment horizontal="center" vertical="center"/>
    </xf>
    <xf numFmtId="0" fontId="27" fillId="0" borderId="16" xfId="0" applyFont="1" applyFill="1" applyBorder="1" applyAlignment="1">
      <alignment horizontal="center" vertical="center"/>
    </xf>
    <xf numFmtId="0" fontId="27" fillId="0" borderId="14" xfId="0" applyFont="1" applyFill="1" applyBorder="1" applyAlignment="1">
      <alignment horizontal="center" vertical="center"/>
    </xf>
    <xf numFmtId="0" fontId="29" fillId="6" borderId="10" xfId="0" applyFont="1" applyFill="1" applyBorder="1" applyAlignment="1"/>
    <xf numFmtId="0" fontId="26" fillId="6" borderId="10"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0" fillId="6" borderId="60" xfId="0" applyFill="1" applyBorder="1" applyAlignment="1">
      <alignment vertical="top"/>
    </xf>
    <xf numFmtId="0" fontId="0" fillId="6" borderId="6" xfId="0" applyFill="1" applyBorder="1" applyAlignment="1">
      <alignment vertical="top"/>
    </xf>
    <xf numFmtId="0" fontId="0" fillId="6" borderId="61" xfId="0" applyFill="1" applyBorder="1" applyAlignment="1">
      <alignment vertical="top"/>
    </xf>
    <xf numFmtId="0" fontId="29" fillId="6" borderId="10" xfId="0" applyFont="1" applyFill="1" applyBorder="1" applyAlignment="1">
      <alignment horizontal="center"/>
    </xf>
    <xf numFmtId="0" fontId="29" fillId="6" borderId="60" xfId="0" applyFont="1" applyFill="1" applyBorder="1" applyAlignment="1">
      <alignment horizontal="center"/>
    </xf>
    <xf numFmtId="0" fontId="6" fillId="0" borderId="6" xfId="0" applyFont="1" applyFill="1" applyBorder="1" applyAlignment="1">
      <alignment horizontal="center" vertical="top"/>
    </xf>
    <xf numFmtId="0" fontId="6" fillId="0" borderId="61" xfId="0" applyFont="1" applyFill="1" applyBorder="1" applyAlignment="1">
      <alignment horizontal="center" vertical="top"/>
    </xf>
    <xf numFmtId="0" fontId="6" fillId="0" borderId="5" xfId="0" applyFont="1" applyFill="1" applyBorder="1" applyAlignment="1">
      <alignment horizontal="right" vertical="top"/>
    </xf>
    <xf numFmtId="0" fontId="10" fillId="0" borderId="60" xfId="0" applyFont="1" applyFill="1" applyBorder="1" applyAlignment="1">
      <alignment horizontal="left" vertical="top"/>
    </xf>
    <xf numFmtId="0" fontId="10" fillId="0" borderId="6" xfId="0" applyFont="1" applyFill="1" applyBorder="1" applyAlignment="1">
      <alignment horizontal="left" vertical="top"/>
    </xf>
    <xf numFmtId="0" fontId="10" fillId="0" borderId="61" xfId="0" applyFont="1" applyFill="1" applyBorder="1" applyAlignment="1">
      <alignment horizontal="left" vertical="top"/>
    </xf>
    <xf numFmtId="44" fontId="7" fillId="4" borderId="60" xfId="0" applyNumberFormat="1" applyFont="1" applyFill="1" applyBorder="1" applyAlignment="1">
      <alignment vertical="top"/>
    </xf>
    <xf numFmtId="44" fontId="7" fillId="4" borderId="61" xfId="0" applyNumberFormat="1" applyFont="1" applyFill="1" applyBorder="1" applyAlignment="1">
      <alignment vertical="top"/>
    </xf>
    <xf numFmtId="44" fontId="7" fillId="4" borderId="6" xfId="0" applyNumberFormat="1" applyFont="1" applyFill="1" applyBorder="1" applyAlignment="1">
      <alignment vertical="top"/>
    </xf>
    <xf numFmtId="0" fontId="26" fillId="0" borderId="5" xfId="0" applyFont="1" applyFill="1" applyBorder="1" applyAlignment="1">
      <alignment horizontal="center" vertical="center"/>
    </xf>
    <xf numFmtId="0" fontId="2" fillId="0" borderId="5" xfId="0" applyFont="1" applyFill="1" applyBorder="1" applyAlignment="1">
      <alignment horizontal="center" vertical="center"/>
    </xf>
    <xf numFmtId="10" fontId="2" fillId="4" borderId="5" xfId="1" applyNumberFormat="1" applyFont="1" applyFill="1" applyBorder="1" applyAlignment="1">
      <alignment horizontal="right" vertical="top"/>
    </xf>
    <xf numFmtId="10" fontId="9" fillId="4" borderId="5" xfId="1" applyNumberFormat="1" applyFont="1" applyFill="1" applyBorder="1" applyAlignment="1">
      <alignment horizontal="right" vertical="top"/>
    </xf>
    <xf numFmtId="0" fontId="3" fillId="2" borderId="15" xfId="0" applyFont="1" applyFill="1" applyBorder="1" applyAlignment="1">
      <alignment horizontal="center" vertical="top" wrapText="1"/>
    </xf>
    <xf numFmtId="0" fontId="10" fillId="2" borderId="15" xfId="0" applyFont="1" applyFill="1" applyBorder="1" applyAlignment="1">
      <alignment horizontal="center" vertical="top" wrapText="1"/>
    </xf>
    <xf numFmtId="0" fontId="10" fillId="2" borderId="0" xfId="0" applyFont="1" applyFill="1" applyBorder="1" applyAlignment="1">
      <alignment horizontal="center" vertical="top" wrapText="1"/>
    </xf>
    <xf numFmtId="0" fontId="2" fillId="5" borderId="5" xfId="0" applyFont="1" applyFill="1" applyBorder="1" applyAlignment="1">
      <alignment horizontal="left" wrapText="1"/>
    </xf>
    <xf numFmtId="0" fontId="6" fillId="6" borderId="13" xfId="0" applyFont="1" applyFill="1" applyBorder="1" applyAlignment="1">
      <alignment horizontal="center" vertical="top" wrapText="1"/>
    </xf>
    <xf numFmtId="0" fontId="6" fillId="6" borderId="16" xfId="0" applyFont="1" applyFill="1" applyBorder="1" applyAlignment="1">
      <alignment horizontal="center" vertical="top" wrapText="1"/>
    </xf>
    <xf numFmtId="0" fontId="6" fillId="6" borderId="14" xfId="0" applyFont="1" applyFill="1" applyBorder="1" applyAlignment="1">
      <alignment horizontal="center" vertical="top" wrapText="1"/>
    </xf>
    <xf numFmtId="0" fontId="2" fillId="0" borderId="5" xfId="0" applyFont="1" applyFill="1" applyBorder="1"/>
    <xf numFmtId="0" fontId="2" fillId="0" borderId="5" xfId="0" applyFont="1" applyBorder="1"/>
    <xf numFmtId="0" fontId="2" fillId="0" borderId="5" xfId="0" applyFont="1" applyBorder="1" applyAlignment="1">
      <alignment wrapText="1"/>
    </xf>
    <xf numFmtId="0" fontId="2" fillId="0" borderId="5" xfId="0" applyFont="1" applyBorder="1" applyAlignment="1">
      <alignment horizontal="left"/>
    </xf>
    <xf numFmtId="0" fontId="5" fillId="6" borderId="13" xfId="0" applyFont="1" applyFill="1" applyBorder="1" applyAlignment="1">
      <alignment horizontal="center" vertical="top"/>
    </xf>
    <xf numFmtId="0" fontId="5" fillId="6" borderId="16" xfId="0" applyFont="1" applyFill="1" applyBorder="1" applyAlignment="1">
      <alignment horizontal="center" vertical="top"/>
    </xf>
    <xf numFmtId="0" fontId="5" fillId="6" borderId="14" xfId="0" applyFont="1" applyFill="1" applyBorder="1" applyAlignment="1">
      <alignment horizontal="center" vertical="top"/>
    </xf>
    <xf numFmtId="0" fontId="4" fillId="0" borderId="13"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2" fillId="5" borderId="5" xfId="0" applyFont="1" applyFill="1" applyBorder="1" applyAlignment="1">
      <alignment horizontal="left" vertical="center"/>
    </xf>
    <xf numFmtId="0" fontId="2" fillId="5" borderId="5" xfId="0" applyFont="1" applyFill="1" applyBorder="1" applyAlignment="1">
      <alignment horizontal="left" vertical="top"/>
    </xf>
    <xf numFmtId="0" fontId="6" fillId="6" borderId="13" xfId="0" applyFont="1" applyFill="1" applyBorder="1" applyAlignment="1">
      <alignment horizontal="center" vertical="top"/>
    </xf>
    <xf numFmtId="0" fontId="6" fillId="6" borderId="16" xfId="0" applyFont="1" applyFill="1" applyBorder="1" applyAlignment="1">
      <alignment horizontal="center" vertical="top"/>
    </xf>
    <xf numFmtId="0" fontId="6" fillId="2" borderId="7" xfId="0" applyFont="1" applyFill="1" applyBorder="1" applyAlignment="1">
      <alignment horizontal="center" vertical="top" wrapText="1"/>
    </xf>
    <xf numFmtId="0" fontId="6" fillId="2" borderId="8" xfId="0" applyFont="1" applyFill="1" applyBorder="1" applyAlignment="1">
      <alignment horizontal="center" vertical="top" wrapText="1"/>
    </xf>
    <xf numFmtId="0" fontId="4" fillId="6" borderId="13" xfId="9" applyFont="1" applyFill="1" applyBorder="1" applyAlignment="1">
      <alignment horizontal="center" vertical="top" wrapText="1"/>
    </xf>
    <xf numFmtId="0" fontId="4" fillId="6" borderId="16" xfId="9" applyFont="1" applyFill="1" applyBorder="1" applyAlignment="1">
      <alignment horizontal="center" vertical="top" wrapText="1"/>
    </xf>
    <xf numFmtId="0" fontId="4" fillId="2" borderId="13" xfId="9" applyFont="1" applyFill="1" applyBorder="1" applyAlignment="1">
      <alignment horizontal="center" vertical="top" wrapText="1"/>
    </xf>
    <xf numFmtId="0" fontId="4" fillId="2" borderId="16" xfId="9" applyFont="1" applyFill="1" applyBorder="1" applyAlignment="1">
      <alignment horizontal="center" vertical="top" wrapText="1"/>
    </xf>
    <xf numFmtId="0" fontId="6" fillId="6" borderId="13" xfId="9" applyFont="1" applyFill="1" applyBorder="1" applyAlignment="1">
      <alignment horizontal="center" vertical="center" wrapText="1"/>
    </xf>
    <xf numFmtId="0" fontId="6" fillId="6" borderId="16" xfId="9" applyFont="1" applyFill="1" applyBorder="1" applyAlignment="1">
      <alignment horizontal="center" vertical="center" wrapText="1"/>
    </xf>
    <xf numFmtId="0" fontId="3" fillId="5" borderId="5" xfId="0" applyFont="1" applyFill="1" applyBorder="1" applyAlignment="1">
      <alignment horizontal="left" vertical="top" wrapText="1"/>
    </xf>
    <xf numFmtId="0" fontId="3" fillId="5" borderId="5" xfId="9" applyFont="1" applyFill="1" applyBorder="1" applyAlignment="1">
      <alignment horizontal="left" vertical="top" wrapText="1"/>
    </xf>
    <xf numFmtId="0" fontId="2" fillId="5" borderId="5" xfId="9" applyFont="1" applyFill="1" applyBorder="1" applyAlignment="1">
      <alignment horizontal="left" vertical="top" wrapText="1"/>
    </xf>
    <xf numFmtId="0" fontId="4" fillId="6" borderId="13" xfId="0" applyFont="1" applyFill="1" applyBorder="1" applyAlignment="1">
      <alignment horizontal="center" vertical="top"/>
    </xf>
    <xf numFmtId="0" fontId="4" fillId="6" borderId="16" xfId="0" applyFont="1" applyFill="1" applyBorder="1" applyAlignment="1">
      <alignment horizontal="center" vertical="top"/>
    </xf>
    <xf numFmtId="0" fontId="4" fillId="6" borderId="13" xfId="0" applyFont="1" applyFill="1" applyBorder="1" applyAlignment="1">
      <alignment horizontal="center" vertical="top" wrapText="1"/>
    </xf>
    <xf numFmtId="0" fontId="4" fillId="6" borderId="16" xfId="0" applyFont="1" applyFill="1" applyBorder="1" applyAlignment="1">
      <alignment horizontal="center" vertical="top" wrapText="1"/>
    </xf>
    <xf numFmtId="0" fontId="2" fillId="5" borderId="5" xfId="9" applyFont="1" applyFill="1" applyBorder="1" applyAlignment="1">
      <alignment vertical="top" wrapText="1"/>
    </xf>
    <xf numFmtId="0" fontId="3" fillId="2" borderId="13" xfId="5" applyFont="1" applyFill="1" applyBorder="1" applyAlignment="1">
      <alignment horizontal="center" vertical="top" wrapText="1"/>
    </xf>
    <xf numFmtId="0" fontId="3" fillId="2" borderId="16" xfId="5" applyFont="1" applyFill="1" applyBorder="1" applyAlignment="1">
      <alignment horizontal="center" vertical="top" wrapText="1"/>
    </xf>
    <xf numFmtId="0" fontId="5" fillId="2" borderId="13" xfId="9" applyFont="1" applyFill="1" applyBorder="1" applyAlignment="1">
      <alignment horizontal="center" vertical="top" wrapText="1"/>
    </xf>
    <xf numFmtId="0" fontId="5" fillId="2" borderId="16" xfId="9" applyFont="1" applyFill="1" applyBorder="1" applyAlignment="1">
      <alignment horizontal="center" vertical="top" wrapText="1"/>
    </xf>
    <xf numFmtId="0" fontId="5" fillId="2" borderId="14" xfId="9" applyFont="1" applyFill="1" applyBorder="1" applyAlignment="1">
      <alignment horizontal="center" vertical="top" wrapText="1"/>
    </xf>
    <xf numFmtId="0" fontId="4" fillId="6" borderId="5" xfId="5" applyFont="1" applyFill="1" applyBorder="1" applyAlignment="1">
      <alignment horizontal="center" vertical="top" wrapText="1"/>
    </xf>
    <xf numFmtId="0" fontId="3" fillId="5" borderId="5" xfId="5" applyFont="1" applyFill="1" applyBorder="1" applyAlignment="1">
      <alignment horizontal="left" vertical="top" wrapText="1"/>
    </xf>
    <xf numFmtId="0" fontId="3" fillId="5" borderId="5" xfId="7" applyFont="1" applyFill="1" applyBorder="1" applyAlignment="1">
      <alignment horizontal="left" vertical="top" wrapText="1"/>
    </xf>
    <xf numFmtId="0" fontId="6" fillId="6" borderId="13" xfId="9" applyNumberFormat="1" applyFont="1" applyFill="1" applyBorder="1" applyAlignment="1">
      <alignment horizontal="center" vertical="center" wrapText="1"/>
    </xf>
    <xf numFmtId="0" fontId="6" fillId="6" borderId="16" xfId="9" applyNumberFormat="1" applyFont="1" applyFill="1" applyBorder="1" applyAlignment="1">
      <alignment horizontal="center" vertical="center" wrapText="1"/>
    </xf>
    <xf numFmtId="0" fontId="3" fillId="5" borderId="36" xfId="0" applyFont="1" applyFill="1" applyBorder="1" applyAlignment="1">
      <alignment horizontal="left" vertical="top" wrapText="1"/>
    </xf>
    <xf numFmtId="0" fontId="1" fillId="5" borderId="16" xfId="0" applyFont="1" applyFill="1" applyBorder="1" applyAlignment="1">
      <alignment horizontal="left" vertical="top"/>
    </xf>
    <xf numFmtId="0" fontId="3" fillId="5" borderId="5" xfId="9" applyFont="1" applyFill="1" applyBorder="1" applyAlignment="1">
      <alignment horizontal="left" wrapText="1"/>
    </xf>
    <xf numFmtId="0" fontId="4" fillId="6" borderId="5" xfId="9" applyFont="1" applyFill="1" applyBorder="1" applyAlignment="1">
      <alignment horizontal="center" vertical="top" wrapText="1"/>
    </xf>
    <xf numFmtId="0" fontId="6" fillId="6" borderId="10" xfId="9" applyFont="1" applyFill="1" applyBorder="1" applyAlignment="1">
      <alignment horizontal="center" vertical="top" wrapText="1"/>
    </xf>
    <xf numFmtId="0" fontId="4" fillId="6" borderId="14" xfId="0" applyFont="1" applyFill="1" applyBorder="1" applyAlignment="1">
      <alignment horizontal="center" vertical="top"/>
    </xf>
    <xf numFmtId="0" fontId="6" fillId="6" borderId="16" xfId="0" applyFont="1" applyFill="1" applyBorder="1" applyAlignment="1">
      <alignment horizontal="center" vertical="center"/>
    </xf>
    <xf numFmtId="0" fontId="6" fillId="6" borderId="14" xfId="0" applyFont="1" applyFill="1" applyBorder="1" applyAlignment="1">
      <alignment horizontal="center" vertical="center"/>
    </xf>
    <xf numFmtId="0" fontId="10" fillId="5" borderId="5" xfId="9" applyFont="1" applyFill="1" applyBorder="1" applyAlignment="1">
      <alignment horizontal="left" vertical="top" wrapText="1"/>
    </xf>
    <xf numFmtId="0" fontId="25" fillId="6" borderId="13" xfId="9" applyFont="1" applyFill="1" applyBorder="1" applyAlignment="1">
      <alignment horizontal="center" vertical="center" wrapText="1"/>
    </xf>
    <xf numFmtId="0" fontId="25" fillId="6" borderId="16" xfId="9" applyFont="1" applyFill="1" applyBorder="1" applyAlignment="1">
      <alignment horizontal="center" vertical="center" wrapText="1"/>
    </xf>
    <xf numFmtId="0" fontId="3" fillId="5" borderId="10" xfId="3" applyFont="1" applyFill="1" applyBorder="1" applyAlignment="1">
      <alignment horizontal="left" wrapText="1"/>
    </xf>
    <xf numFmtId="0" fontId="4" fillId="6" borderId="14" xfId="0" applyFont="1" applyFill="1" applyBorder="1" applyAlignment="1">
      <alignment horizontal="center" vertical="top" wrapText="1"/>
    </xf>
    <xf numFmtId="0" fontId="6" fillId="0" borderId="13" xfId="0" applyFont="1" applyBorder="1" applyAlignment="1">
      <alignment horizontal="left" vertical="top"/>
    </xf>
    <xf numFmtId="0" fontId="6" fillId="0" borderId="16" xfId="0" applyFont="1" applyBorder="1" applyAlignment="1">
      <alignment horizontal="left" vertical="top"/>
    </xf>
    <xf numFmtId="0" fontId="6" fillId="0" borderId="14" xfId="0" applyFont="1" applyBorder="1" applyAlignment="1">
      <alignment horizontal="left" vertical="top"/>
    </xf>
    <xf numFmtId="0" fontId="2" fillId="9" borderId="16" xfId="0" applyFont="1" applyFill="1" applyBorder="1" applyAlignment="1">
      <alignment vertical="top" wrapText="1"/>
    </xf>
    <xf numFmtId="0" fontId="4" fillId="9" borderId="5" xfId="0" applyFont="1" applyFill="1" applyBorder="1" applyAlignment="1">
      <alignment horizontal="center" vertical="top" wrapText="1"/>
    </xf>
    <xf numFmtId="0" fontId="3" fillId="9" borderId="5" xfId="0" applyFont="1" applyFill="1" applyBorder="1" applyAlignment="1">
      <alignment horizontal="left" vertical="top" wrapText="1"/>
    </xf>
    <xf numFmtId="0" fontId="6" fillId="6" borderId="14" xfId="9" applyFont="1" applyFill="1" applyBorder="1" applyAlignment="1">
      <alignment horizontal="center" vertical="center" wrapText="1"/>
    </xf>
    <xf numFmtId="0" fontId="4" fillId="9" borderId="36" xfId="0" applyFont="1" applyFill="1" applyBorder="1" applyAlignment="1">
      <alignment horizontal="center" vertical="top" wrapText="1"/>
    </xf>
    <xf numFmtId="0" fontId="4" fillId="9" borderId="16" xfId="0" applyFont="1" applyFill="1" applyBorder="1" applyAlignment="1">
      <alignment horizontal="center" vertical="top" wrapText="1"/>
    </xf>
    <xf numFmtId="0" fontId="4" fillId="9" borderId="14" xfId="0" applyFont="1" applyFill="1" applyBorder="1" applyAlignment="1">
      <alignment horizontal="center" vertical="top" wrapText="1"/>
    </xf>
    <xf numFmtId="0" fontId="4" fillId="6" borderId="14" xfId="9" applyFont="1" applyFill="1" applyBorder="1" applyAlignment="1">
      <alignment horizontal="center" vertical="top" wrapText="1"/>
    </xf>
    <xf numFmtId="0" fontId="5" fillId="2" borderId="5" xfId="5" applyFont="1" applyFill="1" applyBorder="1" applyAlignment="1">
      <alignment horizontal="center" vertical="top" wrapText="1"/>
    </xf>
    <xf numFmtId="0" fontId="3" fillId="2" borderId="5" xfId="5" applyFont="1" applyFill="1" applyBorder="1" applyAlignment="1">
      <alignment horizontal="center" vertical="top" wrapText="1"/>
    </xf>
  </cellXfs>
  <cellStyles count="10">
    <cellStyle name="Currency" xfId="1" builtinId="4"/>
    <cellStyle name="Currency 2" xfId="6" xr:uid="{00000000-0005-0000-0000-000001000000}"/>
    <cellStyle name="Currency 3" xfId="8" xr:uid="{00000000-0005-0000-0000-000002000000}"/>
    <cellStyle name="Normal" xfId="0" builtinId="0"/>
    <cellStyle name="Normal 10" xfId="4" xr:uid="{00000000-0005-0000-0000-000004000000}"/>
    <cellStyle name="Normal 2" xfId="2" xr:uid="{00000000-0005-0000-0000-000005000000}"/>
    <cellStyle name="Normal 2 2" xfId="9" xr:uid="{00000000-0005-0000-0000-000006000000}"/>
    <cellStyle name="Normal 3" xfId="5" xr:uid="{00000000-0005-0000-0000-000007000000}"/>
    <cellStyle name="Normal 4" xfId="3" xr:uid="{00000000-0005-0000-0000-000008000000}"/>
    <cellStyle name="Normal 5" xfId="7" xr:uid="{00000000-0005-0000-0000-000009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929121</xdr:colOff>
      <xdr:row>118</xdr:row>
      <xdr:rowOff>141143</xdr:rowOff>
    </xdr:from>
    <xdr:to>
      <xdr:col>5</xdr:col>
      <xdr:colOff>73445</xdr:colOff>
      <xdr:row>125</xdr:row>
      <xdr:rowOff>169718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929121" y="48627203"/>
          <a:ext cx="4135424" cy="2055495"/>
        </a:xfrm>
        <a:prstGeom prst="rect">
          <a:avLst/>
        </a:prstGeom>
      </xdr:spPr>
    </xdr:pic>
    <xdr:clientData/>
  </xdr:twoCellAnchor>
  <xdr:twoCellAnchor editAs="oneCell">
    <xdr:from>
      <xdr:col>7</xdr:col>
      <xdr:colOff>5194</xdr:colOff>
      <xdr:row>118</xdr:row>
      <xdr:rowOff>122093</xdr:rowOff>
    </xdr:from>
    <xdr:to>
      <xdr:col>16</xdr:col>
      <xdr:colOff>39902</xdr:colOff>
      <xdr:row>125</xdr:row>
      <xdr:rowOff>197139</xdr:rowOff>
    </xdr:to>
    <xdr:pic>
      <xdr:nvPicPr>
        <xdr:cNvPr id="3" name="Content Placeholder 3">
          <a:extLst>
            <a:ext uri="{FF2B5EF4-FFF2-40B4-BE49-F238E27FC236}">
              <a16:creationId xmlns:a16="http://schemas.microsoft.com/office/drawing/2014/main" id="{00000000-0008-0000-19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59334" y="48608153"/>
          <a:ext cx="4256188" cy="20987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278765</xdr:colOff>
      <xdr:row>124</xdr:row>
      <xdr:rowOff>39370</xdr:rowOff>
    </xdr:from>
    <xdr:to>
      <xdr:col>6</xdr:col>
      <xdr:colOff>246380</xdr:colOff>
      <xdr:row>139</xdr:row>
      <xdr:rowOff>35644</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278765" y="50925730"/>
          <a:ext cx="4714875" cy="2510874"/>
        </a:xfrm>
        <a:prstGeom prst="rect">
          <a:avLst/>
        </a:prstGeom>
      </xdr:spPr>
    </xdr:pic>
    <xdr:clientData/>
  </xdr:twoCellAnchor>
  <xdr:twoCellAnchor editAs="oneCell">
    <xdr:from>
      <xdr:col>7</xdr:col>
      <xdr:colOff>354330</xdr:colOff>
      <xdr:row>124</xdr:row>
      <xdr:rowOff>41274</xdr:rowOff>
    </xdr:from>
    <xdr:to>
      <xdr:col>16</xdr:col>
      <xdr:colOff>163943</xdr:colOff>
      <xdr:row>139</xdr:row>
      <xdr:rowOff>88265</xdr:rowOff>
    </xdr:to>
    <xdr:pic>
      <xdr:nvPicPr>
        <xdr:cNvPr id="3" name="Content Placeholder 3">
          <a:extLst>
            <a:ext uri="{FF2B5EF4-FFF2-40B4-BE49-F238E27FC236}">
              <a16:creationId xmlns:a16="http://schemas.microsoft.com/office/drawing/2014/main" id="{00000000-0008-0000-1A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85510" y="50927634"/>
          <a:ext cx="5299188" cy="25647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78740</xdr:colOff>
      <xdr:row>121</xdr:row>
      <xdr:rowOff>77470</xdr:rowOff>
    </xdr:from>
    <xdr:to>
      <xdr:col>5</xdr:col>
      <xdr:colOff>511175</xdr:colOff>
      <xdr:row>133</xdr:row>
      <xdr:rowOff>132714</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78740" y="47748190"/>
          <a:ext cx="4707255" cy="2298064"/>
        </a:xfrm>
        <a:prstGeom prst="rect">
          <a:avLst/>
        </a:prstGeom>
      </xdr:spPr>
    </xdr:pic>
    <xdr:clientData/>
  </xdr:twoCellAnchor>
  <xdr:twoCellAnchor editAs="oneCell">
    <xdr:from>
      <xdr:col>5</xdr:col>
      <xdr:colOff>599440</xdr:colOff>
      <xdr:row>121</xdr:row>
      <xdr:rowOff>67310</xdr:rowOff>
    </xdr:from>
    <xdr:to>
      <xdr:col>14</xdr:col>
      <xdr:colOff>160655</xdr:colOff>
      <xdr:row>133</xdr:row>
      <xdr:rowOff>173354</xdr:rowOff>
    </xdr:to>
    <xdr:pic>
      <xdr:nvPicPr>
        <xdr:cNvPr id="3" name="Content Placeholder 3">
          <a:extLst>
            <a:ext uri="{FF2B5EF4-FFF2-40B4-BE49-F238E27FC236}">
              <a16:creationId xmlns:a16="http://schemas.microsoft.com/office/drawing/2014/main" id="{00000000-0008-0000-1B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7620" y="47738030"/>
          <a:ext cx="5053965" cy="23552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112</xdr:row>
      <xdr:rowOff>15240</xdr:rowOff>
    </xdr:from>
    <xdr:to>
      <xdr:col>6</xdr:col>
      <xdr:colOff>1694</xdr:colOff>
      <xdr:row>125</xdr:row>
      <xdr:rowOff>54609</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52400" y="51465480"/>
          <a:ext cx="4711065" cy="2472054"/>
        </a:xfrm>
        <a:prstGeom prst="rect">
          <a:avLst/>
        </a:prstGeom>
      </xdr:spPr>
    </xdr:pic>
    <xdr:clientData/>
  </xdr:twoCellAnchor>
  <xdr:twoCellAnchor editAs="oneCell">
    <xdr:from>
      <xdr:col>7</xdr:col>
      <xdr:colOff>6985</xdr:colOff>
      <xdr:row>111</xdr:row>
      <xdr:rowOff>167640</xdr:rowOff>
    </xdr:from>
    <xdr:to>
      <xdr:col>16</xdr:col>
      <xdr:colOff>447675</xdr:colOff>
      <xdr:row>125</xdr:row>
      <xdr:rowOff>40640</xdr:rowOff>
    </xdr:to>
    <xdr:pic>
      <xdr:nvPicPr>
        <xdr:cNvPr id="3" name="Content Placeholder 3">
          <a:extLst>
            <a:ext uri="{FF2B5EF4-FFF2-40B4-BE49-F238E27FC236}">
              <a16:creationId xmlns:a16="http://schemas.microsoft.com/office/drawing/2014/main" id="{00000000-0008-0000-1C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5745" y="51450240"/>
          <a:ext cx="5044440" cy="2486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04"/>
  <sheetViews>
    <sheetView zoomScale="75" zoomScaleNormal="75" workbookViewId="0">
      <pane ySplit="2" topLeftCell="A3" activePane="bottomLeft" state="frozen"/>
      <selection activeCell="A3" sqref="A3"/>
      <selection pane="bottomLeft" activeCell="A3" sqref="A3"/>
    </sheetView>
  </sheetViews>
  <sheetFormatPr defaultColWidth="9.33203125" defaultRowHeight="12.75" x14ac:dyDescent="0.2"/>
  <cols>
    <col min="1" max="1" width="9.33203125" style="64"/>
    <col min="2" max="7" width="9.33203125" style="146"/>
    <col min="8" max="8" width="9.33203125" style="146" customWidth="1"/>
    <col min="9" max="9" width="9.33203125" style="146"/>
    <col min="10" max="16384" width="9.33203125" style="64"/>
  </cols>
  <sheetData>
    <row r="1" spans="1:20" ht="109.5" customHeight="1" x14ac:dyDescent="0.2">
      <c r="A1" s="134"/>
      <c r="B1" s="471" t="s">
        <v>1</v>
      </c>
      <c r="C1" s="472"/>
      <c r="D1" s="472"/>
      <c r="E1" s="472"/>
      <c r="F1" s="472"/>
      <c r="G1" s="472"/>
      <c r="H1" s="472"/>
      <c r="I1" s="473"/>
      <c r="J1" s="474" t="s">
        <v>2</v>
      </c>
      <c r="K1" s="472"/>
      <c r="L1" s="472"/>
      <c r="M1" s="472"/>
      <c r="N1" s="473"/>
      <c r="O1" s="474" t="s">
        <v>3</v>
      </c>
      <c r="P1" s="472"/>
      <c r="Q1" s="472"/>
      <c r="R1" s="472"/>
      <c r="S1" s="475" t="s">
        <v>278</v>
      </c>
      <c r="T1" s="475"/>
    </row>
    <row r="2" spans="1:20" ht="15" customHeight="1" x14ac:dyDescent="0.2">
      <c r="A2" s="471" t="s">
        <v>0</v>
      </c>
      <c r="B2" s="476"/>
      <c r="C2" s="476"/>
      <c r="D2" s="476"/>
      <c r="E2" s="476"/>
      <c r="F2" s="476"/>
      <c r="G2" s="476"/>
      <c r="H2" s="476"/>
      <c r="I2" s="476"/>
      <c r="J2" s="476"/>
      <c r="K2" s="476"/>
      <c r="L2" s="476"/>
      <c r="M2" s="476"/>
      <c r="N2" s="476"/>
      <c r="O2" s="476"/>
      <c r="P2" s="476"/>
      <c r="Q2" s="476"/>
      <c r="R2" s="476"/>
      <c r="S2" s="135"/>
      <c r="T2" s="136"/>
    </row>
    <row r="3" spans="1:20" ht="15" x14ac:dyDescent="0.2">
      <c r="A3" s="137" t="s">
        <v>4</v>
      </c>
      <c r="B3" s="477" t="s">
        <v>5</v>
      </c>
      <c r="C3" s="478"/>
      <c r="D3" s="478"/>
      <c r="E3" s="478"/>
      <c r="F3" s="478"/>
      <c r="G3" s="478"/>
      <c r="H3" s="478"/>
      <c r="I3" s="479"/>
      <c r="J3" s="480"/>
      <c r="K3" s="481"/>
      <c r="L3" s="481"/>
      <c r="M3" s="481"/>
      <c r="N3" s="482"/>
      <c r="O3" s="480"/>
      <c r="P3" s="481"/>
      <c r="Q3" s="481"/>
      <c r="R3" s="481"/>
      <c r="S3" s="483"/>
      <c r="T3" s="483"/>
    </row>
    <row r="4" spans="1:20" ht="138.75" customHeight="1" x14ac:dyDescent="0.2">
      <c r="A4" s="138">
        <v>1</v>
      </c>
      <c r="B4" s="484" t="s">
        <v>362</v>
      </c>
      <c r="C4" s="481"/>
      <c r="D4" s="481"/>
      <c r="E4" s="485"/>
      <c r="F4" s="485"/>
      <c r="G4" s="485"/>
      <c r="H4" s="485"/>
      <c r="I4" s="486"/>
      <c r="J4" s="480" t="s">
        <v>518</v>
      </c>
      <c r="K4" s="481"/>
      <c r="L4" s="481"/>
      <c r="M4" s="481"/>
      <c r="N4" s="482"/>
      <c r="O4" s="480"/>
      <c r="P4" s="481"/>
      <c r="Q4" s="481"/>
      <c r="R4" s="481"/>
      <c r="S4" s="483"/>
      <c r="T4" s="483"/>
    </row>
    <row r="5" spans="1:20" ht="291.75" customHeight="1" x14ac:dyDescent="0.2">
      <c r="A5" s="138">
        <v>2</v>
      </c>
      <c r="B5" s="480" t="s">
        <v>6</v>
      </c>
      <c r="C5" s="481"/>
      <c r="D5" s="481"/>
      <c r="E5" s="487" t="s">
        <v>350</v>
      </c>
      <c r="F5" s="488"/>
      <c r="G5" s="488"/>
      <c r="H5" s="488"/>
      <c r="I5" s="488"/>
      <c r="J5" s="481" t="s">
        <v>518</v>
      </c>
      <c r="K5" s="481"/>
      <c r="L5" s="481"/>
      <c r="M5" s="481"/>
      <c r="N5" s="482"/>
      <c r="O5" s="480"/>
      <c r="P5" s="481"/>
      <c r="Q5" s="481"/>
      <c r="R5" s="481"/>
      <c r="S5" s="483"/>
      <c r="T5" s="483"/>
    </row>
    <row r="6" spans="1:20" ht="45.75" customHeight="1" x14ac:dyDescent="0.2">
      <c r="A6" s="139">
        <v>3</v>
      </c>
      <c r="B6" s="484" t="s">
        <v>7</v>
      </c>
      <c r="C6" s="489"/>
      <c r="D6" s="489"/>
      <c r="E6" s="491"/>
      <c r="F6" s="491"/>
      <c r="G6" s="491"/>
      <c r="H6" s="491"/>
      <c r="I6" s="492"/>
      <c r="J6" s="480" t="s">
        <v>518</v>
      </c>
      <c r="K6" s="481"/>
      <c r="L6" s="481"/>
      <c r="M6" s="481"/>
      <c r="N6" s="482"/>
      <c r="O6" s="480"/>
      <c r="P6" s="481"/>
      <c r="Q6" s="481"/>
      <c r="R6" s="481"/>
      <c r="S6" s="483"/>
      <c r="T6" s="483"/>
    </row>
    <row r="7" spans="1:20" ht="138.75" customHeight="1" x14ac:dyDescent="0.2">
      <c r="A7" s="138">
        <v>4</v>
      </c>
      <c r="B7" s="484" t="s">
        <v>423</v>
      </c>
      <c r="C7" s="481"/>
      <c r="D7" s="481"/>
      <c r="E7" s="481"/>
      <c r="F7" s="481"/>
      <c r="G7" s="481"/>
      <c r="H7" s="481"/>
      <c r="I7" s="482"/>
      <c r="J7" s="480" t="s">
        <v>518</v>
      </c>
      <c r="K7" s="481"/>
      <c r="L7" s="481"/>
      <c r="M7" s="481"/>
      <c r="N7" s="482"/>
      <c r="O7" s="480"/>
      <c r="P7" s="481"/>
      <c r="Q7" s="481"/>
      <c r="R7" s="481"/>
      <c r="S7" s="483"/>
      <c r="T7" s="483"/>
    </row>
    <row r="8" spans="1:20" ht="20.25" customHeight="1" x14ac:dyDescent="0.2">
      <c r="A8" s="138">
        <v>5</v>
      </c>
      <c r="B8" s="484"/>
      <c r="C8" s="489"/>
      <c r="D8" s="489"/>
      <c r="E8" s="489"/>
      <c r="F8" s="489"/>
      <c r="G8" s="489"/>
      <c r="H8" s="489"/>
      <c r="I8" s="490"/>
      <c r="J8" s="480" t="s">
        <v>518</v>
      </c>
      <c r="K8" s="481"/>
      <c r="L8" s="481"/>
      <c r="M8" s="481"/>
      <c r="N8" s="482"/>
      <c r="O8" s="480"/>
      <c r="P8" s="481"/>
      <c r="Q8" s="481"/>
      <c r="R8" s="481"/>
      <c r="S8" s="108"/>
      <c r="T8" s="108"/>
    </row>
    <row r="9" spans="1:20" ht="74.25" customHeight="1" x14ac:dyDescent="0.2">
      <c r="A9" s="139">
        <v>6</v>
      </c>
      <c r="B9" s="484" t="s">
        <v>419</v>
      </c>
      <c r="C9" s="489"/>
      <c r="D9" s="489"/>
      <c r="E9" s="489"/>
      <c r="F9" s="489"/>
      <c r="G9" s="489"/>
      <c r="H9" s="489"/>
      <c r="I9" s="490"/>
      <c r="J9" s="480" t="s">
        <v>518</v>
      </c>
      <c r="K9" s="481"/>
      <c r="L9" s="481"/>
      <c r="M9" s="481"/>
      <c r="N9" s="482"/>
      <c r="O9" s="480"/>
      <c r="P9" s="481"/>
      <c r="Q9" s="481"/>
      <c r="R9" s="481"/>
      <c r="S9" s="483"/>
      <c r="T9" s="483"/>
    </row>
    <row r="10" spans="1:20" ht="62.25" customHeight="1" x14ac:dyDescent="0.2">
      <c r="A10" s="139">
        <v>8</v>
      </c>
      <c r="B10" s="484" t="s">
        <v>353</v>
      </c>
      <c r="C10" s="489"/>
      <c r="D10" s="489"/>
      <c r="E10" s="489"/>
      <c r="F10" s="489"/>
      <c r="G10" s="489"/>
      <c r="H10" s="489"/>
      <c r="I10" s="490"/>
      <c r="J10" s="480" t="s">
        <v>518</v>
      </c>
      <c r="K10" s="481"/>
      <c r="L10" s="481"/>
      <c r="M10" s="481"/>
      <c r="N10" s="482"/>
      <c r="O10" s="480"/>
      <c r="P10" s="481"/>
      <c r="Q10" s="481"/>
      <c r="R10" s="481"/>
      <c r="S10" s="483"/>
      <c r="T10" s="483"/>
    </row>
    <row r="11" spans="1:20" ht="15" x14ac:dyDescent="0.2">
      <c r="A11" s="137" t="s">
        <v>8</v>
      </c>
      <c r="B11" s="477" t="s">
        <v>9</v>
      </c>
      <c r="C11" s="478"/>
      <c r="D11" s="478"/>
      <c r="E11" s="478"/>
      <c r="F11" s="478"/>
      <c r="G11" s="478"/>
      <c r="H11" s="478"/>
      <c r="I11" s="479"/>
      <c r="J11" s="480"/>
      <c r="K11" s="481"/>
      <c r="L11" s="481"/>
      <c r="M11" s="481"/>
      <c r="N11" s="482"/>
      <c r="O11" s="480"/>
      <c r="P11" s="481"/>
      <c r="Q11" s="481"/>
      <c r="R11" s="493"/>
      <c r="S11" s="494"/>
      <c r="T11" s="495"/>
    </row>
    <row r="12" spans="1:20" ht="39" customHeight="1" x14ac:dyDescent="0.2">
      <c r="A12" s="139">
        <v>1</v>
      </c>
      <c r="B12" s="484" t="s">
        <v>10</v>
      </c>
      <c r="C12" s="489"/>
      <c r="D12" s="489"/>
      <c r="E12" s="489"/>
      <c r="F12" s="489"/>
      <c r="G12" s="489"/>
      <c r="H12" s="489"/>
      <c r="I12" s="490"/>
      <c r="J12" s="480" t="s">
        <v>518</v>
      </c>
      <c r="K12" s="481"/>
      <c r="L12" s="481"/>
      <c r="M12" s="481"/>
      <c r="N12" s="482"/>
      <c r="O12" s="480"/>
      <c r="P12" s="481"/>
      <c r="Q12" s="481"/>
      <c r="R12" s="481"/>
      <c r="S12" s="483"/>
      <c r="T12" s="483"/>
    </row>
    <row r="13" spans="1:20" ht="21" customHeight="1" x14ac:dyDescent="0.2">
      <c r="A13" s="139">
        <v>2</v>
      </c>
      <c r="B13" s="484" t="s">
        <v>11</v>
      </c>
      <c r="C13" s="489"/>
      <c r="D13" s="489"/>
      <c r="E13" s="489"/>
      <c r="F13" s="489"/>
      <c r="G13" s="489"/>
      <c r="H13" s="489"/>
      <c r="I13" s="490"/>
      <c r="J13" s="480" t="s">
        <v>518</v>
      </c>
      <c r="K13" s="481"/>
      <c r="L13" s="481"/>
      <c r="M13" s="481"/>
      <c r="N13" s="482"/>
      <c r="O13" s="480"/>
      <c r="P13" s="481"/>
      <c r="Q13" s="481"/>
      <c r="R13" s="481"/>
      <c r="S13" s="483"/>
      <c r="T13" s="483"/>
    </row>
    <row r="14" spans="1:20" ht="39" customHeight="1" x14ac:dyDescent="0.2">
      <c r="A14" s="139">
        <v>3</v>
      </c>
      <c r="B14" s="484" t="s">
        <v>12</v>
      </c>
      <c r="C14" s="489"/>
      <c r="D14" s="489"/>
      <c r="E14" s="489"/>
      <c r="F14" s="489"/>
      <c r="G14" s="489"/>
      <c r="H14" s="489"/>
      <c r="I14" s="490"/>
      <c r="J14" s="480" t="s">
        <v>518</v>
      </c>
      <c r="K14" s="481"/>
      <c r="L14" s="481"/>
      <c r="M14" s="481"/>
      <c r="N14" s="482"/>
      <c r="O14" s="480"/>
      <c r="P14" s="481"/>
      <c r="Q14" s="481"/>
      <c r="R14" s="481"/>
      <c r="S14" s="483"/>
      <c r="T14" s="483"/>
    </row>
    <row r="15" spans="1:20" ht="21" customHeight="1" x14ac:dyDescent="0.2">
      <c r="A15" s="139">
        <v>4</v>
      </c>
      <c r="B15" s="484" t="s">
        <v>298</v>
      </c>
      <c r="C15" s="489"/>
      <c r="D15" s="489"/>
      <c r="E15" s="489"/>
      <c r="F15" s="489"/>
      <c r="G15" s="489"/>
      <c r="H15" s="489"/>
      <c r="I15" s="490"/>
      <c r="J15" s="480" t="s">
        <v>518</v>
      </c>
      <c r="K15" s="481"/>
      <c r="L15" s="481"/>
      <c r="M15" s="481"/>
      <c r="N15" s="482"/>
      <c r="O15" s="480"/>
      <c r="P15" s="481"/>
      <c r="Q15" s="481"/>
      <c r="R15" s="481"/>
      <c r="S15" s="483"/>
      <c r="T15" s="483"/>
    </row>
    <row r="16" spans="1:20" ht="44.25" customHeight="1" x14ac:dyDescent="0.2">
      <c r="A16" s="139">
        <v>5</v>
      </c>
      <c r="B16" s="484" t="s">
        <v>13</v>
      </c>
      <c r="C16" s="489"/>
      <c r="D16" s="489"/>
      <c r="E16" s="489"/>
      <c r="F16" s="489"/>
      <c r="G16" s="489"/>
      <c r="H16" s="489"/>
      <c r="I16" s="490"/>
      <c r="J16" s="480" t="s">
        <v>518</v>
      </c>
      <c r="K16" s="481"/>
      <c r="L16" s="481"/>
      <c r="M16" s="481"/>
      <c r="N16" s="482"/>
      <c r="O16" s="480"/>
      <c r="P16" s="481"/>
      <c r="Q16" s="481"/>
      <c r="R16" s="481"/>
      <c r="S16" s="483"/>
      <c r="T16" s="483"/>
    </row>
    <row r="17" spans="1:20" ht="66.75" customHeight="1" x14ac:dyDescent="0.2">
      <c r="A17" s="138">
        <v>6</v>
      </c>
      <c r="B17" s="484" t="s">
        <v>299</v>
      </c>
      <c r="C17" s="489"/>
      <c r="D17" s="489"/>
      <c r="E17" s="489"/>
      <c r="F17" s="489"/>
      <c r="G17" s="489"/>
      <c r="H17" s="489"/>
      <c r="I17" s="490"/>
      <c r="J17" s="480" t="s">
        <v>518</v>
      </c>
      <c r="K17" s="481"/>
      <c r="L17" s="481"/>
      <c r="M17" s="481"/>
      <c r="N17" s="482"/>
      <c r="O17" s="480"/>
      <c r="P17" s="481"/>
      <c r="Q17" s="481"/>
      <c r="R17" s="481"/>
      <c r="S17" s="483"/>
      <c r="T17" s="483"/>
    </row>
    <row r="18" spans="1:20" ht="71.25" customHeight="1" x14ac:dyDescent="0.2">
      <c r="A18" s="139">
        <v>7</v>
      </c>
      <c r="B18" s="484" t="s">
        <v>14</v>
      </c>
      <c r="C18" s="489"/>
      <c r="D18" s="489"/>
      <c r="E18" s="489"/>
      <c r="F18" s="489"/>
      <c r="G18" s="489"/>
      <c r="H18" s="489"/>
      <c r="I18" s="490"/>
      <c r="J18" s="480" t="s">
        <v>518</v>
      </c>
      <c r="K18" s="481"/>
      <c r="L18" s="481"/>
      <c r="M18" s="481"/>
      <c r="N18" s="482"/>
      <c r="O18" s="480"/>
      <c r="P18" s="481"/>
      <c r="Q18" s="481"/>
      <c r="R18" s="481"/>
      <c r="S18" s="483"/>
      <c r="T18" s="483"/>
    </row>
    <row r="19" spans="1:20" ht="50.25" customHeight="1" x14ac:dyDescent="0.2">
      <c r="A19" s="139">
        <v>8</v>
      </c>
      <c r="B19" s="484" t="s">
        <v>15</v>
      </c>
      <c r="C19" s="489"/>
      <c r="D19" s="489"/>
      <c r="E19" s="489"/>
      <c r="F19" s="489"/>
      <c r="G19" s="489"/>
      <c r="H19" s="489"/>
      <c r="I19" s="490"/>
      <c r="J19" s="480" t="s">
        <v>518</v>
      </c>
      <c r="K19" s="481"/>
      <c r="L19" s="481"/>
      <c r="M19" s="481"/>
      <c r="N19" s="482"/>
      <c r="O19" s="480"/>
      <c r="P19" s="481"/>
      <c r="Q19" s="481"/>
      <c r="R19" s="481"/>
      <c r="S19" s="483"/>
      <c r="T19" s="483"/>
    </row>
    <row r="20" spans="1:20" ht="51" customHeight="1" x14ac:dyDescent="0.2">
      <c r="A20" s="139">
        <v>9</v>
      </c>
      <c r="B20" s="484" t="s">
        <v>16</v>
      </c>
      <c r="C20" s="489"/>
      <c r="D20" s="489"/>
      <c r="E20" s="489"/>
      <c r="F20" s="489"/>
      <c r="G20" s="489"/>
      <c r="H20" s="489"/>
      <c r="I20" s="490"/>
      <c r="J20" s="480" t="s">
        <v>518</v>
      </c>
      <c r="K20" s="481"/>
      <c r="L20" s="481"/>
      <c r="M20" s="481"/>
      <c r="N20" s="482"/>
      <c r="O20" s="480"/>
      <c r="P20" s="481"/>
      <c r="Q20" s="481"/>
      <c r="R20" s="481"/>
      <c r="S20" s="483"/>
      <c r="T20" s="483"/>
    </row>
    <row r="21" spans="1:20" ht="78" customHeight="1" x14ac:dyDescent="0.2">
      <c r="A21" s="139">
        <v>10</v>
      </c>
      <c r="B21" s="484" t="s">
        <v>17</v>
      </c>
      <c r="C21" s="489"/>
      <c r="D21" s="489"/>
      <c r="E21" s="489"/>
      <c r="F21" s="489"/>
      <c r="G21" s="489"/>
      <c r="H21" s="489"/>
      <c r="I21" s="490"/>
      <c r="J21" s="480" t="s">
        <v>518</v>
      </c>
      <c r="K21" s="481"/>
      <c r="L21" s="481"/>
      <c r="M21" s="481"/>
      <c r="N21" s="482"/>
      <c r="O21" s="480"/>
      <c r="P21" s="481"/>
      <c r="Q21" s="481"/>
      <c r="R21" s="481"/>
      <c r="S21" s="483"/>
      <c r="T21" s="483"/>
    </row>
    <row r="22" spans="1:20" ht="36" customHeight="1" x14ac:dyDescent="0.2">
      <c r="A22" s="139">
        <v>11</v>
      </c>
      <c r="B22" s="484" t="s">
        <v>18</v>
      </c>
      <c r="C22" s="489"/>
      <c r="D22" s="489"/>
      <c r="E22" s="489"/>
      <c r="F22" s="489"/>
      <c r="G22" s="489"/>
      <c r="H22" s="489"/>
      <c r="I22" s="490"/>
      <c r="J22" s="480" t="s">
        <v>518</v>
      </c>
      <c r="K22" s="481"/>
      <c r="L22" s="481"/>
      <c r="M22" s="481"/>
      <c r="N22" s="482"/>
      <c r="O22" s="480"/>
      <c r="P22" s="481"/>
      <c r="Q22" s="481"/>
      <c r="R22" s="481"/>
      <c r="S22" s="483"/>
      <c r="T22" s="483"/>
    </row>
    <row r="23" spans="1:20" ht="15" x14ac:dyDescent="0.2">
      <c r="A23" s="140" t="s">
        <v>19</v>
      </c>
      <c r="B23" s="496" t="s">
        <v>20</v>
      </c>
      <c r="C23" s="497"/>
      <c r="D23" s="497"/>
      <c r="E23" s="497"/>
      <c r="F23" s="497"/>
      <c r="G23" s="497"/>
      <c r="H23" s="497"/>
      <c r="I23" s="498"/>
      <c r="J23" s="480"/>
      <c r="K23" s="481"/>
      <c r="L23" s="481"/>
      <c r="M23" s="481"/>
      <c r="N23" s="482"/>
      <c r="O23" s="480"/>
      <c r="P23" s="481"/>
      <c r="Q23" s="481"/>
      <c r="R23" s="481"/>
      <c r="S23" s="483"/>
      <c r="T23" s="483"/>
    </row>
    <row r="24" spans="1:20" ht="44.25" customHeight="1" x14ac:dyDescent="0.2">
      <c r="A24" s="139">
        <v>1</v>
      </c>
      <c r="B24" s="484" t="s">
        <v>21</v>
      </c>
      <c r="C24" s="489"/>
      <c r="D24" s="489"/>
      <c r="E24" s="489"/>
      <c r="F24" s="489"/>
      <c r="G24" s="489"/>
      <c r="H24" s="489"/>
      <c r="I24" s="490"/>
      <c r="J24" s="480" t="s">
        <v>518</v>
      </c>
      <c r="K24" s="481"/>
      <c r="L24" s="481"/>
      <c r="M24" s="481"/>
      <c r="N24" s="482"/>
      <c r="O24" s="480"/>
      <c r="P24" s="481"/>
      <c r="Q24" s="481"/>
      <c r="R24" s="481"/>
      <c r="S24" s="483"/>
      <c r="T24" s="483"/>
    </row>
    <row r="25" spans="1:20" ht="126" customHeight="1" x14ac:dyDescent="0.2">
      <c r="A25" s="138">
        <v>2</v>
      </c>
      <c r="B25" s="480" t="s">
        <v>22</v>
      </c>
      <c r="C25" s="481"/>
      <c r="D25" s="481"/>
      <c r="E25" s="481"/>
      <c r="F25" s="481"/>
      <c r="G25" s="481"/>
      <c r="H25" s="481"/>
      <c r="I25" s="482"/>
      <c r="J25" s="480" t="s">
        <v>518</v>
      </c>
      <c r="K25" s="481"/>
      <c r="L25" s="481"/>
      <c r="M25" s="481"/>
      <c r="N25" s="482"/>
      <c r="O25" s="480" t="s">
        <v>959</v>
      </c>
      <c r="P25" s="481"/>
      <c r="Q25" s="481"/>
      <c r="R25" s="481"/>
      <c r="S25" s="483"/>
      <c r="T25" s="483"/>
    </row>
    <row r="26" spans="1:20" ht="60" customHeight="1" x14ac:dyDescent="0.2">
      <c r="A26" s="139">
        <v>3</v>
      </c>
      <c r="B26" s="484" t="s">
        <v>23</v>
      </c>
      <c r="C26" s="489"/>
      <c r="D26" s="489"/>
      <c r="E26" s="489"/>
      <c r="F26" s="489"/>
      <c r="G26" s="489"/>
      <c r="H26" s="489"/>
      <c r="I26" s="490"/>
      <c r="J26" s="480" t="s">
        <v>960</v>
      </c>
      <c r="K26" s="481"/>
      <c r="L26" s="481"/>
      <c r="M26" s="481"/>
      <c r="N26" s="482"/>
      <c r="O26" s="480"/>
      <c r="P26" s="481"/>
      <c r="Q26" s="481"/>
      <c r="R26" s="481"/>
      <c r="S26" s="483"/>
      <c r="T26" s="483"/>
    </row>
    <row r="27" spans="1:20" ht="24" customHeight="1" x14ac:dyDescent="0.2">
      <c r="A27" s="139">
        <v>4</v>
      </c>
      <c r="B27" s="484" t="s">
        <v>408</v>
      </c>
      <c r="C27" s="489"/>
      <c r="D27" s="489"/>
      <c r="E27" s="489"/>
      <c r="F27" s="489"/>
      <c r="G27" s="489"/>
      <c r="H27" s="489"/>
      <c r="I27" s="490"/>
      <c r="J27" s="480" t="s">
        <v>960</v>
      </c>
      <c r="K27" s="481"/>
      <c r="L27" s="481"/>
      <c r="M27" s="481"/>
      <c r="N27" s="482"/>
      <c r="O27" s="480"/>
      <c r="P27" s="481"/>
      <c r="Q27" s="481"/>
      <c r="R27" s="481"/>
      <c r="S27" s="483"/>
      <c r="T27" s="483"/>
    </row>
    <row r="28" spans="1:20" ht="51.75" customHeight="1" x14ac:dyDescent="0.2">
      <c r="A28" s="138">
        <v>5</v>
      </c>
      <c r="B28" s="484" t="s">
        <v>24</v>
      </c>
      <c r="C28" s="489"/>
      <c r="D28" s="489"/>
      <c r="E28" s="489"/>
      <c r="F28" s="489"/>
      <c r="G28" s="489"/>
      <c r="H28" s="489"/>
      <c r="I28" s="490"/>
      <c r="J28" s="480" t="s">
        <v>960</v>
      </c>
      <c r="K28" s="481"/>
      <c r="L28" s="481"/>
      <c r="M28" s="481"/>
      <c r="N28" s="482"/>
      <c r="O28" s="480"/>
      <c r="P28" s="481"/>
      <c r="Q28" s="481"/>
      <c r="R28" s="481"/>
      <c r="S28" s="483"/>
      <c r="T28" s="483"/>
    </row>
    <row r="29" spans="1:20" ht="23.25" customHeight="1" x14ac:dyDescent="0.2">
      <c r="A29" s="139">
        <v>6</v>
      </c>
      <c r="B29" s="484" t="s">
        <v>25</v>
      </c>
      <c r="C29" s="489"/>
      <c r="D29" s="489"/>
      <c r="E29" s="489"/>
      <c r="F29" s="489"/>
      <c r="G29" s="489"/>
      <c r="H29" s="489"/>
      <c r="I29" s="490"/>
      <c r="J29" s="480" t="s">
        <v>960</v>
      </c>
      <c r="K29" s="481"/>
      <c r="L29" s="481"/>
      <c r="M29" s="481"/>
      <c r="N29" s="482"/>
      <c r="O29" s="480"/>
      <c r="P29" s="481"/>
      <c r="Q29" s="481"/>
      <c r="R29" s="481"/>
      <c r="S29" s="483"/>
      <c r="T29" s="483"/>
    </row>
    <row r="30" spans="1:20" ht="54" customHeight="1" x14ac:dyDescent="0.2">
      <c r="A30" s="139">
        <v>7</v>
      </c>
      <c r="B30" s="484" t="s">
        <v>26</v>
      </c>
      <c r="C30" s="489"/>
      <c r="D30" s="489"/>
      <c r="E30" s="489"/>
      <c r="F30" s="489"/>
      <c r="G30" s="489"/>
      <c r="H30" s="489"/>
      <c r="I30" s="490"/>
      <c r="J30" s="480" t="s">
        <v>960</v>
      </c>
      <c r="K30" s="481"/>
      <c r="L30" s="481"/>
      <c r="M30" s="481"/>
      <c r="N30" s="482"/>
      <c r="O30" s="480"/>
      <c r="P30" s="481"/>
      <c r="Q30" s="481"/>
      <c r="R30" s="481"/>
      <c r="S30" s="483"/>
      <c r="T30" s="483"/>
    </row>
    <row r="31" spans="1:20" ht="38.25" customHeight="1" x14ac:dyDescent="0.2">
      <c r="A31" s="139">
        <v>8</v>
      </c>
      <c r="B31" s="484" t="s">
        <v>27</v>
      </c>
      <c r="C31" s="489"/>
      <c r="D31" s="489"/>
      <c r="E31" s="489"/>
      <c r="F31" s="489"/>
      <c r="G31" s="489"/>
      <c r="H31" s="489"/>
      <c r="I31" s="490"/>
      <c r="J31" s="480" t="s">
        <v>960</v>
      </c>
      <c r="K31" s="481"/>
      <c r="L31" s="481"/>
      <c r="M31" s="481"/>
      <c r="N31" s="482"/>
      <c r="O31" s="480"/>
      <c r="P31" s="481"/>
      <c r="Q31" s="481"/>
      <c r="R31" s="481"/>
      <c r="S31" s="483"/>
      <c r="T31" s="483"/>
    </row>
    <row r="32" spans="1:20" ht="33" customHeight="1" x14ac:dyDescent="0.2">
      <c r="A32" s="138">
        <v>9</v>
      </c>
      <c r="B32" s="484" t="s">
        <v>28</v>
      </c>
      <c r="C32" s="489"/>
      <c r="D32" s="489"/>
      <c r="E32" s="489"/>
      <c r="F32" s="489"/>
      <c r="G32" s="489"/>
      <c r="H32" s="489"/>
      <c r="I32" s="490"/>
      <c r="J32" s="480" t="s">
        <v>960</v>
      </c>
      <c r="K32" s="481"/>
      <c r="L32" s="481"/>
      <c r="M32" s="481"/>
      <c r="N32" s="482"/>
      <c r="O32" s="480"/>
      <c r="P32" s="481"/>
      <c r="Q32" s="481"/>
      <c r="R32" s="481"/>
      <c r="S32" s="483"/>
      <c r="T32" s="483"/>
    </row>
    <row r="33" spans="1:20" ht="67.5" customHeight="1" x14ac:dyDescent="0.2">
      <c r="A33" s="138">
        <v>10</v>
      </c>
      <c r="B33" s="484" t="s">
        <v>29</v>
      </c>
      <c r="C33" s="489"/>
      <c r="D33" s="489"/>
      <c r="E33" s="489"/>
      <c r="F33" s="489"/>
      <c r="G33" s="489"/>
      <c r="H33" s="489"/>
      <c r="I33" s="490"/>
      <c r="J33" s="480" t="s">
        <v>960</v>
      </c>
      <c r="K33" s="481"/>
      <c r="L33" s="481"/>
      <c r="M33" s="481"/>
      <c r="N33" s="482"/>
      <c r="O33" s="480"/>
      <c r="P33" s="481"/>
      <c r="Q33" s="481"/>
      <c r="R33" s="481"/>
      <c r="S33" s="483"/>
      <c r="T33" s="483"/>
    </row>
    <row r="34" spans="1:20" ht="21.75" customHeight="1" x14ac:dyDescent="0.2">
      <c r="A34" s="139">
        <v>11</v>
      </c>
      <c r="B34" s="484" t="s">
        <v>30</v>
      </c>
      <c r="C34" s="489"/>
      <c r="D34" s="489"/>
      <c r="E34" s="489"/>
      <c r="F34" s="489"/>
      <c r="G34" s="489"/>
      <c r="H34" s="489"/>
      <c r="I34" s="490"/>
      <c r="J34" s="480" t="s">
        <v>960</v>
      </c>
      <c r="K34" s="481"/>
      <c r="L34" s="481"/>
      <c r="M34" s="481"/>
      <c r="N34" s="482"/>
      <c r="O34" s="480"/>
      <c r="P34" s="481"/>
      <c r="Q34" s="481"/>
      <c r="R34" s="481"/>
      <c r="S34" s="483"/>
      <c r="T34" s="483"/>
    </row>
    <row r="35" spans="1:20" ht="34.5" customHeight="1" x14ac:dyDescent="0.2">
      <c r="A35" s="139">
        <v>12</v>
      </c>
      <c r="B35" s="484" t="s">
        <v>31</v>
      </c>
      <c r="C35" s="489"/>
      <c r="D35" s="489"/>
      <c r="E35" s="489"/>
      <c r="F35" s="489"/>
      <c r="G35" s="489"/>
      <c r="H35" s="489"/>
      <c r="I35" s="490"/>
      <c r="J35" s="480" t="s">
        <v>960</v>
      </c>
      <c r="K35" s="481"/>
      <c r="L35" s="481"/>
      <c r="M35" s="481"/>
      <c r="N35" s="482"/>
      <c r="O35" s="480"/>
      <c r="P35" s="481"/>
      <c r="Q35" s="481"/>
      <c r="R35" s="481"/>
      <c r="S35" s="483"/>
      <c r="T35" s="483"/>
    </row>
    <row r="36" spans="1:20" ht="45" customHeight="1" x14ac:dyDescent="0.2">
      <c r="A36" s="139">
        <v>13</v>
      </c>
      <c r="B36" s="484" t="s">
        <v>300</v>
      </c>
      <c r="C36" s="481"/>
      <c r="D36" s="481"/>
      <c r="E36" s="481"/>
      <c r="F36" s="481"/>
      <c r="G36" s="481"/>
      <c r="H36" s="481"/>
      <c r="I36" s="482"/>
      <c r="J36" s="480" t="s">
        <v>960</v>
      </c>
      <c r="K36" s="481"/>
      <c r="L36" s="481"/>
      <c r="M36" s="481"/>
      <c r="N36" s="482"/>
      <c r="O36" s="480"/>
      <c r="P36" s="481"/>
      <c r="Q36" s="481"/>
      <c r="R36" s="481"/>
      <c r="S36" s="483"/>
      <c r="T36" s="483"/>
    </row>
    <row r="37" spans="1:20" ht="52.5" customHeight="1" x14ac:dyDescent="0.2">
      <c r="A37" s="139">
        <v>14</v>
      </c>
      <c r="B37" s="484" t="s">
        <v>32</v>
      </c>
      <c r="C37" s="489"/>
      <c r="D37" s="489"/>
      <c r="E37" s="489"/>
      <c r="F37" s="489"/>
      <c r="G37" s="489"/>
      <c r="H37" s="489"/>
      <c r="I37" s="490"/>
      <c r="J37" s="480" t="s">
        <v>960</v>
      </c>
      <c r="K37" s="481"/>
      <c r="L37" s="481"/>
      <c r="M37" s="481"/>
      <c r="N37" s="482"/>
      <c r="O37" s="480"/>
      <c r="P37" s="481"/>
      <c r="Q37" s="481"/>
      <c r="R37" s="481"/>
      <c r="S37" s="483"/>
      <c r="T37" s="483"/>
    </row>
    <row r="38" spans="1:20" ht="62.25" customHeight="1" x14ac:dyDescent="0.2">
      <c r="A38" s="139">
        <v>15</v>
      </c>
      <c r="B38" s="484" t="s">
        <v>363</v>
      </c>
      <c r="C38" s="489"/>
      <c r="D38" s="489"/>
      <c r="E38" s="489"/>
      <c r="F38" s="489"/>
      <c r="G38" s="489"/>
      <c r="H38" s="489"/>
      <c r="I38" s="490"/>
      <c r="J38" s="480" t="s">
        <v>960</v>
      </c>
      <c r="K38" s="481"/>
      <c r="L38" s="481"/>
      <c r="M38" s="481"/>
      <c r="N38" s="482"/>
      <c r="O38" s="480"/>
      <c r="P38" s="481"/>
      <c r="Q38" s="481"/>
      <c r="R38" s="481"/>
      <c r="S38" s="483"/>
      <c r="T38" s="483"/>
    </row>
    <row r="39" spans="1:20" ht="61.5" customHeight="1" x14ac:dyDescent="0.2">
      <c r="A39" s="138">
        <v>16</v>
      </c>
      <c r="B39" s="484" t="s">
        <v>354</v>
      </c>
      <c r="C39" s="489"/>
      <c r="D39" s="489"/>
      <c r="E39" s="489"/>
      <c r="F39" s="489"/>
      <c r="G39" s="489"/>
      <c r="H39" s="489"/>
      <c r="I39" s="490"/>
      <c r="J39" s="480" t="s">
        <v>960</v>
      </c>
      <c r="K39" s="481"/>
      <c r="L39" s="481"/>
      <c r="M39" s="481"/>
      <c r="N39" s="482"/>
      <c r="O39" s="480"/>
      <c r="P39" s="481"/>
      <c r="Q39" s="481"/>
      <c r="R39" s="481"/>
      <c r="S39" s="483"/>
      <c r="T39" s="483"/>
    </row>
    <row r="40" spans="1:20" ht="51" customHeight="1" x14ac:dyDescent="0.2">
      <c r="A40" s="139">
        <v>17</v>
      </c>
      <c r="B40" s="484" t="s">
        <v>355</v>
      </c>
      <c r="C40" s="489"/>
      <c r="D40" s="489"/>
      <c r="E40" s="489"/>
      <c r="F40" s="489"/>
      <c r="G40" s="489"/>
      <c r="H40" s="489"/>
      <c r="I40" s="490"/>
      <c r="J40" s="480" t="s">
        <v>960</v>
      </c>
      <c r="K40" s="481"/>
      <c r="L40" s="481"/>
      <c r="M40" s="481"/>
      <c r="N40" s="482"/>
      <c r="O40" s="480" t="s">
        <v>961</v>
      </c>
      <c r="P40" s="481"/>
      <c r="Q40" s="481"/>
      <c r="R40" s="481"/>
      <c r="S40" s="108"/>
      <c r="T40" s="108"/>
    </row>
    <row r="41" spans="1:20" ht="95.25" customHeight="1" x14ac:dyDescent="0.2">
      <c r="A41" s="138">
        <v>18</v>
      </c>
      <c r="B41" s="484" t="s">
        <v>33</v>
      </c>
      <c r="C41" s="489"/>
      <c r="D41" s="489"/>
      <c r="E41" s="489"/>
      <c r="F41" s="489"/>
      <c r="G41" s="489"/>
      <c r="H41" s="489"/>
      <c r="I41" s="490"/>
      <c r="J41" s="480" t="s">
        <v>960</v>
      </c>
      <c r="K41" s="481"/>
      <c r="L41" s="481"/>
      <c r="M41" s="481"/>
      <c r="N41" s="482"/>
      <c r="O41" s="480"/>
      <c r="P41" s="481"/>
      <c r="Q41" s="481"/>
      <c r="R41" s="481"/>
      <c r="S41" s="483"/>
      <c r="T41" s="483"/>
    </row>
    <row r="42" spans="1:20" ht="107.25" customHeight="1" x14ac:dyDescent="0.2">
      <c r="A42" s="139">
        <v>19</v>
      </c>
      <c r="B42" s="484" t="s">
        <v>34</v>
      </c>
      <c r="C42" s="489"/>
      <c r="D42" s="489"/>
      <c r="E42" s="489"/>
      <c r="F42" s="489"/>
      <c r="G42" s="489"/>
      <c r="H42" s="489"/>
      <c r="I42" s="490"/>
      <c r="J42" s="480" t="s">
        <v>960</v>
      </c>
      <c r="K42" s="481"/>
      <c r="L42" s="481"/>
      <c r="M42" s="481"/>
      <c r="N42" s="482"/>
      <c r="O42" s="480"/>
      <c r="P42" s="481"/>
      <c r="Q42" s="481"/>
      <c r="R42" s="481"/>
      <c r="S42" s="483"/>
      <c r="T42" s="483"/>
    </row>
    <row r="43" spans="1:20" ht="15" x14ac:dyDescent="0.2">
      <c r="A43" s="140" t="s">
        <v>35</v>
      </c>
      <c r="B43" s="477" t="s">
        <v>36</v>
      </c>
      <c r="C43" s="478"/>
      <c r="D43" s="478"/>
      <c r="E43" s="478"/>
      <c r="F43" s="478"/>
      <c r="G43" s="478"/>
      <c r="H43" s="478"/>
      <c r="I43" s="479"/>
      <c r="J43" s="480"/>
      <c r="K43" s="481"/>
      <c r="L43" s="481"/>
      <c r="M43" s="481"/>
      <c r="N43" s="482"/>
      <c r="O43" s="480"/>
      <c r="P43" s="481"/>
      <c r="Q43" s="481"/>
      <c r="R43" s="481"/>
      <c r="S43" s="483"/>
      <c r="T43" s="483"/>
    </row>
    <row r="44" spans="1:20" ht="50.25" customHeight="1" x14ac:dyDescent="0.2">
      <c r="A44" s="139">
        <v>1</v>
      </c>
      <c r="B44" s="499" t="s">
        <v>414</v>
      </c>
      <c r="C44" s="497"/>
      <c r="D44" s="497"/>
      <c r="E44" s="497"/>
      <c r="F44" s="497"/>
      <c r="G44" s="497"/>
      <c r="H44" s="497"/>
      <c r="I44" s="498"/>
      <c r="J44" s="480" t="s">
        <v>960</v>
      </c>
      <c r="K44" s="481"/>
      <c r="L44" s="481"/>
      <c r="M44" s="481"/>
      <c r="N44" s="482"/>
      <c r="O44" s="480"/>
      <c r="P44" s="481"/>
      <c r="Q44" s="481"/>
      <c r="R44" s="481"/>
      <c r="S44" s="483"/>
      <c r="T44" s="483"/>
    </row>
    <row r="45" spans="1:20" ht="32.25" customHeight="1" x14ac:dyDescent="0.2">
      <c r="A45" s="139">
        <v>2</v>
      </c>
      <c r="B45" s="484" t="s">
        <v>415</v>
      </c>
      <c r="C45" s="489"/>
      <c r="D45" s="489"/>
      <c r="E45" s="489"/>
      <c r="F45" s="489"/>
      <c r="G45" s="489"/>
      <c r="H45" s="489"/>
      <c r="I45" s="490"/>
      <c r="J45" s="480" t="s">
        <v>960</v>
      </c>
      <c r="K45" s="481"/>
      <c r="L45" s="481"/>
      <c r="M45" s="481"/>
      <c r="N45" s="482"/>
      <c r="O45" s="480"/>
      <c r="P45" s="481"/>
      <c r="Q45" s="481"/>
      <c r="R45" s="481"/>
      <c r="S45" s="483"/>
      <c r="T45" s="483"/>
    </row>
    <row r="46" spans="1:20" ht="123" customHeight="1" x14ac:dyDescent="0.2">
      <c r="A46" s="139">
        <v>3</v>
      </c>
      <c r="B46" s="499" t="s">
        <v>397</v>
      </c>
      <c r="C46" s="500"/>
      <c r="D46" s="500"/>
      <c r="E46" s="500"/>
      <c r="F46" s="500"/>
      <c r="G46" s="500"/>
      <c r="H46" s="500"/>
      <c r="I46" s="501"/>
      <c r="J46" s="480" t="s">
        <v>960</v>
      </c>
      <c r="K46" s="481"/>
      <c r="L46" s="481"/>
      <c r="M46" s="481"/>
      <c r="N46" s="482"/>
      <c r="O46" s="480"/>
      <c r="P46" s="481"/>
      <c r="Q46" s="481"/>
      <c r="R46" s="481"/>
      <c r="S46" s="483"/>
      <c r="T46" s="483"/>
    </row>
    <row r="47" spans="1:20" ht="35.25" customHeight="1" x14ac:dyDescent="0.2">
      <c r="A47" s="139">
        <v>4</v>
      </c>
      <c r="B47" s="499" t="s">
        <v>398</v>
      </c>
      <c r="C47" s="497"/>
      <c r="D47" s="497"/>
      <c r="E47" s="497"/>
      <c r="F47" s="497"/>
      <c r="G47" s="497"/>
      <c r="H47" s="497"/>
      <c r="I47" s="498"/>
      <c r="J47" s="480" t="s">
        <v>960</v>
      </c>
      <c r="K47" s="481"/>
      <c r="L47" s="481"/>
      <c r="M47" s="481"/>
      <c r="N47" s="482"/>
      <c r="O47" s="480"/>
      <c r="P47" s="481"/>
      <c r="Q47" s="481"/>
      <c r="R47" s="481"/>
      <c r="S47" s="483"/>
      <c r="T47" s="483"/>
    </row>
    <row r="48" spans="1:20" ht="67.5" customHeight="1" x14ac:dyDescent="0.2">
      <c r="A48" s="138">
        <v>5</v>
      </c>
      <c r="B48" s="484" t="s">
        <v>37</v>
      </c>
      <c r="C48" s="489"/>
      <c r="D48" s="489"/>
      <c r="E48" s="489"/>
      <c r="F48" s="489"/>
      <c r="G48" s="489"/>
      <c r="H48" s="489"/>
      <c r="I48" s="490"/>
      <c r="J48" s="480" t="s">
        <v>960</v>
      </c>
      <c r="K48" s="481"/>
      <c r="L48" s="481"/>
      <c r="M48" s="481"/>
      <c r="N48" s="482"/>
      <c r="O48" s="480"/>
      <c r="P48" s="481"/>
      <c r="Q48" s="481"/>
      <c r="R48" s="481"/>
      <c r="S48" s="483"/>
      <c r="T48" s="483"/>
    </row>
    <row r="49" spans="1:20" ht="32.25" customHeight="1" x14ac:dyDescent="0.2">
      <c r="A49" s="139">
        <v>6</v>
      </c>
      <c r="B49" s="484" t="s">
        <v>38</v>
      </c>
      <c r="C49" s="489"/>
      <c r="D49" s="489"/>
      <c r="E49" s="489"/>
      <c r="F49" s="489"/>
      <c r="G49" s="489"/>
      <c r="H49" s="489"/>
      <c r="I49" s="490"/>
      <c r="J49" s="480" t="s">
        <v>960</v>
      </c>
      <c r="K49" s="481"/>
      <c r="L49" s="481"/>
      <c r="M49" s="481"/>
      <c r="N49" s="482"/>
      <c r="O49" s="480"/>
      <c r="P49" s="481"/>
      <c r="Q49" s="481"/>
      <c r="R49" s="481"/>
      <c r="S49" s="483"/>
      <c r="T49" s="483"/>
    </row>
    <row r="50" spans="1:20" ht="33" customHeight="1" x14ac:dyDescent="0.2">
      <c r="A50" s="139">
        <v>7</v>
      </c>
      <c r="B50" s="484" t="s">
        <v>39</v>
      </c>
      <c r="C50" s="489"/>
      <c r="D50" s="489"/>
      <c r="E50" s="489"/>
      <c r="F50" s="489"/>
      <c r="G50" s="489"/>
      <c r="H50" s="489"/>
      <c r="I50" s="490"/>
      <c r="J50" s="480" t="s">
        <v>960</v>
      </c>
      <c r="K50" s="481"/>
      <c r="L50" s="481"/>
      <c r="M50" s="481"/>
      <c r="N50" s="482"/>
      <c r="O50" s="480"/>
      <c r="P50" s="481"/>
      <c r="Q50" s="481"/>
      <c r="R50" s="481"/>
      <c r="S50" s="483"/>
      <c r="T50" s="483"/>
    </row>
    <row r="51" spans="1:20" ht="59.25" customHeight="1" x14ac:dyDescent="0.2">
      <c r="A51" s="138">
        <v>8</v>
      </c>
      <c r="B51" s="484" t="s">
        <v>40</v>
      </c>
      <c r="C51" s="489"/>
      <c r="D51" s="489"/>
      <c r="E51" s="489"/>
      <c r="F51" s="489"/>
      <c r="G51" s="489"/>
      <c r="H51" s="489"/>
      <c r="I51" s="490"/>
      <c r="J51" s="480" t="s">
        <v>960</v>
      </c>
      <c r="K51" s="481"/>
      <c r="L51" s="481"/>
      <c r="M51" s="481"/>
      <c r="N51" s="482"/>
      <c r="O51" s="480"/>
      <c r="P51" s="481"/>
      <c r="Q51" s="481"/>
      <c r="R51" s="481"/>
      <c r="S51" s="483"/>
      <c r="T51" s="483"/>
    </row>
    <row r="52" spans="1:20" ht="33" customHeight="1" x14ac:dyDescent="0.2">
      <c r="A52" s="139">
        <v>9</v>
      </c>
      <c r="B52" s="484" t="s">
        <v>41</v>
      </c>
      <c r="C52" s="489"/>
      <c r="D52" s="489"/>
      <c r="E52" s="489"/>
      <c r="F52" s="489"/>
      <c r="G52" s="489"/>
      <c r="H52" s="489"/>
      <c r="I52" s="490"/>
      <c r="J52" s="480" t="s">
        <v>960</v>
      </c>
      <c r="K52" s="481"/>
      <c r="L52" s="481"/>
      <c r="M52" s="481"/>
      <c r="N52" s="482"/>
      <c r="O52" s="480"/>
      <c r="P52" s="481"/>
      <c r="Q52" s="481"/>
      <c r="R52" s="481"/>
      <c r="S52" s="483"/>
      <c r="T52" s="483"/>
    </row>
    <row r="53" spans="1:20" ht="18" customHeight="1" x14ac:dyDescent="0.2">
      <c r="A53" s="139">
        <v>10</v>
      </c>
      <c r="B53" s="484" t="s">
        <v>42</v>
      </c>
      <c r="C53" s="489"/>
      <c r="D53" s="489"/>
      <c r="E53" s="489"/>
      <c r="F53" s="489"/>
      <c r="G53" s="489"/>
      <c r="H53" s="489"/>
      <c r="I53" s="490"/>
      <c r="J53" s="480" t="s">
        <v>960</v>
      </c>
      <c r="K53" s="481"/>
      <c r="L53" s="481"/>
      <c r="M53" s="481"/>
      <c r="N53" s="482"/>
      <c r="O53" s="480"/>
      <c r="P53" s="481"/>
      <c r="Q53" s="481"/>
      <c r="R53" s="481"/>
      <c r="S53" s="483"/>
      <c r="T53" s="483"/>
    </row>
    <row r="54" spans="1:20" ht="45.75" customHeight="1" x14ac:dyDescent="0.2">
      <c r="A54" s="139">
        <v>11</v>
      </c>
      <c r="B54" s="484" t="s">
        <v>399</v>
      </c>
      <c r="C54" s="489"/>
      <c r="D54" s="489"/>
      <c r="E54" s="489"/>
      <c r="F54" s="489"/>
      <c r="G54" s="489"/>
      <c r="H54" s="489"/>
      <c r="I54" s="490"/>
      <c r="J54" s="480" t="s">
        <v>960</v>
      </c>
      <c r="K54" s="481"/>
      <c r="L54" s="481"/>
      <c r="M54" s="481"/>
      <c r="N54" s="482"/>
      <c r="O54" s="480"/>
      <c r="P54" s="481"/>
      <c r="Q54" s="481"/>
      <c r="R54" s="481"/>
      <c r="S54" s="483"/>
      <c r="T54" s="483"/>
    </row>
    <row r="55" spans="1:20" ht="31.5" customHeight="1" x14ac:dyDescent="0.2">
      <c r="A55" s="139">
        <v>12</v>
      </c>
      <c r="B55" s="484" t="s">
        <v>301</v>
      </c>
      <c r="C55" s="489"/>
      <c r="D55" s="489"/>
      <c r="E55" s="489"/>
      <c r="F55" s="489"/>
      <c r="G55" s="489"/>
      <c r="H55" s="489"/>
      <c r="I55" s="490"/>
      <c r="J55" s="480" t="s">
        <v>960</v>
      </c>
      <c r="K55" s="481"/>
      <c r="L55" s="481"/>
      <c r="M55" s="481"/>
      <c r="N55" s="482"/>
      <c r="O55" s="480"/>
      <c r="P55" s="481"/>
      <c r="Q55" s="481"/>
      <c r="R55" s="481"/>
      <c r="S55" s="483"/>
      <c r="T55" s="483"/>
    </row>
    <row r="56" spans="1:20" ht="50.25" customHeight="1" x14ac:dyDescent="0.2">
      <c r="A56" s="138">
        <v>14</v>
      </c>
      <c r="B56" s="484" t="s">
        <v>364</v>
      </c>
      <c r="C56" s="489"/>
      <c r="D56" s="489"/>
      <c r="E56" s="489"/>
      <c r="F56" s="489"/>
      <c r="G56" s="489"/>
      <c r="H56" s="489"/>
      <c r="I56" s="490"/>
      <c r="J56" s="480" t="s">
        <v>960</v>
      </c>
      <c r="K56" s="481"/>
      <c r="L56" s="481"/>
      <c r="M56" s="481"/>
      <c r="N56" s="482"/>
      <c r="O56" s="480"/>
      <c r="P56" s="481"/>
      <c r="Q56" s="481"/>
      <c r="R56" s="481"/>
      <c r="S56" s="483"/>
      <c r="T56" s="483"/>
    </row>
    <row r="57" spans="1:20" ht="90.75" customHeight="1" x14ac:dyDescent="0.2">
      <c r="A57" s="138">
        <v>15</v>
      </c>
      <c r="B57" s="484" t="s">
        <v>43</v>
      </c>
      <c r="C57" s="489"/>
      <c r="D57" s="489"/>
      <c r="E57" s="489"/>
      <c r="F57" s="489"/>
      <c r="G57" s="489"/>
      <c r="H57" s="489"/>
      <c r="I57" s="490"/>
      <c r="J57" s="480" t="s">
        <v>960</v>
      </c>
      <c r="K57" s="481"/>
      <c r="L57" s="481"/>
      <c r="M57" s="481"/>
      <c r="N57" s="482"/>
      <c r="O57" s="480"/>
      <c r="P57" s="481"/>
      <c r="Q57" s="481"/>
      <c r="R57" s="481"/>
      <c r="S57" s="483"/>
      <c r="T57" s="483"/>
    </row>
    <row r="58" spans="1:20" ht="79.5" customHeight="1" x14ac:dyDescent="0.2">
      <c r="A58" s="138">
        <v>16</v>
      </c>
      <c r="B58" s="480" t="s">
        <v>44</v>
      </c>
      <c r="C58" s="481"/>
      <c r="D58" s="481"/>
      <c r="E58" s="481"/>
      <c r="F58" s="481"/>
      <c r="G58" s="481"/>
      <c r="H58" s="481"/>
      <c r="I58" s="482"/>
      <c r="J58" s="480" t="s">
        <v>960</v>
      </c>
      <c r="K58" s="481"/>
      <c r="L58" s="481"/>
      <c r="M58" s="481"/>
      <c r="N58" s="482"/>
      <c r="O58" s="480"/>
      <c r="P58" s="481"/>
      <c r="Q58" s="481"/>
      <c r="R58" s="481"/>
      <c r="S58" s="483"/>
      <c r="T58" s="483"/>
    </row>
    <row r="59" spans="1:20" ht="48.75" customHeight="1" x14ac:dyDescent="0.2">
      <c r="A59" s="138">
        <v>17</v>
      </c>
      <c r="B59" s="484" t="s">
        <v>45</v>
      </c>
      <c r="C59" s="489"/>
      <c r="D59" s="489"/>
      <c r="E59" s="489"/>
      <c r="F59" s="489"/>
      <c r="G59" s="489"/>
      <c r="H59" s="489"/>
      <c r="I59" s="490"/>
      <c r="J59" s="480" t="s">
        <v>960</v>
      </c>
      <c r="K59" s="481"/>
      <c r="L59" s="481"/>
      <c r="M59" s="481"/>
      <c r="N59" s="482"/>
      <c r="O59" s="480"/>
      <c r="P59" s="481"/>
      <c r="Q59" s="481"/>
      <c r="R59" s="481"/>
      <c r="S59" s="483"/>
      <c r="T59" s="483"/>
    </row>
    <row r="60" spans="1:20" ht="81.75" customHeight="1" x14ac:dyDescent="0.2">
      <c r="A60" s="138">
        <v>18</v>
      </c>
      <c r="B60" s="484" t="s">
        <v>420</v>
      </c>
      <c r="C60" s="489"/>
      <c r="D60" s="489"/>
      <c r="E60" s="489"/>
      <c r="F60" s="489"/>
      <c r="G60" s="489"/>
      <c r="H60" s="489"/>
      <c r="I60" s="490"/>
      <c r="J60" s="480" t="s">
        <v>960</v>
      </c>
      <c r="K60" s="481"/>
      <c r="L60" s="481"/>
      <c r="M60" s="481"/>
      <c r="N60" s="482"/>
      <c r="O60" s="480"/>
      <c r="P60" s="481"/>
      <c r="Q60" s="481"/>
      <c r="R60" s="481"/>
      <c r="S60" s="483"/>
      <c r="T60" s="483"/>
    </row>
    <row r="61" spans="1:20" ht="18.75" customHeight="1" x14ac:dyDescent="0.25">
      <c r="A61" s="141"/>
      <c r="B61" s="502"/>
      <c r="C61" s="503"/>
      <c r="D61" s="503"/>
      <c r="E61" s="503"/>
      <c r="F61" s="503"/>
      <c r="G61" s="503"/>
      <c r="H61" s="503"/>
      <c r="I61" s="504"/>
      <c r="J61" s="505"/>
      <c r="K61" s="506"/>
      <c r="L61" s="506"/>
      <c r="M61" s="506"/>
      <c r="N61" s="507"/>
      <c r="O61" s="508" t="s">
        <v>351</v>
      </c>
      <c r="P61" s="509"/>
      <c r="Q61" s="509"/>
      <c r="R61" s="509"/>
      <c r="S61" s="510">
        <v>24300</v>
      </c>
      <c r="T61" s="510"/>
    </row>
    <row r="62" spans="1:20" ht="18.75" customHeight="1" x14ac:dyDescent="0.25">
      <c r="A62" s="141"/>
      <c r="B62" s="502"/>
      <c r="C62" s="503"/>
      <c r="D62" s="503"/>
      <c r="E62" s="503"/>
      <c r="F62" s="503"/>
      <c r="G62" s="503"/>
      <c r="H62" s="503"/>
      <c r="I62" s="504"/>
      <c r="J62" s="505"/>
      <c r="K62" s="506"/>
      <c r="L62" s="506"/>
      <c r="M62" s="506"/>
      <c r="N62" s="507"/>
      <c r="O62" s="508" t="s">
        <v>336</v>
      </c>
      <c r="P62" s="509"/>
      <c r="Q62" s="509"/>
      <c r="R62" s="509"/>
      <c r="S62" s="510">
        <v>24750</v>
      </c>
      <c r="T62" s="510"/>
    </row>
    <row r="63" spans="1:20" ht="18.75" customHeight="1" x14ac:dyDescent="0.25">
      <c r="A63" s="141"/>
      <c r="B63" s="502"/>
      <c r="C63" s="503"/>
      <c r="D63" s="503"/>
      <c r="E63" s="503"/>
      <c r="F63" s="503"/>
      <c r="G63" s="503"/>
      <c r="H63" s="503"/>
      <c r="I63" s="504"/>
      <c r="J63" s="505"/>
      <c r="K63" s="506"/>
      <c r="L63" s="506"/>
      <c r="M63" s="506"/>
      <c r="N63" s="507"/>
      <c r="O63" s="508" t="s">
        <v>337</v>
      </c>
      <c r="P63" s="509"/>
      <c r="Q63" s="509"/>
      <c r="R63" s="509"/>
      <c r="S63" s="510">
        <v>25700</v>
      </c>
      <c r="T63" s="510"/>
    </row>
    <row r="64" spans="1:20" ht="18.75" customHeight="1" x14ac:dyDescent="0.25">
      <c r="A64" s="141"/>
      <c r="B64" s="502"/>
      <c r="C64" s="503"/>
      <c r="D64" s="503"/>
      <c r="E64" s="503"/>
      <c r="F64" s="503"/>
      <c r="G64" s="503"/>
      <c r="H64" s="503"/>
      <c r="I64" s="504"/>
      <c r="J64" s="505"/>
      <c r="K64" s="506"/>
      <c r="L64" s="506"/>
      <c r="M64" s="506"/>
      <c r="N64" s="507"/>
      <c r="O64" s="508" t="s">
        <v>338</v>
      </c>
      <c r="P64" s="509"/>
      <c r="Q64" s="509"/>
      <c r="R64" s="509"/>
      <c r="S64" s="510">
        <v>26650</v>
      </c>
      <c r="T64" s="510"/>
    </row>
    <row r="65" spans="1:20" ht="18.75" customHeight="1" x14ac:dyDescent="0.25">
      <c r="A65" s="141"/>
      <c r="B65" s="502"/>
      <c r="C65" s="503"/>
      <c r="D65" s="503"/>
      <c r="E65" s="503"/>
      <c r="F65" s="503"/>
      <c r="G65" s="503"/>
      <c r="H65" s="503"/>
      <c r="I65" s="504"/>
      <c r="J65" s="505"/>
      <c r="K65" s="506"/>
      <c r="L65" s="506"/>
      <c r="M65" s="506"/>
      <c r="N65" s="507"/>
      <c r="O65" s="508" t="s">
        <v>339</v>
      </c>
      <c r="P65" s="509"/>
      <c r="Q65" s="509"/>
      <c r="R65" s="509"/>
      <c r="S65" s="510">
        <v>27550</v>
      </c>
      <c r="T65" s="510"/>
    </row>
    <row r="66" spans="1:20" ht="18.75" customHeight="1" x14ac:dyDescent="0.25">
      <c r="A66" s="141"/>
      <c r="B66" s="502"/>
      <c r="C66" s="503"/>
      <c r="D66" s="503"/>
      <c r="E66" s="503"/>
      <c r="F66" s="503"/>
      <c r="G66" s="503"/>
      <c r="H66" s="503"/>
      <c r="I66" s="504"/>
      <c r="J66" s="505"/>
      <c r="K66" s="506"/>
      <c r="L66" s="506"/>
      <c r="M66" s="506"/>
      <c r="N66" s="507"/>
      <c r="O66" s="508" t="s">
        <v>340</v>
      </c>
      <c r="P66" s="509"/>
      <c r="Q66" s="509"/>
      <c r="R66" s="509"/>
      <c r="S66" s="510">
        <v>28500</v>
      </c>
      <c r="T66" s="510"/>
    </row>
    <row r="67" spans="1:20" ht="18.75" customHeight="1" x14ac:dyDescent="0.25">
      <c r="A67" s="141"/>
      <c r="B67" s="502"/>
      <c r="C67" s="503"/>
      <c r="D67" s="503"/>
      <c r="E67" s="503"/>
      <c r="F67" s="503"/>
      <c r="G67" s="503"/>
      <c r="H67" s="503"/>
      <c r="I67" s="504"/>
      <c r="J67" s="505"/>
      <c r="K67" s="506"/>
      <c r="L67" s="506"/>
      <c r="M67" s="506"/>
      <c r="N67" s="507"/>
      <c r="O67" s="508" t="s">
        <v>341</v>
      </c>
      <c r="P67" s="509"/>
      <c r="Q67" s="509"/>
      <c r="R67" s="509"/>
      <c r="S67" s="510">
        <v>29600</v>
      </c>
      <c r="T67" s="510"/>
    </row>
    <row r="68" spans="1:20" ht="40.5" customHeight="1" x14ac:dyDescent="0.2">
      <c r="A68" s="141"/>
      <c r="B68" s="502"/>
      <c r="C68" s="503"/>
      <c r="D68" s="503"/>
      <c r="E68" s="503"/>
      <c r="F68" s="503"/>
      <c r="G68" s="503"/>
      <c r="H68" s="503"/>
      <c r="I68" s="504"/>
      <c r="J68" s="505"/>
      <c r="K68" s="506"/>
      <c r="L68" s="506"/>
      <c r="M68" s="506"/>
      <c r="N68" s="507"/>
      <c r="O68" s="511" t="s">
        <v>418</v>
      </c>
      <c r="P68" s="512"/>
      <c r="Q68" s="512"/>
      <c r="R68" s="512"/>
      <c r="S68" s="513">
        <f>SUM(S61:S67)</f>
        <v>187050</v>
      </c>
      <c r="T68" s="513"/>
    </row>
    <row r="69" spans="1:20" ht="15" x14ac:dyDescent="0.2">
      <c r="A69" s="140" t="s">
        <v>46</v>
      </c>
      <c r="B69" s="477" t="s">
        <v>47</v>
      </c>
      <c r="C69" s="478"/>
      <c r="D69" s="478"/>
      <c r="E69" s="478"/>
      <c r="F69" s="478"/>
      <c r="G69" s="478"/>
      <c r="H69" s="478"/>
      <c r="I69" s="479"/>
      <c r="J69" s="480"/>
      <c r="K69" s="481"/>
      <c r="L69" s="481"/>
      <c r="M69" s="481"/>
      <c r="N69" s="482"/>
      <c r="O69" s="480"/>
      <c r="P69" s="481"/>
      <c r="Q69" s="481"/>
      <c r="R69" s="481"/>
      <c r="S69" s="514"/>
      <c r="T69" s="514"/>
    </row>
    <row r="70" spans="1:20" ht="141" customHeight="1" x14ac:dyDescent="0.2">
      <c r="A70" s="139">
        <v>1</v>
      </c>
      <c r="B70" s="484" t="s">
        <v>400</v>
      </c>
      <c r="C70" s="489"/>
      <c r="D70" s="489"/>
      <c r="E70" s="489"/>
      <c r="F70" s="489"/>
      <c r="G70" s="489"/>
      <c r="H70" s="489"/>
      <c r="I70" s="490"/>
      <c r="J70" s="480"/>
      <c r="K70" s="481"/>
      <c r="L70" s="481"/>
      <c r="M70" s="481"/>
      <c r="N70" s="482"/>
      <c r="O70" s="480"/>
      <c r="P70" s="481"/>
      <c r="Q70" s="481"/>
      <c r="R70" s="481"/>
      <c r="S70" s="510">
        <v>4500</v>
      </c>
      <c r="T70" s="510"/>
    </row>
    <row r="71" spans="1:20" ht="15" customHeight="1" x14ac:dyDescent="0.2">
      <c r="A71" s="139"/>
      <c r="B71" s="484" t="s">
        <v>302</v>
      </c>
      <c r="C71" s="489"/>
      <c r="D71" s="489"/>
      <c r="E71" s="489"/>
      <c r="F71" s="489"/>
      <c r="G71" s="489"/>
      <c r="H71" s="489"/>
      <c r="I71" s="490"/>
      <c r="J71" s="480"/>
      <c r="K71" s="481"/>
      <c r="L71" s="481"/>
      <c r="M71" s="481"/>
      <c r="N71" s="482"/>
      <c r="O71" s="480"/>
      <c r="P71" s="481"/>
      <c r="Q71" s="481"/>
      <c r="R71" s="481"/>
      <c r="S71" s="510">
        <v>-750</v>
      </c>
      <c r="T71" s="510"/>
    </row>
    <row r="72" spans="1:20" ht="34.5" customHeight="1" x14ac:dyDescent="0.2">
      <c r="A72" s="139">
        <v>2</v>
      </c>
      <c r="B72" s="484" t="s">
        <v>356</v>
      </c>
      <c r="C72" s="489"/>
      <c r="D72" s="489"/>
      <c r="E72" s="489"/>
      <c r="F72" s="489"/>
      <c r="G72" s="489"/>
      <c r="H72" s="489"/>
      <c r="I72" s="490"/>
      <c r="J72" s="480"/>
      <c r="K72" s="481"/>
      <c r="L72" s="481"/>
      <c r="M72" s="481"/>
      <c r="N72" s="482"/>
      <c r="O72" s="480"/>
      <c r="P72" s="481"/>
      <c r="Q72" s="481"/>
      <c r="R72" s="481"/>
      <c r="S72" s="510">
        <v>1280</v>
      </c>
      <c r="T72" s="510"/>
    </row>
    <row r="73" spans="1:20" ht="24" customHeight="1" x14ac:dyDescent="0.2">
      <c r="A73" s="139">
        <v>3</v>
      </c>
      <c r="B73" s="484" t="s">
        <v>48</v>
      </c>
      <c r="C73" s="489"/>
      <c r="D73" s="489"/>
      <c r="E73" s="489"/>
      <c r="F73" s="489"/>
      <c r="G73" s="489"/>
      <c r="H73" s="489"/>
      <c r="I73" s="490"/>
      <c r="J73" s="480"/>
      <c r="K73" s="481"/>
      <c r="L73" s="481"/>
      <c r="M73" s="481"/>
      <c r="N73" s="482"/>
      <c r="O73" s="480"/>
      <c r="P73" s="481"/>
      <c r="Q73" s="481"/>
      <c r="R73" s="481"/>
      <c r="S73" s="510">
        <v>650</v>
      </c>
      <c r="T73" s="510"/>
    </row>
    <row r="74" spans="1:20" ht="48.75" customHeight="1" x14ac:dyDescent="0.2">
      <c r="A74" s="138">
        <v>4</v>
      </c>
      <c r="B74" s="484" t="s">
        <v>49</v>
      </c>
      <c r="C74" s="489"/>
      <c r="D74" s="489"/>
      <c r="E74" s="489"/>
      <c r="F74" s="489"/>
      <c r="G74" s="489"/>
      <c r="H74" s="489"/>
      <c r="I74" s="490"/>
      <c r="J74" s="480"/>
      <c r="K74" s="481"/>
      <c r="L74" s="481"/>
      <c r="M74" s="481"/>
      <c r="N74" s="482"/>
      <c r="O74" s="480"/>
      <c r="P74" s="481"/>
      <c r="Q74" s="481"/>
      <c r="R74" s="481"/>
      <c r="S74" s="510">
        <v>980</v>
      </c>
      <c r="T74" s="510"/>
    </row>
    <row r="75" spans="1:20" ht="64.5" customHeight="1" x14ac:dyDescent="0.2">
      <c r="A75" s="139">
        <v>5</v>
      </c>
      <c r="B75" s="484" t="s">
        <v>421</v>
      </c>
      <c r="C75" s="489"/>
      <c r="D75" s="489"/>
      <c r="E75" s="489"/>
      <c r="F75" s="489"/>
      <c r="G75" s="489"/>
      <c r="H75" s="489"/>
      <c r="I75" s="490"/>
      <c r="J75" s="480"/>
      <c r="K75" s="481"/>
      <c r="L75" s="481"/>
      <c r="M75" s="481"/>
      <c r="N75" s="482"/>
      <c r="O75" s="480"/>
      <c r="P75" s="481"/>
      <c r="Q75" s="481"/>
      <c r="R75" s="481"/>
      <c r="S75" s="510">
        <v>2750</v>
      </c>
      <c r="T75" s="510"/>
    </row>
    <row r="76" spans="1:20" ht="33" customHeight="1" x14ac:dyDescent="0.2">
      <c r="A76" s="138">
        <v>6</v>
      </c>
      <c r="B76" s="484" t="s">
        <v>50</v>
      </c>
      <c r="C76" s="489"/>
      <c r="D76" s="489"/>
      <c r="E76" s="489"/>
      <c r="F76" s="489"/>
      <c r="G76" s="489"/>
      <c r="H76" s="489"/>
      <c r="I76" s="490"/>
      <c r="J76" s="480"/>
      <c r="K76" s="481"/>
      <c r="L76" s="481"/>
      <c r="M76" s="481"/>
      <c r="N76" s="482"/>
      <c r="O76" s="480"/>
      <c r="P76" s="481"/>
      <c r="Q76" s="481"/>
      <c r="R76" s="481"/>
      <c r="S76" s="510">
        <v>1250</v>
      </c>
      <c r="T76" s="510"/>
    </row>
    <row r="77" spans="1:20" ht="33" customHeight="1" x14ac:dyDescent="0.2">
      <c r="A77" s="139">
        <v>7</v>
      </c>
      <c r="B77" s="484" t="s">
        <v>51</v>
      </c>
      <c r="C77" s="489"/>
      <c r="D77" s="489"/>
      <c r="E77" s="489"/>
      <c r="F77" s="489"/>
      <c r="G77" s="489"/>
      <c r="H77" s="489"/>
      <c r="I77" s="490"/>
      <c r="J77" s="480"/>
      <c r="K77" s="481"/>
      <c r="L77" s="481"/>
      <c r="M77" s="481"/>
      <c r="N77" s="482"/>
      <c r="O77" s="480"/>
      <c r="P77" s="481"/>
      <c r="Q77" s="481"/>
      <c r="R77" s="481"/>
      <c r="S77" s="510">
        <v>750</v>
      </c>
      <c r="T77" s="510"/>
    </row>
    <row r="78" spans="1:20" ht="60.75" customHeight="1" x14ac:dyDescent="0.2">
      <c r="A78" s="138">
        <v>8</v>
      </c>
      <c r="B78" s="484" t="s">
        <v>52</v>
      </c>
      <c r="C78" s="489"/>
      <c r="D78" s="489"/>
      <c r="E78" s="489"/>
      <c r="F78" s="489"/>
      <c r="G78" s="489"/>
      <c r="H78" s="489"/>
      <c r="I78" s="490"/>
      <c r="J78" s="480"/>
      <c r="K78" s="481"/>
      <c r="L78" s="481"/>
      <c r="M78" s="481"/>
      <c r="N78" s="482"/>
      <c r="O78" s="480"/>
      <c r="P78" s="481"/>
      <c r="Q78" s="481"/>
      <c r="R78" s="481"/>
      <c r="S78" s="510">
        <v>550</v>
      </c>
      <c r="T78" s="510"/>
    </row>
    <row r="79" spans="1:20" ht="45.75" customHeight="1" x14ac:dyDescent="0.2">
      <c r="A79" s="139">
        <v>9</v>
      </c>
      <c r="B79" s="484" t="s">
        <v>53</v>
      </c>
      <c r="C79" s="489"/>
      <c r="D79" s="489"/>
      <c r="E79" s="489"/>
      <c r="F79" s="489"/>
      <c r="G79" s="489"/>
      <c r="H79" s="489"/>
      <c r="I79" s="490"/>
      <c r="J79" s="480"/>
      <c r="K79" s="481"/>
      <c r="L79" s="481"/>
      <c r="M79" s="481"/>
      <c r="N79" s="482"/>
      <c r="O79" s="480"/>
      <c r="P79" s="481"/>
      <c r="Q79" s="481"/>
      <c r="R79" s="481"/>
      <c r="S79" s="510">
        <v>175</v>
      </c>
      <c r="T79" s="510"/>
    </row>
    <row r="80" spans="1:20" ht="33" customHeight="1" x14ac:dyDescent="0.2">
      <c r="A80" s="138">
        <v>10</v>
      </c>
      <c r="B80" s="484" t="s">
        <v>54</v>
      </c>
      <c r="C80" s="489"/>
      <c r="D80" s="489"/>
      <c r="E80" s="489"/>
      <c r="F80" s="489"/>
      <c r="G80" s="489"/>
      <c r="H80" s="489"/>
      <c r="I80" s="490"/>
      <c r="J80" s="480"/>
      <c r="K80" s="481"/>
      <c r="L80" s="481"/>
      <c r="M80" s="481"/>
      <c r="N80" s="482"/>
      <c r="O80" s="480"/>
      <c r="P80" s="481"/>
      <c r="Q80" s="481"/>
      <c r="R80" s="481"/>
      <c r="S80" s="510">
        <v>1250</v>
      </c>
      <c r="T80" s="510"/>
    </row>
    <row r="81" spans="1:35" ht="29.25" customHeight="1" x14ac:dyDescent="0.2">
      <c r="A81" s="139">
        <v>11</v>
      </c>
      <c r="B81" s="484" t="s">
        <v>55</v>
      </c>
      <c r="C81" s="489"/>
      <c r="D81" s="489"/>
      <c r="E81" s="489"/>
      <c r="F81" s="489"/>
      <c r="G81" s="489"/>
      <c r="H81" s="489"/>
      <c r="I81" s="490"/>
      <c r="J81" s="480"/>
      <c r="K81" s="481"/>
      <c r="L81" s="481"/>
      <c r="M81" s="481"/>
      <c r="N81" s="482"/>
      <c r="O81" s="480"/>
      <c r="P81" s="481"/>
      <c r="Q81" s="481"/>
      <c r="R81" s="481"/>
      <c r="S81" s="510">
        <v>945</v>
      </c>
      <c r="T81" s="510"/>
    </row>
    <row r="82" spans="1:35" ht="107.25" customHeight="1" x14ac:dyDescent="0.2">
      <c r="A82" s="138">
        <v>12</v>
      </c>
      <c r="B82" s="484" t="s">
        <v>294</v>
      </c>
      <c r="C82" s="489"/>
      <c r="D82" s="489"/>
      <c r="E82" s="489"/>
      <c r="F82" s="489"/>
      <c r="G82" s="489"/>
      <c r="H82" s="489"/>
      <c r="I82" s="490"/>
      <c r="J82" s="480"/>
      <c r="K82" s="481"/>
      <c r="L82" s="481"/>
      <c r="M82" s="481"/>
      <c r="N82" s="482"/>
      <c r="O82" s="480"/>
      <c r="P82" s="481"/>
      <c r="Q82" s="481"/>
      <c r="R82" s="481"/>
      <c r="S82" s="510">
        <v>3450</v>
      </c>
      <c r="T82" s="510"/>
    </row>
    <row r="83" spans="1:35" ht="76.5" customHeight="1" x14ac:dyDescent="0.2">
      <c r="A83" s="139">
        <v>13</v>
      </c>
      <c r="B83" s="484" t="s">
        <v>56</v>
      </c>
      <c r="C83" s="489"/>
      <c r="D83" s="489"/>
      <c r="E83" s="489"/>
      <c r="F83" s="489"/>
      <c r="G83" s="489"/>
      <c r="H83" s="489"/>
      <c r="I83" s="490"/>
      <c r="J83" s="480"/>
      <c r="K83" s="481"/>
      <c r="L83" s="481"/>
      <c r="M83" s="481"/>
      <c r="N83" s="482"/>
      <c r="O83" s="480"/>
      <c r="P83" s="481"/>
      <c r="Q83" s="481"/>
      <c r="R83" s="481"/>
      <c r="S83" s="510">
        <v>950</v>
      </c>
      <c r="T83" s="510"/>
    </row>
    <row r="84" spans="1:35" ht="17.25" customHeight="1" x14ac:dyDescent="0.2">
      <c r="A84" s="138">
        <v>14</v>
      </c>
      <c r="B84" s="484" t="s">
        <v>57</v>
      </c>
      <c r="C84" s="489"/>
      <c r="D84" s="489"/>
      <c r="E84" s="489"/>
      <c r="F84" s="489"/>
      <c r="G84" s="489"/>
      <c r="H84" s="489"/>
      <c r="I84" s="490"/>
      <c r="J84" s="480"/>
      <c r="K84" s="481"/>
      <c r="L84" s="481"/>
      <c r="M84" s="481"/>
      <c r="N84" s="482"/>
      <c r="O84" s="480"/>
      <c r="P84" s="481"/>
      <c r="Q84" s="481"/>
      <c r="R84" s="481"/>
      <c r="S84" s="510">
        <v>-850</v>
      </c>
      <c r="T84" s="510"/>
    </row>
    <row r="85" spans="1:35" ht="18" customHeight="1" x14ac:dyDescent="0.2">
      <c r="A85" s="139">
        <v>15</v>
      </c>
      <c r="B85" s="484" t="s">
        <v>58</v>
      </c>
      <c r="C85" s="489"/>
      <c r="D85" s="489"/>
      <c r="E85" s="489"/>
      <c r="F85" s="489"/>
      <c r="G85" s="489"/>
      <c r="H85" s="489"/>
      <c r="I85" s="490"/>
      <c r="J85" s="480"/>
      <c r="K85" s="481"/>
      <c r="L85" s="481"/>
      <c r="M85" s="481"/>
      <c r="N85" s="482"/>
      <c r="O85" s="480"/>
      <c r="P85" s="481"/>
      <c r="Q85" s="481"/>
      <c r="R85" s="481"/>
      <c r="S85" s="510">
        <v>350</v>
      </c>
      <c r="T85" s="510"/>
    </row>
    <row r="86" spans="1:35" ht="15" x14ac:dyDescent="0.2">
      <c r="A86" s="138">
        <v>16</v>
      </c>
      <c r="B86" s="484" t="s">
        <v>59</v>
      </c>
      <c r="C86" s="489"/>
      <c r="D86" s="489"/>
      <c r="E86" s="489"/>
      <c r="F86" s="489"/>
      <c r="G86" s="489"/>
      <c r="H86" s="489"/>
      <c r="I86" s="490"/>
      <c r="J86" s="480"/>
      <c r="K86" s="481"/>
      <c r="L86" s="481"/>
      <c r="M86" s="481"/>
      <c r="N86" s="482"/>
      <c r="O86" s="480"/>
      <c r="P86" s="481"/>
      <c r="Q86" s="481"/>
      <c r="R86" s="481"/>
      <c r="S86" s="510">
        <v>-850</v>
      </c>
      <c r="T86" s="510"/>
      <c r="AI86" s="64">
        <v>31</v>
      </c>
    </row>
    <row r="87" spans="1:35" ht="15" x14ac:dyDescent="0.2">
      <c r="A87" s="139">
        <v>17</v>
      </c>
      <c r="B87" s="484" t="s">
        <v>60</v>
      </c>
      <c r="C87" s="489"/>
      <c r="D87" s="489"/>
      <c r="E87" s="489"/>
      <c r="F87" s="489"/>
      <c r="G87" s="489"/>
      <c r="H87" s="489"/>
      <c r="I87" s="490"/>
      <c r="J87" s="480"/>
      <c r="K87" s="481"/>
      <c r="L87" s="481"/>
      <c r="M87" s="481"/>
      <c r="N87" s="482"/>
      <c r="O87" s="480"/>
      <c r="P87" s="481"/>
      <c r="Q87" s="481"/>
      <c r="R87" s="481"/>
      <c r="S87" s="510">
        <v>-350</v>
      </c>
      <c r="T87" s="510"/>
    </row>
    <row r="88" spans="1:35" ht="15" x14ac:dyDescent="0.2">
      <c r="A88" s="138">
        <v>18</v>
      </c>
      <c r="B88" s="484" t="s">
        <v>61</v>
      </c>
      <c r="C88" s="489"/>
      <c r="D88" s="489"/>
      <c r="E88" s="489"/>
      <c r="F88" s="489"/>
      <c r="G88" s="489"/>
      <c r="H88" s="489"/>
      <c r="I88" s="490"/>
      <c r="J88" s="480"/>
      <c r="K88" s="481"/>
      <c r="L88" s="481"/>
      <c r="M88" s="481"/>
      <c r="N88" s="482"/>
      <c r="O88" s="480"/>
      <c r="P88" s="481"/>
      <c r="Q88" s="481"/>
      <c r="R88" s="481"/>
      <c r="S88" s="510">
        <v>1000</v>
      </c>
      <c r="T88" s="510"/>
    </row>
    <row r="89" spans="1:35" ht="15" x14ac:dyDescent="0.2">
      <c r="A89" s="139">
        <v>19</v>
      </c>
      <c r="B89" s="484" t="s">
        <v>62</v>
      </c>
      <c r="C89" s="489"/>
      <c r="D89" s="489"/>
      <c r="E89" s="489"/>
      <c r="F89" s="489"/>
      <c r="G89" s="489"/>
      <c r="H89" s="489"/>
      <c r="I89" s="490"/>
      <c r="J89" s="480"/>
      <c r="K89" s="481"/>
      <c r="L89" s="481"/>
      <c r="M89" s="481"/>
      <c r="N89" s="482"/>
      <c r="O89" s="480"/>
      <c r="P89" s="481"/>
      <c r="Q89" s="481"/>
      <c r="R89" s="481"/>
      <c r="S89" s="510">
        <v>750</v>
      </c>
      <c r="T89" s="510"/>
    </row>
    <row r="90" spans="1:35" ht="62.25" customHeight="1" x14ac:dyDescent="0.2">
      <c r="A90" s="138">
        <v>20</v>
      </c>
      <c r="B90" s="484" t="s">
        <v>63</v>
      </c>
      <c r="C90" s="489"/>
      <c r="D90" s="489"/>
      <c r="E90" s="489"/>
      <c r="F90" s="489"/>
      <c r="G90" s="489"/>
      <c r="H90" s="489"/>
      <c r="I90" s="490"/>
      <c r="J90" s="480"/>
      <c r="K90" s="481"/>
      <c r="L90" s="481"/>
      <c r="M90" s="481"/>
      <c r="N90" s="482"/>
      <c r="O90" s="480"/>
      <c r="P90" s="481"/>
      <c r="Q90" s="481"/>
      <c r="R90" s="481"/>
      <c r="S90" s="510">
        <v>995</v>
      </c>
      <c r="T90" s="510"/>
    </row>
    <row r="91" spans="1:35" ht="15" x14ac:dyDescent="0.2">
      <c r="A91" s="139">
        <v>21</v>
      </c>
      <c r="B91" s="484" t="s">
        <v>64</v>
      </c>
      <c r="C91" s="489"/>
      <c r="D91" s="489"/>
      <c r="E91" s="489"/>
      <c r="F91" s="489"/>
      <c r="G91" s="489"/>
      <c r="H91" s="489"/>
      <c r="I91" s="490"/>
      <c r="J91" s="480"/>
      <c r="K91" s="481"/>
      <c r="L91" s="481"/>
      <c r="M91" s="481"/>
      <c r="N91" s="482"/>
      <c r="O91" s="480"/>
      <c r="P91" s="481"/>
      <c r="Q91" s="481"/>
      <c r="R91" s="481"/>
      <c r="S91" s="510">
        <v>-3350</v>
      </c>
      <c r="T91" s="510"/>
    </row>
    <row r="92" spans="1:35" ht="30" customHeight="1" x14ac:dyDescent="0.2">
      <c r="A92" s="138">
        <v>22</v>
      </c>
      <c r="B92" s="484" t="s">
        <v>65</v>
      </c>
      <c r="C92" s="489"/>
      <c r="D92" s="489"/>
      <c r="E92" s="489"/>
      <c r="F92" s="489"/>
      <c r="G92" s="489"/>
      <c r="H92" s="489"/>
      <c r="I92" s="490"/>
      <c r="J92" s="480"/>
      <c r="K92" s="481"/>
      <c r="L92" s="481"/>
      <c r="M92" s="481"/>
      <c r="N92" s="482"/>
      <c r="O92" s="480"/>
      <c r="P92" s="481"/>
      <c r="Q92" s="481"/>
      <c r="R92" s="481"/>
      <c r="S92" s="510">
        <v>5000</v>
      </c>
      <c r="T92" s="510"/>
    </row>
    <row r="93" spans="1:35" ht="34.5" customHeight="1" x14ac:dyDescent="0.2">
      <c r="A93" s="139">
        <v>23</v>
      </c>
      <c r="B93" s="484" t="s">
        <v>66</v>
      </c>
      <c r="C93" s="489"/>
      <c r="D93" s="489"/>
      <c r="E93" s="489"/>
      <c r="F93" s="489"/>
      <c r="G93" s="489"/>
      <c r="H93" s="489"/>
      <c r="I93" s="490"/>
      <c r="J93" s="480"/>
      <c r="K93" s="481"/>
      <c r="L93" s="481"/>
      <c r="M93" s="481"/>
      <c r="N93" s="482"/>
      <c r="O93" s="480"/>
      <c r="P93" s="481"/>
      <c r="Q93" s="481"/>
      <c r="R93" s="481"/>
      <c r="S93" s="510">
        <v>5000</v>
      </c>
      <c r="T93" s="510"/>
    </row>
    <row r="94" spans="1:35" ht="15" x14ac:dyDescent="0.2">
      <c r="A94" s="138">
        <v>24</v>
      </c>
      <c r="B94" s="477" t="s">
        <v>401</v>
      </c>
      <c r="C94" s="478"/>
      <c r="D94" s="478"/>
      <c r="E94" s="478"/>
      <c r="F94" s="478"/>
      <c r="G94" s="478"/>
      <c r="H94" s="478"/>
      <c r="I94" s="479"/>
      <c r="J94" s="480"/>
      <c r="K94" s="481"/>
      <c r="L94" s="481"/>
      <c r="M94" s="481"/>
      <c r="N94" s="482"/>
      <c r="O94" s="480"/>
      <c r="P94" s="481"/>
      <c r="Q94" s="481"/>
      <c r="R94" s="481"/>
      <c r="S94" s="510" t="s">
        <v>307</v>
      </c>
      <c r="T94" s="510"/>
    </row>
    <row r="95" spans="1:35" ht="93.75" customHeight="1" x14ac:dyDescent="0.2">
      <c r="A95" s="139">
        <v>25</v>
      </c>
      <c r="B95" s="484" t="s">
        <v>303</v>
      </c>
      <c r="C95" s="489"/>
      <c r="D95" s="489"/>
      <c r="E95" s="489"/>
      <c r="F95" s="489"/>
      <c r="G95" s="489"/>
      <c r="H95" s="489"/>
      <c r="I95" s="490"/>
      <c r="J95" s="480"/>
      <c r="K95" s="481"/>
      <c r="L95" s="481"/>
      <c r="M95" s="481"/>
      <c r="N95" s="482"/>
      <c r="O95" s="480"/>
      <c r="P95" s="481"/>
      <c r="Q95" s="481"/>
      <c r="R95" s="481"/>
      <c r="S95" s="510">
        <v>3100</v>
      </c>
      <c r="T95" s="510"/>
    </row>
    <row r="96" spans="1:35" ht="120.75" customHeight="1" x14ac:dyDescent="0.2">
      <c r="A96" s="138">
        <v>26</v>
      </c>
      <c r="B96" s="480" t="s">
        <v>67</v>
      </c>
      <c r="C96" s="481"/>
      <c r="D96" s="481"/>
      <c r="E96" s="481"/>
      <c r="F96" s="481"/>
      <c r="G96" s="481"/>
      <c r="H96" s="481"/>
      <c r="I96" s="482"/>
      <c r="J96" s="480"/>
      <c r="K96" s="481"/>
      <c r="L96" s="481"/>
      <c r="M96" s="481"/>
      <c r="N96" s="482"/>
      <c r="O96" s="480"/>
      <c r="P96" s="481"/>
      <c r="Q96" s="481"/>
      <c r="R96" s="481"/>
      <c r="S96" s="510" t="s">
        <v>962</v>
      </c>
      <c r="T96" s="510"/>
    </row>
    <row r="97" spans="1:20" ht="63.75" customHeight="1" x14ac:dyDescent="0.2">
      <c r="A97" s="139">
        <v>27</v>
      </c>
      <c r="B97" s="515" t="s">
        <v>68</v>
      </c>
      <c r="C97" s="516"/>
      <c r="D97" s="516"/>
      <c r="E97" s="516"/>
      <c r="F97" s="516"/>
      <c r="G97" s="516"/>
      <c r="H97" s="516"/>
      <c r="I97" s="517"/>
      <c r="J97" s="518"/>
      <c r="K97" s="485"/>
      <c r="L97" s="485"/>
      <c r="M97" s="485"/>
      <c r="N97" s="486"/>
      <c r="O97" s="518"/>
      <c r="P97" s="485"/>
      <c r="Q97" s="485"/>
      <c r="R97" s="485"/>
      <c r="S97" s="510">
        <v>500</v>
      </c>
      <c r="T97" s="510"/>
    </row>
    <row r="98" spans="1:20" ht="44.25" customHeight="1" x14ac:dyDescent="0.2">
      <c r="A98" s="138">
        <v>28</v>
      </c>
      <c r="B98" s="519" t="s">
        <v>69</v>
      </c>
      <c r="C98" s="520"/>
      <c r="D98" s="520"/>
      <c r="E98" s="520"/>
      <c r="F98" s="520"/>
      <c r="G98" s="520"/>
      <c r="H98" s="520"/>
      <c r="I98" s="521"/>
      <c r="J98" s="522"/>
      <c r="K98" s="523"/>
      <c r="L98" s="523"/>
      <c r="M98" s="523"/>
      <c r="N98" s="524"/>
      <c r="O98" s="522"/>
      <c r="P98" s="523"/>
      <c r="Q98" s="523"/>
      <c r="R98" s="523"/>
      <c r="S98" s="510">
        <v>175</v>
      </c>
      <c r="T98" s="510"/>
    </row>
    <row r="99" spans="1:20" ht="15" x14ac:dyDescent="0.2">
      <c r="A99" s="138">
        <v>29</v>
      </c>
      <c r="B99" s="519" t="s">
        <v>963</v>
      </c>
      <c r="C99" s="520"/>
      <c r="D99" s="520"/>
      <c r="E99" s="520"/>
      <c r="F99" s="520"/>
      <c r="G99" s="520"/>
      <c r="H99" s="520"/>
      <c r="I99" s="521"/>
      <c r="J99" s="522"/>
      <c r="K99" s="523"/>
      <c r="L99" s="523"/>
      <c r="M99" s="523"/>
      <c r="N99" s="524"/>
      <c r="O99" s="522"/>
      <c r="P99" s="523"/>
      <c r="Q99" s="523"/>
      <c r="R99" s="523"/>
      <c r="S99" s="510">
        <v>650</v>
      </c>
      <c r="T99" s="510"/>
    </row>
    <row r="100" spans="1:20" ht="15" x14ac:dyDescent="0.2">
      <c r="A100" s="138">
        <v>30</v>
      </c>
      <c r="B100" s="519" t="s">
        <v>964</v>
      </c>
      <c r="C100" s="520"/>
      <c r="D100" s="520"/>
      <c r="E100" s="520"/>
      <c r="F100" s="520"/>
      <c r="G100" s="520"/>
      <c r="H100" s="520"/>
      <c r="I100" s="521"/>
      <c r="J100" s="522"/>
      <c r="K100" s="523"/>
      <c r="L100" s="523"/>
      <c r="M100" s="523"/>
      <c r="N100" s="524"/>
      <c r="O100" s="522"/>
      <c r="P100" s="523"/>
      <c r="Q100" s="523"/>
      <c r="R100" s="523"/>
      <c r="S100" s="510">
        <v>1280</v>
      </c>
      <c r="T100" s="510"/>
    </row>
    <row r="101" spans="1:20" ht="15" x14ac:dyDescent="0.2">
      <c r="A101" s="138">
        <v>31</v>
      </c>
      <c r="B101" s="519" t="s">
        <v>965</v>
      </c>
      <c r="C101" s="520"/>
      <c r="D101" s="520"/>
      <c r="E101" s="520"/>
      <c r="F101" s="520"/>
      <c r="G101" s="520"/>
      <c r="H101" s="520"/>
      <c r="I101" s="521"/>
      <c r="J101" s="522"/>
      <c r="K101" s="523"/>
      <c r="L101" s="523"/>
      <c r="M101" s="523"/>
      <c r="N101" s="524"/>
      <c r="O101" s="522"/>
      <c r="P101" s="523"/>
      <c r="Q101" s="523"/>
      <c r="R101" s="523"/>
      <c r="S101" s="510">
        <v>12500</v>
      </c>
      <c r="T101" s="510"/>
    </row>
    <row r="102" spans="1:20" ht="15" x14ac:dyDescent="0.2">
      <c r="A102" s="138">
        <v>33</v>
      </c>
      <c r="B102" s="519"/>
      <c r="C102" s="520"/>
      <c r="D102" s="520"/>
      <c r="E102" s="520"/>
      <c r="F102" s="520"/>
      <c r="G102" s="520"/>
      <c r="H102" s="520"/>
      <c r="I102" s="521"/>
      <c r="J102" s="522"/>
      <c r="K102" s="523"/>
      <c r="L102" s="523"/>
      <c r="M102" s="523"/>
      <c r="N102" s="524"/>
      <c r="O102" s="522"/>
      <c r="P102" s="523"/>
      <c r="Q102" s="523"/>
      <c r="R102" s="523"/>
      <c r="S102" s="510">
        <v>0</v>
      </c>
      <c r="T102" s="510"/>
    </row>
    <row r="103" spans="1:20" ht="15" x14ac:dyDescent="0.2">
      <c r="A103" s="138">
        <v>34</v>
      </c>
      <c r="B103" s="519"/>
      <c r="C103" s="520"/>
      <c r="D103" s="520"/>
      <c r="E103" s="520"/>
      <c r="F103" s="520"/>
      <c r="G103" s="520"/>
      <c r="H103" s="520"/>
      <c r="I103" s="521"/>
      <c r="J103" s="522"/>
      <c r="K103" s="523"/>
      <c r="L103" s="523"/>
      <c r="M103" s="523"/>
      <c r="N103" s="524"/>
      <c r="O103" s="522"/>
      <c r="P103" s="523"/>
      <c r="Q103" s="523"/>
      <c r="R103" s="523"/>
      <c r="S103" s="510">
        <v>0</v>
      </c>
      <c r="T103" s="510"/>
    </row>
    <row r="104" spans="1:20" ht="15" x14ac:dyDescent="0.2">
      <c r="A104" s="138">
        <v>35</v>
      </c>
      <c r="B104" s="519"/>
      <c r="C104" s="520"/>
      <c r="D104" s="520"/>
      <c r="E104" s="520"/>
      <c r="F104" s="520"/>
      <c r="G104" s="520"/>
      <c r="H104" s="520"/>
      <c r="I104" s="521"/>
      <c r="J104" s="522"/>
      <c r="K104" s="523"/>
      <c r="L104" s="523"/>
      <c r="M104" s="523"/>
      <c r="N104" s="524"/>
      <c r="O104" s="522"/>
      <c r="P104" s="523"/>
      <c r="Q104" s="523"/>
      <c r="R104" s="523"/>
      <c r="S104" s="510">
        <v>0</v>
      </c>
      <c r="T104" s="510"/>
    </row>
  </sheetData>
  <mergeCells count="412">
    <mergeCell ref="B104:I104"/>
    <mergeCell ref="J104:N104"/>
    <mergeCell ref="O104:R104"/>
    <mergeCell ref="S104:T104"/>
    <mergeCell ref="B102:I102"/>
    <mergeCell ref="J102:N102"/>
    <mergeCell ref="O102:R102"/>
    <mergeCell ref="S102:T102"/>
    <mergeCell ref="B103:I103"/>
    <mergeCell ref="J103:N103"/>
    <mergeCell ref="O103:R103"/>
    <mergeCell ref="S103:T103"/>
    <mergeCell ref="B100:I100"/>
    <mergeCell ref="J100:N100"/>
    <mergeCell ref="O100:R100"/>
    <mergeCell ref="S100:T100"/>
    <mergeCell ref="B101:I101"/>
    <mergeCell ref="J101:N101"/>
    <mergeCell ref="O101:R101"/>
    <mergeCell ref="S101:T101"/>
    <mergeCell ref="B98:I98"/>
    <mergeCell ref="J98:N98"/>
    <mergeCell ref="O98:R98"/>
    <mergeCell ref="S98:T98"/>
    <mergeCell ref="B99:I99"/>
    <mergeCell ref="J99:N99"/>
    <mergeCell ref="O99:R99"/>
    <mergeCell ref="S99:T99"/>
    <mergeCell ref="B96:I96"/>
    <mergeCell ref="J96:N96"/>
    <mergeCell ref="O96:R96"/>
    <mergeCell ref="S96:T96"/>
    <mergeCell ref="B97:I97"/>
    <mergeCell ref="J97:N97"/>
    <mergeCell ref="O97:R97"/>
    <mergeCell ref="S97:T97"/>
    <mergeCell ref="B94:I94"/>
    <mergeCell ref="J94:N94"/>
    <mergeCell ref="O94:R94"/>
    <mergeCell ref="S94:T94"/>
    <mergeCell ref="B95:I95"/>
    <mergeCell ref="J95:N95"/>
    <mergeCell ref="O95:R95"/>
    <mergeCell ref="S95:T95"/>
    <mergeCell ref="B92:I92"/>
    <mergeCell ref="J92:N92"/>
    <mergeCell ref="O92:R92"/>
    <mergeCell ref="S92:T92"/>
    <mergeCell ref="B93:I93"/>
    <mergeCell ref="J93:N93"/>
    <mergeCell ref="O93:R93"/>
    <mergeCell ref="S93:T93"/>
    <mergeCell ref="B90:I90"/>
    <mergeCell ref="J90:N90"/>
    <mergeCell ref="O90:R90"/>
    <mergeCell ref="S90:T90"/>
    <mergeCell ref="B91:I91"/>
    <mergeCell ref="J91:N91"/>
    <mergeCell ref="O91:R91"/>
    <mergeCell ref="S91:T91"/>
    <mergeCell ref="B88:I88"/>
    <mergeCell ref="J88:N88"/>
    <mergeCell ref="O88:R88"/>
    <mergeCell ref="S88:T88"/>
    <mergeCell ref="B89:I89"/>
    <mergeCell ref="J89:N89"/>
    <mergeCell ref="O89:R89"/>
    <mergeCell ref="S89:T89"/>
    <mergeCell ref="B86:I86"/>
    <mergeCell ref="J86:N86"/>
    <mergeCell ref="O86:R86"/>
    <mergeCell ref="S86:T86"/>
    <mergeCell ref="B87:I87"/>
    <mergeCell ref="J87:N87"/>
    <mergeCell ref="O87:R87"/>
    <mergeCell ref="S87:T87"/>
    <mergeCell ref="B84:I84"/>
    <mergeCell ref="J84:N84"/>
    <mergeCell ref="O84:R84"/>
    <mergeCell ref="S84:T84"/>
    <mergeCell ref="B85:I85"/>
    <mergeCell ref="J85:N85"/>
    <mergeCell ref="O85:R85"/>
    <mergeCell ref="S85:T85"/>
    <mergeCell ref="B82:I82"/>
    <mergeCell ref="J82:N82"/>
    <mergeCell ref="O82:R82"/>
    <mergeCell ref="S82:T82"/>
    <mergeCell ref="B83:I83"/>
    <mergeCell ref="J83:N83"/>
    <mergeCell ref="O83:R83"/>
    <mergeCell ref="S83:T83"/>
    <mergeCell ref="B80:I80"/>
    <mergeCell ref="J80:N80"/>
    <mergeCell ref="O80:R80"/>
    <mergeCell ref="S80:T80"/>
    <mergeCell ref="B81:I81"/>
    <mergeCell ref="J81:N81"/>
    <mergeCell ref="O81:R81"/>
    <mergeCell ref="S81:T81"/>
    <mergeCell ref="B78:I78"/>
    <mergeCell ref="J78:N78"/>
    <mergeCell ref="O78:R78"/>
    <mergeCell ref="S78:T78"/>
    <mergeCell ref="B79:I79"/>
    <mergeCell ref="J79:N79"/>
    <mergeCell ref="O79:R79"/>
    <mergeCell ref="S79:T79"/>
    <mergeCell ref="B76:I76"/>
    <mergeCell ref="J76:N76"/>
    <mergeCell ref="O76:R76"/>
    <mergeCell ref="S76:T76"/>
    <mergeCell ref="B77:I77"/>
    <mergeCell ref="J77:N77"/>
    <mergeCell ref="O77:R77"/>
    <mergeCell ref="S77:T77"/>
    <mergeCell ref="B74:I74"/>
    <mergeCell ref="J74:N74"/>
    <mergeCell ref="O74:R74"/>
    <mergeCell ref="S74:T74"/>
    <mergeCell ref="B75:I75"/>
    <mergeCell ref="J75:N75"/>
    <mergeCell ref="O75:R75"/>
    <mergeCell ref="S75:T75"/>
    <mergeCell ref="B72:I72"/>
    <mergeCell ref="J72:N72"/>
    <mergeCell ref="O72:R72"/>
    <mergeCell ref="S72:T72"/>
    <mergeCell ref="B73:I73"/>
    <mergeCell ref="J73:N73"/>
    <mergeCell ref="O73:R73"/>
    <mergeCell ref="S73:T73"/>
    <mergeCell ref="B70:I70"/>
    <mergeCell ref="J70:N70"/>
    <mergeCell ref="O70:R70"/>
    <mergeCell ref="S70:T70"/>
    <mergeCell ref="B71:I71"/>
    <mergeCell ref="J71:N71"/>
    <mergeCell ref="O71:R71"/>
    <mergeCell ref="S71:T71"/>
    <mergeCell ref="B68:I68"/>
    <mergeCell ref="J68:N68"/>
    <mergeCell ref="O68:R68"/>
    <mergeCell ref="S68:T68"/>
    <mergeCell ref="B69:I69"/>
    <mergeCell ref="J69:N69"/>
    <mergeCell ref="O69:R69"/>
    <mergeCell ref="S69:T69"/>
    <mergeCell ref="B66:I66"/>
    <mergeCell ref="J66:N66"/>
    <mergeCell ref="O66:R66"/>
    <mergeCell ref="S66:T66"/>
    <mergeCell ref="B67:I67"/>
    <mergeCell ref="J67:N67"/>
    <mergeCell ref="O67:R67"/>
    <mergeCell ref="S67:T67"/>
    <mergeCell ref="B64:I64"/>
    <mergeCell ref="J64:N64"/>
    <mergeCell ref="O64:R64"/>
    <mergeCell ref="S64:T64"/>
    <mergeCell ref="B65:I65"/>
    <mergeCell ref="J65:N65"/>
    <mergeCell ref="O65:R65"/>
    <mergeCell ref="S65:T65"/>
    <mergeCell ref="B62:I62"/>
    <mergeCell ref="J62:N62"/>
    <mergeCell ref="O62:R62"/>
    <mergeCell ref="S62:T62"/>
    <mergeCell ref="B63:I63"/>
    <mergeCell ref="J63:N63"/>
    <mergeCell ref="O63:R63"/>
    <mergeCell ref="S63:T63"/>
    <mergeCell ref="B60:I60"/>
    <mergeCell ref="J60:N60"/>
    <mergeCell ref="O60:R60"/>
    <mergeCell ref="S60:T60"/>
    <mergeCell ref="B61:I61"/>
    <mergeCell ref="J61:N61"/>
    <mergeCell ref="O61:R61"/>
    <mergeCell ref="S61:T61"/>
    <mergeCell ref="B58:I58"/>
    <mergeCell ref="J58:N58"/>
    <mergeCell ref="O58:R58"/>
    <mergeCell ref="S58:T58"/>
    <mergeCell ref="B59:I59"/>
    <mergeCell ref="J59:N59"/>
    <mergeCell ref="O59:R59"/>
    <mergeCell ref="S59:T59"/>
    <mergeCell ref="B56:I56"/>
    <mergeCell ref="J56:N56"/>
    <mergeCell ref="O56:R56"/>
    <mergeCell ref="S56:T56"/>
    <mergeCell ref="B57:I57"/>
    <mergeCell ref="J57:N57"/>
    <mergeCell ref="O57:R57"/>
    <mergeCell ref="S57:T57"/>
    <mergeCell ref="B54:I54"/>
    <mergeCell ref="J54:N54"/>
    <mergeCell ref="O54:R54"/>
    <mergeCell ref="S54:T54"/>
    <mergeCell ref="B55:I55"/>
    <mergeCell ref="J55:N55"/>
    <mergeCell ref="O55:R55"/>
    <mergeCell ref="S55:T55"/>
    <mergeCell ref="B52:I52"/>
    <mergeCell ref="J52:N52"/>
    <mergeCell ref="O52:R52"/>
    <mergeCell ref="S52:T52"/>
    <mergeCell ref="B53:I53"/>
    <mergeCell ref="J53:N53"/>
    <mergeCell ref="O53:R53"/>
    <mergeCell ref="S53:T53"/>
    <mergeCell ref="B50:I50"/>
    <mergeCell ref="J50:N50"/>
    <mergeCell ref="O50:R50"/>
    <mergeCell ref="S50:T50"/>
    <mergeCell ref="B51:I51"/>
    <mergeCell ref="J51:N51"/>
    <mergeCell ref="O51:R51"/>
    <mergeCell ref="S51:T51"/>
    <mergeCell ref="B48:I48"/>
    <mergeCell ref="J48:N48"/>
    <mergeCell ref="O48:R48"/>
    <mergeCell ref="S48:T48"/>
    <mergeCell ref="B49:I49"/>
    <mergeCell ref="J49:N49"/>
    <mergeCell ref="O49:R49"/>
    <mergeCell ref="S49:T49"/>
    <mergeCell ref="B46:I46"/>
    <mergeCell ref="J46:N46"/>
    <mergeCell ref="O46:R46"/>
    <mergeCell ref="S46:T46"/>
    <mergeCell ref="B47:I47"/>
    <mergeCell ref="J47:N47"/>
    <mergeCell ref="O47:R47"/>
    <mergeCell ref="S47:T47"/>
    <mergeCell ref="B44:I44"/>
    <mergeCell ref="J44:N44"/>
    <mergeCell ref="O44:R44"/>
    <mergeCell ref="S44:T44"/>
    <mergeCell ref="B45:I45"/>
    <mergeCell ref="J45:N45"/>
    <mergeCell ref="O45:R45"/>
    <mergeCell ref="S45:T45"/>
    <mergeCell ref="S41:T41"/>
    <mergeCell ref="B42:I42"/>
    <mergeCell ref="J42:N42"/>
    <mergeCell ref="O42:R42"/>
    <mergeCell ref="S42:T42"/>
    <mergeCell ref="B43:I43"/>
    <mergeCell ref="J43:N43"/>
    <mergeCell ref="O43:R43"/>
    <mergeCell ref="S43:T43"/>
    <mergeCell ref="B40:I40"/>
    <mergeCell ref="J40:N40"/>
    <mergeCell ref="O40:R40"/>
    <mergeCell ref="B41:I41"/>
    <mergeCell ref="J41:N41"/>
    <mergeCell ref="O41:R41"/>
    <mergeCell ref="B38:I38"/>
    <mergeCell ref="J38:N38"/>
    <mergeCell ref="O38:R38"/>
    <mergeCell ref="S38:T38"/>
    <mergeCell ref="B39:I39"/>
    <mergeCell ref="J39:N39"/>
    <mergeCell ref="O39:R39"/>
    <mergeCell ref="S39:T39"/>
    <mergeCell ref="B36:I36"/>
    <mergeCell ref="J36:N36"/>
    <mergeCell ref="O36:R36"/>
    <mergeCell ref="S36:T36"/>
    <mergeCell ref="B37:I37"/>
    <mergeCell ref="J37:N37"/>
    <mergeCell ref="O37:R37"/>
    <mergeCell ref="S37:T37"/>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18:I18"/>
    <mergeCell ref="J18:N18"/>
    <mergeCell ref="O18:R18"/>
    <mergeCell ref="S18:T18"/>
    <mergeCell ref="B19:I19"/>
    <mergeCell ref="J19:N19"/>
    <mergeCell ref="O19:R19"/>
    <mergeCell ref="S19:T19"/>
    <mergeCell ref="B16:I16"/>
    <mergeCell ref="J16:N16"/>
    <mergeCell ref="O16:R16"/>
    <mergeCell ref="S16:T16"/>
    <mergeCell ref="B17:I17"/>
    <mergeCell ref="J17:N17"/>
    <mergeCell ref="O17:R17"/>
    <mergeCell ref="S17:T17"/>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S9:T9"/>
    <mergeCell ref="B10:I10"/>
    <mergeCell ref="J10:N10"/>
    <mergeCell ref="O10:R10"/>
    <mergeCell ref="S10:T10"/>
    <mergeCell ref="B11:I11"/>
    <mergeCell ref="J11:N11"/>
    <mergeCell ref="O11:R11"/>
    <mergeCell ref="S11:T11"/>
    <mergeCell ref="B8:I8"/>
    <mergeCell ref="J8:N8"/>
    <mergeCell ref="O8:R8"/>
    <mergeCell ref="B9:I9"/>
    <mergeCell ref="J9:N9"/>
    <mergeCell ref="O9:R9"/>
    <mergeCell ref="B6:I6"/>
    <mergeCell ref="J6:N6"/>
    <mergeCell ref="O6:R6"/>
    <mergeCell ref="S6:T6"/>
    <mergeCell ref="B7:I7"/>
    <mergeCell ref="J7:N7"/>
    <mergeCell ref="O7:R7"/>
    <mergeCell ref="S7:T7"/>
    <mergeCell ref="B4:I4"/>
    <mergeCell ref="J4:N4"/>
    <mergeCell ref="O4:R4"/>
    <mergeCell ref="S4:T4"/>
    <mergeCell ref="B5:D5"/>
    <mergeCell ref="E5:I5"/>
    <mergeCell ref="J5:N5"/>
    <mergeCell ref="O5:R5"/>
    <mergeCell ref="S5:T5"/>
    <mergeCell ref="B1:I1"/>
    <mergeCell ref="J1:N1"/>
    <mergeCell ref="O1:R1"/>
    <mergeCell ref="S1:T1"/>
    <mergeCell ref="A2:R2"/>
    <mergeCell ref="B3:I3"/>
    <mergeCell ref="J3:N3"/>
    <mergeCell ref="O3:R3"/>
    <mergeCell ref="S3:T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U235"/>
  <sheetViews>
    <sheetView zoomScale="90" zoomScaleNormal="90" workbookViewId="0">
      <selection activeCell="V1" sqref="V1"/>
    </sheetView>
  </sheetViews>
  <sheetFormatPr defaultColWidth="9.33203125" defaultRowHeight="12.75" x14ac:dyDescent="0.2"/>
  <cols>
    <col min="1" max="14" width="9.33203125" style="111"/>
    <col min="15" max="15" width="25.6640625" style="111" customWidth="1"/>
    <col min="16" max="19" width="9.33203125" style="111"/>
    <col min="20" max="20" width="16.83203125" style="111" customWidth="1"/>
    <col min="21" max="21" width="17.6640625" style="111" customWidth="1"/>
    <col min="22" max="16384" width="9.33203125" style="111"/>
  </cols>
  <sheetData>
    <row r="1" spans="1:21" ht="94.7" customHeight="1" x14ac:dyDescent="0.2">
      <c r="A1" s="25"/>
      <c r="B1" s="882" t="s">
        <v>1</v>
      </c>
      <c r="C1" s="883"/>
      <c r="D1" s="883"/>
      <c r="E1" s="883"/>
      <c r="F1" s="883"/>
      <c r="G1" s="883"/>
      <c r="H1" s="883"/>
      <c r="I1" s="884"/>
      <c r="J1" s="885" t="s">
        <v>2</v>
      </c>
      <c r="K1" s="886"/>
      <c r="L1" s="886"/>
      <c r="M1" s="887"/>
      <c r="N1" s="888" t="s">
        <v>3</v>
      </c>
      <c r="O1" s="889"/>
      <c r="P1" s="602" t="s">
        <v>1120</v>
      </c>
      <c r="Q1" s="602"/>
      <c r="R1" s="602" t="s">
        <v>1213</v>
      </c>
      <c r="S1" s="602"/>
      <c r="T1" s="379" t="s">
        <v>1886</v>
      </c>
      <c r="U1" s="379" t="s">
        <v>1886</v>
      </c>
    </row>
    <row r="2" spans="1:21" ht="14.45" customHeight="1" x14ac:dyDescent="0.2">
      <c r="A2" s="974" t="s">
        <v>407</v>
      </c>
      <c r="B2" s="975"/>
      <c r="C2" s="975"/>
      <c r="D2" s="975"/>
      <c r="E2" s="975"/>
      <c r="F2" s="975"/>
      <c r="G2" s="975"/>
      <c r="H2" s="975"/>
      <c r="I2" s="975"/>
      <c r="J2" s="975"/>
      <c r="K2" s="975"/>
      <c r="L2" s="975"/>
      <c r="M2" s="975"/>
      <c r="N2" s="975"/>
      <c r="O2" s="975"/>
      <c r="P2" s="975"/>
      <c r="Q2" s="976"/>
      <c r="R2" s="925"/>
      <c r="S2" s="926"/>
    </row>
    <row r="3" spans="1:21" ht="15.75" x14ac:dyDescent="0.2">
      <c r="A3" s="369" t="s">
        <v>4</v>
      </c>
      <c r="B3" s="798" t="s">
        <v>5</v>
      </c>
      <c r="C3" s="799"/>
      <c r="D3" s="799"/>
      <c r="E3" s="799"/>
      <c r="F3" s="799"/>
      <c r="G3" s="799"/>
      <c r="H3" s="799"/>
      <c r="I3" s="800"/>
      <c r="J3" s="828" t="s">
        <v>528</v>
      </c>
      <c r="K3" s="977"/>
      <c r="L3" s="977"/>
      <c r="M3" s="977"/>
      <c r="N3" s="801"/>
      <c r="O3" s="801"/>
      <c r="P3" s="896"/>
      <c r="Q3" s="896"/>
      <c r="R3" s="896"/>
      <c r="S3" s="896"/>
    </row>
    <row r="4" spans="1:21" ht="108.6" customHeight="1" x14ac:dyDescent="0.2">
      <c r="A4" s="20">
        <v>1</v>
      </c>
      <c r="B4" s="618" t="s">
        <v>362</v>
      </c>
      <c r="C4" s="617"/>
      <c r="D4" s="617"/>
      <c r="E4" s="620"/>
      <c r="F4" s="620"/>
      <c r="G4" s="620"/>
      <c r="H4" s="620"/>
      <c r="I4" s="621"/>
      <c r="J4" s="613" t="s">
        <v>528</v>
      </c>
      <c r="K4" s="614"/>
      <c r="L4" s="614"/>
      <c r="M4" s="614"/>
      <c r="N4" s="623"/>
      <c r="O4" s="623"/>
      <c r="P4" s="812"/>
      <c r="Q4" s="812"/>
      <c r="R4" s="812"/>
      <c r="S4" s="812"/>
    </row>
    <row r="5" spans="1:21" ht="34.35" customHeight="1" x14ac:dyDescent="0.2">
      <c r="A5" s="19">
        <v>2</v>
      </c>
      <c r="B5" s="618" t="s">
        <v>431</v>
      </c>
      <c r="C5" s="624"/>
      <c r="D5" s="624"/>
      <c r="E5" s="624"/>
      <c r="F5" s="624"/>
      <c r="G5" s="624"/>
      <c r="H5" s="624"/>
      <c r="I5" s="625"/>
      <c r="J5" s="613" t="s">
        <v>528</v>
      </c>
      <c r="K5" s="614"/>
      <c r="L5" s="614"/>
      <c r="M5" s="614"/>
      <c r="N5" s="623"/>
      <c r="O5" s="623"/>
      <c r="P5" s="812"/>
      <c r="Q5" s="812"/>
      <c r="R5" s="812"/>
      <c r="S5" s="812"/>
    </row>
    <row r="6" spans="1:21" ht="15.6" customHeight="1" x14ac:dyDescent="0.2">
      <c r="A6" s="19">
        <v>3</v>
      </c>
      <c r="B6" s="618" t="s">
        <v>93</v>
      </c>
      <c r="C6" s="624"/>
      <c r="D6" s="624"/>
      <c r="E6" s="624"/>
      <c r="F6" s="624"/>
      <c r="G6" s="624"/>
      <c r="H6" s="624"/>
      <c r="I6" s="625"/>
      <c r="J6" s="613" t="s">
        <v>528</v>
      </c>
      <c r="K6" s="614"/>
      <c r="L6" s="614"/>
      <c r="M6" s="614"/>
      <c r="N6" s="623"/>
      <c r="O6" s="623"/>
      <c r="P6" s="812"/>
      <c r="Q6" s="812"/>
      <c r="R6" s="812"/>
      <c r="S6" s="812"/>
    </row>
    <row r="7" spans="1:21" ht="18" customHeight="1" x14ac:dyDescent="0.2">
      <c r="A7" s="19">
        <v>4</v>
      </c>
      <c r="B7" s="618" t="s">
        <v>94</v>
      </c>
      <c r="C7" s="624"/>
      <c r="D7" s="624"/>
      <c r="E7" s="624"/>
      <c r="F7" s="624"/>
      <c r="G7" s="624"/>
      <c r="H7" s="624"/>
      <c r="I7" s="625"/>
      <c r="J7" s="613" t="s">
        <v>528</v>
      </c>
      <c r="K7" s="614"/>
      <c r="L7" s="614"/>
      <c r="M7" s="614"/>
      <c r="N7" s="623"/>
      <c r="O7" s="623"/>
      <c r="P7" s="812"/>
      <c r="Q7" s="812"/>
      <c r="R7" s="812"/>
      <c r="S7" s="812"/>
    </row>
    <row r="8" spans="1:21" ht="46.7" customHeight="1" x14ac:dyDescent="0.2">
      <c r="A8" s="19">
        <v>5</v>
      </c>
      <c r="B8" s="618" t="s">
        <v>331</v>
      </c>
      <c r="C8" s="624"/>
      <c r="D8" s="624"/>
      <c r="E8" s="624"/>
      <c r="F8" s="624"/>
      <c r="G8" s="624"/>
      <c r="H8" s="624"/>
      <c r="I8" s="625"/>
      <c r="J8" s="613" t="s">
        <v>528</v>
      </c>
      <c r="K8" s="614"/>
      <c r="L8" s="614"/>
      <c r="M8" s="614"/>
      <c r="N8" s="623"/>
      <c r="O8" s="623"/>
      <c r="P8" s="812"/>
      <c r="Q8" s="812"/>
      <c r="R8" s="812"/>
      <c r="S8" s="812"/>
    </row>
    <row r="9" spans="1:21" ht="49.35" customHeight="1" x14ac:dyDescent="0.2">
      <c r="A9" s="19">
        <v>6</v>
      </c>
      <c r="B9" s="618" t="s">
        <v>326</v>
      </c>
      <c r="C9" s="617"/>
      <c r="D9" s="617"/>
      <c r="E9" s="617"/>
      <c r="F9" s="617"/>
      <c r="G9" s="617"/>
      <c r="H9" s="617"/>
      <c r="I9" s="619"/>
      <c r="J9" s="613" t="s">
        <v>528</v>
      </c>
      <c r="K9" s="614"/>
      <c r="L9" s="614"/>
      <c r="M9" s="614"/>
      <c r="N9" s="623"/>
      <c r="O9" s="623"/>
      <c r="P9" s="812"/>
      <c r="Q9" s="812"/>
      <c r="R9" s="812"/>
      <c r="S9" s="812"/>
    </row>
    <row r="10" spans="1:21" ht="49.5" customHeight="1" x14ac:dyDescent="0.2">
      <c r="A10" s="20">
        <v>7</v>
      </c>
      <c r="B10" s="618" t="s">
        <v>311</v>
      </c>
      <c r="C10" s="624"/>
      <c r="D10" s="624"/>
      <c r="E10" s="624"/>
      <c r="F10" s="624"/>
      <c r="G10" s="624"/>
      <c r="H10" s="624"/>
      <c r="I10" s="625"/>
      <c r="J10" s="613" t="s">
        <v>528</v>
      </c>
      <c r="K10" s="614"/>
      <c r="L10" s="614"/>
      <c r="M10" s="614"/>
      <c r="N10" s="623"/>
      <c r="O10" s="623"/>
      <c r="P10" s="812"/>
      <c r="Q10" s="812"/>
      <c r="R10" s="812"/>
      <c r="S10" s="812"/>
    </row>
    <row r="11" spans="1:21" ht="34.35" customHeight="1" x14ac:dyDescent="0.2">
      <c r="A11" s="19">
        <v>8</v>
      </c>
      <c r="B11" s="618" t="s">
        <v>95</v>
      </c>
      <c r="C11" s="624"/>
      <c r="D11" s="624"/>
      <c r="E11" s="624"/>
      <c r="F11" s="624"/>
      <c r="G11" s="624"/>
      <c r="H11" s="624"/>
      <c r="I11" s="625"/>
      <c r="J11" s="613" t="s">
        <v>528</v>
      </c>
      <c r="K11" s="614"/>
      <c r="L11" s="614"/>
      <c r="M11" s="614"/>
      <c r="N11" s="623"/>
      <c r="O11" s="623"/>
      <c r="P11" s="812"/>
      <c r="Q11" s="812"/>
      <c r="R11" s="812"/>
      <c r="S11" s="812"/>
    </row>
    <row r="12" spans="1:21" ht="15.75" x14ac:dyDescent="0.2">
      <c r="A12" s="90" t="s">
        <v>8</v>
      </c>
      <c r="B12" s="610" t="s">
        <v>96</v>
      </c>
      <c r="C12" s="611"/>
      <c r="D12" s="611"/>
      <c r="E12" s="611"/>
      <c r="F12" s="611"/>
      <c r="G12" s="611"/>
      <c r="H12" s="611"/>
      <c r="I12" s="612"/>
      <c r="J12" s="613" t="s">
        <v>528</v>
      </c>
      <c r="K12" s="614"/>
      <c r="L12" s="614"/>
      <c r="M12" s="614"/>
      <c r="N12" s="623"/>
      <c r="O12" s="623"/>
      <c r="P12" s="812"/>
      <c r="Q12" s="812"/>
      <c r="R12" s="812"/>
      <c r="S12" s="812"/>
    </row>
    <row r="13" spans="1:21" ht="77.45" customHeight="1" x14ac:dyDescent="0.2">
      <c r="A13" s="19"/>
      <c r="B13" s="632" t="s">
        <v>427</v>
      </c>
      <c r="C13" s="624"/>
      <c r="D13" s="624"/>
      <c r="E13" s="624"/>
      <c r="F13" s="624"/>
      <c r="G13" s="624"/>
      <c r="H13" s="624"/>
      <c r="I13" s="625"/>
      <c r="J13" s="613" t="s">
        <v>528</v>
      </c>
      <c r="K13" s="614"/>
      <c r="L13" s="614"/>
      <c r="M13" s="614"/>
      <c r="N13" s="622" t="s">
        <v>738</v>
      </c>
      <c r="O13" s="622"/>
      <c r="P13" s="100"/>
      <c r="Q13" s="100"/>
      <c r="R13" s="210"/>
      <c r="S13" s="210"/>
    </row>
    <row r="14" spans="1:21" ht="16.7" customHeight="1" x14ac:dyDescent="0.2">
      <c r="A14" s="19">
        <v>1</v>
      </c>
      <c r="B14" s="618" t="s">
        <v>367</v>
      </c>
      <c r="C14" s="624"/>
      <c r="D14" s="624"/>
      <c r="E14" s="624"/>
      <c r="F14" s="624"/>
      <c r="G14" s="624"/>
      <c r="H14" s="624"/>
      <c r="I14" s="625"/>
      <c r="J14" s="613" t="s">
        <v>528</v>
      </c>
      <c r="K14" s="614"/>
      <c r="L14" s="614"/>
      <c r="M14" s="614"/>
      <c r="N14" s="623"/>
      <c r="O14" s="623"/>
      <c r="P14" s="812"/>
      <c r="Q14" s="812"/>
      <c r="R14" s="812"/>
      <c r="S14" s="812"/>
    </row>
    <row r="15" spans="1:21" ht="18" customHeight="1" x14ac:dyDescent="0.2">
      <c r="A15" s="19">
        <v>2</v>
      </c>
      <c r="B15" s="618" t="s">
        <v>281</v>
      </c>
      <c r="C15" s="624"/>
      <c r="D15" s="624"/>
      <c r="E15" s="624"/>
      <c r="F15" s="624"/>
      <c r="G15" s="624"/>
      <c r="H15" s="624"/>
      <c r="I15" s="625"/>
      <c r="J15" s="613" t="s">
        <v>528</v>
      </c>
      <c r="K15" s="614"/>
      <c r="L15" s="614"/>
      <c r="M15" s="614"/>
      <c r="N15" s="623"/>
      <c r="O15" s="623"/>
      <c r="P15" s="812"/>
      <c r="Q15" s="812"/>
      <c r="R15" s="812"/>
      <c r="S15" s="812"/>
    </row>
    <row r="16" spans="1:21" ht="90.6" customHeight="1" x14ac:dyDescent="0.2">
      <c r="A16" s="19">
        <v>3</v>
      </c>
      <c r="B16" s="616" t="s">
        <v>97</v>
      </c>
      <c r="C16" s="617"/>
      <c r="D16" s="617"/>
      <c r="E16" s="617"/>
      <c r="F16" s="617"/>
      <c r="G16" s="617"/>
      <c r="H16" s="617"/>
      <c r="I16" s="619"/>
      <c r="J16" s="613" t="s">
        <v>528</v>
      </c>
      <c r="K16" s="614"/>
      <c r="L16" s="614"/>
      <c r="M16" s="614"/>
      <c r="N16" s="623"/>
      <c r="O16" s="623"/>
      <c r="P16" s="812"/>
      <c r="Q16" s="812"/>
      <c r="R16" s="812"/>
      <c r="S16" s="812"/>
    </row>
    <row r="17" spans="1:19" ht="50.25" customHeight="1" x14ac:dyDescent="0.2">
      <c r="A17" s="19">
        <v>4</v>
      </c>
      <c r="B17" s="618" t="s">
        <v>98</v>
      </c>
      <c r="C17" s="624"/>
      <c r="D17" s="624"/>
      <c r="E17" s="624"/>
      <c r="F17" s="624"/>
      <c r="G17" s="624"/>
      <c r="H17" s="624"/>
      <c r="I17" s="625"/>
      <c r="J17" s="613" t="s">
        <v>528</v>
      </c>
      <c r="K17" s="614"/>
      <c r="L17" s="614"/>
      <c r="M17" s="614"/>
      <c r="N17" s="856" t="s">
        <v>739</v>
      </c>
      <c r="O17" s="840"/>
      <c r="P17" s="812"/>
      <c r="Q17" s="812"/>
      <c r="R17" s="812"/>
      <c r="S17" s="812"/>
    </row>
    <row r="18" spans="1:19" ht="30.75" customHeight="1" x14ac:dyDescent="0.2">
      <c r="A18" s="19">
        <v>5</v>
      </c>
      <c r="B18" s="618" t="s">
        <v>99</v>
      </c>
      <c r="C18" s="624"/>
      <c r="D18" s="624"/>
      <c r="E18" s="624"/>
      <c r="F18" s="624"/>
      <c r="G18" s="624"/>
      <c r="H18" s="624"/>
      <c r="I18" s="625"/>
      <c r="J18" s="613" t="s">
        <v>528</v>
      </c>
      <c r="K18" s="614"/>
      <c r="L18" s="614"/>
      <c r="M18" s="614"/>
      <c r="N18" s="623"/>
      <c r="O18" s="623"/>
      <c r="P18" s="812"/>
      <c r="Q18" s="812"/>
      <c r="R18" s="812"/>
      <c r="S18" s="812"/>
    </row>
    <row r="19" spans="1:19" ht="17.45" customHeight="1" x14ac:dyDescent="0.2">
      <c r="A19" s="19">
        <v>6</v>
      </c>
      <c r="B19" s="618" t="s">
        <v>100</v>
      </c>
      <c r="C19" s="624"/>
      <c r="D19" s="624"/>
      <c r="E19" s="624"/>
      <c r="F19" s="624"/>
      <c r="G19" s="624"/>
      <c r="H19" s="624"/>
      <c r="I19" s="625"/>
      <c r="J19" s="613" t="s">
        <v>528</v>
      </c>
      <c r="K19" s="614"/>
      <c r="L19" s="614"/>
      <c r="M19" s="614"/>
      <c r="N19" s="623"/>
      <c r="O19" s="623"/>
      <c r="P19" s="812"/>
      <c r="Q19" s="812"/>
      <c r="R19" s="812"/>
      <c r="S19" s="812"/>
    </row>
    <row r="20" spans="1:19" ht="36" customHeight="1" x14ac:dyDescent="0.2">
      <c r="A20" s="19">
        <v>7</v>
      </c>
      <c r="B20" s="618" t="s">
        <v>101</v>
      </c>
      <c r="C20" s="624"/>
      <c r="D20" s="624"/>
      <c r="E20" s="624"/>
      <c r="F20" s="624"/>
      <c r="G20" s="624"/>
      <c r="H20" s="624"/>
      <c r="I20" s="625"/>
      <c r="J20" s="613" t="s">
        <v>528</v>
      </c>
      <c r="K20" s="614"/>
      <c r="L20" s="614"/>
      <c r="M20" s="614"/>
      <c r="N20" s="623"/>
      <c r="O20" s="623"/>
      <c r="P20" s="812"/>
      <c r="Q20" s="812"/>
      <c r="R20" s="812"/>
      <c r="S20" s="812"/>
    </row>
    <row r="21" spans="1:19" ht="16.7" customHeight="1" x14ac:dyDescent="0.2">
      <c r="A21" s="19">
        <v>8</v>
      </c>
      <c r="B21" s="618" t="s">
        <v>102</v>
      </c>
      <c r="C21" s="624"/>
      <c r="D21" s="624"/>
      <c r="E21" s="624"/>
      <c r="F21" s="624"/>
      <c r="G21" s="624"/>
      <c r="H21" s="624"/>
      <c r="I21" s="625"/>
      <c r="J21" s="613" t="s">
        <v>528</v>
      </c>
      <c r="K21" s="614"/>
      <c r="L21" s="614"/>
      <c r="M21" s="614"/>
      <c r="N21" s="623"/>
      <c r="O21" s="623"/>
      <c r="P21" s="812"/>
      <c r="Q21" s="812"/>
      <c r="R21" s="812"/>
      <c r="S21" s="812"/>
    </row>
    <row r="22" spans="1:19" ht="30" customHeight="1" x14ac:dyDescent="0.2">
      <c r="A22" s="19">
        <v>9</v>
      </c>
      <c r="B22" s="618" t="s">
        <v>103</v>
      </c>
      <c r="C22" s="624"/>
      <c r="D22" s="624"/>
      <c r="E22" s="624"/>
      <c r="F22" s="624"/>
      <c r="G22" s="624"/>
      <c r="H22" s="624"/>
      <c r="I22" s="625"/>
      <c r="J22" s="613" t="s">
        <v>528</v>
      </c>
      <c r="K22" s="614"/>
      <c r="L22" s="614"/>
      <c r="M22" s="614"/>
      <c r="N22" s="623"/>
      <c r="O22" s="623"/>
      <c r="P22" s="812"/>
      <c r="Q22" s="812"/>
      <c r="R22" s="812"/>
      <c r="S22" s="812"/>
    </row>
    <row r="23" spans="1:19" ht="30.75" customHeight="1" x14ac:dyDescent="0.2">
      <c r="A23" s="19">
        <v>10</v>
      </c>
      <c r="B23" s="618" t="s">
        <v>404</v>
      </c>
      <c r="C23" s="624"/>
      <c r="D23" s="624"/>
      <c r="E23" s="624"/>
      <c r="F23" s="624"/>
      <c r="G23" s="624"/>
      <c r="H23" s="624"/>
      <c r="I23" s="625"/>
      <c r="J23" s="613" t="s">
        <v>528</v>
      </c>
      <c r="K23" s="614"/>
      <c r="L23" s="614"/>
      <c r="M23" s="614"/>
      <c r="N23" s="623"/>
      <c r="O23" s="623"/>
      <c r="P23" s="812"/>
      <c r="Q23" s="812"/>
      <c r="R23" s="812"/>
      <c r="S23" s="812"/>
    </row>
    <row r="24" spans="1:19" ht="30.6" customHeight="1" x14ac:dyDescent="0.2">
      <c r="A24" s="19">
        <v>11</v>
      </c>
      <c r="B24" s="618" t="s">
        <v>104</v>
      </c>
      <c r="C24" s="624"/>
      <c r="D24" s="624"/>
      <c r="E24" s="624"/>
      <c r="F24" s="624"/>
      <c r="G24" s="624"/>
      <c r="H24" s="624"/>
      <c r="I24" s="625"/>
      <c r="J24" s="613" t="s">
        <v>528</v>
      </c>
      <c r="K24" s="614"/>
      <c r="L24" s="614"/>
      <c r="M24" s="614"/>
      <c r="N24" s="623"/>
      <c r="O24" s="623"/>
      <c r="P24" s="812"/>
      <c r="Q24" s="812"/>
      <c r="R24" s="812"/>
      <c r="S24" s="812"/>
    </row>
    <row r="25" spans="1:19" ht="48" customHeight="1" x14ac:dyDescent="0.2">
      <c r="A25" s="19">
        <v>12</v>
      </c>
      <c r="B25" s="618" t="s">
        <v>405</v>
      </c>
      <c r="C25" s="624"/>
      <c r="D25" s="624"/>
      <c r="E25" s="624"/>
      <c r="F25" s="624"/>
      <c r="G25" s="624"/>
      <c r="H25" s="624"/>
      <c r="I25" s="625"/>
      <c r="J25" s="613" t="s">
        <v>528</v>
      </c>
      <c r="K25" s="614"/>
      <c r="L25" s="614"/>
      <c r="M25" s="614"/>
      <c r="N25" s="623"/>
      <c r="O25" s="623"/>
      <c r="P25" s="812"/>
      <c r="Q25" s="812"/>
      <c r="R25" s="812"/>
      <c r="S25" s="812"/>
    </row>
    <row r="26" spans="1:19" ht="15" customHeight="1" x14ac:dyDescent="0.2">
      <c r="A26" s="19">
        <v>13</v>
      </c>
      <c r="B26" s="618" t="s">
        <v>309</v>
      </c>
      <c r="C26" s="624"/>
      <c r="D26" s="624"/>
      <c r="E26" s="624"/>
      <c r="F26" s="624"/>
      <c r="G26" s="624"/>
      <c r="H26" s="624"/>
      <c r="I26" s="625"/>
      <c r="J26" s="613" t="s">
        <v>528</v>
      </c>
      <c r="K26" s="614"/>
      <c r="L26" s="614"/>
      <c r="M26" s="614"/>
      <c r="N26" s="623"/>
      <c r="O26" s="623"/>
      <c r="P26" s="812"/>
      <c r="Q26" s="812"/>
      <c r="R26" s="812"/>
      <c r="S26" s="812"/>
    </row>
    <row r="27" spans="1:19" ht="29.45" customHeight="1" x14ac:dyDescent="0.2">
      <c r="A27" s="19">
        <v>14</v>
      </c>
      <c r="B27" s="618" t="s">
        <v>312</v>
      </c>
      <c r="C27" s="624"/>
      <c r="D27" s="624"/>
      <c r="E27" s="624"/>
      <c r="F27" s="624"/>
      <c r="G27" s="624"/>
      <c r="H27" s="624"/>
      <c r="I27" s="625"/>
      <c r="J27" s="613" t="s">
        <v>528</v>
      </c>
      <c r="K27" s="614"/>
      <c r="L27" s="614"/>
      <c r="M27" s="614"/>
      <c r="N27" s="623"/>
      <c r="O27" s="623"/>
      <c r="P27" s="812"/>
      <c r="Q27" s="812"/>
      <c r="R27" s="812"/>
      <c r="S27" s="812"/>
    </row>
    <row r="28" spans="1:19" ht="30" customHeight="1" x14ac:dyDescent="0.2">
      <c r="A28" s="19">
        <v>15</v>
      </c>
      <c r="B28" s="618" t="s">
        <v>310</v>
      </c>
      <c r="C28" s="617"/>
      <c r="D28" s="617"/>
      <c r="E28" s="617"/>
      <c r="F28" s="617"/>
      <c r="G28" s="617"/>
      <c r="H28" s="617"/>
      <c r="I28" s="619"/>
      <c r="J28" s="613" t="s">
        <v>528</v>
      </c>
      <c r="K28" s="614"/>
      <c r="L28" s="614"/>
      <c r="M28" s="614"/>
      <c r="N28" s="623"/>
      <c r="O28" s="623"/>
      <c r="P28" s="812"/>
      <c r="Q28" s="812"/>
      <c r="R28" s="812"/>
      <c r="S28" s="812"/>
    </row>
    <row r="29" spans="1:19" ht="32.450000000000003" customHeight="1" x14ac:dyDescent="0.2">
      <c r="A29" s="19">
        <v>16</v>
      </c>
      <c r="B29" s="618" t="s">
        <v>313</v>
      </c>
      <c r="C29" s="617"/>
      <c r="D29" s="617"/>
      <c r="E29" s="617"/>
      <c r="F29" s="617"/>
      <c r="G29" s="617"/>
      <c r="H29" s="617"/>
      <c r="I29" s="619"/>
      <c r="J29" s="613" t="s">
        <v>528</v>
      </c>
      <c r="K29" s="614"/>
      <c r="L29" s="614"/>
      <c r="M29" s="614"/>
      <c r="N29" s="623"/>
      <c r="O29" s="623"/>
      <c r="P29" s="812"/>
      <c r="Q29" s="812"/>
      <c r="R29" s="812"/>
      <c r="S29" s="812"/>
    </row>
    <row r="30" spans="1:19" ht="16.5" customHeight="1" x14ac:dyDescent="0.2">
      <c r="A30" s="19">
        <v>17</v>
      </c>
      <c r="B30" s="618" t="s">
        <v>105</v>
      </c>
      <c r="C30" s="624"/>
      <c r="D30" s="624"/>
      <c r="E30" s="624"/>
      <c r="F30" s="624"/>
      <c r="G30" s="624"/>
      <c r="H30" s="624"/>
      <c r="I30" s="625"/>
      <c r="J30" s="613" t="s">
        <v>528</v>
      </c>
      <c r="K30" s="614"/>
      <c r="L30" s="614"/>
      <c r="M30" s="614"/>
      <c r="N30" s="623"/>
      <c r="O30" s="623"/>
      <c r="P30" s="812"/>
      <c r="Q30" s="812"/>
      <c r="R30" s="812"/>
      <c r="S30" s="812"/>
    </row>
    <row r="31" spans="1:19" ht="31.7" customHeight="1" x14ac:dyDescent="0.2">
      <c r="A31" s="19">
        <v>18</v>
      </c>
      <c r="B31" s="618" t="s">
        <v>428</v>
      </c>
      <c r="C31" s="624"/>
      <c r="D31" s="624"/>
      <c r="E31" s="624"/>
      <c r="F31" s="624"/>
      <c r="G31" s="624"/>
      <c r="H31" s="624"/>
      <c r="I31" s="625"/>
      <c r="J31" s="613" t="s">
        <v>528</v>
      </c>
      <c r="K31" s="614"/>
      <c r="L31" s="614"/>
      <c r="M31" s="614"/>
      <c r="N31" s="623"/>
      <c r="O31" s="623"/>
      <c r="P31" s="812"/>
      <c r="Q31" s="812"/>
      <c r="R31" s="812"/>
      <c r="S31" s="812"/>
    </row>
    <row r="32" spans="1:19" ht="46.7" customHeight="1" x14ac:dyDescent="0.2">
      <c r="A32" s="19">
        <v>19</v>
      </c>
      <c r="B32" s="618" t="s">
        <v>295</v>
      </c>
      <c r="C32" s="624"/>
      <c r="D32" s="624"/>
      <c r="E32" s="624"/>
      <c r="F32" s="624"/>
      <c r="G32" s="624"/>
      <c r="H32" s="624"/>
      <c r="I32" s="625"/>
      <c r="J32" s="613" t="s">
        <v>528</v>
      </c>
      <c r="K32" s="614"/>
      <c r="L32" s="614"/>
      <c r="M32" s="614"/>
      <c r="N32" s="623"/>
      <c r="O32" s="623"/>
      <c r="P32" s="812"/>
      <c r="Q32" s="812"/>
      <c r="R32" s="812"/>
      <c r="S32" s="812"/>
    </row>
    <row r="33" spans="1:19" ht="29.25" customHeight="1" x14ac:dyDescent="0.2">
      <c r="A33" s="19">
        <v>20</v>
      </c>
      <c r="B33" s="618" t="s">
        <v>106</v>
      </c>
      <c r="C33" s="624"/>
      <c r="D33" s="624"/>
      <c r="E33" s="624"/>
      <c r="F33" s="624"/>
      <c r="G33" s="624"/>
      <c r="H33" s="624"/>
      <c r="I33" s="625"/>
      <c r="J33" s="613" t="s">
        <v>528</v>
      </c>
      <c r="K33" s="614"/>
      <c r="L33" s="614"/>
      <c r="M33" s="614"/>
      <c r="N33" s="623"/>
      <c r="O33" s="623"/>
      <c r="P33" s="812"/>
      <c r="Q33" s="812"/>
      <c r="R33" s="812"/>
      <c r="S33" s="812"/>
    </row>
    <row r="34" spans="1:19" ht="16.7" customHeight="1" x14ac:dyDescent="0.2">
      <c r="A34" s="19">
        <v>21</v>
      </c>
      <c r="B34" s="618" t="s">
        <v>107</v>
      </c>
      <c r="C34" s="624"/>
      <c r="D34" s="624"/>
      <c r="E34" s="624"/>
      <c r="F34" s="624"/>
      <c r="G34" s="624"/>
      <c r="H34" s="624"/>
      <c r="I34" s="625"/>
      <c r="J34" s="613" t="s">
        <v>528</v>
      </c>
      <c r="K34" s="614"/>
      <c r="L34" s="614"/>
      <c r="M34" s="614"/>
      <c r="N34" s="623"/>
      <c r="O34" s="623"/>
      <c r="P34" s="812"/>
      <c r="Q34" s="812"/>
      <c r="R34" s="812"/>
      <c r="S34" s="812"/>
    </row>
    <row r="35" spans="1:19" ht="30.75" customHeight="1" x14ac:dyDescent="0.2">
      <c r="A35" s="19">
        <v>22</v>
      </c>
      <c r="B35" s="618" t="s">
        <v>108</v>
      </c>
      <c r="C35" s="624"/>
      <c r="D35" s="624"/>
      <c r="E35" s="624"/>
      <c r="F35" s="624"/>
      <c r="G35" s="624"/>
      <c r="H35" s="624"/>
      <c r="I35" s="625"/>
      <c r="J35" s="613" t="s">
        <v>528</v>
      </c>
      <c r="K35" s="614"/>
      <c r="L35" s="614"/>
      <c r="M35" s="614"/>
      <c r="N35" s="623"/>
      <c r="O35" s="623"/>
      <c r="P35" s="812"/>
      <c r="Q35" s="812"/>
      <c r="R35" s="812"/>
      <c r="S35" s="812"/>
    </row>
    <row r="36" spans="1:19" ht="30.6" customHeight="1" x14ac:dyDescent="0.2">
      <c r="A36" s="19">
        <v>23</v>
      </c>
      <c r="B36" s="618" t="s">
        <v>429</v>
      </c>
      <c r="C36" s="624"/>
      <c r="D36" s="624"/>
      <c r="E36" s="624"/>
      <c r="F36" s="624"/>
      <c r="G36" s="624"/>
      <c r="H36" s="624"/>
      <c r="I36" s="625"/>
      <c r="J36" s="613" t="s">
        <v>528</v>
      </c>
      <c r="K36" s="614"/>
      <c r="L36" s="614"/>
      <c r="M36" s="614"/>
      <c r="N36" s="623"/>
      <c r="O36" s="623"/>
      <c r="P36" s="812"/>
      <c r="Q36" s="812"/>
      <c r="R36" s="812"/>
      <c r="S36" s="812"/>
    </row>
    <row r="37" spans="1:19" ht="14.45" customHeight="1" x14ac:dyDescent="0.2">
      <c r="A37" s="90" t="s">
        <v>19</v>
      </c>
      <c r="B37" s="610" t="s">
        <v>110</v>
      </c>
      <c r="C37" s="611"/>
      <c r="D37" s="611"/>
      <c r="E37" s="611"/>
      <c r="F37" s="611"/>
      <c r="G37" s="611"/>
      <c r="H37" s="611"/>
      <c r="I37" s="612"/>
      <c r="J37" s="613" t="s">
        <v>528</v>
      </c>
      <c r="K37" s="614"/>
      <c r="L37" s="614"/>
      <c r="M37" s="614"/>
      <c r="N37" s="623"/>
      <c r="O37" s="623"/>
      <c r="P37" s="812"/>
      <c r="Q37" s="812"/>
      <c r="R37" s="812"/>
      <c r="S37" s="812"/>
    </row>
    <row r="38" spans="1:19" ht="17.25" customHeight="1" x14ac:dyDescent="0.2">
      <c r="A38" s="19">
        <v>1</v>
      </c>
      <c r="B38" s="618" t="s">
        <v>111</v>
      </c>
      <c r="C38" s="624"/>
      <c r="D38" s="624"/>
      <c r="E38" s="624"/>
      <c r="F38" s="624"/>
      <c r="G38" s="624"/>
      <c r="H38" s="624"/>
      <c r="I38" s="625"/>
      <c r="J38" s="613" t="s">
        <v>528</v>
      </c>
      <c r="K38" s="614"/>
      <c r="L38" s="614"/>
      <c r="M38" s="614"/>
      <c r="N38" s="623"/>
      <c r="O38" s="623"/>
      <c r="P38" s="812"/>
      <c r="Q38" s="812"/>
      <c r="R38" s="812"/>
      <c r="S38" s="812"/>
    </row>
    <row r="39" spans="1:19" ht="18" customHeight="1" x14ac:dyDescent="0.2">
      <c r="A39" s="19">
        <v>2</v>
      </c>
      <c r="B39" s="890" t="s">
        <v>112</v>
      </c>
      <c r="C39" s="891"/>
      <c r="D39" s="891"/>
      <c r="E39" s="891"/>
      <c r="F39" s="891"/>
      <c r="G39" s="891"/>
      <c r="H39" s="891"/>
      <c r="I39" s="892"/>
      <c r="J39" s="613" t="s">
        <v>528</v>
      </c>
      <c r="K39" s="614"/>
      <c r="L39" s="614"/>
      <c r="M39" s="614"/>
      <c r="N39" s="623"/>
      <c r="O39" s="623"/>
      <c r="P39" s="812"/>
      <c r="Q39" s="812"/>
      <c r="R39" s="812"/>
      <c r="S39" s="812"/>
    </row>
    <row r="40" spans="1:19" ht="33" customHeight="1" x14ac:dyDescent="0.2">
      <c r="A40" s="19">
        <v>3</v>
      </c>
      <c r="B40" s="618" t="s">
        <v>113</v>
      </c>
      <c r="C40" s="624"/>
      <c r="D40" s="624"/>
      <c r="E40" s="624"/>
      <c r="F40" s="624"/>
      <c r="G40" s="624"/>
      <c r="H40" s="624"/>
      <c r="I40" s="625"/>
      <c r="J40" s="613" t="s">
        <v>528</v>
      </c>
      <c r="K40" s="614"/>
      <c r="L40" s="614"/>
      <c r="M40" s="614"/>
      <c r="N40" s="623"/>
      <c r="O40" s="623"/>
      <c r="P40" s="812"/>
      <c r="Q40" s="812"/>
      <c r="R40" s="812"/>
      <c r="S40" s="812"/>
    </row>
    <row r="41" spans="1:19" ht="18" customHeight="1" x14ac:dyDescent="0.2">
      <c r="A41" s="19">
        <v>4</v>
      </c>
      <c r="B41" s="618" t="s">
        <v>114</v>
      </c>
      <c r="C41" s="624"/>
      <c r="D41" s="624"/>
      <c r="E41" s="624"/>
      <c r="F41" s="624"/>
      <c r="G41" s="624"/>
      <c r="H41" s="624"/>
      <c r="I41" s="625"/>
      <c r="J41" s="613" t="s">
        <v>528</v>
      </c>
      <c r="K41" s="614"/>
      <c r="L41" s="614"/>
      <c r="M41" s="614"/>
      <c r="N41" s="623"/>
      <c r="O41" s="623"/>
      <c r="P41" s="812"/>
      <c r="Q41" s="812"/>
      <c r="R41" s="812"/>
      <c r="S41" s="812"/>
    </row>
    <row r="42" spans="1:19" ht="31.35" customHeight="1" x14ac:dyDescent="0.2">
      <c r="A42" s="19">
        <v>5</v>
      </c>
      <c r="B42" s="618" t="s">
        <v>115</v>
      </c>
      <c r="C42" s="624"/>
      <c r="D42" s="624"/>
      <c r="E42" s="624"/>
      <c r="F42" s="624"/>
      <c r="G42" s="624"/>
      <c r="H42" s="624"/>
      <c r="I42" s="625"/>
      <c r="J42" s="613" t="s">
        <v>528</v>
      </c>
      <c r="K42" s="614"/>
      <c r="L42" s="614"/>
      <c r="M42" s="614"/>
      <c r="N42" s="623"/>
      <c r="O42" s="623"/>
      <c r="P42" s="812"/>
      <c r="Q42" s="812"/>
      <c r="R42" s="812"/>
      <c r="S42" s="812"/>
    </row>
    <row r="43" spans="1:19" ht="30.75" customHeight="1" x14ac:dyDescent="0.2">
      <c r="A43" s="19">
        <v>6</v>
      </c>
      <c r="B43" s="618" t="s">
        <v>314</v>
      </c>
      <c r="C43" s="624"/>
      <c r="D43" s="624"/>
      <c r="E43" s="624"/>
      <c r="F43" s="624"/>
      <c r="G43" s="624"/>
      <c r="H43" s="624"/>
      <c r="I43" s="625"/>
      <c r="J43" s="613" t="s">
        <v>528</v>
      </c>
      <c r="K43" s="614"/>
      <c r="L43" s="614"/>
      <c r="M43" s="614"/>
      <c r="N43" s="623"/>
      <c r="O43" s="623"/>
      <c r="P43" s="812"/>
      <c r="Q43" s="812"/>
      <c r="R43" s="812"/>
      <c r="S43" s="812"/>
    </row>
    <row r="44" spans="1:19" ht="18" customHeight="1" x14ac:dyDescent="0.2">
      <c r="A44" s="19">
        <v>7</v>
      </c>
      <c r="B44" s="618" t="s">
        <v>116</v>
      </c>
      <c r="C44" s="624"/>
      <c r="D44" s="624"/>
      <c r="E44" s="624"/>
      <c r="F44" s="624"/>
      <c r="G44" s="624"/>
      <c r="H44" s="624"/>
      <c r="I44" s="625"/>
      <c r="J44" s="613" t="s">
        <v>528</v>
      </c>
      <c r="K44" s="614"/>
      <c r="L44" s="614"/>
      <c r="M44" s="614"/>
      <c r="N44" s="623"/>
      <c r="O44" s="623"/>
      <c r="P44" s="812"/>
      <c r="Q44" s="812"/>
      <c r="R44" s="812"/>
      <c r="S44" s="812"/>
    </row>
    <row r="45" spans="1:19" ht="31.5" customHeight="1" x14ac:dyDescent="0.2">
      <c r="A45" s="19">
        <v>8</v>
      </c>
      <c r="B45" s="618" t="s">
        <v>117</v>
      </c>
      <c r="C45" s="624"/>
      <c r="D45" s="624"/>
      <c r="E45" s="624"/>
      <c r="F45" s="624"/>
      <c r="G45" s="624"/>
      <c r="H45" s="624"/>
      <c r="I45" s="625"/>
      <c r="J45" s="613" t="s">
        <v>528</v>
      </c>
      <c r="K45" s="614"/>
      <c r="L45" s="614"/>
      <c r="M45" s="614"/>
      <c r="N45" s="623"/>
      <c r="O45" s="623"/>
      <c r="P45" s="812"/>
      <c r="Q45" s="812"/>
      <c r="R45" s="812"/>
      <c r="S45" s="812"/>
    </row>
    <row r="46" spans="1:19" ht="31.35" customHeight="1" x14ac:dyDescent="0.2">
      <c r="A46" s="19">
        <v>9</v>
      </c>
      <c r="B46" s="618" t="s">
        <v>118</v>
      </c>
      <c r="C46" s="624"/>
      <c r="D46" s="624"/>
      <c r="E46" s="624"/>
      <c r="F46" s="624"/>
      <c r="G46" s="624"/>
      <c r="H46" s="624"/>
      <c r="I46" s="625"/>
      <c r="J46" s="613" t="s">
        <v>528</v>
      </c>
      <c r="K46" s="614"/>
      <c r="L46" s="614"/>
      <c r="M46" s="614"/>
      <c r="N46" s="623"/>
      <c r="O46" s="623"/>
      <c r="P46" s="812"/>
      <c r="Q46" s="812"/>
      <c r="R46" s="812"/>
      <c r="S46" s="812"/>
    </row>
    <row r="47" spans="1:19" ht="43.35" customHeight="1" x14ac:dyDescent="0.2">
      <c r="A47" s="20">
        <v>10</v>
      </c>
      <c r="B47" s="618" t="s">
        <v>119</v>
      </c>
      <c r="C47" s="624"/>
      <c r="D47" s="624"/>
      <c r="E47" s="624"/>
      <c r="F47" s="624"/>
      <c r="G47" s="624"/>
      <c r="H47" s="624"/>
      <c r="I47" s="625"/>
      <c r="J47" s="613" t="s">
        <v>528</v>
      </c>
      <c r="K47" s="614"/>
      <c r="L47" s="614"/>
      <c r="M47" s="614"/>
      <c r="N47" s="623"/>
      <c r="O47" s="623"/>
      <c r="P47" s="812"/>
      <c r="Q47" s="812"/>
      <c r="R47" s="812"/>
      <c r="S47" s="812"/>
    </row>
    <row r="48" spans="1:19" ht="30.6" customHeight="1" x14ac:dyDescent="0.2">
      <c r="A48" s="19">
        <v>11</v>
      </c>
      <c r="B48" s="618" t="s">
        <v>368</v>
      </c>
      <c r="C48" s="624"/>
      <c r="D48" s="624"/>
      <c r="E48" s="624"/>
      <c r="F48" s="624"/>
      <c r="G48" s="624"/>
      <c r="H48" s="624"/>
      <c r="I48" s="625"/>
      <c r="J48" s="613" t="s">
        <v>528</v>
      </c>
      <c r="K48" s="614"/>
      <c r="L48" s="614"/>
      <c r="M48" s="614"/>
      <c r="N48" s="623"/>
      <c r="O48" s="623"/>
      <c r="P48" s="812"/>
      <c r="Q48" s="812"/>
      <c r="R48" s="812"/>
      <c r="S48" s="812"/>
    </row>
    <row r="49" spans="1:19" ht="31.35" customHeight="1" x14ac:dyDescent="0.2">
      <c r="A49" s="19">
        <v>12</v>
      </c>
      <c r="B49" s="618" t="s">
        <v>120</v>
      </c>
      <c r="C49" s="624"/>
      <c r="D49" s="624"/>
      <c r="E49" s="624"/>
      <c r="F49" s="624"/>
      <c r="G49" s="624"/>
      <c r="H49" s="624"/>
      <c r="I49" s="625"/>
      <c r="J49" s="613" t="s">
        <v>528</v>
      </c>
      <c r="K49" s="614"/>
      <c r="L49" s="614"/>
      <c r="M49" s="614"/>
      <c r="N49" s="623"/>
      <c r="O49" s="623"/>
      <c r="P49" s="812"/>
      <c r="Q49" s="812"/>
      <c r="R49" s="812"/>
      <c r="S49" s="812"/>
    </row>
    <row r="50" spans="1:19" ht="16.350000000000001" customHeight="1" x14ac:dyDescent="0.2">
      <c r="A50" s="19">
        <v>13</v>
      </c>
      <c r="B50" s="618" t="s">
        <v>121</v>
      </c>
      <c r="C50" s="624"/>
      <c r="D50" s="624"/>
      <c r="E50" s="624"/>
      <c r="F50" s="624"/>
      <c r="G50" s="624"/>
      <c r="H50" s="624"/>
      <c r="I50" s="625"/>
      <c r="J50" s="613" t="s">
        <v>528</v>
      </c>
      <c r="K50" s="614"/>
      <c r="L50" s="614"/>
      <c r="M50" s="614"/>
      <c r="N50" s="623"/>
      <c r="O50" s="623"/>
      <c r="P50" s="812"/>
      <c r="Q50" s="812"/>
      <c r="R50" s="812"/>
      <c r="S50" s="812"/>
    </row>
    <row r="51" spans="1:19" ht="30.75" customHeight="1" x14ac:dyDescent="0.2">
      <c r="A51" s="19">
        <v>14</v>
      </c>
      <c r="B51" s="618" t="s">
        <v>122</v>
      </c>
      <c r="C51" s="624"/>
      <c r="D51" s="624"/>
      <c r="E51" s="624"/>
      <c r="F51" s="624"/>
      <c r="G51" s="624"/>
      <c r="H51" s="624"/>
      <c r="I51" s="625"/>
      <c r="J51" s="613" t="s">
        <v>528</v>
      </c>
      <c r="K51" s="614"/>
      <c r="L51" s="614"/>
      <c r="M51" s="614"/>
      <c r="N51" s="623"/>
      <c r="O51" s="623"/>
      <c r="P51" s="812"/>
      <c r="Q51" s="812"/>
      <c r="R51" s="812"/>
      <c r="S51" s="812"/>
    </row>
    <row r="52" spans="1:19" ht="15.6" customHeight="1" x14ac:dyDescent="0.2">
      <c r="A52" s="19">
        <v>15</v>
      </c>
      <c r="B52" s="618" t="s">
        <v>123</v>
      </c>
      <c r="C52" s="624"/>
      <c r="D52" s="624"/>
      <c r="E52" s="624"/>
      <c r="F52" s="624"/>
      <c r="G52" s="624"/>
      <c r="H52" s="624"/>
      <c r="I52" s="625"/>
      <c r="J52" s="613" t="s">
        <v>528</v>
      </c>
      <c r="K52" s="614"/>
      <c r="L52" s="614"/>
      <c r="M52" s="614"/>
      <c r="N52" s="623"/>
      <c r="O52" s="623"/>
      <c r="P52" s="812"/>
      <c r="Q52" s="812"/>
      <c r="R52" s="812"/>
      <c r="S52" s="812"/>
    </row>
    <row r="53" spans="1:19" ht="17.45" customHeight="1" x14ac:dyDescent="0.2">
      <c r="A53" s="19">
        <v>16</v>
      </c>
      <c r="B53" s="618" t="s">
        <v>124</v>
      </c>
      <c r="C53" s="624"/>
      <c r="D53" s="624"/>
      <c r="E53" s="624"/>
      <c r="F53" s="624"/>
      <c r="G53" s="624"/>
      <c r="H53" s="624"/>
      <c r="I53" s="625"/>
      <c r="J53" s="613" t="s">
        <v>528</v>
      </c>
      <c r="K53" s="614"/>
      <c r="L53" s="614"/>
      <c r="M53" s="614"/>
      <c r="N53" s="623"/>
      <c r="O53" s="623"/>
      <c r="P53" s="812"/>
      <c r="Q53" s="812"/>
      <c r="R53" s="812"/>
      <c r="S53" s="812"/>
    </row>
    <row r="54" spans="1:19" ht="33" customHeight="1" x14ac:dyDescent="0.2">
      <c r="A54" s="19">
        <v>17</v>
      </c>
      <c r="B54" s="618" t="s">
        <v>125</v>
      </c>
      <c r="C54" s="624"/>
      <c r="D54" s="624"/>
      <c r="E54" s="624"/>
      <c r="F54" s="624"/>
      <c r="G54" s="624"/>
      <c r="H54" s="624"/>
      <c r="I54" s="625"/>
      <c r="J54" s="613" t="s">
        <v>528</v>
      </c>
      <c r="K54" s="614"/>
      <c r="L54" s="614"/>
      <c r="M54" s="614"/>
      <c r="N54" s="623"/>
      <c r="O54" s="623"/>
      <c r="P54" s="812"/>
      <c r="Q54" s="812"/>
      <c r="R54" s="812"/>
      <c r="S54" s="812"/>
    </row>
    <row r="55" spans="1:19" ht="30.6" customHeight="1" x14ac:dyDescent="0.2">
      <c r="A55" s="19">
        <v>18</v>
      </c>
      <c r="B55" s="618" t="s">
        <v>369</v>
      </c>
      <c r="C55" s="624"/>
      <c r="D55" s="624"/>
      <c r="E55" s="624"/>
      <c r="F55" s="624"/>
      <c r="G55" s="624"/>
      <c r="H55" s="624"/>
      <c r="I55" s="625"/>
      <c r="J55" s="613" t="s">
        <v>528</v>
      </c>
      <c r="K55" s="614"/>
      <c r="L55" s="614"/>
      <c r="M55" s="614"/>
      <c r="N55" s="623"/>
      <c r="O55" s="623"/>
      <c r="P55" s="812"/>
      <c r="Q55" s="812"/>
      <c r="R55" s="812"/>
      <c r="S55" s="812"/>
    </row>
    <row r="56" spans="1:19" ht="13.7" customHeight="1" x14ac:dyDescent="0.2">
      <c r="A56" s="90" t="s">
        <v>35</v>
      </c>
      <c r="B56" s="610" t="s">
        <v>127</v>
      </c>
      <c r="C56" s="611"/>
      <c r="D56" s="611"/>
      <c r="E56" s="611"/>
      <c r="F56" s="611"/>
      <c r="G56" s="611"/>
      <c r="H56" s="611"/>
      <c r="I56" s="612"/>
      <c r="J56" s="613" t="s">
        <v>528</v>
      </c>
      <c r="K56" s="614"/>
      <c r="L56" s="614"/>
      <c r="M56" s="614"/>
      <c r="N56" s="623"/>
      <c r="O56" s="623"/>
      <c r="P56" s="812"/>
      <c r="Q56" s="812"/>
      <c r="R56" s="812"/>
      <c r="S56" s="812"/>
    </row>
    <row r="57" spans="1:19" ht="31.5" customHeight="1" x14ac:dyDescent="0.2">
      <c r="A57" s="19">
        <v>1</v>
      </c>
      <c r="B57" s="618" t="s">
        <v>128</v>
      </c>
      <c r="C57" s="624"/>
      <c r="D57" s="624"/>
      <c r="E57" s="624"/>
      <c r="F57" s="624"/>
      <c r="G57" s="624"/>
      <c r="H57" s="624"/>
      <c r="I57" s="625"/>
      <c r="J57" s="613" t="s">
        <v>528</v>
      </c>
      <c r="K57" s="614"/>
      <c r="L57" s="614"/>
      <c r="M57" s="614"/>
      <c r="N57" s="623"/>
      <c r="O57" s="623"/>
      <c r="P57" s="812"/>
      <c r="Q57" s="812"/>
      <c r="R57" s="812"/>
      <c r="S57" s="812"/>
    </row>
    <row r="58" spans="1:19" ht="35.450000000000003" customHeight="1" x14ac:dyDescent="0.2">
      <c r="A58" s="19">
        <v>2</v>
      </c>
      <c r="B58" s="618" t="s">
        <v>370</v>
      </c>
      <c r="C58" s="624"/>
      <c r="D58" s="624"/>
      <c r="E58" s="624"/>
      <c r="F58" s="624"/>
      <c r="G58" s="624"/>
      <c r="H58" s="624"/>
      <c r="I58" s="625"/>
      <c r="J58" s="613" t="s">
        <v>528</v>
      </c>
      <c r="K58" s="614"/>
      <c r="L58" s="614"/>
      <c r="M58" s="614"/>
      <c r="N58" s="623"/>
      <c r="O58" s="623"/>
      <c r="P58" s="812"/>
      <c r="Q58" s="812"/>
      <c r="R58" s="812"/>
      <c r="S58" s="812"/>
    </row>
    <row r="59" spans="1:19" ht="19.5" customHeight="1" x14ac:dyDescent="0.2">
      <c r="A59" s="20">
        <v>3</v>
      </c>
      <c r="B59" s="618" t="s">
        <v>129</v>
      </c>
      <c r="C59" s="624"/>
      <c r="D59" s="624"/>
      <c r="E59" s="624"/>
      <c r="F59" s="624"/>
      <c r="G59" s="624"/>
      <c r="H59" s="624"/>
      <c r="I59" s="625"/>
      <c r="J59" s="613" t="s">
        <v>528</v>
      </c>
      <c r="K59" s="614"/>
      <c r="L59" s="614"/>
      <c r="M59" s="614"/>
      <c r="N59" s="623"/>
      <c r="O59" s="623"/>
      <c r="P59" s="812"/>
      <c r="Q59" s="812"/>
      <c r="R59" s="812"/>
      <c r="S59" s="812"/>
    </row>
    <row r="60" spans="1:19" ht="15.6" customHeight="1" x14ac:dyDescent="0.2">
      <c r="A60" s="90" t="s">
        <v>46</v>
      </c>
      <c r="B60" s="610" t="s">
        <v>131</v>
      </c>
      <c r="C60" s="611"/>
      <c r="D60" s="611"/>
      <c r="E60" s="611"/>
      <c r="F60" s="611"/>
      <c r="G60" s="611"/>
      <c r="H60" s="611"/>
      <c r="I60" s="612"/>
      <c r="J60" s="613" t="s">
        <v>528</v>
      </c>
      <c r="K60" s="614"/>
      <c r="L60" s="614"/>
      <c r="M60" s="614"/>
      <c r="N60" s="623"/>
      <c r="O60" s="623"/>
      <c r="P60" s="812"/>
      <c r="Q60" s="812"/>
      <c r="R60" s="812"/>
      <c r="S60" s="812"/>
    </row>
    <row r="61" spans="1:19" ht="46.7" customHeight="1" x14ac:dyDescent="0.2">
      <c r="A61" s="26">
        <v>1</v>
      </c>
      <c r="B61" s="655" t="s">
        <v>406</v>
      </c>
      <c r="C61" s="620"/>
      <c r="D61" s="620"/>
      <c r="E61" s="620"/>
      <c r="F61" s="620"/>
      <c r="G61" s="620"/>
      <c r="H61" s="620"/>
      <c r="I61" s="621"/>
      <c r="J61" s="613" t="s">
        <v>528</v>
      </c>
      <c r="K61" s="614"/>
      <c r="L61" s="614"/>
      <c r="M61" s="614"/>
      <c r="N61" s="823"/>
      <c r="O61" s="823"/>
      <c r="P61" s="895"/>
      <c r="Q61" s="895"/>
      <c r="R61" s="895"/>
      <c r="S61" s="895"/>
    </row>
    <row r="62" spans="1:19" ht="15.75" x14ac:dyDescent="0.2">
      <c r="A62" s="90" t="s">
        <v>71</v>
      </c>
      <c r="B62" s="610" t="s">
        <v>133</v>
      </c>
      <c r="C62" s="611"/>
      <c r="D62" s="611"/>
      <c r="E62" s="611"/>
      <c r="F62" s="611"/>
      <c r="G62" s="611"/>
      <c r="H62" s="611"/>
      <c r="I62" s="612"/>
      <c r="J62" s="613" t="s">
        <v>528</v>
      </c>
      <c r="K62" s="614"/>
      <c r="L62" s="614"/>
      <c r="M62" s="614"/>
      <c r="N62" s="893"/>
      <c r="O62" s="893"/>
      <c r="P62" s="894"/>
      <c r="Q62" s="894"/>
      <c r="R62" s="894"/>
      <c r="S62" s="894"/>
    </row>
    <row r="63" spans="1:19" ht="30.6" customHeight="1" x14ac:dyDescent="0.2">
      <c r="A63" s="19">
        <v>1</v>
      </c>
      <c r="B63" s="618" t="s">
        <v>134</v>
      </c>
      <c r="C63" s="624"/>
      <c r="D63" s="624"/>
      <c r="E63" s="624"/>
      <c r="F63" s="624"/>
      <c r="G63" s="624"/>
      <c r="H63" s="624"/>
      <c r="I63" s="625"/>
      <c r="J63" s="613" t="s">
        <v>528</v>
      </c>
      <c r="K63" s="614"/>
      <c r="L63" s="614"/>
      <c r="M63" s="614"/>
      <c r="N63" s="893"/>
      <c r="O63" s="893"/>
      <c r="P63" s="894"/>
      <c r="Q63" s="894"/>
      <c r="R63" s="894"/>
      <c r="S63" s="894"/>
    </row>
    <row r="64" spans="1:19" ht="36" customHeight="1" x14ac:dyDescent="0.2">
      <c r="A64" s="61">
        <v>2</v>
      </c>
      <c r="B64" s="729" t="s">
        <v>135</v>
      </c>
      <c r="C64" s="626"/>
      <c r="D64" s="626"/>
      <c r="E64" s="626"/>
      <c r="F64" s="626"/>
      <c r="G64" s="626"/>
      <c r="H64" s="626"/>
      <c r="I64" s="627"/>
      <c r="J64" s="613" t="s">
        <v>528</v>
      </c>
      <c r="K64" s="614"/>
      <c r="L64" s="614"/>
      <c r="M64" s="614"/>
      <c r="N64" s="801"/>
      <c r="O64" s="801"/>
      <c r="P64" s="896"/>
      <c r="Q64" s="896"/>
      <c r="R64" s="896"/>
      <c r="S64" s="896"/>
    </row>
    <row r="65" spans="1:21" ht="32.450000000000003" customHeight="1" x14ac:dyDescent="0.2">
      <c r="A65" s="19">
        <v>3</v>
      </c>
      <c r="B65" s="618" t="s">
        <v>136</v>
      </c>
      <c r="C65" s="624"/>
      <c r="D65" s="624"/>
      <c r="E65" s="624"/>
      <c r="F65" s="624"/>
      <c r="G65" s="624"/>
      <c r="H65" s="624"/>
      <c r="I65" s="625"/>
      <c r="J65" s="613" t="s">
        <v>528</v>
      </c>
      <c r="K65" s="614"/>
      <c r="L65" s="614"/>
      <c r="M65" s="614"/>
      <c r="N65" s="623"/>
      <c r="O65" s="623"/>
      <c r="P65" s="812"/>
      <c r="Q65" s="812"/>
      <c r="R65" s="812"/>
      <c r="S65" s="812"/>
    </row>
    <row r="66" spans="1:21" ht="20.45" customHeight="1" x14ac:dyDescent="0.2">
      <c r="A66" s="19">
        <v>4</v>
      </c>
      <c r="B66" s="632" t="s">
        <v>387</v>
      </c>
      <c r="C66" s="624"/>
      <c r="D66" s="624"/>
      <c r="E66" s="624"/>
      <c r="F66" s="624"/>
      <c r="G66" s="624"/>
      <c r="H66" s="624"/>
      <c r="I66" s="625"/>
      <c r="J66" s="613" t="s">
        <v>528</v>
      </c>
      <c r="K66" s="614"/>
      <c r="L66" s="614"/>
      <c r="M66" s="614"/>
      <c r="N66" s="623"/>
      <c r="O66" s="623"/>
      <c r="P66" s="812"/>
      <c r="Q66" s="812"/>
      <c r="R66" s="812"/>
      <c r="S66" s="812"/>
    </row>
    <row r="67" spans="1:21" ht="50.45" customHeight="1" x14ac:dyDescent="0.2">
      <c r="A67" s="20">
        <v>5</v>
      </c>
      <c r="B67" s="618" t="s">
        <v>315</v>
      </c>
      <c r="C67" s="624"/>
      <c r="D67" s="624"/>
      <c r="E67" s="624"/>
      <c r="F67" s="624"/>
      <c r="G67" s="624"/>
      <c r="H67" s="624"/>
      <c r="I67" s="625"/>
      <c r="J67" s="613" t="s">
        <v>528</v>
      </c>
      <c r="K67" s="614"/>
      <c r="L67" s="614"/>
      <c r="M67" s="614"/>
      <c r="N67" s="623"/>
      <c r="O67" s="623"/>
      <c r="P67" s="812"/>
      <c r="Q67" s="812"/>
      <c r="R67" s="812"/>
      <c r="S67" s="812"/>
    </row>
    <row r="68" spans="1:21" ht="63.6" customHeight="1" x14ac:dyDescent="0.2">
      <c r="A68" s="20">
        <v>6</v>
      </c>
      <c r="B68" s="618" t="s">
        <v>430</v>
      </c>
      <c r="C68" s="624"/>
      <c r="D68" s="624"/>
      <c r="E68" s="624"/>
      <c r="F68" s="624"/>
      <c r="G68" s="624"/>
      <c r="H68" s="624"/>
      <c r="I68" s="625"/>
      <c r="J68" s="613" t="s">
        <v>528</v>
      </c>
      <c r="K68" s="614"/>
      <c r="L68" s="614"/>
      <c r="M68" s="614"/>
      <c r="N68" s="623"/>
      <c r="O68" s="623"/>
      <c r="P68" s="812"/>
      <c r="Q68" s="812"/>
      <c r="R68" s="812"/>
      <c r="S68" s="812"/>
    </row>
    <row r="69" spans="1:21" ht="15.75" x14ac:dyDescent="0.2">
      <c r="A69" s="90" t="s">
        <v>73</v>
      </c>
      <c r="B69" s="610" t="s">
        <v>36</v>
      </c>
      <c r="C69" s="611"/>
      <c r="D69" s="611"/>
      <c r="E69" s="611"/>
      <c r="F69" s="611"/>
      <c r="G69" s="611"/>
      <c r="H69" s="611"/>
      <c r="I69" s="612"/>
      <c r="J69" s="613" t="s">
        <v>528</v>
      </c>
      <c r="K69" s="614"/>
      <c r="L69" s="614"/>
      <c r="M69" s="614"/>
      <c r="N69" s="623"/>
      <c r="O69" s="623"/>
      <c r="P69" s="812"/>
      <c r="Q69" s="812"/>
      <c r="R69" s="812"/>
      <c r="S69" s="812"/>
    </row>
    <row r="70" spans="1:21" ht="18.600000000000001" customHeight="1" x14ac:dyDescent="0.2">
      <c r="A70" s="19">
        <v>1</v>
      </c>
      <c r="B70" s="618" t="s">
        <v>138</v>
      </c>
      <c r="C70" s="624"/>
      <c r="D70" s="624"/>
      <c r="E70" s="624"/>
      <c r="F70" s="624"/>
      <c r="G70" s="624"/>
      <c r="H70" s="624"/>
      <c r="I70" s="625"/>
      <c r="J70" s="613" t="s">
        <v>528</v>
      </c>
      <c r="K70" s="614"/>
      <c r="L70" s="614"/>
      <c r="M70" s="614"/>
      <c r="N70" s="623"/>
      <c r="O70" s="623"/>
      <c r="P70" s="100"/>
      <c r="Q70" s="100"/>
      <c r="R70" s="210"/>
      <c r="S70" s="210"/>
    </row>
    <row r="71" spans="1:21" ht="32.450000000000003" customHeight="1" x14ac:dyDescent="0.2">
      <c r="A71" s="20">
        <v>2</v>
      </c>
      <c r="B71" s="618" t="s">
        <v>410</v>
      </c>
      <c r="C71" s="624"/>
      <c r="D71" s="624"/>
      <c r="E71" s="624"/>
      <c r="F71" s="624"/>
      <c r="G71" s="624"/>
      <c r="H71" s="624"/>
      <c r="I71" s="625"/>
      <c r="J71" s="613" t="s">
        <v>528</v>
      </c>
      <c r="K71" s="614"/>
      <c r="L71" s="614"/>
      <c r="M71" s="614"/>
      <c r="N71" s="623"/>
      <c r="O71" s="623"/>
      <c r="P71" s="100"/>
      <c r="Q71" s="100"/>
      <c r="R71" s="210"/>
      <c r="S71" s="210"/>
    </row>
    <row r="72" spans="1:21" ht="31.7" customHeight="1" x14ac:dyDescent="0.2">
      <c r="A72" s="19">
        <v>3</v>
      </c>
      <c r="B72" s="618" t="s">
        <v>411</v>
      </c>
      <c r="C72" s="624"/>
      <c r="D72" s="624"/>
      <c r="E72" s="624"/>
      <c r="F72" s="624"/>
      <c r="G72" s="624"/>
      <c r="H72" s="624"/>
      <c r="I72" s="625"/>
      <c r="J72" s="613" t="s">
        <v>528</v>
      </c>
      <c r="K72" s="614"/>
      <c r="L72" s="614"/>
      <c r="M72" s="614"/>
      <c r="N72" s="623"/>
      <c r="O72" s="623"/>
      <c r="P72" s="100"/>
      <c r="Q72" s="100"/>
      <c r="R72" s="210"/>
      <c r="S72" s="210"/>
    </row>
    <row r="73" spans="1:21" ht="62.45" customHeight="1" x14ac:dyDescent="0.2">
      <c r="A73" s="19">
        <v>4</v>
      </c>
      <c r="B73" s="618" t="s">
        <v>413</v>
      </c>
      <c r="C73" s="624"/>
      <c r="D73" s="624"/>
      <c r="E73" s="624"/>
      <c r="F73" s="624"/>
      <c r="G73" s="624"/>
      <c r="H73" s="624"/>
      <c r="I73" s="625"/>
      <c r="J73" s="613" t="s">
        <v>528</v>
      </c>
      <c r="K73" s="614"/>
      <c r="L73" s="614"/>
      <c r="M73" s="614"/>
      <c r="N73" s="623"/>
      <c r="O73" s="623"/>
      <c r="P73" s="100"/>
      <c r="Q73" s="100"/>
      <c r="R73" s="210"/>
      <c r="S73" s="210"/>
    </row>
    <row r="74" spans="1:21" ht="321.60000000000002" customHeight="1" x14ac:dyDescent="0.2">
      <c r="A74" s="20">
        <v>5</v>
      </c>
      <c r="B74" s="618" t="s">
        <v>426</v>
      </c>
      <c r="C74" s="624"/>
      <c r="D74" s="624"/>
      <c r="E74" s="624"/>
      <c r="F74" s="624"/>
      <c r="G74" s="624"/>
      <c r="H74" s="624"/>
      <c r="I74" s="625"/>
      <c r="J74" s="613" t="s">
        <v>528</v>
      </c>
      <c r="K74" s="614"/>
      <c r="L74" s="614"/>
      <c r="M74" s="614"/>
      <c r="N74" s="623"/>
      <c r="O74" s="623"/>
      <c r="P74" s="100"/>
      <c r="Q74" s="100"/>
      <c r="R74" s="210"/>
      <c r="S74" s="210"/>
    </row>
    <row r="75" spans="1:21" ht="15.75" x14ac:dyDescent="0.2">
      <c r="A75" s="90" t="s">
        <v>84</v>
      </c>
      <c r="B75" s="610" t="s">
        <v>139</v>
      </c>
      <c r="C75" s="611"/>
      <c r="D75" s="611"/>
      <c r="E75" s="611"/>
      <c r="F75" s="611"/>
      <c r="G75" s="611"/>
      <c r="H75" s="611"/>
      <c r="I75" s="612"/>
      <c r="J75" s="613" t="s">
        <v>528</v>
      </c>
      <c r="K75" s="614"/>
      <c r="L75" s="614"/>
      <c r="M75" s="614"/>
      <c r="N75" s="623"/>
      <c r="O75" s="623"/>
      <c r="P75" s="812"/>
      <c r="Q75" s="812"/>
      <c r="R75" s="812"/>
      <c r="S75" s="812"/>
    </row>
    <row r="76" spans="1:21" ht="16.7" customHeight="1" x14ac:dyDescent="0.2">
      <c r="A76" s="19">
        <v>1</v>
      </c>
      <c r="B76" s="618" t="s">
        <v>371</v>
      </c>
      <c r="C76" s="624"/>
      <c r="D76" s="624"/>
      <c r="E76" s="624"/>
      <c r="F76" s="624"/>
      <c r="G76" s="624"/>
      <c r="H76" s="624"/>
      <c r="I76" s="625"/>
      <c r="J76" s="613" t="s">
        <v>528</v>
      </c>
      <c r="K76" s="614"/>
      <c r="L76" s="614"/>
      <c r="M76" s="614"/>
      <c r="N76" s="623"/>
      <c r="O76" s="623"/>
      <c r="P76" s="812"/>
      <c r="Q76" s="812"/>
      <c r="R76" s="812"/>
      <c r="S76" s="812"/>
    </row>
    <row r="77" spans="1:21" ht="15.75" x14ac:dyDescent="0.2">
      <c r="A77" s="90" t="s">
        <v>89</v>
      </c>
      <c r="B77" s="610" t="s">
        <v>168</v>
      </c>
      <c r="C77" s="611"/>
      <c r="D77" s="611"/>
      <c r="E77" s="611"/>
      <c r="F77" s="611"/>
      <c r="G77" s="611"/>
      <c r="H77" s="611"/>
      <c r="I77" s="612"/>
      <c r="J77" s="613" t="s">
        <v>528</v>
      </c>
      <c r="K77" s="614"/>
      <c r="L77" s="614"/>
      <c r="M77" s="614"/>
      <c r="N77" s="623"/>
      <c r="O77" s="623"/>
      <c r="P77" s="812"/>
      <c r="Q77" s="812"/>
      <c r="R77" s="812"/>
      <c r="S77" s="812"/>
    </row>
    <row r="78" spans="1:21" ht="63.6" customHeight="1" x14ac:dyDescent="0.2">
      <c r="A78" s="19">
        <v>1</v>
      </c>
      <c r="B78" s="618" t="s">
        <v>373</v>
      </c>
      <c r="C78" s="624"/>
      <c r="D78" s="624"/>
      <c r="E78" s="624"/>
      <c r="F78" s="624"/>
      <c r="G78" s="624"/>
      <c r="H78" s="624"/>
      <c r="I78" s="625"/>
      <c r="J78" s="613" t="s">
        <v>528</v>
      </c>
      <c r="K78" s="614"/>
      <c r="L78" s="614"/>
      <c r="M78" s="614"/>
      <c r="N78" s="623"/>
      <c r="O78" s="623"/>
      <c r="P78" s="812"/>
      <c r="Q78" s="812"/>
      <c r="R78" s="812"/>
      <c r="S78" s="812"/>
    </row>
    <row r="79" spans="1:21" ht="38.450000000000003" customHeight="1" x14ac:dyDescent="0.2">
      <c r="A79" s="19">
        <v>2</v>
      </c>
      <c r="B79" s="618" t="s">
        <v>372</v>
      </c>
      <c r="C79" s="624"/>
      <c r="D79" s="624"/>
      <c r="E79" s="624"/>
      <c r="F79" s="624"/>
      <c r="G79" s="624"/>
      <c r="H79" s="624"/>
      <c r="I79" s="625"/>
      <c r="J79" s="613" t="s">
        <v>528</v>
      </c>
      <c r="K79" s="614"/>
      <c r="L79" s="614"/>
      <c r="M79" s="614"/>
      <c r="N79" s="623"/>
      <c r="O79" s="623"/>
      <c r="P79" s="812"/>
      <c r="Q79" s="812"/>
      <c r="R79" s="812"/>
      <c r="S79" s="812"/>
    </row>
    <row r="80" spans="1:21" ht="18.75" customHeight="1" x14ac:dyDescent="0.25">
      <c r="A80" s="810" t="s">
        <v>740</v>
      </c>
      <c r="B80" s="810"/>
      <c r="C80" s="810"/>
      <c r="D80" s="810"/>
      <c r="E80" s="810"/>
      <c r="F80" s="810"/>
      <c r="G80" s="810"/>
      <c r="H80" s="810"/>
      <c r="I80" s="810"/>
      <c r="J80" s="810"/>
      <c r="K80" s="810"/>
      <c r="L80" s="810"/>
      <c r="M80" s="810"/>
      <c r="N80" s="810"/>
      <c r="O80" s="810" t="s">
        <v>320</v>
      </c>
      <c r="P80" s="981">
        <v>25176</v>
      </c>
      <c r="Q80" s="981"/>
      <c r="R80" s="937">
        <f>P80*1.05</f>
        <v>26434.800000000003</v>
      </c>
      <c r="S80" s="938"/>
      <c r="T80" s="387">
        <f>R80+(R80*0.33)</f>
        <v>35158.284000000007</v>
      </c>
      <c r="U80" s="373"/>
    </row>
    <row r="81" spans="1:21" ht="18.75" customHeight="1" x14ac:dyDescent="0.25">
      <c r="A81" s="810" t="s">
        <v>741</v>
      </c>
      <c r="B81" s="810"/>
      <c r="C81" s="810"/>
      <c r="D81" s="810"/>
      <c r="E81" s="810"/>
      <c r="F81" s="810"/>
      <c r="G81" s="810"/>
      <c r="H81" s="810"/>
      <c r="I81" s="810"/>
      <c r="J81" s="810"/>
      <c r="K81" s="810"/>
      <c r="L81" s="810"/>
      <c r="M81" s="810"/>
      <c r="N81" s="810"/>
      <c r="O81" s="810"/>
      <c r="P81" s="981">
        <v>25176</v>
      </c>
      <c r="Q81" s="981"/>
      <c r="R81" s="937">
        <f t="shared" ref="R81:R144" si="0">P81*1.05</f>
        <v>26434.800000000003</v>
      </c>
      <c r="S81" s="938"/>
      <c r="T81" s="387">
        <f t="shared" ref="T81:T82" si="1">R81+(R81*0.33)</f>
        <v>35158.284000000007</v>
      </c>
      <c r="U81" s="373"/>
    </row>
    <row r="82" spans="1:21" ht="18.75" customHeight="1" x14ac:dyDescent="0.25">
      <c r="A82" s="810" t="s">
        <v>742</v>
      </c>
      <c r="B82" s="810"/>
      <c r="C82" s="810"/>
      <c r="D82" s="810"/>
      <c r="E82" s="810"/>
      <c r="F82" s="810"/>
      <c r="G82" s="810"/>
      <c r="H82" s="810"/>
      <c r="I82" s="810"/>
      <c r="J82" s="810"/>
      <c r="K82" s="810"/>
      <c r="L82" s="810"/>
      <c r="M82" s="810"/>
      <c r="N82" s="810"/>
      <c r="O82" s="810"/>
      <c r="P82" s="981">
        <v>28967</v>
      </c>
      <c r="Q82" s="981"/>
      <c r="R82" s="937">
        <f t="shared" si="0"/>
        <v>30415.350000000002</v>
      </c>
      <c r="S82" s="938"/>
      <c r="T82" s="387">
        <f t="shared" si="1"/>
        <v>40452.415500000003</v>
      </c>
      <c r="U82" s="373"/>
    </row>
    <row r="83" spans="1:21" ht="18.75" customHeight="1" x14ac:dyDescent="0.25">
      <c r="A83" s="39"/>
      <c r="B83" s="92"/>
      <c r="C83" s="93"/>
      <c r="D83" s="93"/>
      <c r="E83" s="93"/>
      <c r="F83" s="93"/>
      <c r="G83" s="93"/>
      <c r="H83" s="93"/>
      <c r="I83" s="94"/>
      <c r="J83" s="95"/>
      <c r="K83" s="96"/>
      <c r="L83" s="96"/>
      <c r="M83" s="96"/>
      <c r="N83" s="100"/>
      <c r="O83" s="40"/>
      <c r="P83" s="100"/>
      <c r="Q83" s="100"/>
      <c r="R83" s="972" t="s">
        <v>277</v>
      </c>
      <c r="S83" s="973"/>
      <c r="T83" s="373"/>
      <c r="U83" s="373"/>
    </row>
    <row r="84" spans="1:21" ht="15.75" x14ac:dyDescent="0.2">
      <c r="A84" s="90" t="s">
        <v>92</v>
      </c>
      <c r="B84" s="610" t="s">
        <v>47</v>
      </c>
      <c r="C84" s="611"/>
      <c r="D84" s="611"/>
      <c r="E84" s="611"/>
      <c r="F84" s="611"/>
      <c r="G84" s="611"/>
      <c r="H84" s="611"/>
      <c r="I84" s="612"/>
      <c r="J84" s="613" t="s">
        <v>528</v>
      </c>
      <c r="K84" s="614"/>
      <c r="L84" s="614"/>
      <c r="M84" s="614"/>
      <c r="N84" s="623"/>
      <c r="O84" s="623"/>
      <c r="P84" s="623"/>
      <c r="Q84" s="623"/>
      <c r="R84" s="970" t="s">
        <v>277</v>
      </c>
      <c r="S84" s="971"/>
      <c r="T84" s="373"/>
      <c r="U84" s="373"/>
    </row>
    <row r="85" spans="1:21" ht="33" customHeight="1" x14ac:dyDescent="0.2">
      <c r="A85" s="19">
        <v>1</v>
      </c>
      <c r="B85" s="978" t="s">
        <v>743</v>
      </c>
      <c r="C85" s="979"/>
      <c r="D85" s="979"/>
      <c r="E85" s="979"/>
      <c r="F85" s="979"/>
      <c r="G85" s="979"/>
      <c r="H85" s="979"/>
      <c r="I85" s="980"/>
      <c r="J85" s="613" t="s">
        <v>528</v>
      </c>
      <c r="K85" s="614"/>
      <c r="L85" s="614"/>
      <c r="M85" s="614"/>
      <c r="N85" s="623" t="s">
        <v>744</v>
      </c>
      <c r="O85" s="623"/>
      <c r="P85" s="981">
        <v>2137</v>
      </c>
      <c r="Q85" s="981"/>
      <c r="R85" s="937">
        <f t="shared" si="0"/>
        <v>2243.85</v>
      </c>
      <c r="S85" s="938"/>
      <c r="T85" s="373"/>
      <c r="U85" s="387">
        <f>R85+(R85*0.33)</f>
        <v>2984.3204999999998</v>
      </c>
    </row>
    <row r="86" spans="1:21" ht="30" customHeight="1" x14ac:dyDescent="0.2">
      <c r="A86" s="19">
        <v>2</v>
      </c>
      <c r="B86" s="618" t="s">
        <v>317</v>
      </c>
      <c r="C86" s="624"/>
      <c r="D86" s="624"/>
      <c r="E86" s="624"/>
      <c r="F86" s="624"/>
      <c r="G86" s="624"/>
      <c r="H86" s="624"/>
      <c r="I86" s="625"/>
      <c r="J86" s="613" t="s">
        <v>528</v>
      </c>
      <c r="K86" s="614"/>
      <c r="L86" s="614"/>
      <c r="M86" s="614"/>
      <c r="N86" s="856" t="s">
        <v>535</v>
      </c>
      <c r="O86" s="840"/>
      <c r="P86" s="982">
        <v>925</v>
      </c>
      <c r="Q86" s="983"/>
      <c r="R86" s="937">
        <f t="shared" si="0"/>
        <v>971.25</v>
      </c>
      <c r="S86" s="938"/>
      <c r="T86" s="373"/>
      <c r="U86" s="387">
        <f t="shared" ref="U86:U149" si="2">R86+(R86*0.33)</f>
        <v>1291.7625</v>
      </c>
    </row>
    <row r="87" spans="1:21" ht="15.75" x14ac:dyDescent="0.2">
      <c r="A87" s="19">
        <v>3</v>
      </c>
      <c r="B87" s="618" t="s">
        <v>316</v>
      </c>
      <c r="C87" s="624"/>
      <c r="D87" s="624"/>
      <c r="E87" s="624"/>
      <c r="F87" s="624"/>
      <c r="G87" s="624"/>
      <c r="H87" s="624"/>
      <c r="I87" s="625"/>
      <c r="J87" s="613" t="s">
        <v>528</v>
      </c>
      <c r="K87" s="614"/>
      <c r="L87" s="614"/>
      <c r="M87" s="614"/>
      <c r="N87" s="623"/>
      <c r="O87" s="623"/>
      <c r="P87" s="981">
        <v>621</v>
      </c>
      <c r="Q87" s="981"/>
      <c r="R87" s="937">
        <f t="shared" si="0"/>
        <v>652.05000000000007</v>
      </c>
      <c r="S87" s="938"/>
      <c r="T87" s="373"/>
      <c r="U87" s="387">
        <f t="shared" si="2"/>
        <v>867.2265000000001</v>
      </c>
    </row>
    <row r="88" spans="1:21" ht="15.75" x14ac:dyDescent="0.2">
      <c r="A88" s="19">
        <v>4</v>
      </c>
      <c r="B88" s="618" t="s">
        <v>141</v>
      </c>
      <c r="C88" s="624"/>
      <c r="D88" s="624"/>
      <c r="E88" s="624"/>
      <c r="F88" s="624"/>
      <c r="G88" s="624"/>
      <c r="H88" s="624"/>
      <c r="I88" s="625"/>
      <c r="J88" s="613" t="s">
        <v>528</v>
      </c>
      <c r="K88" s="614"/>
      <c r="L88" s="614"/>
      <c r="M88" s="614"/>
      <c r="N88" s="623"/>
      <c r="O88" s="623"/>
      <c r="P88" s="981">
        <v>2400</v>
      </c>
      <c r="Q88" s="981"/>
      <c r="R88" s="937">
        <f t="shared" si="0"/>
        <v>2520</v>
      </c>
      <c r="S88" s="938"/>
      <c r="T88" s="373"/>
      <c r="U88" s="387">
        <f t="shared" si="2"/>
        <v>3351.6</v>
      </c>
    </row>
    <row r="89" spans="1:21" ht="15.75" x14ac:dyDescent="0.2">
      <c r="A89" s="19">
        <v>5</v>
      </c>
      <c r="B89" s="618" t="s">
        <v>142</v>
      </c>
      <c r="C89" s="624"/>
      <c r="D89" s="624"/>
      <c r="E89" s="624"/>
      <c r="F89" s="624"/>
      <c r="G89" s="624"/>
      <c r="H89" s="624"/>
      <c r="I89" s="625"/>
      <c r="J89" s="613" t="s">
        <v>528</v>
      </c>
      <c r="K89" s="614"/>
      <c r="L89" s="614"/>
      <c r="M89" s="614"/>
      <c r="N89" s="623"/>
      <c r="O89" s="623"/>
      <c r="P89" s="981">
        <v>1595</v>
      </c>
      <c r="Q89" s="981"/>
      <c r="R89" s="937">
        <f t="shared" si="0"/>
        <v>1674.75</v>
      </c>
      <c r="S89" s="938"/>
      <c r="T89" s="373"/>
      <c r="U89" s="387">
        <f t="shared" si="2"/>
        <v>2227.4175</v>
      </c>
    </row>
    <row r="90" spans="1:21" ht="15.75" x14ac:dyDescent="0.2">
      <c r="A90" s="19">
        <v>6</v>
      </c>
      <c r="B90" s="618" t="s">
        <v>330</v>
      </c>
      <c r="C90" s="624"/>
      <c r="D90" s="624"/>
      <c r="E90" s="624"/>
      <c r="F90" s="624"/>
      <c r="G90" s="624"/>
      <c r="H90" s="624"/>
      <c r="I90" s="625"/>
      <c r="J90" s="613" t="s">
        <v>528</v>
      </c>
      <c r="K90" s="614"/>
      <c r="L90" s="614"/>
      <c r="M90" s="614"/>
      <c r="N90" s="623"/>
      <c r="O90" s="623"/>
      <c r="P90" s="981">
        <v>3577</v>
      </c>
      <c r="Q90" s="981"/>
      <c r="R90" s="937">
        <f t="shared" si="0"/>
        <v>3755.8500000000004</v>
      </c>
      <c r="S90" s="938"/>
      <c r="T90" s="373"/>
      <c r="U90" s="387">
        <f t="shared" si="2"/>
        <v>4995.2805000000008</v>
      </c>
    </row>
    <row r="91" spans="1:21" ht="15.6" customHeight="1" x14ac:dyDescent="0.2">
      <c r="A91" s="19">
        <v>7</v>
      </c>
      <c r="B91" s="618" t="s">
        <v>143</v>
      </c>
      <c r="C91" s="624"/>
      <c r="D91" s="624"/>
      <c r="E91" s="624"/>
      <c r="F91" s="624"/>
      <c r="G91" s="624"/>
      <c r="H91" s="624"/>
      <c r="I91" s="625"/>
      <c r="J91" s="613" t="s">
        <v>528</v>
      </c>
      <c r="K91" s="614"/>
      <c r="L91" s="614"/>
      <c r="M91" s="614"/>
      <c r="N91" s="984" t="s">
        <v>745</v>
      </c>
      <c r="O91" s="940"/>
      <c r="P91" s="981">
        <v>248</v>
      </c>
      <c r="Q91" s="981"/>
      <c r="R91" s="937">
        <f t="shared" si="0"/>
        <v>260.40000000000003</v>
      </c>
      <c r="S91" s="938"/>
      <c r="T91" s="373"/>
      <c r="U91" s="387">
        <f t="shared" si="2"/>
        <v>346.33200000000005</v>
      </c>
    </row>
    <row r="92" spans="1:21" ht="30" customHeight="1" x14ac:dyDescent="0.2">
      <c r="A92" s="19">
        <v>8</v>
      </c>
      <c r="B92" s="618" t="s">
        <v>746</v>
      </c>
      <c r="C92" s="624"/>
      <c r="D92" s="624"/>
      <c r="E92" s="624"/>
      <c r="F92" s="624"/>
      <c r="G92" s="624"/>
      <c r="H92" s="624"/>
      <c r="I92" s="625"/>
      <c r="J92" s="613" t="s">
        <v>528</v>
      </c>
      <c r="K92" s="614"/>
      <c r="L92" s="614"/>
      <c r="M92" s="614"/>
      <c r="N92" s="623" t="s">
        <v>747</v>
      </c>
      <c r="O92" s="623"/>
      <c r="P92" s="981">
        <v>825</v>
      </c>
      <c r="Q92" s="981"/>
      <c r="R92" s="937">
        <f t="shared" si="0"/>
        <v>866.25</v>
      </c>
      <c r="S92" s="938"/>
      <c r="T92" s="373"/>
      <c r="U92" s="387">
        <f t="shared" si="2"/>
        <v>1152.1125</v>
      </c>
    </row>
    <row r="93" spans="1:21" ht="15.75" x14ac:dyDescent="0.2">
      <c r="A93" s="19">
        <v>9</v>
      </c>
      <c r="B93" s="616" t="s">
        <v>318</v>
      </c>
      <c r="C93" s="617"/>
      <c r="D93" s="617"/>
      <c r="E93" s="617"/>
      <c r="F93" s="617"/>
      <c r="G93" s="617"/>
      <c r="H93" s="617"/>
      <c r="I93" s="619"/>
      <c r="J93" s="613" t="s">
        <v>528</v>
      </c>
      <c r="K93" s="614"/>
      <c r="L93" s="614"/>
      <c r="M93" s="614"/>
      <c r="N93" s="623"/>
      <c r="O93" s="623"/>
      <c r="P93" s="981">
        <v>775</v>
      </c>
      <c r="Q93" s="981"/>
      <c r="R93" s="937">
        <f t="shared" si="0"/>
        <v>813.75</v>
      </c>
      <c r="S93" s="938"/>
      <c r="T93" s="373"/>
      <c r="U93" s="387">
        <f t="shared" si="2"/>
        <v>1082.2874999999999</v>
      </c>
    </row>
    <row r="94" spans="1:21" ht="15.75" x14ac:dyDescent="0.2">
      <c r="A94" s="19">
        <v>10</v>
      </c>
      <c r="B94" s="616" t="s">
        <v>748</v>
      </c>
      <c r="C94" s="617"/>
      <c r="D94" s="617"/>
      <c r="E94" s="617"/>
      <c r="F94" s="617"/>
      <c r="G94" s="617"/>
      <c r="H94" s="617"/>
      <c r="I94" s="619"/>
      <c r="J94" s="613" t="s">
        <v>528</v>
      </c>
      <c r="K94" s="614"/>
      <c r="L94" s="614"/>
      <c r="M94" s="614"/>
      <c r="N94" s="623"/>
      <c r="O94" s="623"/>
      <c r="P94" s="981">
        <v>780</v>
      </c>
      <c r="Q94" s="981"/>
      <c r="R94" s="937">
        <f t="shared" si="0"/>
        <v>819</v>
      </c>
      <c r="S94" s="938"/>
      <c r="T94" s="373"/>
      <c r="U94" s="387">
        <f t="shared" si="2"/>
        <v>1089.27</v>
      </c>
    </row>
    <row r="95" spans="1:21" ht="15.6" customHeight="1" x14ac:dyDescent="0.2">
      <c r="A95" s="19">
        <v>11</v>
      </c>
      <c r="B95" s="616" t="s">
        <v>749</v>
      </c>
      <c r="C95" s="617"/>
      <c r="D95" s="617"/>
      <c r="E95" s="617"/>
      <c r="F95" s="617"/>
      <c r="G95" s="617"/>
      <c r="H95" s="617"/>
      <c r="I95" s="619"/>
      <c r="J95" s="613" t="s">
        <v>528</v>
      </c>
      <c r="K95" s="614"/>
      <c r="L95" s="614"/>
      <c r="M95" s="614"/>
      <c r="N95" s="623"/>
      <c r="O95" s="623"/>
      <c r="P95" s="985" t="s">
        <v>692</v>
      </c>
      <c r="Q95" s="985"/>
      <c r="R95" s="964" t="s">
        <v>692</v>
      </c>
      <c r="S95" s="965"/>
      <c r="T95" s="373"/>
      <c r="U95" s="389" t="s">
        <v>692</v>
      </c>
    </row>
    <row r="96" spans="1:21" ht="15.75" x14ac:dyDescent="0.2">
      <c r="A96" s="19">
        <v>12</v>
      </c>
      <c r="B96" s="616" t="s">
        <v>319</v>
      </c>
      <c r="C96" s="617"/>
      <c r="D96" s="617"/>
      <c r="E96" s="617"/>
      <c r="F96" s="617"/>
      <c r="G96" s="617"/>
      <c r="H96" s="617"/>
      <c r="I96" s="619"/>
      <c r="J96" s="613" t="s">
        <v>528</v>
      </c>
      <c r="K96" s="614"/>
      <c r="L96" s="614"/>
      <c r="M96" s="614"/>
      <c r="N96" s="623"/>
      <c r="O96" s="623"/>
      <c r="P96" s="981">
        <v>4076</v>
      </c>
      <c r="Q96" s="981"/>
      <c r="R96" s="937">
        <f t="shared" si="0"/>
        <v>4279.8</v>
      </c>
      <c r="S96" s="938"/>
      <c r="T96" s="373"/>
      <c r="U96" s="387">
        <f t="shared" si="2"/>
        <v>5692.134</v>
      </c>
    </row>
    <row r="97" spans="1:21" ht="32.1" customHeight="1" x14ac:dyDescent="0.2">
      <c r="A97" s="19">
        <v>13</v>
      </c>
      <c r="B97" s="616" t="s">
        <v>750</v>
      </c>
      <c r="C97" s="617"/>
      <c r="D97" s="617"/>
      <c r="E97" s="617"/>
      <c r="F97" s="617"/>
      <c r="G97" s="617"/>
      <c r="H97" s="617"/>
      <c r="I97" s="619"/>
      <c r="J97" s="613" t="s">
        <v>528</v>
      </c>
      <c r="K97" s="614"/>
      <c r="L97" s="614"/>
      <c r="M97" s="614"/>
      <c r="N97" s="623" t="s">
        <v>751</v>
      </c>
      <c r="O97" s="623"/>
      <c r="P97" s="981">
        <v>8125</v>
      </c>
      <c r="Q97" s="981"/>
      <c r="R97" s="937">
        <f t="shared" si="0"/>
        <v>8531.25</v>
      </c>
      <c r="S97" s="938"/>
      <c r="T97" s="373"/>
      <c r="U97" s="387">
        <f t="shared" si="2"/>
        <v>11346.5625</v>
      </c>
    </row>
    <row r="98" spans="1:21" ht="15.75" x14ac:dyDescent="0.2">
      <c r="A98" s="26">
        <v>14</v>
      </c>
      <c r="B98" s="989" t="s">
        <v>752</v>
      </c>
      <c r="C98" s="620"/>
      <c r="D98" s="620"/>
      <c r="E98" s="620"/>
      <c r="F98" s="620"/>
      <c r="G98" s="620"/>
      <c r="H98" s="620"/>
      <c r="I98" s="621"/>
      <c r="J98" s="820" t="s">
        <v>528</v>
      </c>
      <c r="K98" s="821"/>
      <c r="L98" s="821"/>
      <c r="M98" s="821"/>
      <c r="N98" s="990"/>
      <c r="O98" s="823"/>
      <c r="P98" s="957">
        <v>1076</v>
      </c>
      <c r="Q98" s="957"/>
      <c r="R98" s="937">
        <f t="shared" si="0"/>
        <v>1129.8</v>
      </c>
      <c r="S98" s="938"/>
      <c r="T98" s="373"/>
      <c r="U98" s="387">
        <f t="shared" si="2"/>
        <v>1502.634</v>
      </c>
    </row>
    <row r="99" spans="1:21" ht="15" customHeight="1" x14ac:dyDescent="0.2">
      <c r="A99" s="19">
        <v>15</v>
      </c>
      <c r="B99" s="825" t="s">
        <v>694</v>
      </c>
      <c r="C99" s="825"/>
      <c r="D99" s="825"/>
      <c r="E99" s="825"/>
      <c r="F99" s="825"/>
      <c r="G99" s="825"/>
      <c r="H99" s="825"/>
      <c r="I99" s="825"/>
      <c r="J99" s="986" t="s">
        <v>528</v>
      </c>
      <c r="K99" s="836"/>
      <c r="L99" s="836"/>
      <c r="M99" s="836"/>
      <c r="N99" s="987" t="s">
        <v>695</v>
      </c>
      <c r="O99" s="988"/>
      <c r="P99" s="826">
        <v>564</v>
      </c>
      <c r="Q99" s="826"/>
      <c r="R99" s="937">
        <f t="shared" si="0"/>
        <v>592.20000000000005</v>
      </c>
      <c r="S99" s="938"/>
      <c r="T99" s="373"/>
      <c r="U99" s="387">
        <f t="shared" si="2"/>
        <v>787.62600000000009</v>
      </c>
    </row>
    <row r="100" spans="1:21" ht="15" customHeight="1" x14ac:dyDescent="0.2">
      <c r="A100" s="26">
        <v>16</v>
      </c>
      <c r="B100" s="825" t="s">
        <v>696</v>
      </c>
      <c r="C100" s="825"/>
      <c r="D100" s="825"/>
      <c r="E100" s="825"/>
      <c r="F100" s="825"/>
      <c r="G100" s="825"/>
      <c r="H100" s="825"/>
      <c r="I100" s="825"/>
      <c r="J100" s="986" t="s">
        <v>528</v>
      </c>
      <c r="K100" s="836"/>
      <c r="L100" s="836"/>
      <c r="M100" s="836"/>
      <c r="N100" s="987" t="s">
        <v>695</v>
      </c>
      <c r="O100" s="988"/>
      <c r="P100" s="826">
        <v>595</v>
      </c>
      <c r="Q100" s="826"/>
      <c r="R100" s="937">
        <f t="shared" si="0"/>
        <v>624.75</v>
      </c>
      <c r="S100" s="938"/>
      <c r="T100" s="373"/>
      <c r="U100" s="387">
        <f t="shared" si="2"/>
        <v>830.91750000000002</v>
      </c>
    </row>
    <row r="101" spans="1:21" ht="15" customHeight="1" x14ac:dyDescent="0.2">
      <c r="A101" s="19">
        <v>17</v>
      </c>
      <c r="B101" s="825" t="s">
        <v>697</v>
      </c>
      <c r="C101" s="825"/>
      <c r="D101" s="825"/>
      <c r="E101" s="825"/>
      <c r="F101" s="825"/>
      <c r="G101" s="825"/>
      <c r="H101" s="825"/>
      <c r="I101" s="825"/>
      <c r="J101" s="986" t="s">
        <v>528</v>
      </c>
      <c r="K101" s="836"/>
      <c r="L101" s="836"/>
      <c r="M101" s="836"/>
      <c r="N101" s="987" t="s">
        <v>695</v>
      </c>
      <c r="O101" s="988"/>
      <c r="P101" s="826">
        <v>650</v>
      </c>
      <c r="Q101" s="826"/>
      <c r="R101" s="937">
        <f t="shared" si="0"/>
        <v>682.5</v>
      </c>
      <c r="S101" s="938"/>
      <c r="T101" s="373"/>
      <c r="U101" s="387">
        <f t="shared" si="2"/>
        <v>907.72500000000002</v>
      </c>
    </row>
    <row r="102" spans="1:21" ht="15" customHeight="1" x14ac:dyDescent="0.2">
      <c r="A102" s="26">
        <v>18</v>
      </c>
      <c r="B102" s="825" t="s">
        <v>698</v>
      </c>
      <c r="C102" s="825"/>
      <c r="D102" s="825"/>
      <c r="E102" s="825"/>
      <c r="F102" s="825"/>
      <c r="G102" s="825"/>
      <c r="H102" s="825"/>
      <c r="I102" s="825"/>
      <c r="J102" s="986" t="s">
        <v>528</v>
      </c>
      <c r="K102" s="836"/>
      <c r="L102" s="836"/>
      <c r="M102" s="836"/>
      <c r="N102" s="987" t="s">
        <v>695</v>
      </c>
      <c r="O102" s="988"/>
      <c r="P102" s="826">
        <v>707</v>
      </c>
      <c r="Q102" s="826"/>
      <c r="R102" s="937">
        <f t="shared" si="0"/>
        <v>742.35</v>
      </c>
      <c r="S102" s="938"/>
      <c r="T102" s="373"/>
      <c r="U102" s="387">
        <f t="shared" si="2"/>
        <v>987.32550000000003</v>
      </c>
    </row>
    <row r="103" spans="1:21" ht="15" customHeight="1" x14ac:dyDescent="0.2">
      <c r="A103" s="19">
        <v>19</v>
      </c>
      <c r="B103" s="825" t="s">
        <v>699</v>
      </c>
      <c r="C103" s="825"/>
      <c r="D103" s="825"/>
      <c r="E103" s="825"/>
      <c r="F103" s="825"/>
      <c r="G103" s="825"/>
      <c r="H103" s="825"/>
      <c r="I103" s="825"/>
      <c r="J103" s="986" t="s">
        <v>528</v>
      </c>
      <c r="K103" s="836"/>
      <c r="L103" s="836"/>
      <c r="M103" s="836"/>
      <c r="N103" s="987" t="s">
        <v>695</v>
      </c>
      <c r="O103" s="988"/>
      <c r="P103" s="826">
        <v>826</v>
      </c>
      <c r="Q103" s="826"/>
      <c r="R103" s="937">
        <f t="shared" si="0"/>
        <v>867.30000000000007</v>
      </c>
      <c r="S103" s="938"/>
      <c r="T103" s="373"/>
      <c r="U103" s="387">
        <f t="shared" si="2"/>
        <v>1153.509</v>
      </c>
    </row>
    <row r="104" spans="1:21" ht="15" customHeight="1" x14ac:dyDescent="0.2">
      <c r="A104" s="26">
        <v>20</v>
      </c>
      <c r="B104" s="825" t="s">
        <v>700</v>
      </c>
      <c r="C104" s="825"/>
      <c r="D104" s="825"/>
      <c r="E104" s="825"/>
      <c r="F104" s="825"/>
      <c r="G104" s="825"/>
      <c r="H104" s="825"/>
      <c r="I104" s="825"/>
      <c r="J104" s="986" t="s">
        <v>528</v>
      </c>
      <c r="K104" s="836"/>
      <c r="L104" s="836"/>
      <c r="M104" s="836"/>
      <c r="N104" s="987" t="s">
        <v>695</v>
      </c>
      <c r="O104" s="988"/>
      <c r="P104" s="826">
        <v>762</v>
      </c>
      <c r="Q104" s="826"/>
      <c r="R104" s="937">
        <f t="shared" si="0"/>
        <v>800.1</v>
      </c>
      <c r="S104" s="938"/>
      <c r="T104" s="373"/>
      <c r="U104" s="387">
        <f t="shared" si="2"/>
        <v>1064.133</v>
      </c>
    </row>
    <row r="105" spans="1:21" ht="15" customHeight="1" x14ac:dyDescent="0.2">
      <c r="A105" s="19">
        <v>21</v>
      </c>
      <c r="B105" s="825" t="s">
        <v>701</v>
      </c>
      <c r="C105" s="825"/>
      <c r="D105" s="825"/>
      <c r="E105" s="825"/>
      <c r="F105" s="825"/>
      <c r="G105" s="825"/>
      <c r="H105" s="825"/>
      <c r="I105" s="825"/>
      <c r="J105" s="986" t="s">
        <v>528</v>
      </c>
      <c r="K105" s="836"/>
      <c r="L105" s="836"/>
      <c r="M105" s="836"/>
      <c r="N105" s="987" t="s">
        <v>695</v>
      </c>
      <c r="O105" s="988"/>
      <c r="P105" s="826">
        <v>793</v>
      </c>
      <c r="Q105" s="826"/>
      <c r="R105" s="937">
        <f t="shared" si="0"/>
        <v>832.65000000000009</v>
      </c>
      <c r="S105" s="938"/>
      <c r="T105" s="373"/>
      <c r="U105" s="387">
        <f t="shared" si="2"/>
        <v>1107.4245000000001</v>
      </c>
    </row>
    <row r="106" spans="1:21" ht="15" customHeight="1" x14ac:dyDescent="0.2">
      <c r="A106" s="26">
        <v>22</v>
      </c>
      <c r="B106" s="825" t="s">
        <v>702</v>
      </c>
      <c r="C106" s="825"/>
      <c r="D106" s="825"/>
      <c r="E106" s="825"/>
      <c r="F106" s="825"/>
      <c r="G106" s="825"/>
      <c r="H106" s="825"/>
      <c r="I106" s="825"/>
      <c r="J106" s="986" t="s">
        <v>528</v>
      </c>
      <c r="K106" s="836"/>
      <c r="L106" s="836"/>
      <c r="M106" s="836"/>
      <c r="N106" s="987" t="s">
        <v>695</v>
      </c>
      <c r="O106" s="988"/>
      <c r="P106" s="826">
        <v>848</v>
      </c>
      <c r="Q106" s="826"/>
      <c r="R106" s="937">
        <f t="shared" si="0"/>
        <v>890.40000000000009</v>
      </c>
      <c r="S106" s="938"/>
      <c r="T106" s="373"/>
      <c r="U106" s="387">
        <f t="shared" si="2"/>
        <v>1184.2320000000002</v>
      </c>
    </row>
    <row r="107" spans="1:21" ht="15" customHeight="1" x14ac:dyDescent="0.2">
      <c r="A107" s="19">
        <v>23</v>
      </c>
      <c r="B107" s="825" t="s">
        <v>703</v>
      </c>
      <c r="C107" s="825"/>
      <c r="D107" s="825"/>
      <c r="E107" s="825"/>
      <c r="F107" s="825"/>
      <c r="G107" s="825"/>
      <c r="H107" s="825"/>
      <c r="I107" s="825"/>
      <c r="J107" s="986" t="s">
        <v>528</v>
      </c>
      <c r="K107" s="836"/>
      <c r="L107" s="836"/>
      <c r="M107" s="836"/>
      <c r="N107" s="987" t="s">
        <v>695</v>
      </c>
      <c r="O107" s="988"/>
      <c r="P107" s="826">
        <v>905</v>
      </c>
      <c r="Q107" s="826"/>
      <c r="R107" s="937">
        <f t="shared" si="0"/>
        <v>950.25</v>
      </c>
      <c r="S107" s="938"/>
      <c r="T107" s="373"/>
      <c r="U107" s="387">
        <f t="shared" si="2"/>
        <v>1263.8325</v>
      </c>
    </row>
    <row r="108" spans="1:21" ht="15" customHeight="1" thickBot="1" x14ac:dyDescent="0.25">
      <c r="A108" s="26">
        <v>24</v>
      </c>
      <c r="B108" s="825" t="s">
        <v>704</v>
      </c>
      <c r="C108" s="825"/>
      <c r="D108" s="825"/>
      <c r="E108" s="825"/>
      <c r="F108" s="825"/>
      <c r="G108" s="825"/>
      <c r="H108" s="825"/>
      <c r="I108" s="825"/>
      <c r="J108" s="986" t="s">
        <v>528</v>
      </c>
      <c r="K108" s="836"/>
      <c r="L108" s="836"/>
      <c r="M108" s="836"/>
      <c r="N108" s="987" t="s">
        <v>695</v>
      </c>
      <c r="O108" s="988"/>
      <c r="P108" s="826">
        <v>1024</v>
      </c>
      <c r="Q108" s="826"/>
      <c r="R108" s="937">
        <f t="shared" si="0"/>
        <v>1075.2</v>
      </c>
      <c r="S108" s="938"/>
      <c r="T108" s="373"/>
      <c r="U108" s="387">
        <f t="shared" si="2"/>
        <v>1430.0160000000001</v>
      </c>
    </row>
    <row r="109" spans="1:21" ht="20.100000000000001" customHeight="1" thickTop="1" x14ac:dyDescent="0.2">
      <c r="A109" s="991" t="s">
        <v>753</v>
      </c>
      <c r="B109" s="992"/>
      <c r="C109" s="992"/>
      <c r="D109" s="992"/>
      <c r="E109" s="992"/>
      <c r="F109" s="992"/>
      <c r="G109" s="992"/>
      <c r="H109" s="992"/>
      <c r="I109" s="992"/>
      <c r="J109" s="992"/>
      <c r="K109" s="992"/>
      <c r="L109" s="992"/>
      <c r="M109" s="992"/>
      <c r="N109" s="992"/>
      <c r="O109" s="992"/>
      <c r="P109" s="992"/>
      <c r="Q109" s="993"/>
      <c r="R109" s="966"/>
      <c r="S109" s="967"/>
      <c r="T109" s="373"/>
      <c r="U109" s="387"/>
    </row>
    <row r="110" spans="1:21" ht="20.100000000000001" customHeight="1" thickBot="1" x14ac:dyDescent="0.25">
      <c r="A110" s="846" t="s">
        <v>549</v>
      </c>
      <c r="B110" s="847"/>
      <c r="C110" s="847"/>
      <c r="D110" s="847"/>
      <c r="E110" s="847"/>
      <c r="F110" s="847"/>
      <c r="G110" s="847"/>
      <c r="H110" s="847"/>
      <c r="I110" s="847"/>
      <c r="J110" s="847"/>
      <c r="K110" s="847"/>
      <c r="L110" s="847"/>
      <c r="M110" s="847"/>
      <c r="N110" s="847"/>
      <c r="O110" s="847"/>
      <c r="P110" s="847"/>
      <c r="Q110" s="848"/>
      <c r="R110" s="966"/>
      <c r="S110" s="967"/>
      <c r="T110" s="373"/>
      <c r="U110" s="387"/>
    </row>
    <row r="111" spans="1:21" ht="20.100000000000001" customHeight="1" thickTop="1" x14ac:dyDescent="0.2">
      <c r="A111" s="118"/>
      <c r="B111" s="994" t="s">
        <v>754</v>
      </c>
      <c r="C111" s="995"/>
      <c r="D111" s="995"/>
      <c r="E111" s="995"/>
      <c r="F111" s="995"/>
      <c r="G111" s="995"/>
      <c r="H111" s="995"/>
      <c r="I111" s="996"/>
      <c r="J111" s="997" t="s">
        <v>528</v>
      </c>
      <c r="K111" s="998"/>
      <c r="L111" s="998"/>
      <c r="M111" s="998"/>
      <c r="N111" s="999"/>
      <c r="O111" s="999"/>
      <c r="P111" s="1000"/>
      <c r="Q111" s="1001"/>
      <c r="R111" s="966"/>
      <c r="S111" s="967"/>
      <c r="T111" s="373"/>
      <c r="U111" s="387"/>
    </row>
    <row r="112" spans="1:21" ht="32.450000000000003" customHeight="1" x14ac:dyDescent="0.2">
      <c r="A112" s="19">
        <v>1</v>
      </c>
      <c r="B112" s="618" t="s">
        <v>755</v>
      </c>
      <c r="C112" s="624"/>
      <c r="D112" s="624"/>
      <c r="E112" s="624"/>
      <c r="F112" s="624"/>
      <c r="G112" s="624"/>
      <c r="H112" s="624"/>
      <c r="I112" s="625"/>
      <c r="J112" s="650" t="s">
        <v>528</v>
      </c>
      <c r="K112" s="719"/>
      <c r="L112" s="719"/>
      <c r="M112" s="720"/>
      <c r="N112" s="690" t="s">
        <v>756</v>
      </c>
      <c r="O112" s="692"/>
      <c r="P112" s="1002">
        <v>424</v>
      </c>
      <c r="Q112" s="1003"/>
      <c r="R112" s="937">
        <f t="shared" si="0"/>
        <v>445.20000000000005</v>
      </c>
      <c r="S112" s="938"/>
      <c r="T112" s="373"/>
      <c r="U112" s="387">
        <f t="shared" si="2"/>
        <v>592.1160000000001</v>
      </c>
    </row>
    <row r="113" spans="1:21" ht="32.450000000000003" customHeight="1" x14ac:dyDescent="0.2">
      <c r="A113" s="26">
        <v>2</v>
      </c>
      <c r="B113" s="623" t="s">
        <v>757</v>
      </c>
      <c r="C113" s="623"/>
      <c r="D113" s="623"/>
      <c r="E113" s="623"/>
      <c r="F113" s="623"/>
      <c r="G113" s="623"/>
      <c r="H113" s="623"/>
      <c r="I113" s="623"/>
      <c r="J113" s="613" t="s">
        <v>528</v>
      </c>
      <c r="K113" s="614"/>
      <c r="L113" s="614"/>
      <c r="M113" s="614"/>
      <c r="N113" s="623"/>
      <c r="O113" s="623"/>
      <c r="P113" s="826">
        <v>18730</v>
      </c>
      <c r="Q113" s="826"/>
      <c r="R113" s="937">
        <f t="shared" si="0"/>
        <v>19666.5</v>
      </c>
      <c r="S113" s="938"/>
      <c r="T113" s="373"/>
      <c r="U113" s="387">
        <f t="shared" si="2"/>
        <v>26156.445</v>
      </c>
    </row>
    <row r="114" spans="1:21" ht="32.450000000000003" customHeight="1" x14ac:dyDescent="0.2">
      <c r="A114" s="19">
        <v>3</v>
      </c>
      <c r="B114" s="623" t="s">
        <v>758</v>
      </c>
      <c r="C114" s="623"/>
      <c r="D114" s="623"/>
      <c r="E114" s="623"/>
      <c r="F114" s="623"/>
      <c r="G114" s="623"/>
      <c r="H114" s="623"/>
      <c r="I114" s="623"/>
      <c r="J114" s="613" t="s">
        <v>528</v>
      </c>
      <c r="K114" s="614"/>
      <c r="L114" s="614"/>
      <c r="M114" s="614"/>
      <c r="N114" s="623"/>
      <c r="O114" s="623"/>
      <c r="P114" s="826">
        <v>17868</v>
      </c>
      <c r="Q114" s="826"/>
      <c r="R114" s="937">
        <f t="shared" si="0"/>
        <v>18761.400000000001</v>
      </c>
      <c r="S114" s="938"/>
      <c r="T114" s="373"/>
      <c r="U114" s="387">
        <f t="shared" si="2"/>
        <v>24952.662000000004</v>
      </c>
    </row>
    <row r="115" spans="1:21" ht="33.6" customHeight="1" x14ac:dyDescent="0.2">
      <c r="A115" s="26">
        <v>4</v>
      </c>
      <c r="B115" s="623" t="s">
        <v>759</v>
      </c>
      <c r="C115" s="623"/>
      <c r="D115" s="623"/>
      <c r="E115" s="623"/>
      <c r="F115" s="623"/>
      <c r="G115" s="623"/>
      <c r="H115" s="623"/>
      <c r="I115" s="623"/>
      <c r="J115" s="613" t="s">
        <v>528</v>
      </c>
      <c r="K115" s="614"/>
      <c r="L115" s="614"/>
      <c r="M115" s="614"/>
      <c r="N115" s="623"/>
      <c r="O115" s="623"/>
      <c r="P115" s="826">
        <v>1680</v>
      </c>
      <c r="Q115" s="826"/>
      <c r="R115" s="937">
        <f t="shared" si="0"/>
        <v>1764</v>
      </c>
      <c r="S115" s="938"/>
      <c r="T115" s="373"/>
      <c r="U115" s="387">
        <f t="shared" si="2"/>
        <v>2346.12</v>
      </c>
    </row>
    <row r="116" spans="1:21" ht="31.35" customHeight="1" x14ac:dyDescent="0.2">
      <c r="A116" s="19">
        <v>5</v>
      </c>
      <c r="B116" s="856" t="s">
        <v>760</v>
      </c>
      <c r="C116" s="839"/>
      <c r="D116" s="839"/>
      <c r="E116" s="839"/>
      <c r="F116" s="839"/>
      <c r="G116" s="839"/>
      <c r="H116" s="839"/>
      <c r="I116" s="1005"/>
      <c r="J116" s="613" t="s">
        <v>528</v>
      </c>
      <c r="K116" s="614"/>
      <c r="L116" s="614"/>
      <c r="M116" s="614"/>
      <c r="N116" s="853"/>
      <c r="O116" s="855"/>
      <c r="P116" s="1006">
        <v>-2200</v>
      </c>
      <c r="Q116" s="1007"/>
      <c r="R116" s="968">
        <v>-2200</v>
      </c>
      <c r="S116" s="969"/>
      <c r="T116" s="373"/>
      <c r="U116" s="387">
        <v>-2200</v>
      </c>
    </row>
    <row r="117" spans="1:21" ht="15.75" x14ac:dyDescent="0.2">
      <c r="A117" s="26">
        <v>6</v>
      </c>
      <c r="B117" s="1004" t="s">
        <v>761</v>
      </c>
      <c r="C117" s="1004"/>
      <c r="D117" s="1004"/>
      <c r="E117" s="1004"/>
      <c r="F117" s="1004"/>
      <c r="G117" s="1004"/>
      <c r="H117" s="1004"/>
      <c r="I117" s="1004"/>
      <c r="J117" s="613" t="s">
        <v>528</v>
      </c>
      <c r="K117" s="614"/>
      <c r="L117" s="614"/>
      <c r="M117" s="614"/>
      <c r="N117" s="623"/>
      <c r="O117" s="623"/>
      <c r="P117" s="826">
        <v>1140</v>
      </c>
      <c r="Q117" s="826"/>
      <c r="R117" s="937">
        <f t="shared" si="0"/>
        <v>1197</v>
      </c>
      <c r="S117" s="938"/>
      <c r="T117" s="373"/>
      <c r="U117" s="387">
        <f t="shared" si="2"/>
        <v>1592.01</v>
      </c>
    </row>
    <row r="118" spans="1:21" ht="15.75" x14ac:dyDescent="0.2">
      <c r="A118" s="19">
        <v>7</v>
      </c>
      <c r="B118" s="1004" t="s">
        <v>762</v>
      </c>
      <c r="C118" s="1004"/>
      <c r="D118" s="1004"/>
      <c r="E118" s="1004"/>
      <c r="F118" s="1004"/>
      <c r="G118" s="1004"/>
      <c r="H118" s="1004"/>
      <c r="I118" s="1004"/>
      <c r="J118" s="613" t="s">
        <v>528</v>
      </c>
      <c r="K118" s="614"/>
      <c r="L118" s="614"/>
      <c r="M118" s="614"/>
      <c r="N118" s="623"/>
      <c r="O118" s="623"/>
      <c r="P118" s="826">
        <v>648</v>
      </c>
      <c r="Q118" s="826"/>
      <c r="R118" s="937">
        <f t="shared" si="0"/>
        <v>680.4</v>
      </c>
      <c r="S118" s="938"/>
      <c r="T118" s="373"/>
      <c r="U118" s="387">
        <f t="shared" si="2"/>
        <v>904.93200000000002</v>
      </c>
    </row>
    <row r="119" spans="1:21" ht="15.75" x14ac:dyDescent="0.2">
      <c r="A119" s="26">
        <v>8</v>
      </c>
      <c r="B119" s="1004" t="s">
        <v>763</v>
      </c>
      <c r="C119" s="1004"/>
      <c r="D119" s="1004"/>
      <c r="E119" s="1004"/>
      <c r="F119" s="1004"/>
      <c r="G119" s="1004"/>
      <c r="H119" s="1004"/>
      <c r="I119" s="1004"/>
      <c r="J119" s="613" t="s">
        <v>528</v>
      </c>
      <c r="K119" s="614"/>
      <c r="L119" s="614"/>
      <c r="M119" s="614"/>
      <c r="N119" s="623"/>
      <c r="O119" s="623"/>
      <c r="P119" s="826">
        <v>1435</v>
      </c>
      <c r="Q119" s="826"/>
      <c r="R119" s="937">
        <f t="shared" si="0"/>
        <v>1506.75</v>
      </c>
      <c r="S119" s="938"/>
      <c r="T119" s="373"/>
      <c r="U119" s="387">
        <f t="shared" si="2"/>
        <v>2003.9775</v>
      </c>
    </row>
    <row r="120" spans="1:21" ht="15.75" x14ac:dyDescent="0.2">
      <c r="A120" s="19">
        <v>9</v>
      </c>
      <c r="B120" s="1004" t="s">
        <v>764</v>
      </c>
      <c r="C120" s="1004"/>
      <c r="D120" s="1004"/>
      <c r="E120" s="1004"/>
      <c r="F120" s="1004"/>
      <c r="G120" s="1004"/>
      <c r="H120" s="1004"/>
      <c r="I120" s="1004"/>
      <c r="J120" s="613" t="s">
        <v>528</v>
      </c>
      <c r="K120" s="614"/>
      <c r="L120" s="614"/>
      <c r="M120" s="614"/>
      <c r="N120" s="623"/>
      <c r="O120" s="623"/>
      <c r="P120" s="826">
        <v>358</v>
      </c>
      <c r="Q120" s="826"/>
      <c r="R120" s="937">
        <f t="shared" si="0"/>
        <v>375.90000000000003</v>
      </c>
      <c r="S120" s="938"/>
      <c r="T120" s="373"/>
      <c r="U120" s="387">
        <f t="shared" si="2"/>
        <v>499.94700000000006</v>
      </c>
    </row>
    <row r="121" spans="1:21" ht="15.75" x14ac:dyDescent="0.2">
      <c r="A121" s="26">
        <v>10</v>
      </c>
      <c r="B121" s="1004" t="s">
        <v>765</v>
      </c>
      <c r="C121" s="1004"/>
      <c r="D121" s="1004"/>
      <c r="E121" s="1004"/>
      <c r="F121" s="1004"/>
      <c r="G121" s="1004"/>
      <c r="H121" s="1004"/>
      <c r="I121" s="1004"/>
      <c r="J121" s="613" t="s">
        <v>528</v>
      </c>
      <c r="K121" s="614"/>
      <c r="L121" s="614"/>
      <c r="M121" s="614"/>
      <c r="N121" s="623"/>
      <c r="O121" s="623"/>
      <c r="P121" s="826">
        <v>495</v>
      </c>
      <c r="Q121" s="826"/>
      <c r="R121" s="937">
        <f t="shared" si="0"/>
        <v>519.75</v>
      </c>
      <c r="S121" s="938"/>
      <c r="T121" s="373"/>
      <c r="U121" s="387">
        <f t="shared" si="2"/>
        <v>691.26750000000004</v>
      </c>
    </row>
    <row r="122" spans="1:21" ht="15.75" x14ac:dyDescent="0.2">
      <c r="A122" s="19">
        <v>11</v>
      </c>
      <c r="B122" s="1004" t="s">
        <v>766</v>
      </c>
      <c r="C122" s="1004"/>
      <c r="D122" s="1004"/>
      <c r="E122" s="1004"/>
      <c r="F122" s="1004"/>
      <c r="G122" s="1004"/>
      <c r="H122" s="1004"/>
      <c r="I122" s="1004"/>
      <c r="J122" s="613" t="s">
        <v>528</v>
      </c>
      <c r="K122" s="614"/>
      <c r="L122" s="614"/>
      <c r="M122" s="614"/>
      <c r="N122" s="623"/>
      <c r="O122" s="623"/>
      <c r="P122" s="826">
        <v>480</v>
      </c>
      <c r="Q122" s="826"/>
      <c r="R122" s="937">
        <f t="shared" si="0"/>
        <v>504</v>
      </c>
      <c r="S122" s="938"/>
      <c r="T122" s="373"/>
      <c r="U122" s="387">
        <f t="shared" si="2"/>
        <v>670.32</v>
      </c>
    </row>
    <row r="123" spans="1:21" ht="15.75" x14ac:dyDescent="0.2">
      <c r="A123" s="26">
        <v>12</v>
      </c>
      <c r="B123" s="1004" t="s">
        <v>767</v>
      </c>
      <c r="C123" s="1004"/>
      <c r="D123" s="1004"/>
      <c r="E123" s="1004"/>
      <c r="F123" s="1004"/>
      <c r="G123" s="1004"/>
      <c r="H123" s="1004"/>
      <c r="I123" s="1004"/>
      <c r="J123" s="613" t="s">
        <v>528</v>
      </c>
      <c r="K123" s="614"/>
      <c r="L123" s="614"/>
      <c r="M123" s="614"/>
      <c r="N123" s="623"/>
      <c r="O123" s="623"/>
      <c r="P123" s="826">
        <v>1488</v>
      </c>
      <c r="Q123" s="826"/>
      <c r="R123" s="937">
        <f t="shared" si="0"/>
        <v>1562.4</v>
      </c>
      <c r="S123" s="938"/>
      <c r="T123" s="373"/>
      <c r="U123" s="387">
        <f t="shared" si="2"/>
        <v>2077.9920000000002</v>
      </c>
    </row>
    <row r="124" spans="1:21" ht="15.75" x14ac:dyDescent="0.2">
      <c r="A124" s="19">
        <v>13</v>
      </c>
      <c r="B124" s="1004" t="s">
        <v>768</v>
      </c>
      <c r="C124" s="1004"/>
      <c r="D124" s="1004"/>
      <c r="E124" s="1004"/>
      <c r="F124" s="1004"/>
      <c r="G124" s="1004"/>
      <c r="H124" s="1004"/>
      <c r="I124" s="1004"/>
      <c r="J124" s="613" t="s">
        <v>528</v>
      </c>
      <c r="K124" s="614"/>
      <c r="L124" s="614"/>
      <c r="M124" s="614"/>
      <c r="N124" s="623"/>
      <c r="O124" s="623"/>
      <c r="P124" s="826">
        <v>1194</v>
      </c>
      <c r="Q124" s="826"/>
      <c r="R124" s="937">
        <f t="shared" si="0"/>
        <v>1253.7</v>
      </c>
      <c r="S124" s="938"/>
      <c r="T124" s="373"/>
      <c r="U124" s="387">
        <f t="shared" si="2"/>
        <v>1667.421</v>
      </c>
    </row>
    <row r="125" spans="1:21" ht="15.75" x14ac:dyDescent="0.2">
      <c r="A125" s="26">
        <v>14</v>
      </c>
      <c r="B125" s="1004" t="s">
        <v>769</v>
      </c>
      <c r="C125" s="1004"/>
      <c r="D125" s="1004"/>
      <c r="E125" s="1004"/>
      <c r="F125" s="1004"/>
      <c r="G125" s="1004"/>
      <c r="H125" s="1004"/>
      <c r="I125" s="1004"/>
      <c r="J125" s="613" t="s">
        <v>528</v>
      </c>
      <c r="K125" s="614"/>
      <c r="L125" s="614"/>
      <c r="M125" s="614"/>
      <c r="N125" s="623"/>
      <c r="O125" s="623"/>
      <c r="P125" s="826">
        <v>420</v>
      </c>
      <c r="Q125" s="826"/>
      <c r="R125" s="937">
        <f t="shared" si="0"/>
        <v>441</v>
      </c>
      <c r="S125" s="938"/>
      <c r="T125" s="373"/>
      <c r="U125" s="387">
        <f t="shared" si="2"/>
        <v>586.53</v>
      </c>
    </row>
    <row r="126" spans="1:21" ht="15.75" x14ac:dyDescent="0.2">
      <c r="A126" s="19">
        <v>15</v>
      </c>
      <c r="B126" s="1004" t="s">
        <v>770</v>
      </c>
      <c r="C126" s="1004"/>
      <c r="D126" s="1004"/>
      <c r="E126" s="1004"/>
      <c r="F126" s="1004"/>
      <c r="G126" s="1004"/>
      <c r="H126" s="1004"/>
      <c r="I126" s="1004"/>
      <c r="J126" s="613" t="s">
        <v>528</v>
      </c>
      <c r="K126" s="614"/>
      <c r="L126" s="614"/>
      <c r="M126" s="614"/>
      <c r="N126" s="623"/>
      <c r="O126" s="623"/>
      <c r="P126" s="826">
        <v>680</v>
      </c>
      <c r="Q126" s="826"/>
      <c r="R126" s="937">
        <f t="shared" si="0"/>
        <v>714</v>
      </c>
      <c r="S126" s="938"/>
      <c r="T126" s="373"/>
      <c r="U126" s="387">
        <f t="shared" si="2"/>
        <v>949.62</v>
      </c>
    </row>
    <row r="127" spans="1:21" ht="15.75" x14ac:dyDescent="0.2">
      <c r="A127" s="26">
        <v>16</v>
      </c>
      <c r="B127" s="1004" t="s">
        <v>771</v>
      </c>
      <c r="C127" s="1004"/>
      <c r="D127" s="1004"/>
      <c r="E127" s="1004"/>
      <c r="F127" s="1004"/>
      <c r="G127" s="1004"/>
      <c r="H127" s="1004"/>
      <c r="I127" s="1004"/>
      <c r="J127" s="613" t="s">
        <v>528</v>
      </c>
      <c r="K127" s="614"/>
      <c r="L127" s="614"/>
      <c r="M127" s="614"/>
      <c r="N127" s="623"/>
      <c r="O127" s="623"/>
      <c r="P127" s="826">
        <v>2280</v>
      </c>
      <c r="Q127" s="826"/>
      <c r="R127" s="937">
        <f t="shared" si="0"/>
        <v>2394</v>
      </c>
      <c r="S127" s="938"/>
      <c r="T127" s="373"/>
      <c r="U127" s="387">
        <f t="shared" si="2"/>
        <v>3184.02</v>
      </c>
    </row>
    <row r="128" spans="1:21" ht="15.75" x14ac:dyDescent="0.2">
      <c r="A128" s="19">
        <v>17</v>
      </c>
      <c r="B128" s="1004" t="s">
        <v>772</v>
      </c>
      <c r="C128" s="1004"/>
      <c r="D128" s="1004"/>
      <c r="E128" s="1004"/>
      <c r="F128" s="1004"/>
      <c r="G128" s="1004"/>
      <c r="H128" s="1004"/>
      <c r="I128" s="1004"/>
      <c r="J128" s="613" t="s">
        <v>528</v>
      </c>
      <c r="K128" s="614"/>
      <c r="L128" s="614"/>
      <c r="M128" s="614"/>
      <c r="N128" s="623"/>
      <c r="O128" s="623"/>
      <c r="P128" s="826">
        <v>895</v>
      </c>
      <c r="Q128" s="826"/>
      <c r="R128" s="937">
        <f t="shared" si="0"/>
        <v>939.75</v>
      </c>
      <c r="S128" s="938"/>
      <c r="T128" s="373"/>
      <c r="U128" s="387">
        <f t="shared" si="2"/>
        <v>1249.8675000000001</v>
      </c>
    </row>
    <row r="129" spans="1:21" ht="15.75" x14ac:dyDescent="0.2">
      <c r="A129" s="26">
        <v>18</v>
      </c>
      <c r="B129" s="1004" t="s">
        <v>773</v>
      </c>
      <c r="C129" s="1004"/>
      <c r="D129" s="1004"/>
      <c r="E129" s="1004"/>
      <c r="F129" s="1004"/>
      <c r="G129" s="1004"/>
      <c r="H129" s="1004"/>
      <c r="I129" s="1004"/>
      <c r="J129" s="613" t="s">
        <v>528</v>
      </c>
      <c r="K129" s="614"/>
      <c r="L129" s="614"/>
      <c r="M129" s="614"/>
      <c r="N129" s="856"/>
      <c r="O129" s="840"/>
      <c r="P129" s="826">
        <v>2542</v>
      </c>
      <c r="Q129" s="826"/>
      <c r="R129" s="937">
        <f t="shared" si="0"/>
        <v>2669.1</v>
      </c>
      <c r="S129" s="938"/>
      <c r="T129" s="373"/>
      <c r="U129" s="387">
        <f t="shared" si="2"/>
        <v>3549.9029999999998</v>
      </c>
    </row>
    <row r="130" spans="1:21" ht="15.75" x14ac:dyDescent="0.2">
      <c r="A130" s="19">
        <v>19</v>
      </c>
      <c r="B130" s="1004" t="s">
        <v>322</v>
      </c>
      <c r="C130" s="1004"/>
      <c r="D130" s="1004"/>
      <c r="E130" s="1004"/>
      <c r="F130" s="1004"/>
      <c r="G130" s="1004"/>
      <c r="H130" s="1004"/>
      <c r="I130" s="1004"/>
      <c r="J130" s="613" t="s">
        <v>528</v>
      </c>
      <c r="K130" s="614"/>
      <c r="L130" s="614"/>
      <c r="M130" s="614"/>
      <c r="N130" s="856"/>
      <c r="O130" s="840"/>
      <c r="P130" s="826">
        <v>4076</v>
      </c>
      <c r="Q130" s="826"/>
      <c r="R130" s="937">
        <f t="shared" si="0"/>
        <v>4279.8</v>
      </c>
      <c r="S130" s="938"/>
      <c r="T130" s="373"/>
      <c r="U130" s="387">
        <f t="shared" si="2"/>
        <v>5692.134</v>
      </c>
    </row>
    <row r="131" spans="1:21" ht="31.35" customHeight="1" x14ac:dyDescent="0.2">
      <c r="A131" s="26">
        <v>20</v>
      </c>
      <c r="B131" s="1004" t="s">
        <v>774</v>
      </c>
      <c r="C131" s="1004"/>
      <c r="D131" s="1004"/>
      <c r="E131" s="1004"/>
      <c r="F131" s="1004"/>
      <c r="G131" s="1004"/>
      <c r="H131" s="1004"/>
      <c r="I131" s="1004"/>
      <c r="J131" s="613" t="s">
        <v>528</v>
      </c>
      <c r="K131" s="614"/>
      <c r="L131" s="614"/>
      <c r="M131" s="614"/>
      <c r="N131" s="856"/>
      <c r="O131" s="840"/>
      <c r="P131" s="826">
        <v>825</v>
      </c>
      <c r="Q131" s="826"/>
      <c r="R131" s="937">
        <f t="shared" si="0"/>
        <v>866.25</v>
      </c>
      <c r="S131" s="938"/>
      <c r="T131" s="373"/>
      <c r="U131" s="387">
        <f t="shared" si="2"/>
        <v>1152.1125</v>
      </c>
    </row>
    <row r="132" spans="1:21" ht="32.1" customHeight="1" x14ac:dyDescent="0.2">
      <c r="A132" s="19">
        <v>21</v>
      </c>
      <c r="B132" s="1004" t="s">
        <v>775</v>
      </c>
      <c r="C132" s="1004"/>
      <c r="D132" s="1004"/>
      <c r="E132" s="1004"/>
      <c r="F132" s="1004"/>
      <c r="G132" s="1004"/>
      <c r="H132" s="1004"/>
      <c r="I132" s="1004"/>
      <c r="J132" s="613" t="s">
        <v>528</v>
      </c>
      <c r="K132" s="614"/>
      <c r="L132" s="614"/>
      <c r="M132" s="614"/>
      <c r="N132" s="856"/>
      <c r="O132" s="840"/>
      <c r="P132" s="826">
        <v>1520</v>
      </c>
      <c r="Q132" s="826"/>
      <c r="R132" s="937">
        <f t="shared" si="0"/>
        <v>1596</v>
      </c>
      <c r="S132" s="938"/>
      <c r="T132" s="373"/>
      <c r="U132" s="387">
        <f t="shared" si="2"/>
        <v>2122.6800000000003</v>
      </c>
    </row>
    <row r="133" spans="1:21" ht="15.75" x14ac:dyDescent="0.2">
      <c r="A133" s="26">
        <v>22</v>
      </c>
      <c r="B133" s="1004" t="s">
        <v>776</v>
      </c>
      <c r="C133" s="1004"/>
      <c r="D133" s="1004"/>
      <c r="E133" s="1004"/>
      <c r="F133" s="1004"/>
      <c r="G133" s="1004"/>
      <c r="H133" s="1004"/>
      <c r="I133" s="1004"/>
      <c r="J133" s="613" t="s">
        <v>528</v>
      </c>
      <c r="K133" s="614"/>
      <c r="L133" s="614"/>
      <c r="M133" s="614"/>
      <c r="N133" s="856"/>
      <c r="O133" s="840"/>
      <c r="P133" s="826">
        <v>1555</v>
      </c>
      <c r="Q133" s="826"/>
      <c r="R133" s="937">
        <f t="shared" si="0"/>
        <v>1632.75</v>
      </c>
      <c r="S133" s="938"/>
      <c r="T133" s="373"/>
      <c r="U133" s="387">
        <f t="shared" si="2"/>
        <v>2171.5574999999999</v>
      </c>
    </row>
    <row r="134" spans="1:21" ht="15.75" x14ac:dyDescent="0.2">
      <c r="A134" s="19">
        <v>23</v>
      </c>
      <c r="B134" s="1004" t="s">
        <v>777</v>
      </c>
      <c r="C134" s="1004"/>
      <c r="D134" s="1004"/>
      <c r="E134" s="1004"/>
      <c r="F134" s="1004"/>
      <c r="G134" s="1004"/>
      <c r="H134" s="1004"/>
      <c r="I134" s="1004"/>
      <c r="J134" s="613" t="s">
        <v>528</v>
      </c>
      <c r="K134" s="614"/>
      <c r="L134" s="614"/>
      <c r="M134" s="614"/>
      <c r="N134" s="856"/>
      <c r="O134" s="840"/>
      <c r="P134" s="826">
        <v>695</v>
      </c>
      <c r="Q134" s="826"/>
      <c r="R134" s="937">
        <f t="shared" si="0"/>
        <v>729.75</v>
      </c>
      <c r="S134" s="938"/>
      <c r="T134" s="373"/>
      <c r="U134" s="387">
        <f t="shared" si="2"/>
        <v>970.5675</v>
      </c>
    </row>
    <row r="135" spans="1:21" ht="15.75" x14ac:dyDescent="0.2">
      <c r="A135" s="26">
        <v>24</v>
      </c>
      <c r="B135" s="1004" t="s">
        <v>778</v>
      </c>
      <c r="C135" s="1004"/>
      <c r="D135" s="1004"/>
      <c r="E135" s="1004"/>
      <c r="F135" s="1004"/>
      <c r="G135" s="1004"/>
      <c r="H135" s="1004"/>
      <c r="I135" s="1004"/>
      <c r="J135" s="613" t="s">
        <v>528</v>
      </c>
      <c r="K135" s="614"/>
      <c r="L135" s="614"/>
      <c r="M135" s="614"/>
      <c r="N135" s="856"/>
      <c r="O135" s="840"/>
      <c r="P135" s="826">
        <v>3577</v>
      </c>
      <c r="Q135" s="826"/>
      <c r="R135" s="937">
        <f t="shared" si="0"/>
        <v>3755.8500000000004</v>
      </c>
      <c r="S135" s="938"/>
      <c r="T135" s="373"/>
      <c r="U135" s="387">
        <f t="shared" si="2"/>
        <v>4995.2805000000008</v>
      </c>
    </row>
    <row r="136" spans="1:21" ht="15.75" x14ac:dyDescent="0.2">
      <c r="A136" s="19">
        <v>25</v>
      </c>
      <c r="B136" s="1004" t="s">
        <v>779</v>
      </c>
      <c r="C136" s="1004"/>
      <c r="D136" s="1004"/>
      <c r="E136" s="1004"/>
      <c r="F136" s="1004"/>
      <c r="G136" s="1004"/>
      <c r="H136" s="1004"/>
      <c r="I136" s="1004"/>
      <c r="J136" s="613" t="s">
        <v>528</v>
      </c>
      <c r="K136" s="614"/>
      <c r="L136" s="614"/>
      <c r="M136" s="614"/>
      <c r="N136" s="1008"/>
      <c r="O136" s="1009"/>
      <c r="P136" s="826">
        <v>1595</v>
      </c>
      <c r="Q136" s="826"/>
      <c r="R136" s="937">
        <f t="shared" si="0"/>
        <v>1674.75</v>
      </c>
      <c r="S136" s="938"/>
      <c r="T136" s="373"/>
      <c r="U136" s="387">
        <f t="shared" si="2"/>
        <v>2227.4175</v>
      </c>
    </row>
    <row r="137" spans="1:21" ht="15.75" x14ac:dyDescent="0.2">
      <c r="A137" s="26">
        <v>26</v>
      </c>
      <c r="B137" s="1004" t="s">
        <v>780</v>
      </c>
      <c r="C137" s="1004"/>
      <c r="D137" s="1004"/>
      <c r="E137" s="1004"/>
      <c r="F137" s="1004"/>
      <c r="G137" s="1004"/>
      <c r="H137" s="1004"/>
      <c r="I137" s="1004"/>
      <c r="J137" s="613" t="s">
        <v>528</v>
      </c>
      <c r="K137" s="614"/>
      <c r="L137" s="614"/>
      <c r="M137" s="614"/>
      <c r="N137" s="1008"/>
      <c r="O137" s="1009"/>
      <c r="P137" s="826">
        <v>495</v>
      </c>
      <c r="Q137" s="826"/>
      <c r="R137" s="937">
        <f t="shared" si="0"/>
        <v>519.75</v>
      </c>
      <c r="S137" s="938"/>
      <c r="T137" s="373"/>
      <c r="U137" s="387">
        <f t="shared" si="2"/>
        <v>691.26750000000004</v>
      </c>
    </row>
    <row r="138" spans="1:21" ht="15.75" x14ac:dyDescent="0.2">
      <c r="A138" s="19">
        <v>27</v>
      </c>
      <c r="B138" s="802" t="s">
        <v>781</v>
      </c>
      <c r="C138" s="802"/>
      <c r="D138" s="802"/>
      <c r="E138" s="802"/>
      <c r="F138" s="802"/>
      <c r="G138" s="802"/>
      <c r="H138" s="802"/>
      <c r="I138" s="802"/>
      <c r="J138" s="613" t="s">
        <v>528</v>
      </c>
      <c r="K138" s="614"/>
      <c r="L138" s="614"/>
      <c r="M138" s="614"/>
      <c r="N138" s="1008"/>
      <c r="O138" s="1009"/>
      <c r="P138" s="1010">
        <v>3979</v>
      </c>
      <c r="Q138" s="1010"/>
      <c r="R138" s="937">
        <f t="shared" si="0"/>
        <v>4177.95</v>
      </c>
      <c r="S138" s="938"/>
      <c r="T138" s="373"/>
      <c r="U138" s="387">
        <f t="shared" si="2"/>
        <v>5556.6734999999999</v>
      </c>
    </row>
    <row r="139" spans="1:21" ht="15.75" x14ac:dyDescent="0.2">
      <c r="A139" s="26">
        <v>28</v>
      </c>
      <c r="B139" s="1004" t="s">
        <v>782</v>
      </c>
      <c r="C139" s="1004"/>
      <c r="D139" s="1004"/>
      <c r="E139" s="1004"/>
      <c r="F139" s="1004"/>
      <c r="G139" s="1004"/>
      <c r="H139" s="1004"/>
      <c r="I139" s="1004"/>
      <c r="J139" s="613" t="s">
        <v>528</v>
      </c>
      <c r="K139" s="614"/>
      <c r="L139" s="614"/>
      <c r="M139" s="614"/>
      <c r="N139" s="1008"/>
      <c r="O139" s="1009"/>
      <c r="P139" s="826">
        <v>357</v>
      </c>
      <c r="Q139" s="826"/>
      <c r="R139" s="937">
        <f t="shared" si="0"/>
        <v>374.85</v>
      </c>
      <c r="S139" s="938"/>
      <c r="T139" s="373"/>
      <c r="U139" s="387">
        <f t="shared" si="2"/>
        <v>498.55050000000006</v>
      </c>
    </row>
    <row r="140" spans="1:21" ht="31.35" customHeight="1" x14ac:dyDescent="0.2">
      <c r="A140" s="19">
        <v>29</v>
      </c>
      <c r="B140" s="1004" t="s">
        <v>783</v>
      </c>
      <c r="C140" s="1004"/>
      <c r="D140" s="1004"/>
      <c r="E140" s="1004"/>
      <c r="F140" s="1004"/>
      <c r="G140" s="1004"/>
      <c r="H140" s="1004"/>
      <c r="I140" s="1004"/>
      <c r="J140" s="613" t="s">
        <v>528</v>
      </c>
      <c r="K140" s="614"/>
      <c r="L140" s="614"/>
      <c r="M140" s="614"/>
      <c r="N140" s="1008"/>
      <c r="O140" s="1009"/>
      <c r="P140" s="826">
        <v>4823</v>
      </c>
      <c r="Q140" s="826"/>
      <c r="R140" s="937">
        <f t="shared" si="0"/>
        <v>5064.1500000000005</v>
      </c>
      <c r="S140" s="938"/>
      <c r="T140" s="373"/>
      <c r="U140" s="387">
        <f t="shared" si="2"/>
        <v>6735.3195000000005</v>
      </c>
    </row>
    <row r="141" spans="1:21" ht="15.75" x14ac:dyDescent="0.2">
      <c r="A141" s="26">
        <v>30</v>
      </c>
      <c r="B141" s="1004" t="s">
        <v>784</v>
      </c>
      <c r="C141" s="1004"/>
      <c r="D141" s="1004"/>
      <c r="E141" s="1004"/>
      <c r="F141" s="1004"/>
      <c r="G141" s="1004"/>
      <c r="H141" s="1004"/>
      <c r="I141" s="1004"/>
      <c r="J141" s="613" t="s">
        <v>528</v>
      </c>
      <c r="K141" s="614"/>
      <c r="L141" s="614"/>
      <c r="M141" s="614"/>
      <c r="N141" s="1008"/>
      <c r="O141" s="1009"/>
      <c r="P141" s="826">
        <v>1828</v>
      </c>
      <c r="Q141" s="826"/>
      <c r="R141" s="937">
        <f t="shared" si="0"/>
        <v>1919.4</v>
      </c>
      <c r="S141" s="938"/>
      <c r="T141" s="373"/>
      <c r="U141" s="387">
        <f t="shared" si="2"/>
        <v>2552.8020000000001</v>
      </c>
    </row>
    <row r="142" spans="1:21" ht="15.75" x14ac:dyDescent="0.2">
      <c r="A142" s="19">
        <v>31</v>
      </c>
      <c r="B142" s="1004" t="s">
        <v>785</v>
      </c>
      <c r="C142" s="1004"/>
      <c r="D142" s="1004"/>
      <c r="E142" s="1004"/>
      <c r="F142" s="1004"/>
      <c r="G142" s="1004"/>
      <c r="H142" s="1004"/>
      <c r="I142" s="1004"/>
      <c r="J142" s="613" t="s">
        <v>528</v>
      </c>
      <c r="K142" s="614"/>
      <c r="L142" s="614"/>
      <c r="M142" s="614"/>
      <c r="N142" s="1008"/>
      <c r="O142" s="1009"/>
      <c r="P142" s="826">
        <v>6831</v>
      </c>
      <c r="Q142" s="826"/>
      <c r="R142" s="937">
        <f t="shared" si="0"/>
        <v>7172.55</v>
      </c>
      <c r="S142" s="938"/>
      <c r="T142" s="373"/>
      <c r="U142" s="387">
        <f t="shared" si="2"/>
        <v>9539.4915000000001</v>
      </c>
    </row>
    <row r="143" spans="1:21" ht="15.75" x14ac:dyDescent="0.2">
      <c r="A143" s="26">
        <v>32</v>
      </c>
      <c r="B143" s="1004" t="s">
        <v>786</v>
      </c>
      <c r="C143" s="1004"/>
      <c r="D143" s="1004"/>
      <c r="E143" s="1004"/>
      <c r="F143" s="1004"/>
      <c r="G143" s="1004"/>
      <c r="H143" s="1004"/>
      <c r="I143" s="1004"/>
      <c r="J143" s="613" t="s">
        <v>528</v>
      </c>
      <c r="K143" s="614"/>
      <c r="L143" s="614"/>
      <c r="M143" s="614"/>
      <c r="N143" s="1008"/>
      <c r="O143" s="1009"/>
      <c r="P143" s="826">
        <v>9062</v>
      </c>
      <c r="Q143" s="826"/>
      <c r="R143" s="937">
        <f t="shared" si="0"/>
        <v>9515.1</v>
      </c>
      <c r="S143" s="938"/>
      <c r="T143" s="373"/>
      <c r="U143" s="387">
        <f t="shared" si="2"/>
        <v>12655.083000000001</v>
      </c>
    </row>
    <row r="144" spans="1:21" ht="15.75" x14ac:dyDescent="0.2">
      <c r="A144" s="19">
        <v>33</v>
      </c>
      <c r="B144" s="1004" t="s">
        <v>787</v>
      </c>
      <c r="C144" s="1004"/>
      <c r="D144" s="1004"/>
      <c r="E144" s="1004"/>
      <c r="F144" s="1004"/>
      <c r="G144" s="1004"/>
      <c r="H144" s="1004"/>
      <c r="I144" s="1004"/>
      <c r="J144" s="613" t="s">
        <v>528</v>
      </c>
      <c r="K144" s="614"/>
      <c r="L144" s="614"/>
      <c r="M144" s="614"/>
      <c r="N144" s="1008"/>
      <c r="O144" s="1009"/>
      <c r="P144" s="826">
        <v>3459</v>
      </c>
      <c r="Q144" s="826"/>
      <c r="R144" s="937">
        <f t="shared" si="0"/>
        <v>3631.9500000000003</v>
      </c>
      <c r="S144" s="938"/>
      <c r="T144" s="373"/>
      <c r="U144" s="387">
        <f t="shared" si="2"/>
        <v>4830.4935000000005</v>
      </c>
    </row>
    <row r="145" spans="1:21" ht="15.75" x14ac:dyDescent="0.2">
      <c r="A145" s="26">
        <v>34</v>
      </c>
      <c r="B145" s="1004" t="s">
        <v>1130</v>
      </c>
      <c r="C145" s="1004"/>
      <c r="D145" s="1004"/>
      <c r="E145" s="1004"/>
      <c r="F145" s="1004"/>
      <c r="G145" s="1004"/>
      <c r="H145" s="1004"/>
      <c r="I145" s="1004"/>
      <c r="J145" s="613" t="s">
        <v>528</v>
      </c>
      <c r="K145" s="614"/>
      <c r="L145" s="614"/>
      <c r="M145" s="614"/>
      <c r="N145" s="1008"/>
      <c r="O145" s="1009"/>
      <c r="P145" s="826">
        <v>704</v>
      </c>
      <c r="Q145" s="826"/>
      <c r="R145" s="937">
        <f t="shared" ref="R145:R223" si="3">P145*1.05</f>
        <v>739.2</v>
      </c>
      <c r="S145" s="938"/>
      <c r="T145" s="373"/>
      <c r="U145" s="387">
        <f t="shared" si="2"/>
        <v>983.13600000000008</v>
      </c>
    </row>
    <row r="146" spans="1:21" ht="15.75" x14ac:dyDescent="0.2">
      <c r="A146" s="19">
        <v>35</v>
      </c>
      <c r="B146" s="1004" t="s">
        <v>788</v>
      </c>
      <c r="C146" s="1004"/>
      <c r="D146" s="1004"/>
      <c r="E146" s="1004"/>
      <c r="F146" s="1004"/>
      <c r="G146" s="1004"/>
      <c r="H146" s="1004"/>
      <c r="I146" s="1004"/>
      <c r="J146" s="613" t="s">
        <v>528</v>
      </c>
      <c r="K146" s="614"/>
      <c r="L146" s="614"/>
      <c r="M146" s="614"/>
      <c r="N146" s="1008"/>
      <c r="O146" s="1009"/>
      <c r="P146" s="826">
        <v>279</v>
      </c>
      <c r="Q146" s="826"/>
      <c r="R146" s="937">
        <f t="shared" si="3"/>
        <v>292.95</v>
      </c>
      <c r="S146" s="938"/>
      <c r="T146" s="373"/>
      <c r="U146" s="387">
        <f t="shared" si="2"/>
        <v>389.62349999999998</v>
      </c>
    </row>
    <row r="147" spans="1:21" ht="15.75" x14ac:dyDescent="0.2">
      <c r="A147" s="26">
        <v>36</v>
      </c>
      <c r="B147" s="1004" t="s">
        <v>789</v>
      </c>
      <c r="C147" s="1004"/>
      <c r="D147" s="1004"/>
      <c r="E147" s="1004"/>
      <c r="F147" s="1004"/>
      <c r="G147" s="1004"/>
      <c r="H147" s="1004"/>
      <c r="I147" s="1004"/>
      <c r="J147" s="613" t="s">
        <v>528</v>
      </c>
      <c r="K147" s="614"/>
      <c r="L147" s="614"/>
      <c r="M147" s="614"/>
      <c r="N147" s="1008"/>
      <c r="O147" s="1009"/>
      <c r="P147" s="826">
        <v>2400</v>
      </c>
      <c r="Q147" s="826"/>
      <c r="R147" s="937">
        <f t="shared" si="3"/>
        <v>2520</v>
      </c>
      <c r="S147" s="938"/>
      <c r="T147" s="373"/>
      <c r="U147" s="387">
        <f t="shared" si="2"/>
        <v>3351.6</v>
      </c>
    </row>
    <row r="148" spans="1:21" ht="15.75" x14ac:dyDescent="0.2">
      <c r="A148" s="19">
        <v>37</v>
      </c>
      <c r="B148" s="1004" t="s">
        <v>790</v>
      </c>
      <c r="C148" s="1004"/>
      <c r="D148" s="1004"/>
      <c r="E148" s="1004"/>
      <c r="F148" s="1004"/>
      <c r="G148" s="1004"/>
      <c r="H148" s="1004"/>
      <c r="I148" s="1004"/>
      <c r="J148" s="613" t="s">
        <v>528</v>
      </c>
      <c r="K148" s="614"/>
      <c r="L148" s="614"/>
      <c r="M148" s="614"/>
      <c r="N148" s="1008"/>
      <c r="O148" s="1009"/>
      <c r="P148" s="826">
        <v>425</v>
      </c>
      <c r="Q148" s="826"/>
      <c r="R148" s="937">
        <f t="shared" si="3"/>
        <v>446.25</v>
      </c>
      <c r="S148" s="938"/>
      <c r="T148" s="373"/>
      <c r="U148" s="387">
        <f t="shared" si="2"/>
        <v>593.51250000000005</v>
      </c>
    </row>
    <row r="149" spans="1:21" ht="15.75" x14ac:dyDescent="0.2">
      <c r="A149" s="26">
        <v>38</v>
      </c>
      <c r="B149" s="1004" t="s">
        <v>791</v>
      </c>
      <c r="C149" s="1004"/>
      <c r="D149" s="1004"/>
      <c r="E149" s="1004"/>
      <c r="F149" s="1004"/>
      <c r="G149" s="1004"/>
      <c r="H149" s="1004"/>
      <c r="I149" s="1004"/>
      <c r="J149" s="613" t="s">
        <v>528</v>
      </c>
      <c r="K149" s="614"/>
      <c r="L149" s="614"/>
      <c r="M149" s="614"/>
      <c r="N149" s="1008"/>
      <c r="O149" s="1009"/>
      <c r="P149" s="826">
        <v>2137</v>
      </c>
      <c r="Q149" s="826"/>
      <c r="R149" s="937">
        <f t="shared" si="3"/>
        <v>2243.85</v>
      </c>
      <c r="S149" s="938"/>
      <c r="T149" s="373"/>
      <c r="U149" s="387">
        <f t="shared" si="2"/>
        <v>2984.3204999999998</v>
      </c>
    </row>
    <row r="150" spans="1:21" ht="15.75" x14ac:dyDescent="0.2">
      <c r="A150" s="19">
        <v>39</v>
      </c>
      <c r="B150" s="1004" t="s">
        <v>792</v>
      </c>
      <c r="C150" s="1004"/>
      <c r="D150" s="1004"/>
      <c r="E150" s="1004"/>
      <c r="F150" s="1004"/>
      <c r="G150" s="1004"/>
      <c r="H150" s="1004"/>
      <c r="I150" s="1004"/>
      <c r="J150" s="613" t="s">
        <v>528</v>
      </c>
      <c r="K150" s="614"/>
      <c r="L150" s="614"/>
      <c r="M150" s="614"/>
      <c r="N150" s="1008"/>
      <c r="O150" s="1009"/>
      <c r="P150" s="826">
        <v>467</v>
      </c>
      <c r="Q150" s="826"/>
      <c r="R150" s="937">
        <f t="shared" si="3"/>
        <v>490.35</v>
      </c>
      <c r="S150" s="938"/>
      <c r="T150" s="373"/>
      <c r="U150" s="387">
        <f t="shared" ref="U150:U213" si="4">R150+(R150*0.33)</f>
        <v>652.16550000000007</v>
      </c>
    </row>
    <row r="151" spans="1:21" ht="15.75" x14ac:dyDescent="0.2">
      <c r="A151" s="26">
        <v>40</v>
      </c>
      <c r="B151" s="1004" t="s">
        <v>793</v>
      </c>
      <c r="C151" s="1004"/>
      <c r="D151" s="1004"/>
      <c r="E151" s="1004"/>
      <c r="F151" s="1004"/>
      <c r="G151" s="1004"/>
      <c r="H151" s="1004"/>
      <c r="I151" s="1004"/>
      <c r="J151" s="613" t="s">
        <v>528</v>
      </c>
      <c r="K151" s="614"/>
      <c r="L151" s="614"/>
      <c r="M151" s="614"/>
      <c r="N151" s="1004"/>
      <c r="O151" s="1004"/>
      <c r="P151" s="1011">
        <v>620</v>
      </c>
      <c r="Q151" s="1012"/>
      <c r="R151" s="937">
        <f t="shared" si="3"/>
        <v>651</v>
      </c>
      <c r="S151" s="938"/>
      <c r="T151" s="373"/>
      <c r="U151" s="387">
        <f t="shared" si="4"/>
        <v>865.83</v>
      </c>
    </row>
    <row r="152" spans="1:21" ht="15.75" x14ac:dyDescent="0.2">
      <c r="A152" s="19">
        <v>41</v>
      </c>
      <c r="B152" s="1004" t="s">
        <v>794</v>
      </c>
      <c r="C152" s="1004"/>
      <c r="D152" s="1004"/>
      <c r="E152" s="1004"/>
      <c r="F152" s="1004"/>
      <c r="G152" s="1004"/>
      <c r="H152" s="1004"/>
      <c r="I152" s="1004"/>
      <c r="J152" s="613" t="s">
        <v>528</v>
      </c>
      <c r="K152" s="614"/>
      <c r="L152" s="614"/>
      <c r="M152" s="614"/>
      <c r="N152" s="1004"/>
      <c r="O152" s="1004"/>
      <c r="P152" s="1011">
        <v>410</v>
      </c>
      <c r="Q152" s="1012"/>
      <c r="R152" s="937">
        <f t="shared" si="3"/>
        <v>430.5</v>
      </c>
      <c r="S152" s="938"/>
      <c r="T152" s="373"/>
      <c r="U152" s="387">
        <f t="shared" si="4"/>
        <v>572.56500000000005</v>
      </c>
    </row>
    <row r="153" spans="1:21" ht="15.75" x14ac:dyDescent="0.2">
      <c r="A153" s="26">
        <v>42</v>
      </c>
      <c r="B153" s="1004" t="s">
        <v>795</v>
      </c>
      <c r="C153" s="1004"/>
      <c r="D153" s="1004"/>
      <c r="E153" s="1004"/>
      <c r="F153" s="1004"/>
      <c r="G153" s="1004"/>
      <c r="H153" s="1004"/>
      <c r="I153" s="1004"/>
      <c r="J153" s="613" t="s">
        <v>528</v>
      </c>
      <c r="K153" s="614"/>
      <c r="L153" s="614"/>
      <c r="M153" s="614"/>
      <c r="N153" s="1004"/>
      <c r="O153" s="1004"/>
      <c r="P153" s="1011">
        <v>522</v>
      </c>
      <c r="Q153" s="1012"/>
      <c r="R153" s="937">
        <f t="shared" si="3"/>
        <v>548.1</v>
      </c>
      <c r="S153" s="938"/>
      <c r="T153" s="373"/>
      <c r="U153" s="387">
        <f t="shared" si="4"/>
        <v>728.97300000000007</v>
      </c>
    </row>
    <row r="154" spans="1:21" ht="15.75" x14ac:dyDescent="0.2">
      <c r="A154" s="19">
        <v>43</v>
      </c>
      <c r="B154" s="1004" t="s">
        <v>796</v>
      </c>
      <c r="C154" s="1004"/>
      <c r="D154" s="1004"/>
      <c r="E154" s="1004"/>
      <c r="F154" s="1004"/>
      <c r="G154" s="1004"/>
      <c r="H154" s="1004"/>
      <c r="I154" s="1004"/>
      <c r="J154" s="613" t="s">
        <v>528</v>
      </c>
      <c r="K154" s="614"/>
      <c r="L154" s="614"/>
      <c r="M154" s="614"/>
      <c r="N154" s="1004"/>
      <c r="O154" s="1004"/>
      <c r="P154" s="1011">
        <v>1437</v>
      </c>
      <c r="Q154" s="1012"/>
      <c r="R154" s="937">
        <f t="shared" si="3"/>
        <v>1508.8500000000001</v>
      </c>
      <c r="S154" s="938"/>
      <c r="T154" s="373"/>
      <c r="U154" s="387">
        <f t="shared" si="4"/>
        <v>2006.7705000000001</v>
      </c>
    </row>
    <row r="155" spans="1:21" ht="30.6" customHeight="1" x14ac:dyDescent="0.2">
      <c r="A155" s="26">
        <v>44</v>
      </c>
      <c r="B155" s="1013" t="s">
        <v>797</v>
      </c>
      <c r="C155" s="1014"/>
      <c r="D155" s="1014"/>
      <c r="E155" s="1014"/>
      <c r="F155" s="1014"/>
      <c r="G155" s="1014"/>
      <c r="H155" s="1014"/>
      <c r="I155" s="1015"/>
      <c r="J155" s="1016" t="s">
        <v>528</v>
      </c>
      <c r="K155" s="829"/>
      <c r="L155" s="829"/>
      <c r="M155" s="1017"/>
      <c r="N155" s="1018"/>
      <c r="O155" s="1019"/>
      <c r="P155" s="1020">
        <v>1888</v>
      </c>
      <c r="Q155" s="1021"/>
      <c r="R155" s="937">
        <f t="shared" si="3"/>
        <v>1982.4</v>
      </c>
      <c r="S155" s="938"/>
      <c r="T155" s="373"/>
      <c r="U155" s="387">
        <f t="shared" si="4"/>
        <v>2636.5920000000001</v>
      </c>
    </row>
    <row r="156" spans="1:21" ht="15" x14ac:dyDescent="0.2">
      <c r="A156" s="19">
        <v>45</v>
      </c>
      <c r="B156" s="939" t="s">
        <v>798</v>
      </c>
      <c r="C156" s="940"/>
      <c r="D156" s="940"/>
      <c r="E156" s="940"/>
      <c r="F156" s="940"/>
      <c r="G156" s="940"/>
      <c r="H156" s="940"/>
      <c r="I156" s="941"/>
      <c r="J156" s="986" t="s">
        <v>528</v>
      </c>
      <c r="K156" s="836"/>
      <c r="L156" s="836"/>
      <c r="M156" s="1022"/>
      <c r="N156" s="1008"/>
      <c r="O156" s="1009"/>
      <c r="P156" s="1006">
        <v>621</v>
      </c>
      <c r="Q156" s="1007"/>
      <c r="R156" s="937">
        <f t="shared" si="3"/>
        <v>652.05000000000007</v>
      </c>
      <c r="S156" s="938"/>
      <c r="T156" s="373"/>
      <c r="U156" s="387">
        <f t="shared" si="4"/>
        <v>867.2265000000001</v>
      </c>
    </row>
    <row r="157" spans="1:21" ht="15.75" x14ac:dyDescent="0.2">
      <c r="A157" s="26">
        <v>46</v>
      </c>
      <c r="B157" s="1004" t="s">
        <v>799</v>
      </c>
      <c r="C157" s="1004"/>
      <c r="D157" s="1004"/>
      <c r="E157" s="1004"/>
      <c r="F157" s="1004"/>
      <c r="G157" s="1004"/>
      <c r="H157" s="1004"/>
      <c r="I157" s="1004"/>
      <c r="J157" s="613" t="s">
        <v>528</v>
      </c>
      <c r="K157" s="614"/>
      <c r="L157" s="614"/>
      <c r="M157" s="614"/>
      <c r="N157" s="1008"/>
      <c r="O157" s="1009"/>
      <c r="P157" s="826">
        <v>274</v>
      </c>
      <c r="Q157" s="826"/>
      <c r="R157" s="937">
        <f t="shared" si="3"/>
        <v>287.7</v>
      </c>
      <c r="S157" s="938"/>
      <c r="T157" s="373"/>
      <c r="U157" s="387">
        <f t="shared" si="4"/>
        <v>382.64099999999996</v>
      </c>
    </row>
    <row r="158" spans="1:21" ht="15.75" x14ac:dyDescent="0.2">
      <c r="A158" s="19">
        <v>47</v>
      </c>
      <c r="B158" s="1004" t="s">
        <v>800</v>
      </c>
      <c r="C158" s="1004"/>
      <c r="D158" s="1004"/>
      <c r="E158" s="1004"/>
      <c r="F158" s="1004"/>
      <c r="G158" s="1004"/>
      <c r="H158" s="1004"/>
      <c r="I158" s="1004"/>
      <c r="J158" s="613" t="s">
        <v>528</v>
      </c>
      <c r="K158" s="614"/>
      <c r="L158" s="614"/>
      <c r="M158" s="614"/>
      <c r="N158" s="1008"/>
      <c r="O158" s="1009"/>
      <c r="P158" s="826">
        <v>480</v>
      </c>
      <c r="Q158" s="826"/>
      <c r="R158" s="937">
        <f t="shared" si="3"/>
        <v>504</v>
      </c>
      <c r="S158" s="938"/>
      <c r="T158" s="373"/>
      <c r="U158" s="387">
        <f t="shared" si="4"/>
        <v>670.32</v>
      </c>
    </row>
    <row r="159" spans="1:21" ht="15.75" x14ac:dyDescent="0.2">
      <c r="A159" s="26">
        <v>48</v>
      </c>
      <c r="B159" s="1004" t="s">
        <v>801</v>
      </c>
      <c r="C159" s="1004"/>
      <c r="D159" s="1004"/>
      <c r="E159" s="1004"/>
      <c r="F159" s="1004"/>
      <c r="G159" s="1004"/>
      <c r="H159" s="1004"/>
      <c r="I159" s="1004"/>
      <c r="J159" s="613" t="s">
        <v>528</v>
      </c>
      <c r="K159" s="614"/>
      <c r="L159" s="614"/>
      <c r="M159" s="614"/>
      <c r="N159" s="1008"/>
      <c r="O159" s="1009"/>
      <c r="P159" s="826">
        <v>3748</v>
      </c>
      <c r="Q159" s="826"/>
      <c r="R159" s="937">
        <f t="shared" si="3"/>
        <v>3935.4</v>
      </c>
      <c r="S159" s="938"/>
      <c r="T159" s="373"/>
      <c r="U159" s="387">
        <f t="shared" si="4"/>
        <v>5234.0820000000003</v>
      </c>
    </row>
    <row r="160" spans="1:21" ht="15.75" x14ac:dyDescent="0.2">
      <c r="A160" s="19">
        <v>49</v>
      </c>
      <c r="B160" s="1004" t="s">
        <v>802</v>
      </c>
      <c r="C160" s="1004"/>
      <c r="D160" s="1004"/>
      <c r="E160" s="1004"/>
      <c r="F160" s="1004"/>
      <c r="G160" s="1004"/>
      <c r="H160" s="1004"/>
      <c r="I160" s="1004"/>
      <c r="J160" s="613" t="s">
        <v>528</v>
      </c>
      <c r="K160" s="614"/>
      <c r="L160" s="614"/>
      <c r="M160" s="614"/>
      <c r="N160" s="1008"/>
      <c r="O160" s="1009"/>
      <c r="P160" s="826">
        <v>215</v>
      </c>
      <c r="Q160" s="826"/>
      <c r="R160" s="937">
        <f t="shared" si="3"/>
        <v>225.75</v>
      </c>
      <c r="S160" s="938"/>
      <c r="T160" s="373"/>
      <c r="U160" s="387">
        <f t="shared" si="4"/>
        <v>300.2475</v>
      </c>
    </row>
    <row r="161" spans="1:21" ht="15.75" x14ac:dyDescent="0.2">
      <c r="A161" s="26">
        <v>50</v>
      </c>
      <c r="B161" s="1004" t="s">
        <v>803</v>
      </c>
      <c r="C161" s="1004"/>
      <c r="D161" s="1004"/>
      <c r="E161" s="1004"/>
      <c r="F161" s="1004"/>
      <c r="G161" s="1004"/>
      <c r="H161" s="1004"/>
      <c r="I161" s="1004"/>
      <c r="J161" s="613" t="s">
        <v>528</v>
      </c>
      <c r="K161" s="614"/>
      <c r="L161" s="614"/>
      <c r="M161" s="614"/>
      <c r="N161" s="1008"/>
      <c r="O161" s="1009"/>
      <c r="P161" s="826">
        <v>795</v>
      </c>
      <c r="Q161" s="826"/>
      <c r="R161" s="937">
        <f t="shared" si="3"/>
        <v>834.75</v>
      </c>
      <c r="S161" s="938"/>
      <c r="T161" s="373"/>
      <c r="U161" s="387">
        <f t="shared" si="4"/>
        <v>1110.2175</v>
      </c>
    </row>
    <row r="162" spans="1:21" ht="15.6" customHeight="1" x14ac:dyDescent="0.2">
      <c r="A162" s="927" t="s">
        <v>1764</v>
      </c>
      <c r="B162" s="928"/>
      <c r="C162" s="928"/>
      <c r="D162" s="928"/>
      <c r="E162" s="928"/>
      <c r="F162" s="928"/>
      <c r="G162" s="928"/>
      <c r="H162" s="928"/>
      <c r="I162" s="928"/>
      <c r="J162" s="928"/>
      <c r="K162" s="928"/>
      <c r="L162" s="928"/>
      <c r="M162" s="928"/>
      <c r="N162" s="928"/>
      <c r="O162" s="928"/>
      <c r="P162" s="928"/>
      <c r="Q162" s="928"/>
      <c r="R162" s="928"/>
      <c r="S162" s="928"/>
      <c r="T162" s="385"/>
      <c r="U162" s="387"/>
    </row>
    <row r="163" spans="1:21" ht="15.6" customHeight="1" x14ac:dyDescent="0.2">
      <c r="A163" s="217">
        <v>51</v>
      </c>
      <c r="B163" s="1023" t="s">
        <v>752</v>
      </c>
      <c r="C163" s="1024"/>
      <c r="D163" s="1024"/>
      <c r="E163" s="1024"/>
      <c r="F163" s="1024"/>
      <c r="G163" s="1024"/>
      <c r="H163" s="1024"/>
      <c r="I163" s="1025"/>
      <c r="J163" s="1026" t="s">
        <v>528</v>
      </c>
      <c r="K163" s="1027"/>
      <c r="L163" s="1027"/>
      <c r="M163" s="1027"/>
      <c r="N163" s="1028"/>
      <c r="O163" s="1029"/>
      <c r="P163" s="1030">
        <v>1076</v>
      </c>
      <c r="Q163" s="1030"/>
      <c r="R163" s="954">
        <f t="shared" si="3"/>
        <v>1129.8</v>
      </c>
      <c r="S163" s="935"/>
      <c r="T163" s="386"/>
      <c r="U163" s="387">
        <f t="shared" si="4"/>
        <v>1502.634</v>
      </c>
    </row>
    <row r="164" spans="1:21" ht="15.75" x14ac:dyDescent="0.2">
      <c r="A164" s="26">
        <v>52</v>
      </c>
      <c r="B164" s="1004" t="s">
        <v>804</v>
      </c>
      <c r="C164" s="1004"/>
      <c r="D164" s="1004"/>
      <c r="E164" s="1004"/>
      <c r="F164" s="1004"/>
      <c r="G164" s="1004"/>
      <c r="H164" s="1004"/>
      <c r="I164" s="1004"/>
      <c r="J164" s="613" t="s">
        <v>528</v>
      </c>
      <c r="K164" s="614"/>
      <c r="L164" s="614"/>
      <c r="M164" s="614"/>
      <c r="N164" s="1008" t="s">
        <v>396</v>
      </c>
      <c r="O164" s="1009"/>
      <c r="P164" s="826">
        <v>815</v>
      </c>
      <c r="Q164" s="826"/>
      <c r="R164" s="937">
        <f t="shared" si="3"/>
        <v>855.75</v>
      </c>
      <c r="S164" s="938"/>
      <c r="T164" s="386"/>
      <c r="U164" s="387">
        <f t="shared" si="4"/>
        <v>1138.1475</v>
      </c>
    </row>
    <row r="165" spans="1:21" ht="15.75" x14ac:dyDescent="0.2">
      <c r="A165" s="19">
        <v>53</v>
      </c>
      <c r="B165" s="825" t="s">
        <v>805</v>
      </c>
      <c r="C165" s="825"/>
      <c r="D165" s="825"/>
      <c r="E165" s="825"/>
      <c r="F165" s="825"/>
      <c r="G165" s="825"/>
      <c r="H165" s="825"/>
      <c r="I165" s="825"/>
      <c r="J165" s="613" t="s">
        <v>528</v>
      </c>
      <c r="K165" s="614"/>
      <c r="L165" s="614"/>
      <c r="M165" s="614"/>
      <c r="N165" s="1008"/>
      <c r="O165" s="1009"/>
      <c r="P165" s="826">
        <v>60</v>
      </c>
      <c r="Q165" s="826"/>
      <c r="R165" s="937">
        <f t="shared" si="3"/>
        <v>63</v>
      </c>
      <c r="S165" s="938"/>
      <c r="T165" s="386"/>
      <c r="U165" s="387">
        <f t="shared" si="4"/>
        <v>83.79</v>
      </c>
    </row>
    <row r="166" spans="1:21" ht="15.75" x14ac:dyDescent="0.2">
      <c r="A166" s="26">
        <v>54</v>
      </c>
      <c r="B166" s="825" t="s">
        <v>806</v>
      </c>
      <c r="C166" s="825"/>
      <c r="D166" s="825"/>
      <c r="E166" s="825"/>
      <c r="F166" s="825"/>
      <c r="G166" s="825"/>
      <c r="H166" s="825"/>
      <c r="I166" s="825"/>
      <c r="J166" s="613" t="s">
        <v>528</v>
      </c>
      <c r="K166" s="614"/>
      <c r="L166" s="614"/>
      <c r="M166" s="614"/>
      <c r="N166" s="1008"/>
      <c r="O166" s="1009"/>
      <c r="P166" s="826">
        <v>125</v>
      </c>
      <c r="Q166" s="826"/>
      <c r="R166" s="937">
        <f t="shared" si="3"/>
        <v>131.25</v>
      </c>
      <c r="S166" s="938"/>
      <c r="T166" s="386"/>
      <c r="U166" s="387">
        <f t="shared" si="4"/>
        <v>174.5625</v>
      </c>
    </row>
    <row r="167" spans="1:21" ht="15.75" x14ac:dyDescent="0.2">
      <c r="A167" s="19">
        <v>55</v>
      </c>
      <c r="B167" s="825" t="s">
        <v>807</v>
      </c>
      <c r="C167" s="825"/>
      <c r="D167" s="825"/>
      <c r="E167" s="825"/>
      <c r="F167" s="825"/>
      <c r="G167" s="825"/>
      <c r="H167" s="825"/>
      <c r="I167" s="825"/>
      <c r="J167" s="613" t="s">
        <v>528</v>
      </c>
      <c r="K167" s="614"/>
      <c r="L167" s="614"/>
      <c r="M167" s="614"/>
      <c r="N167" s="1008"/>
      <c r="O167" s="1009"/>
      <c r="P167" s="826">
        <v>625</v>
      </c>
      <c r="Q167" s="826"/>
      <c r="R167" s="937">
        <f t="shared" si="3"/>
        <v>656.25</v>
      </c>
      <c r="S167" s="938"/>
      <c r="T167" s="386"/>
      <c r="U167" s="387">
        <f t="shared" si="4"/>
        <v>872.8125</v>
      </c>
    </row>
    <row r="168" spans="1:21" ht="16.7" customHeight="1" x14ac:dyDescent="0.2">
      <c r="A168" s="26">
        <v>56</v>
      </c>
      <c r="B168" s="825" t="s">
        <v>808</v>
      </c>
      <c r="C168" s="825"/>
      <c r="D168" s="825"/>
      <c r="E168" s="825"/>
      <c r="F168" s="825"/>
      <c r="G168" s="825"/>
      <c r="H168" s="825"/>
      <c r="I168" s="825"/>
      <c r="J168" s="613" t="s">
        <v>528</v>
      </c>
      <c r="K168" s="614"/>
      <c r="L168" s="614"/>
      <c r="M168" s="614"/>
      <c r="N168" s="1008"/>
      <c r="O168" s="1009"/>
      <c r="P168" s="826">
        <v>4323</v>
      </c>
      <c r="Q168" s="826"/>
      <c r="R168" s="937">
        <f t="shared" si="3"/>
        <v>4539.1500000000005</v>
      </c>
      <c r="S168" s="938"/>
      <c r="T168" s="386"/>
      <c r="U168" s="387">
        <f t="shared" si="4"/>
        <v>6037.0695000000005</v>
      </c>
    </row>
    <row r="169" spans="1:21" ht="15.75" x14ac:dyDescent="0.2">
      <c r="A169" s="19">
        <v>57</v>
      </c>
      <c r="B169" s="825" t="s">
        <v>809</v>
      </c>
      <c r="C169" s="825"/>
      <c r="D169" s="825"/>
      <c r="E169" s="825"/>
      <c r="F169" s="825"/>
      <c r="G169" s="825"/>
      <c r="H169" s="825"/>
      <c r="I169" s="825"/>
      <c r="J169" s="613" t="s">
        <v>528</v>
      </c>
      <c r="K169" s="614"/>
      <c r="L169" s="614"/>
      <c r="M169" s="614"/>
      <c r="N169" s="1008"/>
      <c r="O169" s="1009"/>
      <c r="P169" s="826">
        <v>5773</v>
      </c>
      <c r="Q169" s="826"/>
      <c r="R169" s="937">
        <f t="shared" si="3"/>
        <v>6061.6500000000005</v>
      </c>
      <c r="S169" s="938"/>
      <c r="T169" s="386"/>
      <c r="U169" s="387">
        <f t="shared" si="4"/>
        <v>8061.9945000000007</v>
      </c>
    </row>
    <row r="170" spans="1:21" ht="15.75" x14ac:dyDescent="0.2">
      <c r="A170" s="26">
        <v>58</v>
      </c>
      <c r="B170" s="825" t="s">
        <v>810</v>
      </c>
      <c r="C170" s="825"/>
      <c r="D170" s="825"/>
      <c r="E170" s="825"/>
      <c r="F170" s="825"/>
      <c r="G170" s="825"/>
      <c r="H170" s="825"/>
      <c r="I170" s="825"/>
      <c r="J170" s="613" t="s">
        <v>528</v>
      </c>
      <c r="K170" s="614"/>
      <c r="L170" s="614"/>
      <c r="M170" s="614"/>
      <c r="N170" s="1008"/>
      <c r="O170" s="1009"/>
      <c r="P170" s="826">
        <v>540</v>
      </c>
      <c r="Q170" s="826"/>
      <c r="R170" s="937">
        <f t="shared" si="3"/>
        <v>567</v>
      </c>
      <c r="S170" s="938"/>
      <c r="T170" s="386"/>
      <c r="U170" s="387">
        <f t="shared" si="4"/>
        <v>754.11</v>
      </c>
    </row>
    <row r="171" spans="1:21" ht="15.75" x14ac:dyDescent="0.2">
      <c r="A171" s="19">
        <v>59</v>
      </c>
      <c r="B171" s="825" t="s">
        <v>811</v>
      </c>
      <c r="C171" s="825"/>
      <c r="D171" s="825"/>
      <c r="E171" s="825"/>
      <c r="F171" s="825"/>
      <c r="G171" s="825"/>
      <c r="H171" s="825"/>
      <c r="I171" s="825"/>
      <c r="J171" s="613" t="s">
        <v>528</v>
      </c>
      <c r="K171" s="614"/>
      <c r="L171" s="614"/>
      <c r="M171" s="614"/>
      <c r="N171" s="1008"/>
      <c r="O171" s="1009"/>
      <c r="P171" s="826">
        <v>2708</v>
      </c>
      <c r="Q171" s="826"/>
      <c r="R171" s="937">
        <f t="shared" si="3"/>
        <v>2843.4</v>
      </c>
      <c r="S171" s="938"/>
      <c r="T171" s="386"/>
      <c r="U171" s="387">
        <f t="shared" si="4"/>
        <v>3781.7220000000002</v>
      </c>
    </row>
    <row r="172" spans="1:21" ht="15.75" x14ac:dyDescent="0.2">
      <c r="A172" s="26">
        <v>60</v>
      </c>
      <c r="B172" s="1004" t="s">
        <v>812</v>
      </c>
      <c r="C172" s="1004"/>
      <c r="D172" s="1004"/>
      <c r="E172" s="1004"/>
      <c r="F172" s="1004"/>
      <c r="G172" s="1004"/>
      <c r="H172" s="1004"/>
      <c r="I172" s="1004"/>
      <c r="J172" s="613" t="s">
        <v>528</v>
      </c>
      <c r="K172" s="614"/>
      <c r="L172" s="614"/>
      <c r="M172" s="614"/>
      <c r="N172" s="1031"/>
      <c r="O172" s="1032"/>
      <c r="P172" s="826">
        <v>3650</v>
      </c>
      <c r="Q172" s="826"/>
      <c r="R172" s="937">
        <f t="shared" si="3"/>
        <v>3832.5</v>
      </c>
      <c r="S172" s="938"/>
      <c r="T172" s="386"/>
      <c r="U172" s="387">
        <f t="shared" si="4"/>
        <v>5097.2250000000004</v>
      </c>
    </row>
    <row r="173" spans="1:21" ht="15.6" customHeight="1" x14ac:dyDescent="0.2">
      <c r="A173" s="19">
        <v>61</v>
      </c>
      <c r="B173" s="1004" t="s">
        <v>813</v>
      </c>
      <c r="C173" s="1004"/>
      <c r="D173" s="1004"/>
      <c r="E173" s="1004"/>
      <c r="F173" s="1004"/>
      <c r="G173" s="1004"/>
      <c r="H173" s="1004"/>
      <c r="I173" s="1004"/>
      <c r="J173" s="613" t="s">
        <v>528</v>
      </c>
      <c r="K173" s="614"/>
      <c r="L173" s="614"/>
      <c r="M173" s="614"/>
      <c r="N173" s="1031"/>
      <c r="O173" s="1032"/>
      <c r="P173" s="826">
        <v>225</v>
      </c>
      <c r="Q173" s="826"/>
      <c r="R173" s="937">
        <f t="shared" si="3"/>
        <v>236.25</v>
      </c>
      <c r="S173" s="938"/>
      <c r="T173" s="386"/>
      <c r="U173" s="387">
        <f t="shared" si="4"/>
        <v>314.21249999999998</v>
      </c>
    </row>
    <row r="174" spans="1:21" ht="16.7" customHeight="1" x14ac:dyDescent="0.2">
      <c r="A174" s="26">
        <v>62</v>
      </c>
      <c r="B174" s="1004" t="s">
        <v>814</v>
      </c>
      <c r="C174" s="1004"/>
      <c r="D174" s="1004"/>
      <c r="E174" s="1004"/>
      <c r="F174" s="1004"/>
      <c r="G174" s="1004"/>
      <c r="H174" s="1004"/>
      <c r="I174" s="1004"/>
      <c r="J174" s="613" t="s">
        <v>528</v>
      </c>
      <c r="K174" s="614"/>
      <c r="L174" s="614"/>
      <c r="M174" s="614"/>
      <c r="N174" s="1031" t="s">
        <v>815</v>
      </c>
      <c r="O174" s="1032"/>
      <c r="P174" s="826">
        <v>1980</v>
      </c>
      <c r="Q174" s="826"/>
      <c r="R174" s="937">
        <f t="shared" si="3"/>
        <v>2079</v>
      </c>
      <c r="S174" s="938"/>
      <c r="T174" s="386"/>
      <c r="U174" s="387">
        <f t="shared" si="4"/>
        <v>2765.07</v>
      </c>
    </row>
    <row r="175" spans="1:21" ht="16.350000000000001" customHeight="1" x14ac:dyDescent="0.2">
      <c r="A175" s="19">
        <v>63</v>
      </c>
      <c r="B175" s="1004" t="s">
        <v>816</v>
      </c>
      <c r="C175" s="1004"/>
      <c r="D175" s="1004"/>
      <c r="E175" s="1004"/>
      <c r="F175" s="1004"/>
      <c r="G175" s="1004"/>
      <c r="H175" s="1004"/>
      <c r="I175" s="1004"/>
      <c r="J175" s="613" t="s">
        <v>528</v>
      </c>
      <c r="K175" s="614"/>
      <c r="L175" s="614"/>
      <c r="M175" s="614"/>
      <c r="N175" s="1031"/>
      <c r="O175" s="1032"/>
      <c r="P175" s="826">
        <v>515</v>
      </c>
      <c r="Q175" s="826"/>
      <c r="R175" s="937">
        <f t="shared" si="3"/>
        <v>540.75</v>
      </c>
      <c r="S175" s="938"/>
      <c r="T175" s="386"/>
      <c r="U175" s="387">
        <f t="shared" si="4"/>
        <v>719.19749999999999</v>
      </c>
    </row>
    <row r="176" spans="1:21" ht="15.6" customHeight="1" x14ac:dyDescent="0.2">
      <c r="A176" s="26">
        <v>64</v>
      </c>
      <c r="B176" s="1004" t="s">
        <v>817</v>
      </c>
      <c r="C176" s="1004"/>
      <c r="D176" s="1004"/>
      <c r="E176" s="1004"/>
      <c r="F176" s="1004"/>
      <c r="G176" s="1004"/>
      <c r="H176" s="1004"/>
      <c r="I176" s="1004"/>
      <c r="J176" s="613" t="s">
        <v>528</v>
      </c>
      <c r="K176" s="614"/>
      <c r="L176" s="614"/>
      <c r="M176" s="614"/>
      <c r="N176" s="1031"/>
      <c r="O176" s="1032"/>
      <c r="P176" s="826">
        <v>365</v>
      </c>
      <c r="Q176" s="826"/>
      <c r="R176" s="937">
        <f t="shared" si="3"/>
        <v>383.25</v>
      </c>
      <c r="S176" s="938"/>
      <c r="T176" s="386"/>
      <c r="U176" s="387">
        <f t="shared" si="4"/>
        <v>509.72250000000003</v>
      </c>
    </row>
    <row r="177" spans="1:21" ht="15.6" customHeight="1" x14ac:dyDescent="0.2">
      <c r="A177" s="19">
        <v>65</v>
      </c>
      <c r="B177" s="1004" t="s">
        <v>818</v>
      </c>
      <c r="C177" s="1004"/>
      <c r="D177" s="1004"/>
      <c r="E177" s="1004"/>
      <c r="F177" s="1004"/>
      <c r="G177" s="1004"/>
      <c r="H177" s="1004"/>
      <c r="I177" s="1004"/>
      <c r="J177" s="613" t="s">
        <v>528</v>
      </c>
      <c r="K177" s="614"/>
      <c r="L177" s="614"/>
      <c r="M177" s="614"/>
      <c r="N177" s="1031"/>
      <c r="O177" s="1032"/>
      <c r="P177" s="826">
        <v>805</v>
      </c>
      <c r="Q177" s="826"/>
      <c r="R177" s="937">
        <f t="shared" si="3"/>
        <v>845.25</v>
      </c>
      <c r="S177" s="938"/>
      <c r="T177" s="386"/>
      <c r="U177" s="387">
        <f t="shared" si="4"/>
        <v>1124.1824999999999</v>
      </c>
    </row>
    <row r="178" spans="1:21" ht="15.6" customHeight="1" x14ac:dyDescent="0.2">
      <c r="A178" s="927" t="s">
        <v>1764</v>
      </c>
      <c r="B178" s="928"/>
      <c r="C178" s="928"/>
      <c r="D178" s="928"/>
      <c r="E178" s="928"/>
      <c r="F178" s="928"/>
      <c r="G178" s="928"/>
      <c r="H178" s="928"/>
      <c r="I178" s="928"/>
      <c r="J178" s="928"/>
      <c r="K178" s="928"/>
      <c r="L178" s="928"/>
      <c r="M178" s="928"/>
      <c r="N178" s="928"/>
      <c r="O178" s="928"/>
      <c r="P178" s="928"/>
      <c r="Q178" s="928"/>
      <c r="R178" s="928"/>
      <c r="S178" s="928"/>
      <c r="T178" s="385"/>
      <c r="U178" s="387"/>
    </row>
    <row r="179" spans="1:21" ht="15.6" customHeight="1" x14ac:dyDescent="0.2">
      <c r="A179" s="217">
        <v>66</v>
      </c>
      <c r="B179" s="929" t="s">
        <v>1131</v>
      </c>
      <c r="C179" s="929"/>
      <c r="D179" s="929"/>
      <c r="E179" s="929"/>
      <c r="F179" s="929"/>
      <c r="G179" s="929"/>
      <c r="H179" s="929"/>
      <c r="I179" s="929"/>
      <c r="J179" s="930" t="s">
        <v>528</v>
      </c>
      <c r="K179" s="931"/>
      <c r="L179" s="931"/>
      <c r="M179" s="931"/>
      <c r="N179" s="932"/>
      <c r="O179" s="933"/>
      <c r="P179" s="934">
        <v>575</v>
      </c>
      <c r="Q179" s="934"/>
      <c r="R179" s="935">
        <f>P179*1.05</f>
        <v>603.75</v>
      </c>
      <c r="S179" s="936"/>
      <c r="T179" s="390"/>
      <c r="U179" s="387">
        <f t="shared" si="4"/>
        <v>802.98749999999995</v>
      </c>
    </row>
    <row r="180" spans="1:21" ht="15.6" customHeight="1" x14ac:dyDescent="0.2">
      <c r="A180" s="217">
        <v>67</v>
      </c>
      <c r="B180" s="929" t="s">
        <v>1132</v>
      </c>
      <c r="C180" s="929"/>
      <c r="D180" s="929"/>
      <c r="E180" s="929"/>
      <c r="F180" s="929"/>
      <c r="G180" s="929"/>
      <c r="H180" s="929"/>
      <c r="I180" s="929"/>
      <c r="J180" s="930" t="s">
        <v>528</v>
      </c>
      <c r="K180" s="931"/>
      <c r="L180" s="931"/>
      <c r="M180" s="931"/>
      <c r="N180" s="932"/>
      <c r="O180" s="933"/>
      <c r="P180" s="934">
        <v>325</v>
      </c>
      <c r="Q180" s="934"/>
      <c r="R180" s="935">
        <f t="shared" ref="R180:R188" si="5">P180*1.05</f>
        <v>341.25</v>
      </c>
      <c r="S180" s="936"/>
      <c r="T180" s="373"/>
      <c r="U180" s="387">
        <f t="shared" si="4"/>
        <v>453.86250000000001</v>
      </c>
    </row>
    <row r="181" spans="1:21" ht="15.6" customHeight="1" x14ac:dyDescent="0.2">
      <c r="A181" s="217">
        <v>68</v>
      </c>
      <c r="B181" s="929" t="s">
        <v>1133</v>
      </c>
      <c r="C181" s="929"/>
      <c r="D181" s="929"/>
      <c r="E181" s="929"/>
      <c r="F181" s="929"/>
      <c r="G181" s="929"/>
      <c r="H181" s="929"/>
      <c r="I181" s="929"/>
      <c r="J181" s="930" t="s">
        <v>528</v>
      </c>
      <c r="K181" s="931"/>
      <c r="L181" s="931"/>
      <c r="M181" s="931"/>
      <c r="N181" s="932"/>
      <c r="O181" s="933"/>
      <c r="P181" s="934">
        <v>310</v>
      </c>
      <c r="Q181" s="934"/>
      <c r="R181" s="935">
        <f t="shared" si="5"/>
        <v>325.5</v>
      </c>
      <c r="S181" s="936"/>
      <c r="T181" s="373"/>
      <c r="U181" s="387">
        <f t="shared" si="4"/>
        <v>432.91500000000002</v>
      </c>
    </row>
    <row r="182" spans="1:21" ht="15.6" customHeight="1" x14ac:dyDescent="0.2">
      <c r="A182" s="217">
        <v>69</v>
      </c>
      <c r="B182" s="929" t="s">
        <v>1134</v>
      </c>
      <c r="C182" s="929"/>
      <c r="D182" s="929"/>
      <c r="E182" s="929"/>
      <c r="F182" s="929"/>
      <c r="G182" s="929"/>
      <c r="H182" s="929"/>
      <c r="I182" s="929"/>
      <c r="J182" s="930" t="s">
        <v>528</v>
      </c>
      <c r="K182" s="931"/>
      <c r="L182" s="931"/>
      <c r="M182" s="931"/>
      <c r="N182" s="932"/>
      <c r="O182" s="933"/>
      <c r="P182" s="934">
        <v>275</v>
      </c>
      <c r="Q182" s="934"/>
      <c r="R182" s="935">
        <f t="shared" si="5"/>
        <v>288.75</v>
      </c>
      <c r="S182" s="936"/>
      <c r="T182" s="373"/>
      <c r="U182" s="387">
        <f t="shared" si="4"/>
        <v>384.03750000000002</v>
      </c>
    </row>
    <row r="183" spans="1:21" ht="15.6" customHeight="1" x14ac:dyDescent="0.2">
      <c r="A183" s="217">
        <v>70</v>
      </c>
      <c r="B183" s="929" t="s">
        <v>1135</v>
      </c>
      <c r="C183" s="929"/>
      <c r="D183" s="929"/>
      <c r="E183" s="929"/>
      <c r="F183" s="929"/>
      <c r="G183" s="929"/>
      <c r="H183" s="929"/>
      <c r="I183" s="929"/>
      <c r="J183" s="930" t="s">
        <v>528</v>
      </c>
      <c r="K183" s="931"/>
      <c r="L183" s="931"/>
      <c r="M183" s="931"/>
      <c r="N183" s="932"/>
      <c r="O183" s="933"/>
      <c r="P183" s="934">
        <v>328</v>
      </c>
      <c r="Q183" s="934"/>
      <c r="R183" s="935">
        <f t="shared" si="5"/>
        <v>344.40000000000003</v>
      </c>
      <c r="S183" s="936"/>
      <c r="T183" s="373"/>
      <c r="U183" s="387">
        <f t="shared" si="4"/>
        <v>458.05200000000002</v>
      </c>
    </row>
    <row r="184" spans="1:21" ht="15.6" customHeight="1" x14ac:dyDescent="0.2">
      <c r="A184" s="217">
        <v>71</v>
      </c>
      <c r="B184" s="929" t="s">
        <v>1136</v>
      </c>
      <c r="C184" s="929"/>
      <c r="D184" s="929"/>
      <c r="E184" s="929"/>
      <c r="F184" s="929"/>
      <c r="G184" s="929"/>
      <c r="H184" s="929"/>
      <c r="I184" s="929"/>
      <c r="J184" s="930" t="s">
        <v>528</v>
      </c>
      <c r="K184" s="931"/>
      <c r="L184" s="931"/>
      <c r="M184" s="931"/>
      <c r="N184" s="932"/>
      <c r="O184" s="933"/>
      <c r="P184" s="934">
        <v>250</v>
      </c>
      <c r="Q184" s="934"/>
      <c r="R184" s="935">
        <f t="shared" si="5"/>
        <v>262.5</v>
      </c>
      <c r="S184" s="936"/>
      <c r="T184" s="373"/>
      <c r="U184" s="387">
        <f t="shared" si="4"/>
        <v>349.125</v>
      </c>
    </row>
    <row r="185" spans="1:21" ht="15.6" customHeight="1" x14ac:dyDescent="0.2">
      <c r="A185" s="217">
        <v>72</v>
      </c>
      <c r="B185" s="929" t="s">
        <v>1137</v>
      </c>
      <c r="C185" s="929"/>
      <c r="D185" s="929"/>
      <c r="E185" s="929"/>
      <c r="F185" s="929"/>
      <c r="G185" s="929"/>
      <c r="H185" s="929"/>
      <c r="I185" s="929"/>
      <c r="J185" s="930" t="s">
        <v>528</v>
      </c>
      <c r="K185" s="931"/>
      <c r="L185" s="931"/>
      <c r="M185" s="931"/>
      <c r="N185" s="932"/>
      <c r="O185" s="933"/>
      <c r="P185" s="934">
        <v>1115</v>
      </c>
      <c r="Q185" s="934"/>
      <c r="R185" s="935">
        <f t="shared" si="5"/>
        <v>1170.75</v>
      </c>
      <c r="S185" s="936"/>
      <c r="T185" s="373"/>
      <c r="U185" s="387">
        <f t="shared" si="4"/>
        <v>1557.0975000000001</v>
      </c>
    </row>
    <row r="186" spans="1:21" ht="15.6" customHeight="1" x14ac:dyDescent="0.2">
      <c r="A186" s="217">
        <v>73</v>
      </c>
      <c r="B186" s="929" t="s">
        <v>1138</v>
      </c>
      <c r="C186" s="929"/>
      <c r="D186" s="929"/>
      <c r="E186" s="929"/>
      <c r="F186" s="929"/>
      <c r="G186" s="929"/>
      <c r="H186" s="929"/>
      <c r="I186" s="929"/>
      <c r="J186" s="930" t="s">
        <v>528</v>
      </c>
      <c r="K186" s="931"/>
      <c r="L186" s="931"/>
      <c r="M186" s="931"/>
      <c r="N186" s="932"/>
      <c r="O186" s="933"/>
      <c r="P186" s="934">
        <v>96</v>
      </c>
      <c r="Q186" s="934"/>
      <c r="R186" s="935">
        <f t="shared" si="5"/>
        <v>100.80000000000001</v>
      </c>
      <c r="S186" s="936"/>
      <c r="T186" s="373"/>
      <c r="U186" s="387">
        <f t="shared" si="4"/>
        <v>134.06400000000002</v>
      </c>
    </row>
    <row r="187" spans="1:21" ht="15.6" customHeight="1" x14ac:dyDescent="0.2">
      <c r="A187" s="217">
        <v>74</v>
      </c>
      <c r="B187" s="929" t="s">
        <v>1769</v>
      </c>
      <c r="C187" s="929"/>
      <c r="D187" s="929"/>
      <c r="E187" s="929"/>
      <c r="F187" s="929"/>
      <c r="G187" s="929"/>
      <c r="H187" s="929"/>
      <c r="I187" s="929"/>
      <c r="J187" s="930" t="s">
        <v>528</v>
      </c>
      <c r="K187" s="931"/>
      <c r="L187" s="931"/>
      <c r="M187" s="931"/>
      <c r="N187" s="932" t="s">
        <v>1766</v>
      </c>
      <c r="O187" s="933"/>
      <c r="P187" s="934">
        <v>-302</v>
      </c>
      <c r="Q187" s="934"/>
      <c r="R187" s="935">
        <f t="shared" si="5"/>
        <v>-317.10000000000002</v>
      </c>
      <c r="S187" s="936"/>
      <c r="T187" s="373"/>
      <c r="U187" s="387">
        <v>-317.10000000000002</v>
      </c>
    </row>
    <row r="188" spans="1:21" ht="15.6" customHeight="1" x14ac:dyDescent="0.2">
      <c r="A188" s="219">
        <v>75</v>
      </c>
      <c r="B188" s="929" t="s">
        <v>1139</v>
      </c>
      <c r="C188" s="929"/>
      <c r="D188" s="929"/>
      <c r="E188" s="929"/>
      <c r="F188" s="929"/>
      <c r="G188" s="929"/>
      <c r="H188" s="929"/>
      <c r="I188" s="929"/>
      <c r="J188" s="930" t="s">
        <v>528</v>
      </c>
      <c r="K188" s="931"/>
      <c r="L188" s="931"/>
      <c r="M188" s="931"/>
      <c r="N188" s="932"/>
      <c r="O188" s="933"/>
      <c r="P188" s="934">
        <v>219</v>
      </c>
      <c r="Q188" s="934"/>
      <c r="R188" s="935">
        <f t="shared" si="5"/>
        <v>229.95000000000002</v>
      </c>
      <c r="S188" s="936"/>
      <c r="T188" s="373"/>
      <c r="U188" s="387">
        <f t="shared" si="4"/>
        <v>305.83350000000002</v>
      </c>
    </row>
    <row r="189" spans="1:21" ht="15.75" x14ac:dyDescent="0.2">
      <c r="A189" s="220">
        <v>76</v>
      </c>
      <c r="B189" s="929" t="s">
        <v>1161</v>
      </c>
      <c r="C189" s="929"/>
      <c r="D189" s="929"/>
      <c r="E189" s="929"/>
      <c r="F189" s="929"/>
      <c r="G189" s="929"/>
      <c r="H189" s="929"/>
      <c r="I189" s="929"/>
      <c r="J189" s="930" t="s">
        <v>528</v>
      </c>
      <c r="K189" s="931"/>
      <c r="L189" s="931"/>
      <c r="M189" s="931"/>
      <c r="N189" s="932"/>
      <c r="O189" s="933"/>
      <c r="P189" s="934"/>
      <c r="Q189" s="934"/>
      <c r="R189" s="935">
        <v>972.3</v>
      </c>
      <c r="S189" s="936"/>
      <c r="T189" s="373"/>
      <c r="U189" s="387">
        <f t="shared" si="4"/>
        <v>1293.1589999999999</v>
      </c>
    </row>
    <row r="190" spans="1:21" ht="18.600000000000001" customHeight="1" x14ac:dyDescent="0.2">
      <c r="A190" s="220">
        <v>77</v>
      </c>
      <c r="B190" s="929" t="s">
        <v>1174</v>
      </c>
      <c r="C190" s="929"/>
      <c r="D190" s="929"/>
      <c r="E190" s="929"/>
      <c r="F190" s="929"/>
      <c r="G190" s="929"/>
      <c r="H190" s="929"/>
      <c r="I190" s="929"/>
      <c r="J190" s="930" t="s">
        <v>528</v>
      </c>
      <c r="K190" s="931"/>
      <c r="L190" s="931"/>
      <c r="M190" s="931"/>
      <c r="N190" s="932"/>
      <c r="O190" s="933"/>
      <c r="P190" s="934"/>
      <c r="Q190" s="934"/>
      <c r="R190" s="935">
        <v>708.75</v>
      </c>
      <c r="S190" s="936"/>
      <c r="T190" s="373"/>
      <c r="U190" s="387">
        <f t="shared" si="4"/>
        <v>942.63750000000005</v>
      </c>
    </row>
    <row r="191" spans="1:21" ht="24" customHeight="1" x14ac:dyDescent="0.2">
      <c r="A191" s="119"/>
      <c r="B191" s="1033" t="s">
        <v>819</v>
      </c>
      <c r="C191" s="1034"/>
      <c r="D191" s="1034"/>
      <c r="E191" s="1034"/>
      <c r="F191" s="1034"/>
      <c r="G191" s="1034"/>
      <c r="H191" s="1034"/>
      <c r="I191" s="1035"/>
      <c r="J191" s="1036" t="s">
        <v>528</v>
      </c>
      <c r="K191" s="1037"/>
      <c r="L191" s="1037"/>
      <c r="M191" s="1037"/>
      <c r="N191" s="1038"/>
      <c r="O191" s="1039"/>
      <c r="P191" s="1038"/>
      <c r="Q191" s="1039"/>
      <c r="R191" s="962" t="s">
        <v>277</v>
      </c>
      <c r="S191" s="963"/>
      <c r="T191" s="373"/>
      <c r="U191" s="387"/>
    </row>
    <row r="192" spans="1:21" ht="15.75" x14ac:dyDescent="0.2">
      <c r="A192" s="120">
        <v>1</v>
      </c>
      <c r="B192" s="945" t="s">
        <v>820</v>
      </c>
      <c r="C192" s="946"/>
      <c r="D192" s="946"/>
      <c r="E192" s="946"/>
      <c r="F192" s="946"/>
      <c r="G192" s="946"/>
      <c r="H192" s="946"/>
      <c r="I192" s="947"/>
      <c r="J192" s="613" t="s">
        <v>528</v>
      </c>
      <c r="K192" s="614"/>
      <c r="L192" s="614"/>
      <c r="M192" s="614"/>
      <c r="N192" s="942"/>
      <c r="O192" s="943"/>
      <c r="P192" s="944">
        <v>14149</v>
      </c>
      <c r="Q192" s="944"/>
      <c r="R192" s="937">
        <f t="shared" si="3"/>
        <v>14856.45</v>
      </c>
      <c r="S192" s="938"/>
      <c r="T192" s="373"/>
      <c r="U192" s="387">
        <f t="shared" si="4"/>
        <v>19759.078500000003</v>
      </c>
    </row>
    <row r="193" spans="1:21" ht="15.75" x14ac:dyDescent="0.2">
      <c r="A193" s="120">
        <v>2</v>
      </c>
      <c r="B193" s="945" t="s">
        <v>821</v>
      </c>
      <c r="C193" s="946"/>
      <c r="D193" s="946"/>
      <c r="E193" s="946"/>
      <c r="F193" s="946"/>
      <c r="G193" s="946"/>
      <c r="H193" s="946"/>
      <c r="I193" s="947"/>
      <c r="J193" s="613" t="s">
        <v>528</v>
      </c>
      <c r="K193" s="614"/>
      <c r="L193" s="614"/>
      <c r="M193" s="614"/>
      <c r="N193" s="942"/>
      <c r="O193" s="943"/>
      <c r="P193" s="944">
        <v>14419</v>
      </c>
      <c r="Q193" s="944"/>
      <c r="R193" s="937">
        <f t="shared" si="3"/>
        <v>15139.95</v>
      </c>
      <c r="S193" s="938"/>
      <c r="T193" s="373"/>
      <c r="U193" s="387">
        <f t="shared" si="4"/>
        <v>20136.1335</v>
      </c>
    </row>
    <row r="194" spans="1:21" ht="16.350000000000001" customHeight="1" x14ac:dyDescent="0.2">
      <c r="A194" s="120">
        <v>3</v>
      </c>
      <c r="B194" s="939" t="s">
        <v>822</v>
      </c>
      <c r="C194" s="940"/>
      <c r="D194" s="940"/>
      <c r="E194" s="940"/>
      <c r="F194" s="940"/>
      <c r="G194" s="940"/>
      <c r="H194" s="940"/>
      <c r="I194" s="941"/>
      <c r="J194" s="613" t="s">
        <v>528</v>
      </c>
      <c r="K194" s="614"/>
      <c r="L194" s="614"/>
      <c r="M194" s="614"/>
      <c r="N194" s="948" t="s">
        <v>823</v>
      </c>
      <c r="O194" s="949"/>
      <c r="P194" s="985">
        <v>-1943</v>
      </c>
      <c r="Q194" s="985"/>
      <c r="R194" s="964">
        <v>-1943</v>
      </c>
      <c r="S194" s="965"/>
      <c r="T194" s="373"/>
      <c r="U194" s="387">
        <v>-1943</v>
      </c>
    </row>
    <row r="195" spans="1:21" ht="15.75" x14ac:dyDescent="0.2">
      <c r="A195" s="120">
        <v>4</v>
      </c>
      <c r="B195" s="939" t="s">
        <v>824</v>
      </c>
      <c r="C195" s="940"/>
      <c r="D195" s="940"/>
      <c r="E195" s="940"/>
      <c r="F195" s="940"/>
      <c r="G195" s="940"/>
      <c r="H195" s="940"/>
      <c r="I195" s="941"/>
      <c r="J195" s="613" t="s">
        <v>528</v>
      </c>
      <c r="K195" s="614"/>
      <c r="L195" s="614"/>
      <c r="M195" s="614"/>
      <c r="N195" s="942" t="s">
        <v>579</v>
      </c>
      <c r="O195" s="943"/>
      <c r="P195" s="944">
        <v>4309</v>
      </c>
      <c r="Q195" s="944"/>
      <c r="R195" s="937">
        <f t="shared" si="3"/>
        <v>4524.45</v>
      </c>
      <c r="S195" s="938"/>
      <c r="T195" s="373"/>
      <c r="U195" s="387">
        <f t="shared" si="4"/>
        <v>6017.5185000000001</v>
      </c>
    </row>
    <row r="196" spans="1:21" ht="15.75" x14ac:dyDescent="0.2">
      <c r="A196" s="120">
        <v>5</v>
      </c>
      <c r="B196" s="945" t="s">
        <v>825</v>
      </c>
      <c r="C196" s="946"/>
      <c r="D196" s="946"/>
      <c r="E196" s="946"/>
      <c r="F196" s="946"/>
      <c r="G196" s="946"/>
      <c r="H196" s="946"/>
      <c r="I196" s="947"/>
      <c r="J196" s="613" t="s">
        <v>528</v>
      </c>
      <c r="K196" s="614"/>
      <c r="L196" s="614"/>
      <c r="M196" s="614"/>
      <c r="N196" s="942"/>
      <c r="O196" s="943"/>
      <c r="P196" s="944">
        <v>680</v>
      </c>
      <c r="Q196" s="944"/>
      <c r="R196" s="937">
        <f t="shared" si="3"/>
        <v>714</v>
      </c>
      <c r="S196" s="938"/>
      <c r="T196" s="373"/>
      <c r="U196" s="387">
        <f t="shared" si="4"/>
        <v>949.62</v>
      </c>
    </row>
    <row r="197" spans="1:21" ht="15.75" x14ac:dyDescent="0.2">
      <c r="A197" s="120">
        <v>6</v>
      </c>
      <c r="B197" s="945" t="s">
        <v>709</v>
      </c>
      <c r="C197" s="946"/>
      <c r="D197" s="946"/>
      <c r="E197" s="946"/>
      <c r="F197" s="946"/>
      <c r="G197" s="946"/>
      <c r="H197" s="946"/>
      <c r="I197" s="947"/>
      <c r="J197" s="613" t="s">
        <v>528</v>
      </c>
      <c r="K197" s="614"/>
      <c r="L197" s="614"/>
      <c r="M197" s="614"/>
      <c r="N197" s="942"/>
      <c r="O197" s="943"/>
      <c r="P197" s="944">
        <v>607</v>
      </c>
      <c r="Q197" s="944"/>
      <c r="R197" s="937">
        <f t="shared" si="3"/>
        <v>637.35</v>
      </c>
      <c r="S197" s="938"/>
      <c r="T197" s="373"/>
      <c r="U197" s="387">
        <f t="shared" si="4"/>
        <v>847.67550000000006</v>
      </c>
    </row>
    <row r="198" spans="1:21" ht="15.75" x14ac:dyDescent="0.2">
      <c r="A198" s="120">
        <v>7</v>
      </c>
      <c r="B198" s="945" t="s">
        <v>710</v>
      </c>
      <c r="C198" s="946"/>
      <c r="D198" s="946"/>
      <c r="E198" s="946"/>
      <c r="F198" s="946"/>
      <c r="G198" s="946"/>
      <c r="H198" s="946"/>
      <c r="I198" s="947"/>
      <c r="J198" s="613" t="s">
        <v>528</v>
      </c>
      <c r="K198" s="614"/>
      <c r="L198" s="614"/>
      <c r="M198" s="614"/>
      <c r="N198" s="942"/>
      <c r="O198" s="943"/>
      <c r="P198" s="944">
        <v>1132</v>
      </c>
      <c r="Q198" s="944"/>
      <c r="R198" s="937">
        <f t="shared" si="3"/>
        <v>1188.6000000000001</v>
      </c>
      <c r="S198" s="938"/>
      <c r="T198" s="373"/>
      <c r="U198" s="387">
        <f t="shared" si="4"/>
        <v>1580.8380000000002</v>
      </c>
    </row>
    <row r="199" spans="1:21" ht="15.75" x14ac:dyDescent="0.2">
      <c r="A199" s="120">
        <v>8</v>
      </c>
      <c r="B199" s="945" t="s">
        <v>826</v>
      </c>
      <c r="C199" s="946"/>
      <c r="D199" s="946"/>
      <c r="E199" s="946"/>
      <c r="F199" s="946"/>
      <c r="G199" s="946"/>
      <c r="H199" s="946"/>
      <c r="I199" s="947"/>
      <c r="J199" s="613" t="s">
        <v>528</v>
      </c>
      <c r="K199" s="614"/>
      <c r="L199" s="614"/>
      <c r="M199" s="614"/>
      <c r="N199" s="942"/>
      <c r="O199" s="943"/>
      <c r="P199" s="944">
        <v>1598</v>
      </c>
      <c r="Q199" s="944"/>
      <c r="R199" s="937">
        <f t="shared" si="3"/>
        <v>1677.9</v>
      </c>
      <c r="S199" s="938"/>
      <c r="T199" s="373"/>
      <c r="U199" s="387">
        <f t="shared" si="4"/>
        <v>2231.607</v>
      </c>
    </row>
    <row r="200" spans="1:21" ht="15.75" x14ac:dyDescent="0.2">
      <c r="A200" s="120">
        <v>9</v>
      </c>
      <c r="B200" s="945" t="s">
        <v>827</v>
      </c>
      <c r="C200" s="946"/>
      <c r="D200" s="946"/>
      <c r="E200" s="946"/>
      <c r="F200" s="946"/>
      <c r="G200" s="946"/>
      <c r="H200" s="946"/>
      <c r="I200" s="947"/>
      <c r="J200" s="613" t="s">
        <v>528</v>
      </c>
      <c r="K200" s="614"/>
      <c r="L200" s="614"/>
      <c r="M200" s="614"/>
      <c r="N200" s="942"/>
      <c r="O200" s="943"/>
      <c r="P200" s="944">
        <v>3498</v>
      </c>
      <c r="Q200" s="944"/>
      <c r="R200" s="937">
        <f t="shared" si="3"/>
        <v>3672.9</v>
      </c>
      <c r="S200" s="938"/>
      <c r="T200" s="373"/>
      <c r="U200" s="387">
        <f t="shared" si="4"/>
        <v>4884.9570000000003</v>
      </c>
    </row>
    <row r="201" spans="1:21" ht="18.600000000000001" customHeight="1" x14ac:dyDescent="0.2">
      <c r="A201" s="120">
        <v>10</v>
      </c>
      <c r="B201" s="945" t="s">
        <v>828</v>
      </c>
      <c r="C201" s="946"/>
      <c r="D201" s="946"/>
      <c r="E201" s="946"/>
      <c r="F201" s="946"/>
      <c r="G201" s="946"/>
      <c r="H201" s="946"/>
      <c r="I201" s="947"/>
      <c r="J201" s="613" t="s">
        <v>528</v>
      </c>
      <c r="K201" s="614"/>
      <c r="L201" s="614"/>
      <c r="M201" s="614"/>
      <c r="N201" s="942"/>
      <c r="O201" s="943"/>
      <c r="P201" s="944">
        <v>4033</v>
      </c>
      <c r="Q201" s="944"/>
      <c r="R201" s="937">
        <f t="shared" si="3"/>
        <v>4234.6500000000005</v>
      </c>
      <c r="S201" s="938"/>
      <c r="T201" s="373"/>
      <c r="U201" s="387">
        <f t="shared" si="4"/>
        <v>5632.0845000000008</v>
      </c>
    </row>
    <row r="202" spans="1:21" ht="21" customHeight="1" x14ac:dyDescent="0.2">
      <c r="A202" s="120">
        <v>11</v>
      </c>
      <c r="B202" s="945" t="s">
        <v>829</v>
      </c>
      <c r="C202" s="946"/>
      <c r="D202" s="946"/>
      <c r="E202" s="946"/>
      <c r="F202" s="946"/>
      <c r="G202" s="946"/>
      <c r="H202" s="946"/>
      <c r="I202" s="947"/>
      <c r="J202" s="613" t="s">
        <v>528</v>
      </c>
      <c r="K202" s="614"/>
      <c r="L202" s="614"/>
      <c r="M202" s="614"/>
      <c r="N202" s="942"/>
      <c r="O202" s="943"/>
      <c r="P202" s="944">
        <v>4620</v>
      </c>
      <c r="Q202" s="944"/>
      <c r="R202" s="937">
        <f t="shared" si="3"/>
        <v>4851</v>
      </c>
      <c r="S202" s="938"/>
      <c r="T202" s="373"/>
      <c r="U202" s="387">
        <f t="shared" si="4"/>
        <v>6451.83</v>
      </c>
    </row>
    <row r="203" spans="1:21" ht="46.35" customHeight="1" x14ac:dyDescent="0.2">
      <c r="A203" s="120">
        <v>12</v>
      </c>
      <c r="B203" s="939" t="s">
        <v>830</v>
      </c>
      <c r="C203" s="940"/>
      <c r="D203" s="940"/>
      <c r="E203" s="940"/>
      <c r="F203" s="940"/>
      <c r="G203" s="940"/>
      <c r="H203" s="940"/>
      <c r="I203" s="941"/>
      <c r="J203" s="613" t="s">
        <v>528</v>
      </c>
      <c r="K203" s="614"/>
      <c r="L203" s="614"/>
      <c r="M203" s="614"/>
      <c r="N203" s="948"/>
      <c r="O203" s="949"/>
      <c r="P203" s="944">
        <v>7513</v>
      </c>
      <c r="Q203" s="944"/>
      <c r="R203" s="937">
        <f t="shared" si="3"/>
        <v>7888.6500000000005</v>
      </c>
      <c r="S203" s="938"/>
      <c r="T203" s="373"/>
      <c r="U203" s="387">
        <f t="shared" si="4"/>
        <v>10491.904500000001</v>
      </c>
    </row>
    <row r="204" spans="1:21" ht="48" customHeight="1" x14ac:dyDescent="0.2">
      <c r="A204" s="120">
        <v>13</v>
      </c>
      <c r="B204" s="939" t="s">
        <v>831</v>
      </c>
      <c r="C204" s="940"/>
      <c r="D204" s="940"/>
      <c r="E204" s="940"/>
      <c r="F204" s="940"/>
      <c r="G204" s="940"/>
      <c r="H204" s="940"/>
      <c r="I204" s="941"/>
      <c r="J204" s="613" t="s">
        <v>528</v>
      </c>
      <c r="K204" s="614"/>
      <c r="L204" s="614"/>
      <c r="M204" s="614"/>
      <c r="N204" s="948"/>
      <c r="O204" s="949"/>
      <c r="P204" s="944">
        <v>7695</v>
      </c>
      <c r="Q204" s="944"/>
      <c r="R204" s="937">
        <f t="shared" si="3"/>
        <v>8079.75</v>
      </c>
      <c r="S204" s="938"/>
      <c r="T204" s="373"/>
      <c r="U204" s="387">
        <f t="shared" si="4"/>
        <v>10746.067500000001</v>
      </c>
    </row>
    <row r="205" spans="1:21" ht="60" customHeight="1" x14ac:dyDescent="0.2">
      <c r="A205" s="120">
        <v>14</v>
      </c>
      <c r="B205" s="939" t="s">
        <v>832</v>
      </c>
      <c r="C205" s="940"/>
      <c r="D205" s="940"/>
      <c r="E205" s="940"/>
      <c r="F205" s="940"/>
      <c r="G205" s="940"/>
      <c r="H205" s="940"/>
      <c r="I205" s="941"/>
      <c r="J205" s="613" t="s">
        <v>528</v>
      </c>
      <c r="K205" s="614"/>
      <c r="L205" s="614"/>
      <c r="M205" s="614"/>
      <c r="N205" s="948"/>
      <c r="O205" s="949"/>
      <c r="P205" s="944">
        <v>6608</v>
      </c>
      <c r="Q205" s="944"/>
      <c r="R205" s="937">
        <f t="shared" si="3"/>
        <v>6938.4000000000005</v>
      </c>
      <c r="S205" s="938"/>
      <c r="T205" s="373"/>
      <c r="U205" s="387">
        <f t="shared" si="4"/>
        <v>9228.0720000000001</v>
      </c>
    </row>
    <row r="206" spans="1:21" ht="18" customHeight="1" x14ac:dyDescent="0.2">
      <c r="A206" s="120">
        <v>15</v>
      </c>
      <c r="B206" s="939" t="s">
        <v>833</v>
      </c>
      <c r="C206" s="940"/>
      <c r="D206" s="940"/>
      <c r="E206" s="940"/>
      <c r="F206" s="940"/>
      <c r="G206" s="940"/>
      <c r="H206" s="940"/>
      <c r="I206" s="941"/>
      <c r="J206" s="613" t="s">
        <v>528</v>
      </c>
      <c r="K206" s="614"/>
      <c r="L206" s="614"/>
      <c r="M206" s="614"/>
      <c r="N206" s="948"/>
      <c r="O206" s="949"/>
      <c r="P206" s="944">
        <v>6739</v>
      </c>
      <c r="Q206" s="944"/>
      <c r="R206" s="937">
        <f t="shared" si="3"/>
        <v>7075.9500000000007</v>
      </c>
      <c r="S206" s="938"/>
      <c r="T206" s="373"/>
      <c r="U206" s="387">
        <f t="shared" si="4"/>
        <v>9411.0135000000009</v>
      </c>
    </row>
    <row r="207" spans="1:21" ht="18" customHeight="1" x14ac:dyDescent="0.2">
      <c r="A207" s="120">
        <v>16</v>
      </c>
      <c r="B207" s="939" t="s">
        <v>834</v>
      </c>
      <c r="C207" s="940"/>
      <c r="D207" s="940"/>
      <c r="E207" s="940"/>
      <c r="F207" s="940"/>
      <c r="G207" s="940"/>
      <c r="H207" s="940"/>
      <c r="I207" s="941"/>
      <c r="J207" s="613" t="s">
        <v>528</v>
      </c>
      <c r="K207" s="614"/>
      <c r="L207" s="614"/>
      <c r="M207" s="614"/>
      <c r="N207" s="948"/>
      <c r="O207" s="949"/>
      <c r="P207" s="944">
        <v>6850</v>
      </c>
      <c r="Q207" s="944"/>
      <c r="R207" s="937">
        <f t="shared" si="3"/>
        <v>7192.5</v>
      </c>
      <c r="S207" s="938"/>
      <c r="T207" s="373"/>
      <c r="U207" s="387">
        <f t="shared" si="4"/>
        <v>9566.0249999999996</v>
      </c>
    </row>
    <row r="208" spans="1:21" ht="18" customHeight="1" x14ac:dyDescent="0.25">
      <c r="A208" s="120">
        <v>17</v>
      </c>
      <c r="B208" s="1054" t="s">
        <v>835</v>
      </c>
      <c r="C208" s="1054"/>
      <c r="D208" s="1054"/>
      <c r="E208" s="1054"/>
      <c r="F208" s="1054"/>
      <c r="G208" s="1054"/>
      <c r="H208" s="1054"/>
      <c r="I208" s="1055"/>
      <c r="J208" s="613" t="s">
        <v>528</v>
      </c>
      <c r="K208" s="614"/>
      <c r="L208" s="614"/>
      <c r="M208" s="614"/>
      <c r="N208" s="945" t="s">
        <v>836</v>
      </c>
      <c r="O208" s="947"/>
      <c r="P208" s="1043">
        <v>4238</v>
      </c>
      <c r="Q208" s="1044"/>
      <c r="R208" s="937">
        <f t="shared" si="3"/>
        <v>4449.9000000000005</v>
      </c>
      <c r="S208" s="938"/>
      <c r="T208" s="373"/>
      <c r="U208" s="387">
        <f t="shared" si="4"/>
        <v>5918.3670000000011</v>
      </c>
    </row>
    <row r="209" spans="1:21" ht="18" customHeight="1" x14ac:dyDescent="0.2">
      <c r="A209" s="927" t="s">
        <v>1764</v>
      </c>
      <c r="B209" s="928"/>
      <c r="C209" s="928"/>
      <c r="D209" s="928"/>
      <c r="E209" s="928"/>
      <c r="F209" s="928"/>
      <c r="G209" s="928"/>
      <c r="H209" s="928"/>
      <c r="I209" s="928"/>
      <c r="J209" s="928"/>
      <c r="K209" s="928"/>
      <c r="L209" s="928"/>
      <c r="M209" s="928"/>
      <c r="N209" s="928"/>
      <c r="O209" s="928"/>
      <c r="P209" s="928"/>
      <c r="Q209" s="928"/>
      <c r="R209" s="928"/>
      <c r="S209" s="928"/>
      <c r="T209" s="388"/>
      <c r="U209" s="387"/>
    </row>
    <row r="210" spans="1:21" ht="18" customHeight="1" x14ac:dyDescent="0.25">
      <c r="A210" s="223">
        <v>18</v>
      </c>
      <c r="B210" s="1057" t="s">
        <v>1162</v>
      </c>
      <c r="C210" s="1057"/>
      <c r="D210" s="1057"/>
      <c r="E210" s="1057"/>
      <c r="F210" s="1057"/>
      <c r="G210" s="1057"/>
      <c r="H210" s="1057"/>
      <c r="I210" s="1058"/>
      <c r="J210" s="930" t="s">
        <v>528</v>
      </c>
      <c r="K210" s="931"/>
      <c r="L210" s="931"/>
      <c r="M210" s="931"/>
      <c r="N210" s="1050" t="s">
        <v>836</v>
      </c>
      <c r="O210" s="1051"/>
      <c r="P210" s="1052">
        <v>5588</v>
      </c>
      <c r="Q210" s="1053"/>
      <c r="R210" s="954">
        <v>6622.5</v>
      </c>
      <c r="S210" s="935"/>
      <c r="T210" s="373"/>
      <c r="U210" s="387">
        <f t="shared" si="4"/>
        <v>8807.9249999999993</v>
      </c>
    </row>
    <row r="211" spans="1:21" ht="18" customHeight="1" x14ac:dyDescent="0.25">
      <c r="A211" s="223">
        <v>19</v>
      </c>
      <c r="B211" s="1059" t="s">
        <v>1163</v>
      </c>
      <c r="C211" s="1059"/>
      <c r="D211" s="1059"/>
      <c r="E211" s="1059"/>
      <c r="F211" s="1059"/>
      <c r="G211" s="1059"/>
      <c r="H211" s="1059"/>
      <c r="I211" s="1060"/>
      <c r="J211" s="930" t="s">
        <v>528</v>
      </c>
      <c r="K211" s="931"/>
      <c r="L211" s="931"/>
      <c r="M211" s="931"/>
      <c r="N211" s="1050" t="s">
        <v>836</v>
      </c>
      <c r="O211" s="1051"/>
      <c r="P211" s="1052">
        <v>5588</v>
      </c>
      <c r="Q211" s="1053"/>
      <c r="R211" s="954">
        <v>6802.5</v>
      </c>
      <c r="S211" s="935"/>
      <c r="T211" s="373"/>
      <c r="U211" s="387">
        <f t="shared" si="4"/>
        <v>9047.3250000000007</v>
      </c>
    </row>
    <row r="212" spans="1:21" ht="18" customHeight="1" x14ac:dyDescent="0.25">
      <c r="A212" s="223">
        <v>20</v>
      </c>
      <c r="B212" s="1048" t="s">
        <v>1164</v>
      </c>
      <c r="C212" s="1049"/>
      <c r="D212" s="1049"/>
      <c r="E212" s="1049"/>
      <c r="F212" s="1049"/>
      <c r="G212" s="1049"/>
      <c r="H212" s="1049"/>
      <c r="I212" s="1049"/>
      <c r="J212" s="930" t="s">
        <v>528</v>
      </c>
      <c r="K212" s="931"/>
      <c r="L212" s="931"/>
      <c r="M212" s="931"/>
      <c r="N212" s="1050" t="s">
        <v>836</v>
      </c>
      <c r="O212" s="1051"/>
      <c r="P212" s="1052">
        <v>6302</v>
      </c>
      <c r="Q212" s="1053"/>
      <c r="R212" s="954">
        <v>7500</v>
      </c>
      <c r="S212" s="935"/>
      <c r="T212" s="373"/>
      <c r="U212" s="387">
        <f t="shared" si="4"/>
        <v>9975</v>
      </c>
    </row>
    <row r="213" spans="1:21" ht="18" customHeight="1" x14ac:dyDescent="0.25">
      <c r="A213" s="223">
        <v>21</v>
      </c>
      <c r="B213" s="1048" t="s">
        <v>1165</v>
      </c>
      <c r="C213" s="1049"/>
      <c r="D213" s="1049"/>
      <c r="E213" s="1049"/>
      <c r="F213" s="1049"/>
      <c r="G213" s="1049"/>
      <c r="H213" s="1049"/>
      <c r="I213" s="1049"/>
      <c r="J213" s="930" t="s">
        <v>528</v>
      </c>
      <c r="K213" s="931"/>
      <c r="L213" s="931"/>
      <c r="M213" s="931"/>
      <c r="N213" s="1050" t="s">
        <v>836</v>
      </c>
      <c r="O213" s="1051"/>
      <c r="P213" s="1052">
        <v>6302</v>
      </c>
      <c r="Q213" s="1053"/>
      <c r="R213" s="954">
        <v>7665</v>
      </c>
      <c r="S213" s="935"/>
      <c r="T213" s="373"/>
      <c r="U213" s="387">
        <f t="shared" si="4"/>
        <v>10194.450000000001</v>
      </c>
    </row>
    <row r="214" spans="1:21" ht="18" customHeight="1" x14ac:dyDescent="0.25">
      <c r="A214" s="223">
        <v>22</v>
      </c>
      <c r="B214" s="1048" t="s">
        <v>1166</v>
      </c>
      <c r="C214" s="1049"/>
      <c r="D214" s="1049"/>
      <c r="E214" s="1049"/>
      <c r="F214" s="1049"/>
      <c r="G214" s="1049"/>
      <c r="H214" s="1049"/>
      <c r="I214" s="1049"/>
      <c r="J214" s="930" t="s">
        <v>528</v>
      </c>
      <c r="K214" s="931"/>
      <c r="L214" s="931"/>
      <c r="M214" s="931"/>
      <c r="N214" s="1050" t="s">
        <v>836</v>
      </c>
      <c r="O214" s="1051"/>
      <c r="P214" s="1052">
        <v>7223</v>
      </c>
      <c r="Q214" s="1053"/>
      <c r="R214" s="954">
        <v>8602.5</v>
      </c>
      <c r="S214" s="935"/>
      <c r="T214" s="373"/>
      <c r="U214" s="387">
        <f t="shared" ref="U214:U235" si="6">R214+(R214*0.33)</f>
        <v>11441.325000000001</v>
      </c>
    </row>
    <row r="215" spans="1:21" ht="18" customHeight="1" x14ac:dyDescent="0.25">
      <c r="A215" s="223">
        <v>23</v>
      </c>
      <c r="B215" s="1048" t="s">
        <v>1167</v>
      </c>
      <c r="C215" s="1049"/>
      <c r="D215" s="1049"/>
      <c r="E215" s="1049"/>
      <c r="F215" s="1049"/>
      <c r="G215" s="1049"/>
      <c r="H215" s="1049"/>
      <c r="I215" s="1049"/>
      <c r="J215" s="930" t="s">
        <v>528</v>
      </c>
      <c r="K215" s="931"/>
      <c r="L215" s="931"/>
      <c r="M215" s="931"/>
      <c r="N215" s="1050" t="s">
        <v>836</v>
      </c>
      <c r="O215" s="1051"/>
      <c r="P215" s="1052">
        <v>7223</v>
      </c>
      <c r="Q215" s="1053"/>
      <c r="R215" s="954">
        <v>8782.5</v>
      </c>
      <c r="S215" s="935"/>
      <c r="T215" s="373"/>
      <c r="U215" s="387">
        <f t="shared" si="6"/>
        <v>11680.725</v>
      </c>
    </row>
    <row r="216" spans="1:21" ht="18" customHeight="1" x14ac:dyDescent="0.25">
      <c r="A216" s="120">
        <v>24</v>
      </c>
      <c r="B216" s="1041" t="s">
        <v>837</v>
      </c>
      <c r="C216" s="1042"/>
      <c r="D216" s="1042"/>
      <c r="E216" s="1042"/>
      <c r="F216" s="1042"/>
      <c r="G216" s="1042"/>
      <c r="H216" s="1042"/>
      <c r="I216" s="1042"/>
      <c r="J216" s="613" t="s">
        <v>528</v>
      </c>
      <c r="K216" s="614"/>
      <c r="L216" s="614"/>
      <c r="M216" s="614"/>
      <c r="N216" s="802"/>
      <c r="O216" s="802"/>
      <c r="P216" s="1043">
        <v>650</v>
      </c>
      <c r="Q216" s="1044"/>
      <c r="R216" s="937">
        <f t="shared" si="3"/>
        <v>682.5</v>
      </c>
      <c r="S216" s="938"/>
      <c r="T216" s="373"/>
      <c r="U216" s="387">
        <f t="shared" si="6"/>
        <v>907.72500000000002</v>
      </c>
    </row>
    <row r="217" spans="1:21" ht="18" customHeight="1" x14ac:dyDescent="0.2">
      <c r="A217" s="120">
        <v>25</v>
      </c>
      <c r="B217" s="1045" t="s">
        <v>838</v>
      </c>
      <c r="C217" s="1046"/>
      <c r="D217" s="1046"/>
      <c r="E217" s="1046"/>
      <c r="F217" s="1046"/>
      <c r="G217" s="1046"/>
      <c r="H217" s="1046"/>
      <c r="I217" s="1046"/>
      <c r="J217" s="613" t="s">
        <v>528</v>
      </c>
      <c r="K217" s="614"/>
      <c r="L217" s="614"/>
      <c r="M217" s="614"/>
      <c r="N217" s="802"/>
      <c r="O217" s="802"/>
      <c r="P217" s="955" t="s">
        <v>692</v>
      </c>
      <c r="Q217" s="1047"/>
      <c r="R217" s="955" t="s">
        <v>692</v>
      </c>
      <c r="S217" s="956"/>
      <c r="T217" s="373"/>
      <c r="U217" s="389" t="s">
        <v>692</v>
      </c>
    </row>
    <row r="218" spans="1:21" ht="18" customHeight="1" x14ac:dyDescent="0.25">
      <c r="A218" s="120">
        <v>26</v>
      </c>
      <c r="B218" s="1056" t="s">
        <v>839</v>
      </c>
      <c r="C218" s="961"/>
      <c r="D218" s="961"/>
      <c r="E218" s="961"/>
      <c r="F218" s="961"/>
      <c r="G218" s="961"/>
      <c r="H218" s="961"/>
      <c r="I218" s="961"/>
      <c r="J218" s="613" t="s">
        <v>528</v>
      </c>
      <c r="K218" s="614"/>
      <c r="L218" s="614"/>
      <c r="M218" s="614"/>
      <c r="N218" s="945" t="s">
        <v>836</v>
      </c>
      <c r="O218" s="947"/>
      <c r="P218" s="1043">
        <v>5685</v>
      </c>
      <c r="Q218" s="1044"/>
      <c r="R218" s="937">
        <f t="shared" si="3"/>
        <v>5969.25</v>
      </c>
      <c r="S218" s="938"/>
      <c r="T218" s="373"/>
      <c r="U218" s="387">
        <f t="shared" si="6"/>
        <v>7939.1025</v>
      </c>
    </row>
    <row r="219" spans="1:21" ht="18" customHeight="1" x14ac:dyDescent="0.25">
      <c r="A219" s="120">
        <v>27</v>
      </c>
      <c r="B219" s="1056" t="s">
        <v>840</v>
      </c>
      <c r="C219" s="961"/>
      <c r="D219" s="961"/>
      <c r="E219" s="961"/>
      <c r="F219" s="961"/>
      <c r="G219" s="961"/>
      <c r="H219" s="961"/>
      <c r="I219" s="961"/>
      <c r="J219" s="613" t="s">
        <v>528</v>
      </c>
      <c r="K219" s="614"/>
      <c r="L219" s="614"/>
      <c r="M219" s="614"/>
      <c r="N219" s="945" t="s">
        <v>836</v>
      </c>
      <c r="O219" s="947"/>
      <c r="P219" s="1043">
        <v>5685</v>
      </c>
      <c r="Q219" s="1044"/>
      <c r="R219" s="937">
        <f t="shared" si="3"/>
        <v>5969.25</v>
      </c>
      <c r="S219" s="938"/>
      <c r="T219" s="373"/>
      <c r="U219" s="387">
        <f t="shared" si="6"/>
        <v>7939.1025</v>
      </c>
    </row>
    <row r="220" spans="1:21" ht="18" customHeight="1" x14ac:dyDescent="0.25">
      <c r="A220" s="120">
        <v>28</v>
      </c>
      <c r="B220" s="1056" t="s">
        <v>841</v>
      </c>
      <c r="C220" s="961"/>
      <c r="D220" s="961"/>
      <c r="E220" s="961"/>
      <c r="F220" s="961"/>
      <c r="G220" s="961"/>
      <c r="H220" s="961"/>
      <c r="I220" s="961"/>
      <c r="J220" s="613" t="s">
        <v>528</v>
      </c>
      <c r="K220" s="614"/>
      <c r="L220" s="614"/>
      <c r="M220" s="614"/>
      <c r="N220" s="945" t="s">
        <v>836</v>
      </c>
      <c r="O220" s="947"/>
      <c r="P220" s="1043">
        <v>6413</v>
      </c>
      <c r="Q220" s="1044"/>
      <c r="R220" s="937">
        <f t="shared" si="3"/>
        <v>6733.6500000000005</v>
      </c>
      <c r="S220" s="938"/>
      <c r="T220" s="373"/>
      <c r="U220" s="387">
        <f t="shared" si="6"/>
        <v>8955.7545000000009</v>
      </c>
    </row>
    <row r="221" spans="1:21" ht="18" customHeight="1" x14ac:dyDescent="0.25">
      <c r="A221" s="120">
        <v>29</v>
      </c>
      <c r="B221" s="1056" t="s">
        <v>842</v>
      </c>
      <c r="C221" s="961"/>
      <c r="D221" s="961"/>
      <c r="E221" s="961"/>
      <c r="F221" s="961"/>
      <c r="G221" s="961"/>
      <c r="H221" s="961"/>
      <c r="I221" s="961"/>
      <c r="J221" s="613" t="s">
        <v>528</v>
      </c>
      <c r="K221" s="614"/>
      <c r="L221" s="614"/>
      <c r="M221" s="614"/>
      <c r="N221" s="945" t="s">
        <v>836</v>
      </c>
      <c r="O221" s="947"/>
      <c r="P221" s="1043">
        <v>6413</v>
      </c>
      <c r="Q221" s="1044"/>
      <c r="R221" s="937">
        <f t="shared" si="3"/>
        <v>6733.6500000000005</v>
      </c>
      <c r="S221" s="938"/>
      <c r="T221" s="373"/>
      <c r="U221" s="387">
        <f t="shared" si="6"/>
        <v>8955.7545000000009</v>
      </c>
    </row>
    <row r="222" spans="1:21" ht="18" customHeight="1" x14ac:dyDescent="0.25">
      <c r="A222" s="120">
        <v>30</v>
      </c>
      <c r="B222" s="1056" t="s">
        <v>843</v>
      </c>
      <c r="C222" s="961"/>
      <c r="D222" s="961"/>
      <c r="E222" s="961"/>
      <c r="F222" s="961"/>
      <c r="G222" s="961"/>
      <c r="H222" s="961"/>
      <c r="I222" s="961"/>
      <c r="J222" s="613" t="s">
        <v>528</v>
      </c>
      <c r="K222" s="614"/>
      <c r="L222" s="614"/>
      <c r="M222" s="614"/>
      <c r="N222" s="945" t="s">
        <v>836</v>
      </c>
      <c r="O222" s="947"/>
      <c r="P222" s="1043">
        <v>7350</v>
      </c>
      <c r="Q222" s="1044"/>
      <c r="R222" s="937">
        <f t="shared" si="3"/>
        <v>7717.5</v>
      </c>
      <c r="S222" s="938"/>
      <c r="T222" s="373"/>
      <c r="U222" s="387">
        <f t="shared" si="6"/>
        <v>10264.275</v>
      </c>
    </row>
    <row r="223" spans="1:21" ht="15.6" customHeight="1" x14ac:dyDescent="0.25">
      <c r="A223" s="120">
        <v>31</v>
      </c>
      <c r="B223" s="1056" t="s">
        <v>844</v>
      </c>
      <c r="C223" s="961"/>
      <c r="D223" s="961"/>
      <c r="E223" s="961"/>
      <c r="F223" s="961"/>
      <c r="G223" s="961"/>
      <c r="H223" s="961"/>
      <c r="I223" s="961"/>
      <c r="J223" s="613" t="s">
        <v>528</v>
      </c>
      <c r="K223" s="614"/>
      <c r="L223" s="614"/>
      <c r="M223" s="614"/>
      <c r="N223" s="945" t="s">
        <v>836</v>
      </c>
      <c r="O223" s="947"/>
      <c r="P223" s="1043">
        <v>7350</v>
      </c>
      <c r="Q223" s="1044"/>
      <c r="R223" s="937">
        <f t="shared" si="3"/>
        <v>7717.5</v>
      </c>
      <c r="S223" s="938"/>
      <c r="T223" s="373"/>
      <c r="U223" s="387">
        <f t="shared" si="6"/>
        <v>10264.275</v>
      </c>
    </row>
    <row r="224" spans="1:21" ht="16.350000000000001" customHeight="1" x14ac:dyDescent="0.25">
      <c r="A224" s="332">
        <v>32</v>
      </c>
      <c r="B224" s="1067" t="s">
        <v>845</v>
      </c>
      <c r="C224" s="1068"/>
      <c r="D224" s="1068"/>
      <c r="E224" s="1068"/>
      <c r="F224" s="1068"/>
      <c r="G224" s="1068"/>
      <c r="H224" s="1068"/>
      <c r="I224" s="1068"/>
      <c r="J224" s="820" t="s">
        <v>528</v>
      </c>
      <c r="K224" s="821"/>
      <c r="L224" s="821"/>
      <c r="M224" s="821"/>
      <c r="N224" s="1069"/>
      <c r="O224" s="1069"/>
      <c r="P224" s="1070">
        <v>850</v>
      </c>
      <c r="Q224" s="1070"/>
      <c r="R224" s="957">
        <f t="shared" ref="R224:R230" si="7">P224*1.05</f>
        <v>892.5</v>
      </c>
      <c r="S224" s="958"/>
      <c r="T224" s="373"/>
      <c r="U224" s="387">
        <f t="shared" si="6"/>
        <v>1187.0250000000001</v>
      </c>
    </row>
    <row r="225" spans="1:21" ht="16.350000000000001" customHeight="1" x14ac:dyDescent="0.2">
      <c r="A225" s="959" t="s">
        <v>1764</v>
      </c>
      <c r="B225" s="959"/>
      <c r="C225" s="959"/>
      <c r="D225" s="959"/>
      <c r="E225" s="959"/>
      <c r="F225" s="959"/>
      <c r="G225" s="959"/>
      <c r="H225" s="959"/>
      <c r="I225" s="959"/>
      <c r="J225" s="959"/>
      <c r="K225" s="959"/>
      <c r="L225" s="959"/>
      <c r="M225" s="959"/>
      <c r="N225" s="959"/>
      <c r="O225" s="959"/>
      <c r="P225" s="959"/>
      <c r="Q225" s="959"/>
      <c r="R225" s="959"/>
      <c r="S225" s="960"/>
      <c r="T225" s="388"/>
      <c r="U225" s="387"/>
    </row>
    <row r="226" spans="1:21" ht="33" customHeight="1" x14ac:dyDescent="0.25">
      <c r="A226" s="120">
        <v>33</v>
      </c>
      <c r="B226" s="1071" t="s">
        <v>1168</v>
      </c>
      <c r="C226" s="1071"/>
      <c r="D226" s="1071"/>
      <c r="E226" s="1071"/>
      <c r="F226" s="1071"/>
      <c r="G226" s="1071"/>
      <c r="H226" s="1071"/>
      <c r="I226" s="1071"/>
      <c r="J226" s="851" t="s">
        <v>528</v>
      </c>
      <c r="K226" s="852"/>
      <c r="L226" s="852"/>
      <c r="M226" s="852"/>
      <c r="N226" s="825" t="s">
        <v>836</v>
      </c>
      <c r="O226" s="825"/>
      <c r="P226" s="1040">
        <v>5363</v>
      </c>
      <c r="Q226" s="1040"/>
      <c r="R226" s="950">
        <v>6352.5</v>
      </c>
      <c r="S226" s="951"/>
      <c r="T226" s="374"/>
      <c r="U226" s="387">
        <f t="shared" si="6"/>
        <v>8448.8250000000007</v>
      </c>
    </row>
    <row r="227" spans="1:21" ht="29.45" customHeight="1" x14ac:dyDescent="0.25">
      <c r="A227" s="120">
        <v>34</v>
      </c>
      <c r="B227" s="1071" t="s">
        <v>1169</v>
      </c>
      <c r="C227" s="1071"/>
      <c r="D227" s="1071"/>
      <c r="E227" s="1071"/>
      <c r="F227" s="1071"/>
      <c r="G227" s="1071"/>
      <c r="H227" s="1071"/>
      <c r="I227" s="1071"/>
      <c r="J227" s="851" t="s">
        <v>528</v>
      </c>
      <c r="K227" s="852"/>
      <c r="L227" s="852"/>
      <c r="M227" s="852"/>
      <c r="N227" s="825" t="s">
        <v>836</v>
      </c>
      <c r="O227" s="825"/>
      <c r="P227" s="1040">
        <v>5363</v>
      </c>
      <c r="Q227" s="1040"/>
      <c r="R227" s="950">
        <v>6525</v>
      </c>
      <c r="S227" s="951"/>
      <c r="T227" s="374"/>
      <c r="U227" s="387">
        <f t="shared" si="6"/>
        <v>8678.25</v>
      </c>
    </row>
    <row r="228" spans="1:21" ht="18.600000000000001" customHeight="1" x14ac:dyDescent="0.25">
      <c r="A228" s="120">
        <v>35</v>
      </c>
      <c r="B228" s="1042" t="s">
        <v>846</v>
      </c>
      <c r="C228" s="1042"/>
      <c r="D228" s="1042"/>
      <c r="E228" s="1042"/>
      <c r="F228" s="1042"/>
      <c r="G228" s="1042"/>
      <c r="H228" s="1042"/>
      <c r="I228" s="1042"/>
      <c r="J228" s="851" t="s">
        <v>528</v>
      </c>
      <c r="K228" s="852"/>
      <c r="L228" s="852"/>
      <c r="M228" s="852"/>
      <c r="N228" s="802"/>
      <c r="O228" s="802"/>
      <c r="P228" s="1040">
        <v>650</v>
      </c>
      <c r="Q228" s="1040"/>
      <c r="R228" s="950">
        <f t="shared" si="7"/>
        <v>682.5</v>
      </c>
      <c r="S228" s="951"/>
      <c r="T228" s="374"/>
      <c r="U228" s="387">
        <f t="shared" si="6"/>
        <v>907.72500000000002</v>
      </c>
    </row>
    <row r="229" spans="1:21" ht="15.75" x14ac:dyDescent="0.25">
      <c r="A229" s="120">
        <v>36</v>
      </c>
      <c r="B229" s="961" t="s">
        <v>847</v>
      </c>
      <c r="C229" s="961"/>
      <c r="D229" s="961"/>
      <c r="E229" s="961"/>
      <c r="F229" s="961"/>
      <c r="G229" s="961"/>
      <c r="H229" s="961"/>
      <c r="I229" s="961"/>
      <c r="J229" s="851" t="s">
        <v>528</v>
      </c>
      <c r="K229" s="852"/>
      <c r="L229" s="852"/>
      <c r="M229" s="852"/>
      <c r="N229" s="623" t="s">
        <v>848</v>
      </c>
      <c r="O229" s="623"/>
      <c r="P229" s="1040">
        <v>1275</v>
      </c>
      <c r="Q229" s="1040"/>
      <c r="R229" s="937">
        <f t="shared" si="7"/>
        <v>1338.75</v>
      </c>
      <c r="S229" s="938"/>
      <c r="T229" s="374"/>
      <c r="U229" s="387">
        <f t="shared" si="6"/>
        <v>1780.5374999999999</v>
      </c>
    </row>
    <row r="230" spans="1:21" ht="15.75" x14ac:dyDescent="0.25">
      <c r="A230" s="333">
        <v>37</v>
      </c>
      <c r="B230" s="1063" t="s">
        <v>849</v>
      </c>
      <c r="C230" s="1064"/>
      <c r="D230" s="1064"/>
      <c r="E230" s="1064"/>
      <c r="F230" s="1064"/>
      <c r="G230" s="1064"/>
      <c r="H230" s="1064"/>
      <c r="I230" s="1064"/>
      <c r="J230" s="828" t="s">
        <v>528</v>
      </c>
      <c r="K230" s="977"/>
      <c r="L230" s="977"/>
      <c r="M230" s="977"/>
      <c r="N230" s="1065" t="s">
        <v>850</v>
      </c>
      <c r="O230" s="1065"/>
      <c r="P230" s="1066">
        <v>596</v>
      </c>
      <c r="Q230" s="1066"/>
      <c r="R230" s="952">
        <f t="shared" si="7"/>
        <v>625.80000000000007</v>
      </c>
      <c r="S230" s="953"/>
      <c r="T230" s="374"/>
      <c r="U230" s="387">
        <f t="shared" si="6"/>
        <v>832.31400000000008</v>
      </c>
    </row>
    <row r="231" spans="1:21" ht="14.45" customHeight="1" x14ac:dyDescent="0.2">
      <c r="A231" s="927" t="s">
        <v>1764</v>
      </c>
      <c r="B231" s="928"/>
      <c r="C231" s="928"/>
      <c r="D231" s="928"/>
      <c r="E231" s="928"/>
      <c r="F231" s="928"/>
      <c r="G231" s="928"/>
      <c r="H231" s="928"/>
      <c r="I231" s="928"/>
      <c r="J231" s="928"/>
      <c r="K231" s="928"/>
      <c r="L231" s="928"/>
      <c r="M231" s="928"/>
      <c r="N231" s="928"/>
      <c r="O231" s="928"/>
      <c r="P231" s="928"/>
      <c r="Q231" s="928"/>
      <c r="R231" s="928"/>
      <c r="S231" s="928"/>
      <c r="T231" s="388"/>
      <c r="U231" s="387"/>
    </row>
    <row r="232" spans="1:21" ht="15.75" x14ac:dyDescent="0.25">
      <c r="A232" s="223">
        <v>38</v>
      </c>
      <c r="B232" s="1048" t="s">
        <v>1170</v>
      </c>
      <c r="C232" s="1049"/>
      <c r="D232" s="1049"/>
      <c r="E232" s="1049"/>
      <c r="F232" s="1049"/>
      <c r="G232" s="1049"/>
      <c r="H232" s="1049"/>
      <c r="I232" s="1049"/>
      <c r="J232" s="930" t="s">
        <v>528</v>
      </c>
      <c r="K232" s="931"/>
      <c r="L232" s="931"/>
      <c r="M232" s="931"/>
      <c r="N232" s="1061"/>
      <c r="O232" s="1061"/>
      <c r="P232" s="1062"/>
      <c r="Q232" s="1062"/>
      <c r="R232" s="954">
        <v>2220</v>
      </c>
      <c r="S232" s="935"/>
      <c r="T232" s="373"/>
      <c r="U232" s="387">
        <f t="shared" si="6"/>
        <v>2952.6</v>
      </c>
    </row>
    <row r="233" spans="1:21" ht="15.75" x14ac:dyDescent="0.25">
      <c r="A233" s="223">
        <v>39</v>
      </c>
      <c r="B233" s="1048" t="s">
        <v>1171</v>
      </c>
      <c r="C233" s="1049"/>
      <c r="D233" s="1049"/>
      <c r="E233" s="1049"/>
      <c r="F233" s="1049"/>
      <c r="G233" s="1049"/>
      <c r="H233" s="1049"/>
      <c r="I233" s="1049"/>
      <c r="J233" s="930" t="s">
        <v>528</v>
      </c>
      <c r="K233" s="931"/>
      <c r="L233" s="931"/>
      <c r="M233" s="931"/>
      <c r="N233" s="1061"/>
      <c r="O233" s="1061"/>
      <c r="P233" s="1062"/>
      <c r="Q233" s="1062"/>
      <c r="R233" s="954">
        <v>2496.25</v>
      </c>
      <c r="S233" s="935"/>
      <c r="T233" s="373"/>
      <c r="U233" s="387">
        <f t="shared" si="6"/>
        <v>3320.0124999999998</v>
      </c>
    </row>
    <row r="234" spans="1:21" ht="15.75" x14ac:dyDescent="0.25">
      <c r="A234" s="223">
        <v>40</v>
      </c>
      <c r="B234" s="1048" t="s">
        <v>1172</v>
      </c>
      <c r="C234" s="1049"/>
      <c r="D234" s="1049"/>
      <c r="E234" s="1049"/>
      <c r="F234" s="1049"/>
      <c r="G234" s="1049"/>
      <c r="H234" s="1049"/>
      <c r="I234" s="1049"/>
      <c r="J234" s="930" t="s">
        <v>528</v>
      </c>
      <c r="K234" s="931"/>
      <c r="L234" s="931"/>
      <c r="M234" s="931"/>
      <c r="N234" s="1061"/>
      <c r="O234" s="1061"/>
      <c r="P234" s="1062"/>
      <c r="Q234" s="1062"/>
      <c r="R234" s="954">
        <v>3607.5</v>
      </c>
      <c r="S234" s="935"/>
      <c r="T234" s="373"/>
      <c r="U234" s="387">
        <f t="shared" si="6"/>
        <v>4797.9750000000004</v>
      </c>
    </row>
    <row r="235" spans="1:21" ht="15.75" x14ac:dyDescent="0.25">
      <c r="A235" s="223">
        <v>41</v>
      </c>
      <c r="B235" s="1048" t="s">
        <v>1173</v>
      </c>
      <c r="C235" s="1049"/>
      <c r="D235" s="1049"/>
      <c r="E235" s="1049"/>
      <c r="F235" s="1049"/>
      <c r="G235" s="1049"/>
      <c r="H235" s="1049"/>
      <c r="I235" s="1049"/>
      <c r="J235" s="930" t="s">
        <v>528</v>
      </c>
      <c r="K235" s="931"/>
      <c r="L235" s="931"/>
      <c r="M235" s="931"/>
      <c r="N235" s="1061"/>
      <c r="O235" s="1061"/>
      <c r="P235" s="1062"/>
      <c r="Q235" s="1062"/>
      <c r="R235" s="954">
        <v>650</v>
      </c>
      <c r="S235" s="935"/>
      <c r="T235" s="373"/>
      <c r="U235" s="387">
        <f t="shared" si="6"/>
        <v>864.5</v>
      </c>
    </row>
  </sheetData>
  <mergeCells count="1124">
    <mergeCell ref="R232:S232"/>
    <mergeCell ref="B233:I233"/>
    <mergeCell ref="J233:M233"/>
    <mergeCell ref="N233:O233"/>
    <mergeCell ref="P233:Q233"/>
    <mergeCell ref="R233:S233"/>
    <mergeCell ref="B234:I234"/>
    <mergeCell ref="J234:M234"/>
    <mergeCell ref="N234:O234"/>
    <mergeCell ref="P234:Q234"/>
    <mergeCell ref="R234:S234"/>
    <mergeCell ref="B235:I235"/>
    <mergeCell ref="J235:M235"/>
    <mergeCell ref="N235:O235"/>
    <mergeCell ref="P235:Q235"/>
    <mergeCell ref="R235:S235"/>
    <mergeCell ref="B224:I224"/>
    <mergeCell ref="J224:M224"/>
    <mergeCell ref="N224:O224"/>
    <mergeCell ref="P224:Q224"/>
    <mergeCell ref="B226:I226"/>
    <mergeCell ref="J226:M226"/>
    <mergeCell ref="N226:O226"/>
    <mergeCell ref="P226:Q226"/>
    <mergeCell ref="B227:I227"/>
    <mergeCell ref="J227:M227"/>
    <mergeCell ref="N227:O227"/>
    <mergeCell ref="P227:Q227"/>
    <mergeCell ref="B228:I228"/>
    <mergeCell ref="J228:M228"/>
    <mergeCell ref="N228:O228"/>
    <mergeCell ref="P228:Q228"/>
    <mergeCell ref="B222:I222"/>
    <mergeCell ref="J222:M222"/>
    <mergeCell ref="N222:O222"/>
    <mergeCell ref="P222:Q222"/>
    <mergeCell ref="B223:I223"/>
    <mergeCell ref="J223:M223"/>
    <mergeCell ref="N223:O223"/>
    <mergeCell ref="P223:Q223"/>
    <mergeCell ref="B232:I232"/>
    <mergeCell ref="J232:M232"/>
    <mergeCell ref="N232:O232"/>
    <mergeCell ref="P232:Q232"/>
    <mergeCell ref="B215:I215"/>
    <mergeCell ref="J215:M215"/>
    <mergeCell ref="N215:O215"/>
    <mergeCell ref="P215:Q215"/>
    <mergeCell ref="B220:I220"/>
    <mergeCell ref="J220:M220"/>
    <mergeCell ref="N220:O220"/>
    <mergeCell ref="P220:Q220"/>
    <mergeCell ref="B218:I218"/>
    <mergeCell ref="J218:M218"/>
    <mergeCell ref="N218:O218"/>
    <mergeCell ref="P218:Q218"/>
    <mergeCell ref="B219:I219"/>
    <mergeCell ref="J219:M219"/>
    <mergeCell ref="N219:O219"/>
    <mergeCell ref="P219:Q219"/>
    <mergeCell ref="B230:I230"/>
    <mergeCell ref="J230:M230"/>
    <mergeCell ref="N230:O230"/>
    <mergeCell ref="P230:Q230"/>
    <mergeCell ref="P221:Q221"/>
    <mergeCell ref="B212:I212"/>
    <mergeCell ref="J212:M212"/>
    <mergeCell ref="N212:O212"/>
    <mergeCell ref="P212:Q212"/>
    <mergeCell ref="B213:I213"/>
    <mergeCell ref="J213:M213"/>
    <mergeCell ref="N213:O213"/>
    <mergeCell ref="P213:Q213"/>
    <mergeCell ref="B210:I210"/>
    <mergeCell ref="J210:M210"/>
    <mergeCell ref="N210:O210"/>
    <mergeCell ref="P210:Q210"/>
    <mergeCell ref="B211:I211"/>
    <mergeCell ref="J211:M211"/>
    <mergeCell ref="N211:O211"/>
    <mergeCell ref="P211:Q211"/>
    <mergeCell ref="P229:Q229"/>
    <mergeCell ref="B216:I216"/>
    <mergeCell ref="J216:M216"/>
    <mergeCell ref="N216:O216"/>
    <mergeCell ref="P216:Q216"/>
    <mergeCell ref="B217:I217"/>
    <mergeCell ref="J217:M217"/>
    <mergeCell ref="N217:O217"/>
    <mergeCell ref="P217:Q217"/>
    <mergeCell ref="B214:I214"/>
    <mergeCell ref="J214:M214"/>
    <mergeCell ref="N214:O214"/>
    <mergeCell ref="P214:Q214"/>
    <mergeCell ref="B202:I202"/>
    <mergeCell ref="J202:M202"/>
    <mergeCell ref="N202:O202"/>
    <mergeCell ref="P202:Q202"/>
    <mergeCell ref="B207:I207"/>
    <mergeCell ref="J207:M207"/>
    <mergeCell ref="N207:O207"/>
    <mergeCell ref="P207:Q207"/>
    <mergeCell ref="B208:I208"/>
    <mergeCell ref="J208:M208"/>
    <mergeCell ref="N208:O208"/>
    <mergeCell ref="P208:Q208"/>
    <mergeCell ref="B205:I205"/>
    <mergeCell ref="J205:M205"/>
    <mergeCell ref="N205:O205"/>
    <mergeCell ref="P205:Q205"/>
    <mergeCell ref="B221:I221"/>
    <mergeCell ref="J221:M221"/>
    <mergeCell ref="N221:O221"/>
    <mergeCell ref="B193:I193"/>
    <mergeCell ref="J193:M193"/>
    <mergeCell ref="N193:O193"/>
    <mergeCell ref="P193:Q193"/>
    <mergeCell ref="B194:I194"/>
    <mergeCell ref="J194:M194"/>
    <mergeCell ref="N194:O194"/>
    <mergeCell ref="P194:Q194"/>
    <mergeCell ref="B199:I199"/>
    <mergeCell ref="J199:M199"/>
    <mergeCell ref="N199:O199"/>
    <mergeCell ref="P199:Q199"/>
    <mergeCell ref="B200:I200"/>
    <mergeCell ref="J200:M200"/>
    <mergeCell ref="N200:O200"/>
    <mergeCell ref="P200:Q200"/>
    <mergeCell ref="B197:I197"/>
    <mergeCell ref="J197:M197"/>
    <mergeCell ref="N197:O197"/>
    <mergeCell ref="P197:Q197"/>
    <mergeCell ref="B198:I198"/>
    <mergeCell ref="J198:M198"/>
    <mergeCell ref="N198:O198"/>
    <mergeCell ref="P198:Q198"/>
    <mergeCell ref="B175:I175"/>
    <mergeCell ref="J175:M175"/>
    <mergeCell ref="N175:O175"/>
    <mergeCell ref="P175:Q175"/>
    <mergeCell ref="B172:I172"/>
    <mergeCell ref="J172:M172"/>
    <mergeCell ref="N172:O172"/>
    <mergeCell ref="P172:Q172"/>
    <mergeCell ref="B173:I173"/>
    <mergeCell ref="J173:M173"/>
    <mergeCell ref="N173:O173"/>
    <mergeCell ref="P173:Q173"/>
    <mergeCell ref="B191:I191"/>
    <mergeCell ref="J191:M191"/>
    <mergeCell ref="N191:O191"/>
    <mergeCell ref="P191:Q191"/>
    <mergeCell ref="B192:I192"/>
    <mergeCell ref="J192:M192"/>
    <mergeCell ref="N192:O192"/>
    <mergeCell ref="P192:Q192"/>
    <mergeCell ref="B176:I176"/>
    <mergeCell ref="J176:M176"/>
    <mergeCell ref="N176:O176"/>
    <mergeCell ref="P176:Q176"/>
    <mergeCell ref="B177:I177"/>
    <mergeCell ref="J177:M177"/>
    <mergeCell ref="N177:O177"/>
    <mergeCell ref="P177:Q177"/>
    <mergeCell ref="B179:I179"/>
    <mergeCell ref="J179:M179"/>
    <mergeCell ref="N179:O179"/>
    <mergeCell ref="P179:Q179"/>
    <mergeCell ref="B170:I170"/>
    <mergeCell ref="J170:M170"/>
    <mergeCell ref="N170:O170"/>
    <mergeCell ref="P170:Q170"/>
    <mergeCell ref="B171:I171"/>
    <mergeCell ref="J171:M171"/>
    <mergeCell ref="N171:O171"/>
    <mergeCell ref="P171:Q171"/>
    <mergeCell ref="B168:I168"/>
    <mergeCell ref="J168:M168"/>
    <mergeCell ref="N168:O168"/>
    <mergeCell ref="P168:Q168"/>
    <mergeCell ref="B169:I169"/>
    <mergeCell ref="J169:M169"/>
    <mergeCell ref="N169:O169"/>
    <mergeCell ref="P169:Q169"/>
    <mergeCell ref="B174:I174"/>
    <mergeCell ref="J174:M174"/>
    <mergeCell ref="N174:O174"/>
    <mergeCell ref="P174:Q174"/>
    <mergeCell ref="B163:I163"/>
    <mergeCell ref="J163:M163"/>
    <mergeCell ref="N163:O163"/>
    <mergeCell ref="P163:Q163"/>
    <mergeCell ref="B159:I159"/>
    <mergeCell ref="J159:M159"/>
    <mergeCell ref="N159:O159"/>
    <mergeCell ref="P159:Q159"/>
    <mergeCell ref="B160:I160"/>
    <mergeCell ref="J160:M160"/>
    <mergeCell ref="N160:O160"/>
    <mergeCell ref="P160:Q160"/>
    <mergeCell ref="B166:I166"/>
    <mergeCell ref="J166:M166"/>
    <mergeCell ref="N166:O166"/>
    <mergeCell ref="P166:Q166"/>
    <mergeCell ref="B167:I167"/>
    <mergeCell ref="J167:M167"/>
    <mergeCell ref="N167:O167"/>
    <mergeCell ref="P167:Q167"/>
    <mergeCell ref="B164:I164"/>
    <mergeCell ref="J164:M164"/>
    <mergeCell ref="N164:O164"/>
    <mergeCell ref="P164:Q164"/>
    <mergeCell ref="B165:I165"/>
    <mergeCell ref="J165:M165"/>
    <mergeCell ref="N165:O165"/>
    <mergeCell ref="P165:Q165"/>
    <mergeCell ref="B157:I157"/>
    <mergeCell ref="J157:M157"/>
    <mergeCell ref="N157:O157"/>
    <mergeCell ref="P157:Q157"/>
    <mergeCell ref="B158:I158"/>
    <mergeCell ref="J158:M158"/>
    <mergeCell ref="N158:O158"/>
    <mergeCell ref="P158:Q158"/>
    <mergeCell ref="B155:I155"/>
    <mergeCell ref="J155:M155"/>
    <mergeCell ref="N155:O155"/>
    <mergeCell ref="P155:Q155"/>
    <mergeCell ref="B156:I156"/>
    <mergeCell ref="J156:M156"/>
    <mergeCell ref="N156:O156"/>
    <mergeCell ref="P156:Q156"/>
    <mergeCell ref="B161:I161"/>
    <mergeCell ref="J161:M161"/>
    <mergeCell ref="N161:O161"/>
    <mergeCell ref="P161:Q161"/>
    <mergeCell ref="B150:I150"/>
    <mergeCell ref="J150:M150"/>
    <mergeCell ref="N150:O150"/>
    <mergeCell ref="P150:Q150"/>
    <mergeCell ref="B147:I147"/>
    <mergeCell ref="J147:M147"/>
    <mergeCell ref="N147:O147"/>
    <mergeCell ref="P147:Q147"/>
    <mergeCell ref="B148:I148"/>
    <mergeCell ref="J148:M148"/>
    <mergeCell ref="N148:O148"/>
    <mergeCell ref="P148:Q148"/>
    <mergeCell ref="B153:I153"/>
    <mergeCell ref="J153:M153"/>
    <mergeCell ref="N153:O153"/>
    <mergeCell ref="P153:Q153"/>
    <mergeCell ref="B154:I154"/>
    <mergeCell ref="J154:M154"/>
    <mergeCell ref="N154:O154"/>
    <mergeCell ref="P154:Q154"/>
    <mergeCell ref="B151:I151"/>
    <mergeCell ref="J151:M151"/>
    <mergeCell ref="N151:O151"/>
    <mergeCell ref="P151:Q151"/>
    <mergeCell ref="B152:I152"/>
    <mergeCell ref="J152:M152"/>
    <mergeCell ref="N152:O152"/>
    <mergeCell ref="P152:Q152"/>
    <mergeCell ref="B145:I145"/>
    <mergeCell ref="J145:M145"/>
    <mergeCell ref="N145:O145"/>
    <mergeCell ref="P145:Q145"/>
    <mergeCell ref="B146:I146"/>
    <mergeCell ref="J146:M146"/>
    <mergeCell ref="N146:O146"/>
    <mergeCell ref="P146:Q146"/>
    <mergeCell ref="B143:I143"/>
    <mergeCell ref="J143:M143"/>
    <mergeCell ref="N143:O143"/>
    <mergeCell ref="P143:Q143"/>
    <mergeCell ref="B144:I144"/>
    <mergeCell ref="J144:M144"/>
    <mergeCell ref="N144:O144"/>
    <mergeCell ref="P144:Q144"/>
    <mergeCell ref="B149:I149"/>
    <mergeCell ref="J149:M149"/>
    <mergeCell ref="N149:O149"/>
    <mergeCell ref="P149:Q149"/>
    <mergeCell ref="B138:I138"/>
    <mergeCell ref="J138:M138"/>
    <mergeCell ref="N138:O138"/>
    <mergeCell ref="P138:Q138"/>
    <mergeCell ref="B135:I135"/>
    <mergeCell ref="J135:M135"/>
    <mergeCell ref="N135:O135"/>
    <mergeCell ref="P135:Q135"/>
    <mergeCell ref="B136:I136"/>
    <mergeCell ref="J136:M136"/>
    <mergeCell ref="N136:O136"/>
    <mergeCell ref="P136:Q136"/>
    <mergeCell ref="B141:I141"/>
    <mergeCell ref="J141:M141"/>
    <mergeCell ref="N141:O141"/>
    <mergeCell ref="P141:Q141"/>
    <mergeCell ref="B142:I142"/>
    <mergeCell ref="J142:M142"/>
    <mergeCell ref="N142:O142"/>
    <mergeCell ref="P142:Q142"/>
    <mergeCell ref="B139:I139"/>
    <mergeCell ref="J139:M139"/>
    <mergeCell ref="N139:O139"/>
    <mergeCell ref="P139:Q139"/>
    <mergeCell ref="B140:I140"/>
    <mergeCell ref="J140:M140"/>
    <mergeCell ref="N140:O140"/>
    <mergeCell ref="P140:Q140"/>
    <mergeCell ref="B133:I133"/>
    <mergeCell ref="J133:M133"/>
    <mergeCell ref="N133:O133"/>
    <mergeCell ref="P133:Q133"/>
    <mergeCell ref="B134:I134"/>
    <mergeCell ref="J134:M134"/>
    <mergeCell ref="N134:O134"/>
    <mergeCell ref="P134:Q134"/>
    <mergeCell ref="B131:I131"/>
    <mergeCell ref="J131:M131"/>
    <mergeCell ref="N131:O131"/>
    <mergeCell ref="P131:Q131"/>
    <mergeCell ref="B132:I132"/>
    <mergeCell ref="J132:M132"/>
    <mergeCell ref="N132:O132"/>
    <mergeCell ref="P132:Q132"/>
    <mergeCell ref="B137:I137"/>
    <mergeCell ref="J137:M137"/>
    <mergeCell ref="N137:O137"/>
    <mergeCell ref="P137:Q137"/>
    <mergeCell ref="B126:I126"/>
    <mergeCell ref="J126:M126"/>
    <mergeCell ref="N126:O126"/>
    <mergeCell ref="P126:Q126"/>
    <mergeCell ref="B123:I123"/>
    <mergeCell ref="J123:M123"/>
    <mergeCell ref="N123:O123"/>
    <mergeCell ref="P123:Q123"/>
    <mergeCell ref="B124:I124"/>
    <mergeCell ref="J124:M124"/>
    <mergeCell ref="N124:O124"/>
    <mergeCell ref="P124:Q124"/>
    <mergeCell ref="B129:I129"/>
    <mergeCell ref="J129:M129"/>
    <mergeCell ref="N129:O129"/>
    <mergeCell ref="P129:Q129"/>
    <mergeCell ref="B130:I130"/>
    <mergeCell ref="J130:M130"/>
    <mergeCell ref="N130:O130"/>
    <mergeCell ref="P130:Q130"/>
    <mergeCell ref="B127:I127"/>
    <mergeCell ref="J127:M127"/>
    <mergeCell ref="N127:O127"/>
    <mergeCell ref="P127:Q127"/>
    <mergeCell ref="B128:I128"/>
    <mergeCell ref="J128:M128"/>
    <mergeCell ref="N128:O128"/>
    <mergeCell ref="P128:Q128"/>
    <mergeCell ref="B121:I121"/>
    <mergeCell ref="J121:M121"/>
    <mergeCell ref="N121:O121"/>
    <mergeCell ref="P121:Q121"/>
    <mergeCell ref="B122:I122"/>
    <mergeCell ref="J122:M122"/>
    <mergeCell ref="N122:O122"/>
    <mergeCell ref="P122:Q122"/>
    <mergeCell ref="B119:I119"/>
    <mergeCell ref="J119:M119"/>
    <mergeCell ref="N119:O119"/>
    <mergeCell ref="P119:Q119"/>
    <mergeCell ref="B120:I120"/>
    <mergeCell ref="J120:M120"/>
    <mergeCell ref="N120:O120"/>
    <mergeCell ref="P120:Q120"/>
    <mergeCell ref="B125:I125"/>
    <mergeCell ref="J125:M125"/>
    <mergeCell ref="N125:O125"/>
    <mergeCell ref="P125:Q125"/>
    <mergeCell ref="B114:I114"/>
    <mergeCell ref="J114:M114"/>
    <mergeCell ref="N114:O114"/>
    <mergeCell ref="P114:Q114"/>
    <mergeCell ref="B111:I111"/>
    <mergeCell ref="J111:M111"/>
    <mergeCell ref="N111:O111"/>
    <mergeCell ref="P111:Q111"/>
    <mergeCell ref="B112:I112"/>
    <mergeCell ref="J112:M112"/>
    <mergeCell ref="N112:O112"/>
    <mergeCell ref="P112:Q112"/>
    <mergeCell ref="B117:I117"/>
    <mergeCell ref="J117:M117"/>
    <mergeCell ref="N117:O117"/>
    <mergeCell ref="P117:Q117"/>
    <mergeCell ref="B118:I118"/>
    <mergeCell ref="J118:M118"/>
    <mergeCell ref="N118:O118"/>
    <mergeCell ref="P118:Q118"/>
    <mergeCell ref="B115:I115"/>
    <mergeCell ref="J115:M115"/>
    <mergeCell ref="N115:O115"/>
    <mergeCell ref="P115:Q115"/>
    <mergeCell ref="B116:I116"/>
    <mergeCell ref="J116:M116"/>
    <mergeCell ref="N116:O116"/>
    <mergeCell ref="P116:Q116"/>
    <mergeCell ref="B108:I108"/>
    <mergeCell ref="J108:M108"/>
    <mergeCell ref="N108:O108"/>
    <mergeCell ref="P108:Q108"/>
    <mergeCell ref="A109:Q109"/>
    <mergeCell ref="A110:Q110"/>
    <mergeCell ref="B106:I106"/>
    <mergeCell ref="J106:M106"/>
    <mergeCell ref="N106:O106"/>
    <mergeCell ref="P106:Q106"/>
    <mergeCell ref="B107:I107"/>
    <mergeCell ref="J107:M107"/>
    <mergeCell ref="N107:O107"/>
    <mergeCell ref="P107:Q107"/>
    <mergeCell ref="B113:I113"/>
    <mergeCell ref="J113:M113"/>
    <mergeCell ref="N113:O113"/>
    <mergeCell ref="P113:Q113"/>
    <mergeCell ref="B101:I101"/>
    <mergeCell ref="J101:M101"/>
    <mergeCell ref="N101:O101"/>
    <mergeCell ref="P101:Q101"/>
    <mergeCell ref="B98:I98"/>
    <mergeCell ref="J98:M98"/>
    <mergeCell ref="N98:O98"/>
    <mergeCell ref="P98:Q98"/>
    <mergeCell ref="B99:I99"/>
    <mergeCell ref="J99:M99"/>
    <mergeCell ref="N99:O99"/>
    <mergeCell ref="P99:Q99"/>
    <mergeCell ref="B104:I104"/>
    <mergeCell ref="J104:M104"/>
    <mergeCell ref="N104:O104"/>
    <mergeCell ref="P104:Q104"/>
    <mergeCell ref="B105:I105"/>
    <mergeCell ref="J105:M105"/>
    <mergeCell ref="N105:O105"/>
    <mergeCell ref="P105:Q105"/>
    <mergeCell ref="B102:I102"/>
    <mergeCell ref="J102:M102"/>
    <mergeCell ref="N102:O102"/>
    <mergeCell ref="P102:Q102"/>
    <mergeCell ref="B103:I103"/>
    <mergeCell ref="J103:M103"/>
    <mergeCell ref="N103:O103"/>
    <mergeCell ref="P103:Q103"/>
    <mergeCell ref="B96:I96"/>
    <mergeCell ref="J96:M96"/>
    <mergeCell ref="N96:O96"/>
    <mergeCell ref="P96:Q96"/>
    <mergeCell ref="B97:I97"/>
    <mergeCell ref="J97:M97"/>
    <mergeCell ref="N97:O97"/>
    <mergeCell ref="P97:Q97"/>
    <mergeCell ref="B94:I94"/>
    <mergeCell ref="J94:M94"/>
    <mergeCell ref="N94:O94"/>
    <mergeCell ref="P94:Q94"/>
    <mergeCell ref="B95:I95"/>
    <mergeCell ref="J95:M95"/>
    <mergeCell ref="N95:O95"/>
    <mergeCell ref="P95:Q95"/>
    <mergeCell ref="B100:I100"/>
    <mergeCell ref="J100:M100"/>
    <mergeCell ref="N100:O100"/>
    <mergeCell ref="P100:Q100"/>
    <mergeCell ref="B89:I89"/>
    <mergeCell ref="J89:M89"/>
    <mergeCell ref="N89:O89"/>
    <mergeCell ref="P89:Q89"/>
    <mergeCell ref="B86:I86"/>
    <mergeCell ref="J86:M86"/>
    <mergeCell ref="N86:O86"/>
    <mergeCell ref="P86:Q86"/>
    <mergeCell ref="B87:I87"/>
    <mergeCell ref="J87:M87"/>
    <mergeCell ref="N87:O87"/>
    <mergeCell ref="P87:Q87"/>
    <mergeCell ref="B92:I92"/>
    <mergeCell ref="J92:M92"/>
    <mergeCell ref="N92:O92"/>
    <mergeCell ref="P92:Q92"/>
    <mergeCell ref="B93:I93"/>
    <mergeCell ref="J93:M93"/>
    <mergeCell ref="N93:O93"/>
    <mergeCell ref="P93:Q93"/>
    <mergeCell ref="B90:I90"/>
    <mergeCell ref="J90:M90"/>
    <mergeCell ref="N90:O90"/>
    <mergeCell ref="P90:Q90"/>
    <mergeCell ref="B91:I91"/>
    <mergeCell ref="J91:M91"/>
    <mergeCell ref="N91:O91"/>
    <mergeCell ref="P91:Q91"/>
    <mergeCell ref="B84:I84"/>
    <mergeCell ref="J84:M84"/>
    <mergeCell ref="N84:O84"/>
    <mergeCell ref="P84:Q84"/>
    <mergeCell ref="B85:I85"/>
    <mergeCell ref="J85:M85"/>
    <mergeCell ref="N85:O85"/>
    <mergeCell ref="P85:Q85"/>
    <mergeCell ref="A80:O80"/>
    <mergeCell ref="P80:Q80"/>
    <mergeCell ref="A81:O81"/>
    <mergeCell ref="P81:Q81"/>
    <mergeCell ref="A82:O82"/>
    <mergeCell ref="P82:Q82"/>
    <mergeCell ref="B88:I88"/>
    <mergeCell ref="J88:M88"/>
    <mergeCell ref="N88:O88"/>
    <mergeCell ref="P88:Q88"/>
    <mergeCell ref="B74:I74"/>
    <mergeCell ref="J74:M74"/>
    <mergeCell ref="N74:O74"/>
    <mergeCell ref="B75:I75"/>
    <mergeCell ref="J75:M75"/>
    <mergeCell ref="N75:O75"/>
    <mergeCell ref="B72:I72"/>
    <mergeCell ref="J72:M72"/>
    <mergeCell ref="N72:O72"/>
    <mergeCell ref="B73:I73"/>
    <mergeCell ref="J73:M73"/>
    <mergeCell ref="N73:O73"/>
    <mergeCell ref="B78:I78"/>
    <mergeCell ref="J78:M78"/>
    <mergeCell ref="N78:O78"/>
    <mergeCell ref="P78:Q78"/>
    <mergeCell ref="B79:I79"/>
    <mergeCell ref="J79:M79"/>
    <mergeCell ref="N79:O79"/>
    <mergeCell ref="P79:Q79"/>
    <mergeCell ref="P75:Q75"/>
    <mergeCell ref="B76:I76"/>
    <mergeCell ref="J76:M76"/>
    <mergeCell ref="N76:O76"/>
    <mergeCell ref="P76:Q76"/>
    <mergeCell ref="B77:I77"/>
    <mergeCell ref="J77:M77"/>
    <mergeCell ref="N77:O77"/>
    <mergeCell ref="P77:Q77"/>
    <mergeCell ref="B69:I69"/>
    <mergeCell ref="J69:M69"/>
    <mergeCell ref="N69:O69"/>
    <mergeCell ref="P69:Q69"/>
    <mergeCell ref="B66:I66"/>
    <mergeCell ref="J66:M66"/>
    <mergeCell ref="N66:O66"/>
    <mergeCell ref="P66:Q66"/>
    <mergeCell ref="B67:I67"/>
    <mergeCell ref="J67:M67"/>
    <mergeCell ref="N67:O67"/>
    <mergeCell ref="P67:Q67"/>
    <mergeCell ref="B70:I70"/>
    <mergeCell ref="J70:M70"/>
    <mergeCell ref="N70:O70"/>
    <mergeCell ref="B71:I71"/>
    <mergeCell ref="J71:M71"/>
    <mergeCell ref="N71:O71"/>
    <mergeCell ref="B68:I68"/>
    <mergeCell ref="J68:M68"/>
    <mergeCell ref="N68:O68"/>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P68:Q68"/>
    <mergeCell ref="B57:I57"/>
    <mergeCell ref="J57:M57"/>
    <mergeCell ref="N57:O57"/>
    <mergeCell ref="P57:Q57"/>
    <mergeCell ref="B54:I54"/>
    <mergeCell ref="J54:M54"/>
    <mergeCell ref="N54:O54"/>
    <mergeCell ref="P54:Q54"/>
    <mergeCell ref="B55:I55"/>
    <mergeCell ref="J55:M55"/>
    <mergeCell ref="N55:O55"/>
    <mergeCell ref="P55:Q55"/>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56:I56"/>
    <mergeCell ref="J56:M56"/>
    <mergeCell ref="N56:O56"/>
    <mergeCell ref="P56:Q56"/>
    <mergeCell ref="B45:I45"/>
    <mergeCell ref="J45:M45"/>
    <mergeCell ref="N45:O45"/>
    <mergeCell ref="P45:Q45"/>
    <mergeCell ref="B42:I42"/>
    <mergeCell ref="J42:M42"/>
    <mergeCell ref="N42:O42"/>
    <mergeCell ref="P42:Q42"/>
    <mergeCell ref="B43:I43"/>
    <mergeCell ref="J43:M43"/>
    <mergeCell ref="N43:O43"/>
    <mergeCell ref="P43:Q43"/>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44:I44"/>
    <mergeCell ref="J44:M44"/>
    <mergeCell ref="N44:O44"/>
    <mergeCell ref="P44:Q44"/>
    <mergeCell ref="B33:I33"/>
    <mergeCell ref="J33:M33"/>
    <mergeCell ref="N33:O33"/>
    <mergeCell ref="P33:Q33"/>
    <mergeCell ref="B30:I30"/>
    <mergeCell ref="J30:M30"/>
    <mergeCell ref="N30:O30"/>
    <mergeCell ref="P30:Q30"/>
    <mergeCell ref="B31:I31"/>
    <mergeCell ref="J31:M31"/>
    <mergeCell ref="N31:O31"/>
    <mergeCell ref="P31:Q31"/>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32:I32"/>
    <mergeCell ref="J32:M32"/>
    <mergeCell ref="N32:O32"/>
    <mergeCell ref="P32:Q32"/>
    <mergeCell ref="B21:I21"/>
    <mergeCell ref="J21:M21"/>
    <mergeCell ref="N21:O21"/>
    <mergeCell ref="P21:Q21"/>
    <mergeCell ref="B18:I18"/>
    <mergeCell ref="J18:M18"/>
    <mergeCell ref="N18:O18"/>
    <mergeCell ref="P18:Q18"/>
    <mergeCell ref="B19:I19"/>
    <mergeCell ref="J19:M19"/>
    <mergeCell ref="N19:O19"/>
    <mergeCell ref="P19:Q19"/>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20:I20"/>
    <mergeCell ref="J20:M20"/>
    <mergeCell ref="N20:O20"/>
    <mergeCell ref="P20:Q20"/>
    <mergeCell ref="N9:O9"/>
    <mergeCell ref="P9:Q9"/>
    <mergeCell ref="B6:I6"/>
    <mergeCell ref="J6:M6"/>
    <mergeCell ref="N6:O6"/>
    <mergeCell ref="P6:Q6"/>
    <mergeCell ref="B7:I7"/>
    <mergeCell ref="J7:M7"/>
    <mergeCell ref="N7:O7"/>
    <mergeCell ref="P7:Q7"/>
    <mergeCell ref="B12:I12"/>
    <mergeCell ref="J12:M12"/>
    <mergeCell ref="N12:O12"/>
    <mergeCell ref="P12:Q12"/>
    <mergeCell ref="B13:I13"/>
    <mergeCell ref="J13:M13"/>
    <mergeCell ref="N13:O13"/>
    <mergeCell ref="B10:I10"/>
    <mergeCell ref="J10:M10"/>
    <mergeCell ref="N10:O10"/>
    <mergeCell ref="P10:Q10"/>
    <mergeCell ref="B11:I11"/>
    <mergeCell ref="J11:M11"/>
    <mergeCell ref="N11:O11"/>
    <mergeCell ref="P11:Q11"/>
    <mergeCell ref="R1:S1"/>
    <mergeCell ref="R3:S3"/>
    <mergeCell ref="R4:S4"/>
    <mergeCell ref="R5:S5"/>
    <mergeCell ref="R6:S6"/>
    <mergeCell ref="R7:S7"/>
    <mergeCell ref="R8:S8"/>
    <mergeCell ref="R9:S9"/>
    <mergeCell ref="R10:S10"/>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 ref="B8:I8"/>
    <mergeCell ref="J8:M8"/>
    <mergeCell ref="N8:O8"/>
    <mergeCell ref="P8:Q8"/>
    <mergeCell ref="B9:I9"/>
    <mergeCell ref="J9:M9"/>
    <mergeCell ref="R21:S21"/>
    <mergeCell ref="R22:S22"/>
    <mergeCell ref="R23:S23"/>
    <mergeCell ref="R24:S24"/>
    <mergeCell ref="R25:S25"/>
    <mergeCell ref="R26:S26"/>
    <mergeCell ref="R27:S27"/>
    <mergeCell ref="R28:S28"/>
    <mergeCell ref="R29:S29"/>
    <mergeCell ref="R11:S11"/>
    <mergeCell ref="R12:S12"/>
    <mergeCell ref="R14:S14"/>
    <mergeCell ref="R15:S15"/>
    <mergeCell ref="R16:S16"/>
    <mergeCell ref="R17:S17"/>
    <mergeCell ref="R18:S18"/>
    <mergeCell ref="R19:S19"/>
    <mergeCell ref="R20:S20"/>
    <mergeCell ref="R39:S39"/>
    <mergeCell ref="R40:S40"/>
    <mergeCell ref="R41:S41"/>
    <mergeCell ref="R42:S42"/>
    <mergeCell ref="R43:S43"/>
    <mergeCell ref="R44:S44"/>
    <mergeCell ref="R45:S45"/>
    <mergeCell ref="R46:S46"/>
    <mergeCell ref="R47:S47"/>
    <mergeCell ref="R30:S30"/>
    <mergeCell ref="R31:S31"/>
    <mergeCell ref="R32:S32"/>
    <mergeCell ref="R33:S33"/>
    <mergeCell ref="R34:S34"/>
    <mergeCell ref="R35:S35"/>
    <mergeCell ref="R36:S36"/>
    <mergeCell ref="R37:S37"/>
    <mergeCell ref="R38:S38"/>
    <mergeCell ref="R57:S57"/>
    <mergeCell ref="R58:S58"/>
    <mergeCell ref="R59:S59"/>
    <mergeCell ref="R60:S60"/>
    <mergeCell ref="R61:S61"/>
    <mergeCell ref="R62:S62"/>
    <mergeCell ref="R63:S63"/>
    <mergeCell ref="R64:S64"/>
    <mergeCell ref="R65:S65"/>
    <mergeCell ref="R48:S48"/>
    <mergeCell ref="R49:S49"/>
    <mergeCell ref="R50:S50"/>
    <mergeCell ref="R51:S51"/>
    <mergeCell ref="R52:S52"/>
    <mergeCell ref="R53:S53"/>
    <mergeCell ref="R54:S54"/>
    <mergeCell ref="R55:S55"/>
    <mergeCell ref="R56:S56"/>
    <mergeCell ref="R80:S80"/>
    <mergeCell ref="R81:S81"/>
    <mergeCell ref="R82:S82"/>
    <mergeCell ref="R84:S84"/>
    <mergeCell ref="R85:S85"/>
    <mergeCell ref="R86:S86"/>
    <mergeCell ref="R87:S87"/>
    <mergeCell ref="R88:S88"/>
    <mergeCell ref="R89:S89"/>
    <mergeCell ref="R83:S83"/>
    <mergeCell ref="R66:S66"/>
    <mergeCell ref="R67:S67"/>
    <mergeCell ref="R68:S68"/>
    <mergeCell ref="R69:S69"/>
    <mergeCell ref="R75:S75"/>
    <mergeCell ref="R76:S76"/>
    <mergeCell ref="R77:S77"/>
    <mergeCell ref="R78:S78"/>
    <mergeCell ref="R79:S79"/>
    <mergeCell ref="R99:S99"/>
    <mergeCell ref="R100:S100"/>
    <mergeCell ref="R101:S101"/>
    <mergeCell ref="R102:S102"/>
    <mergeCell ref="R103:S103"/>
    <mergeCell ref="R104:S104"/>
    <mergeCell ref="R105:S105"/>
    <mergeCell ref="R106:S106"/>
    <mergeCell ref="R107:S107"/>
    <mergeCell ref="R109:S109"/>
    <mergeCell ref="R110:S110"/>
    <mergeCell ref="R90:S90"/>
    <mergeCell ref="R91:S91"/>
    <mergeCell ref="R92:S92"/>
    <mergeCell ref="R93:S93"/>
    <mergeCell ref="R94:S94"/>
    <mergeCell ref="R95:S95"/>
    <mergeCell ref="R96:S96"/>
    <mergeCell ref="R97:S97"/>
    <mergeCell ref="R98:S98"/>
    <mergeCell ref="R119:S119"/>
    <mergeCell ref="R120:S120"/>
    <mergeCell ref="R121:S121"/>
    <mergeCell ref="R122:S122"/>
    <mergeCell ref="R123:S123"/>
    <mergeCell ref="R124:S124"/>
    <mergeCell ref="R125:S125"/>
    <mergeCell ref="R126:S126"/>
    <mergeCell ref="R127:S127"/>
    <mergeCell ref="R108:S108"/>
    <mergeCell ref="R111:S111"/>
    <mergeCell ref="R112:S112"/>
    <mergeCell ref="R113:S113"/>
    <mergeCell ref="R114:S114"/>
    <mergeCell ref="R115:S115"/>
    <mergeCell ref="R116:S116"/>
    <mergeCell ref="R117:S117"/>
    <mergeCell ref="R118:S118"/>
    <mergeCell ref="R137:S137"/>
    <mergeCell ref="R138:S138"/>
    <mergeCell ref="R139:S139"/>
    <mergeCell ref="R140:S140"/>
    <mergeCell ref="R141:S141"/>
    <mergeCell ref="R142:S142"/>
    <mergeCell ref="R143:S143"/>
    <mergeCell ref="R144:S144"/>
    <mergeCell ref="R145:S145"/>
    <mergeCell ref="R128:S128"/>
    <mergeCell ref="R129:S129"/>
    <mergeCell ref="R130:S130"/>
    <mergeCell ref="R131:S131"/>
    <mergeCell ref="R132:S132"/>
    <mergeCell ref="R133:S133"/>
    <mergeCell ref="R134:S134"/>
    <mergeCell ref="R135:S135"/>
    <mergeCell ref="R136:S136"/>
    <mergeCell ref="R155:S155"/>
    <mergeCell ref="R156:S156"/>
    <mergeCell ref="R157:S157"/>
    <mergeCell ref="R158:S158"/>
    <mergeCell ref="R159:S159"/>
    <mergeCell ref="R160:S160"/>
    <mergeCell ref="R161:S161"/>
    <mergeCell ref="R163:S163"/>
    <mergeCell ref="R164:S164"/>
    <mergeCell ref="R146:S146"/>
    <mergeCell ref="R147:S147"/>
    <mergeCell ref="R148:S148"/>
    <mergeCell ref="R149:S149"/>
    <mergeCell ref="R150:S150"/>
    <mergeCell ref="R151:S151"/>
    <mergeCell ref="R152:S152"/>
    <mergeCell ref="R153:S153"/>
    <mergeCell ref="R154:S154"/>
    <mergeCell ref="R174:S174"/>
    <mergeCell ref="R175:S175"/>
    <mergeCell ref="R176:S176"/>
    <mergeCell ref="R177:S177"/>
    <mergeCell ref="R191:S191"/>
    <mergeCell ref="R192:S192"/>
    <mergeCell ref="R193:S193"/>
    <mergeCell ref="R194:S194"/>
    <mergeCell ref="R195:S195"/>
    <mergeCell ref="R165:S165"/>
    <mergeCell ref="R166:S166"/>
    <mergeCell ref="R167:S167"/>
    <mergeCell ref="R168:S168"/>
    <mergeCell ref="R169:S169"/>
    <mergeCell ref="R170:S170"/>
    <mergeCell ref="R171:S171"/>
    <mergeCell ref="R172:S172"/>
    <mergeCell ref="R173:S173"/>
    <mergeCell ref="R179:S179"/>
    <mergeCell ref="R180:S180"/>
    <mergeCell ref="R181:S181"/>
    <mergeCell ref="R182:S182"/>
    <mergeCell ref="R183:S183"/>
    <mergeCell ref="R184:S184"/>
    <mergeCell ref="R185:S185"/>
    <mergeCell ref="R186:S186"/>
    <mergeCell ref="R187:S187"/>
    <mergeCell ref="R188:S188"/>
    <mergeCell ref="R228:S228"/>
    <mergeCell ref="R229:S229"/>
    <mergeCell ref="R230:S230"/>
    <mergeCell ref="R215:S215"/>
    <mergeCell ref="R216:S216"/>
    <mergeCell ref="R217:S217"/>
    <mergeCell ref="R218:S218"/>
    <mergeCell ref="R219:S219"/>
    <mergeCell ref="R220:S220"/>
    <mergeCell ref="R221:S221"/>
    <mergeCell ref="R222:S222"/>
    <mergeCell ref="R223:S223"/>
    <mergeCell ref="R205:S205"/>
    <mergeCell ref="R206:S206"/>
    <mergeCell ref="R207:S207"/>
    <mergeCell ref="R208:S208"/>
    <mergeCell ref="R210:S210"/>
    <mergeCell ref="R211:S211"/>
    <mergeCell ref="R212:S212"/>
    <mergeCell ref="R213:S213"/>
    <mergeCell ref="R214:S214"/>
    <mergeCell ref="R224:S224"/>
    <mergeCell ref="R226:S226"/>
    <mergeCell ref="R227:S227"/>
    <mergeCell ref="A225:S225"/>
    <mergeCell ref="B206:I206"/>
    <mergeCell ref="J206:M206"/>
    <mergeCell ref="N206:O206"/>
    <mergeCell ref="P206:Q206"/>
    <mergeCell ref="B229:I229"/>
    <mergeCell ref="J229:M229"/>
    <mergeCell ref="N229:O229"/>
    <mergeCell ref="R196:S196"/>
    <mergeCell ref="R197:S197"/>
    <mergeCell ref="R198:S198"/>
    <mergeCell ref="R199:S199"/>
    <mergeCell ref="R200:S200"/>
    <mergeCell ref="R201:S201"/>
    <mergeCell ref="R202:S202"/>
    <mergeCell ref="R203:S203"/>
    <mergeCell ref="R204:S204"/>
    <mergeCell ref="B195:I195"/>
    <mergeCell ref="J195:M195"/>
    <mergeCell ref="N195:O195"/>
    <mergeCell ref="P195:Q195"/>
    <mergeCell ref="B196:I196"/>
    <mergeCell ref="J196:M196"/>
    <mergeCell ref="N196:O196"/>
    <mergeCell ref="P196:Q196"/>
    <mergeCell ref="B203:I203"/>
    <mergeCell ref="J203:M203"/>
    <mergeCell ref="N203:O203"/>
    <mergeCell ref="P203:Q203"/>
    <mergeCell ref="B204:I204"/>
    <mergeCell ref="J204:M204"/>
    <mergeCell ref="N204:O204"/>
    <mergeCell ref="P204:Q204"/>
    <mergeCell ref="B201:I201"/>
    <mergeCell ref="J201:M201"/>
    <mergeCell ref="N201:O201"/>
    <mergeCell ref="P201:Q201"/>
    <mergeCell ref="J180:M180"/>
    <mergeCell ref="N180:O180"/>
    <mergeCell ref="P180:Q180"/>
    <mergeCell ref="B181:I181"/>
    <mergeCell ref="J181:M181"/>
    <mergeCell ref="N181:O181"/>
    <mergeCell ref="P181:Q181"/>
    <mergeCell ref="B182:I182"/>
    <mergeCell ref="J182:M182"/>
    <mergeCell ref="N182:O182"/>
    <mergeCell ref="P182:Q182"/>
    <mergeCell ref="B183:I183"/>
    <mergeCell ref="J183:M183"/>
    <mergeCell ref="N183:O183"/>
    <mergeCell ref="P183:Q183"/>
    <mergeCell ref="B184:I184"/>
    <mergeCell ref="J184:M184"/>
    <mergeCell ref="N184:O184"/>
    <mergeCell ref="P184:Q184"/>
    <mergeCell ref="R2:S2"/>
    <mergeCell ref="A231:S231"/>
    <mergeCell ref="A162:S162"/>
    <mergeCell ref="A178:S178"/>
    <mergeCell ref="A209:S209"/>
    <mergeCell ref="B190:I190"/>
    <mergeCell ref="J190:M190"/>
    <mergeCell ref="N190:O190"/>
    <mergeCell ref="P190:Q190"/>
    <mergeCell ref="R190:S190"/>
    <mergeCell ref="B189:I189"/>
    <mergeCell ref="J189:M189"/>
    <mergeCell ref="N189:O189"/>
    <mergeCell ref="P189:Q189"/>
    <mergeCell ref="R189:S189"/>
    <mergeCell ref="B185:I185"/>
    <mergeCell ref="J185:M185"/>
    <mergeCell ref="N185:O185"/>
    <mergeCell ref="P185:Q185"/>
    <mergeCell ref="B186:I186"/>
    <mergeCell ref="J186:M186"/>
    <mergeCell ref="N186:O186"/>
    <mergeCell ref="P186:Q186"/>
    <mergeCell ref="B187:I187"/>
    <mergeCell ref="J187:M187"/>
    <mergeCell ref="N187:O187"/>
    <mergeCell ref="P187:Q187"/>
    <mergeCell ref="B188:I188"/>
    <mergeCell ref="J188:M188"/>
    <mergeCell ref="N188:O188"/>
    <mergeCell ref="P188:Q188"/>
    <mergeCell ref="B180:I180"/>
  </mergeCells>
  <pageMargins left="0.7" right="0.7" top="0.75" bottom="0.75" header="0.3" footer="0.3"/>
  <pageSetup scale="70" fitToHeight="0" orientation="landscape" r:id="rId1"/>
  <headerFooter>
    <oddFooter xml:space="preserve">&amp;LRFP 01117 Northend Truck Equipment Inc.&amp;R&amp;P of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Q100"/>
  <sheetViews>
    <sheetView zoomScale="75" zoomScaleNormal="75" workbookViewId="0">
      <selection activeCell="A3" sqref="A3"/>
    </sheetView>
  </sheetViews>
  <sheetFormatPr defaultColWidth="9.33203125" defaultRowHeight="12.75" x14ac:dyDescent="0.2"/>
  <cols>
    <col min="1" max="14" width="9.33203125" style="64"/>
    <col min="15" max="15" width="25.6640625" style="64" customWidth="1"/>
    <col min="16" max="16384" width="9.33203125" style="64"/>
  </cols>
  <sheetData>
    <row r="1" spans="1:17" ht="128.25" customHeight="1" x14ac:dyDescent="0.2">
      <c r="A1" s="155"/>
      <c r="B1" s="905" t="s">
        <v>1</v>
      </c>
      <c r="C1" s="906"/>
      <c r="D1" s="906"/>
      <c r="E1" s="906"/>
      <c r="F1" s="906"/>
      <c r="G1" s="906"/>
      <c r="H1" s="906"/>
      <c r="I1" s="907"/>
      <c r="J1" s="908" t="s">
        <v>2</v>
      </c>
      <c r="K1" s="909"/>
      <c r="L1" s="909"/>
      <c r="M1" s="910"/>
      <c r="N1" s="911" t="s">
        <v>3</v>
      </c>
      <c r="O1" s="912"/>
      <c r="P1" s="475" t="s">
        <v>278</v>
      </c>
      <c r="Q1" s="475"/>
    </row>
    <row r="2" spans="1:17" ht="15" x14ac:dyDescent="0.2">
      <c r="A2" s="913" t="s">
        <v>407</v>
      </c>
      <c r="B2" s="914"/>
      <c r="C2" s="914"/>
      <c r="D2" s="914"/>
      <c r="E2" s="914"/>
      <c r="F2" s="914"/>
      <c r="G2" s="914"/>
      <c r="H2" s="914"/>
      <c r="I2" s="914"/>
      <c r="J2" s="914"/>
      <c r="K2" s="914"/>
      <c r="L2" s="914"/>
      <c r="M2" s="914"/>
      <c r="N2" s="914"/>
      <c r="O2" s="914"/>
      <c r="P2" s="914"/>
      <c r="Q2" s="915"/>
    </row>
    <row r="3" spans="1:17" ht="15" x14ac:dyDescent="0.2">
      <c r="A3" s="152" t="s">
        <v>4</v>
      </c>
      <c r="B3" s="477" t="s">
        <v>5</v>
      </c>
      <c r="C3" s="478"/>
      <c r="D3" s="478"/>
      <c r="E3" s="478"/>
      <c r="F3" s="478"/>
      <c r="G3" s="478"/>
      <c r="H3" s="478"/>
      <c r="I3" s="479"/>
      <c r="J3" s="480"/>
      <c r="K3" s="481"/>
      <c r="L3" s="481"/>
      <c r="M3" s="481"/>
      <c r="N3" s="488"/>
      <c r="O3" s="488"/>
      <c r="P3" s="777"/>
      <c r="Q3" s="777"/>
    </row>
    <row r="4" spans="1:17" ht="162" customHeight="1" x14ac:dyDescent="0.2">
      <c r="A4" s="153">
        <v>1</v>
      </c>
      <c r="B4" s="484" t="s">
        <v>362</v>
      </c>
      <c r="C4" s="481"/>
      <c r="D4" s="481"/>
      <c r="E4" s="485"/>
      <c r="F4" s="485"/>
      <c r="G4" s="485"/>
      <c r="H4" s="485"/>
      <c r="I4" s="486"/>
      <c r="J4" s="480" t="s">
        <v>518</v>
      </c>
      <c r="K4" s="481"/>
      <c r="L4" s="481"/>
      <c r="M4" s="481"/>
      <c r="N4" s="488"/>
      <c r="O4" s="488"/>
      <c r="P4" s="777"/>
      <c r="Q4" s="777"/>
    </row>
    <row r="5" spans="1:17" ht="51" customHeight="1" x14ac:dyDescent="0.2">
      <c r="A5" s="65">
        <v>2</v>
      </c>
      <c r="B5" s="484" t="s">
        <v>431</v>
      </c>
      <c r="C5" s="489"/>
      <c r="D5" s="489"/>
      <c r="E5" s="489"/>
      <c r="F5" s="489"/>
      <c r="G5" s="489"/>
      <c r="H5" s="489"/>
      <c r="I5" s="490"/>
      <c r="J5" s="480" t="s">
        <v>518</v>
      </c>
      <c r="K5" s="481"/>
      <c r="L5" s="481"/>
      <c r="M5" s="481"/>
      <c r="N5" s="488"/>
      <c r="O5" s="488"/>
      <c r="P5" s="777"/>
      <c r="Q5" s="777"/>
    </row>
    <row r="6" spans="1:17" ht="24.75" customHeight="1" x14ac:dyDescent="0.2">
      <c r="A6" s="65">
        <v>3</v>
      </c>
      <c r="B6" s="484" t="s">
        <v>93</v>
      </c>
      <c r="C6" s="489"/>
      <c r="D6" s="489"/>
      <c r="E6" s="489"/>
      <c r="F6" s="489"/>
      <c r="G6" s="489"/>
      <c r="H6" s="489"/>
      <c r="I6" s="490"/>
      <c r="J6" s="480" t="s">
        <v>518</v>
      </c>
      <c r="K6" s="481"/>
      <c r="L6" s="481"/>
      <c r="M6" s="481"/>
      <c r="N6" s="488"/>
      <c r="O6" s="488"/>
      <c r="P6" s="777"/>
      <c r="Q6" s="777"/>
    </row>
    <row r="7" spans="1:17" ht="33.75" customHeight="1" x14ac:dyDescent="0.2">
      <c r="A7" s="65">
        <v>4</v>
      </c>
      <c r="B7" s="484" t="s">
        <v>94</v>
      </c>
      <c r="C7" s="489"/>
      <c r="D7" s="489"/>
      <c r="E7" s="489"/>
      <c r="F7" s="489"/>
      <c r="G7" s="489"/>
      <c r="H7" s="489"/>
      <c r="I7" s="490"/>
      <c r="J7" s="480" t="s">
        <v>518</v>
      </c>
      <c r="K7" s="481"/>
      <c r="L7" s="481"/>
      <c r="M7" s="481"/>
      <c r="N7" s="488"/>
      <c r="O7" s="488"/>
      <c r="P7" s="777"/>
      <c r="Q7" s="777"/>
    </row>
    <row r="8" spans="1:17" ht="56.25" customHeight="1" x14ac:dyDescent="0.2">
      <c r="A8" s="65">
        <v>5</v>
      </c>
      <c r="B8" s="484" t="s">
        <v>331</v>
      </c>
      <c r="C8" s="489"/>
      <c r="D8" s="489"/>
      <c r="E8" s="489"/>
      <c r="F8" s="489"/>
      <c r="G8" s="489"/>
      <c r="H8" s="489"/>
      <c r="I8" s="490"/>
      <c r="J8" s="480" t="s">
        <v>518</v>
      </c>
      <c r="K8" s="481"/>
      <c r="L8" s="481"/>
      <c r="M8" s="481"/>
      <c r="N8" s="488"/>
      <c r="O8" s="488"/>
      <c r="P8" s="777"/>
      <c r="Q8" s="777"/>
    </row>
    <row r="9" spans="1:17" ht="50.25" customHeight="1" x14ac:dyDescent="0.2">
      <c r="A9" s="65">
        <v>6</v>
      </c>
      <c r="B9" s="484" t="s">
        <v>326</v>
      </c>
      <c r="C9" s="481"/>
      <c r="D9" s="481"/>
      <c r="E9" s="481"/>
      <c r="F9" s="481"/>
      <c r="G9" s="481"/>
      <c r="H9" s="481"/>
      <c r="I9" s="482"/>
      <c r="J9" s="480" t="s">
        <v>518</v>
      </c>
      <c r="K9" s="481"/>
      <c r="L9" s="481"/>
      <c r="M9" s="481"/>
      <c r="N9" s="488" t="s">
        <v>1063</v>
      </c>
      <c r="O9" s="488"/>
      <c r="P9" s="777"/>
      <c r="Q9" s="777"/>
    </row>
    <row r="10" spans="1:17" ht="49.5" customHeight="1" x14ac:dyDescent="0.2">
      <c r="A10" s="153">
        <v>7</v>
      </c>
      <c r="B10" s="484" t="s">
        <v>311</v>
      </c>
      <c r="C10" s="489"/>
      <c r="D10" s="489"/>
      <c r="E10" s="489"/>
      <c r="F10" s="489"/>
      <c r="G10" s="489"/>
      <c r="H10" s="489"/>
      <c r="I10" s="490"/>
      <c r="J10" s="480" t="s">
        <v>518</v>
      </c>
      <c r="K10" s="481"/>
      <c r="L10" s="481"/>
      <c r="M10" s="481"/>
      <c r="N10" s="488"/>
      <c r="O10" s="488"/>
      <c r="P10" s="777"/>
      <c r="Q10" s="777"/>
    </row>
    <row r="11" spans="1:17" ht="45.75" customHeight="1" x14ac:dyDescent="0.2">
      <c r="A11" s="65">
        <v>8</v>
      </c>
      <c r="B11" s="484" t="s">
        <v>95</v>
      </c>
      <c r="C11" s="489"/>
      <c r="D11" s="489"/>
      <c r="E11" s="489"/>
      <c r="F11" s="489"/>
      <c r="G11" s="489"/>
      <c r="H11" s="489"/>
      <c r="I11" s="490"/>
      <c r="J11" s="480" t="s">
        <v>518</v>
      </c>
      <c r="K11" s="481"/>
      <c r="L11" s="481"/>
      <c r="M11" s="481"/>
      <c r="N11" s="488"/>
      <c r="O11" s="488"/>
      <c r="P11" s="777"/>
      <c r="Q11" s="777"/>
    </row>
    <row r="12" spans="1:17" ht="15" x14ac:dyDescent="0.2">
      <c r="A12" s="152" t="s">
        <v>8</v>
      </c>
      <c r="B12" s="477" t="s">
        <v>96</v>
      </c>
      <c r="C12" s="478"/>
      <c r="D12" s="478"/>
      <c r="E12" s="478"/>
      <c r="F12" s="478"/>
      <c r="G12" s="478"/>
      <c r="H12" s="478"/>
      <c r="I12" s="479"/>
      <c r="J12" s="480"/>
      <c r="K12" s="481"/>
      <c r="L12" s="481"/>
      <c r="M12" s="481"/>
      <c r="N12" s="488"/>
      <c r="O12" s="488"/>
      <c r="P12" s="777"/>
      <c r="Q12" s="777"/>
    </row>
    <row r="13" spans="1:17" ht="92.25" customHeight="1" x14ac:dyDescent="0.2">
      <c r="A13" s="65"/>
      <c r="B13" s="499" t="s">
        <v>427</v>
      </c>
      <c r="C13" s="489"/>
      <c r="D13" s="489"/>
      <c r="E13" s="489"/>
      <c r="F13" s="489"/>
      <c r="G13" s="489"/>
      <c r="H13" s="489"/>
      <c r="I13" s="490"/>
      <c r="J13" s="480" t="s">
        <v>518</v>
      </c>
      <c r="K13" s="481"/>
      <c r="L13" s="481"/>
      <c r="M13" s="481"/>
      <c r="N13" s="488"/>
      <c r="O13" s="488"/>
      <c r="P13" s="156"/>
      <c r="Q13" s="156"/>
    </row>
    <row r="14" spans="1:17" ht="33" customHeight="1" x14ac:dyDescent="0.2">
      <c r="A14" s="65">
        <v>1</v>
      </c>
      <c r="B14" s="484" t="s">
        <v>367</v>
      </c>
      <c r="C14" s="489"/>
      <c r="D14" s="489"/>
      <c r="E14" s="489"/>
      <c r="F14" s="489"/>
      <c r="G14" s="489"/>
      <c r="H14" s="489"/>
      <c r="I14" s="490"/>
      <c r="J14" s="480" t="s">
        <v>518</v>
      </c>
      <c r="K14" s="481"/>
      <c r="L14" s="481"/>
      <c r="M14" s="481"/>
      <c r="N14" s="488" t="s">
        <v>1064</v>
      </c>
      <c r="O14" s="488"/>
      <c r="P14" s="777"/>
      <c r="Q14" s="777"/>
    </row>
    <row r="15" spans="1:17" ht="31.5" customHeight="1" x14ac:dyDescent="0.2">
      <c r="A15" s="65">
        <v>2</v>
      </c>
      <c r="B15" s="484" t="s">
        <v>281</v>
      </c>
      <c r="C15" s="489"/>
      <c r="D15" s="489"/>
      <c r="E15" s="489"/>
      <c r="F15" s="489"/>
      <c r="G15" s="489"/>
      <c r="H15" s="489"/>
      <c r="I15" s="490"/>
      <c r="J15" s="480" t="s">
        <v>518</v>
      </c>
      <c r="K15" s="481"/>
      <c r="L15" s="481"/>
      <c r="M15" s="481"/>
      <c r="N15" s="488"/>
      <c r="O15" s="488"/>
      <c r="P15" s="777"/>
      <c r="Q15" s="777"/>
    </row>
    <row r="16" spans="1:17" ht="105.75" customHeight="1" x14ac:dyDescent="0.2">
      <c r="A16" s="65">
        <v>3</v>
      </c>
      <c r="B16" s="480" t="s">
        <v>97</v>
      </c>
      <c r="C16" s="481"/>
      <c r="D16" s="481"/>
      <c r="E16" s="481"/>
      <c r="F16" s="481"/>
      <c r="G16" s="481"/>
      <c r="H16" s="481"/>
      <c r="I16" s="482"/>
      <c r="J16" s="480" t="s">
        <v>518</v>
      </c>
      <c r="K16" s="481"/>
      <c r="L16" s="481"/>
      <c r="M16" s="481"/>
      <c r="N16" s="488"/>
      <c r="O16" s="488"/>
      <c r="P16" s="777"/>
      <c r="Q16" s="777"/>
    </row>
    <row r="17" spans="1:17" ht="50.25" customHeight="1" x14ac:dyDescent="0.2">
      <c r="A17" s="65">
        <v>4</v>
      </c>
      <c r="B17" s="484" t="s">
        <v>98</v>
      </c>
      <c r="C17" s="489"/>
      <c r="D17" s="489"/>
      <c r="E17" s="489"/>
      <c r="F17" s="489"/>
      <c r="G17" s="489"/>
      <c r="H17" s="489"/>
      <c r="I17" s="490"/>
      <c r="J17" s="480" t="s">
        <v>518</v>
      </c>
      <c r="K17" s="481"/>
      <c r="L17" s="481"/>
      <c r="M17" s="481"/>
      <c r="N17" s="875"/>
      <c r="O17" s="876"/>
      <c r="P17" s="777"/>
      <c r="Q17" s="777"/>
    </row>
    <row r="18" spans="1:17" ht="30.75" customHeight="1" x14ac:dyDescent="0.2">
      <c r="A18" s="65">
        <v>5</v>
      </c>
      <c r="B18" s="484" t="s">
        <v>99</v>
      </c>
      <c r="C18" s="489"/>
      <c r="D18" s="489"/>
      <c r="E18" s="489"/>
      <c r="F18" s="489"/>
      <c r="G18" s="489"/>
      <c r="H18" s="489"/>
      <c r="I18" s="490"/>
      <c r="J18" s="480" t="s">
        <v>518</v>
      </c>
      <c r="K18" s="481"/>
      <c r="L18" s="481"/>
      <c r="M18" s="481"/>
      <c r="N18" s="488"/>
      <c r="O18" s="488"/>
      <c r="P18" s="777"/>
      <c r="Q18" s="777"/>
    </row>
    <row r="19" spans="1:17" ht="30.75" customHeight="1" x14ac:dyDescent="0.2">
      <c r="A19" s="65">
        <v>6</v>
      </c>
      <c r="B19" s="484" t="s">
        <v>100</v>
      </c>
      <c r="C19" s="489"/>
      <c r="D19" s="489"/>
      <c r="E19" s="489"/>
      <c r="F19" s="489"/>
      <c r="G19" s="489"/>
      <c r="H19" s="489"/>
      <c r="I19" s="490"/>
      <c r="J19" s="480" t="s">
        <v>518</v>
      </c>
      <c r="K19" s="481"/>
      <c r="L19" s="481"/>
      <c r="M19" s="481"/>
      <c r="N19" s="488"/>
      <c r="O19" s="488"/>
      <c r="P19" s="777"/>
      <c r="Q19" s="777"/>
    </row>
    <row r="20" spans="1:17" ht="36" customHeight="1" x14ac:dyDescent="0.2">
      <c r="A20" s="65">
        <v>7</v>
      </c>
      <c r="B20" s="484" t="s">
        <v>101</v>
      </c>
      <c r="C20" s="489"/>
      <c r="D20" s="489"/>
      <c r="E20" s="489"/>
      <c r="F20" s="489"/>
      <c r="G20" s="489"/>
      <c r="H20" s="489"/>
      <c r="I20" s="490"/>
      <c r="J20" s="480" t="s">
        <v>518</v>
      </c>
      <c r="K20" s="481"/>
      <c r="L20" s="481"/>
      <c r="M20" s="481"/>
      <c r="N20" s="488"/>
      <c r="O20" s="488"/>
      <c r="P20" s="777"/>
      <c r="Q20" s="777"/>
    </row>
    <row r="21" spans="1:17" ht="30.75" customHeight="1" x14ac:dyDescent="0.2">
      <c r="A21" s="65">
        <v>8</v>
      </c>
      <c r="B21" s="484" t="s">
        <v>102</v>
      </c>
      <c r="C21" s="489"/>
      <c r="D21" s="489"/>
      <c r="E21" s="489"/>
      <c r="F21" s="489"/>
      <c r="G21" s="489"/>
      <c r="H21" s="489"/>
      <c r="I21" s="490"/>
      <c r="J21" s="480"/>
      <c r="K21" s="481"/>
      <c r="L21" s="481"/>
      <c r="M21" s="481"/>
      <c r="N21" s="488" t="s">
        <v>1065</v>
      </c>
      <c r="O21" s="488"/>
      <c r="P21" s="777"/>
      <c r="Q21" s="777"/>
    </row>
    <row r="22" spans="1:17" ht="44.25" customHeight="1" x14ac:dyDescent="0.2">
      <c r="A22" s="65">
        <v>9</v>
      </c>
      <c r="B22" s="484" t="s">
        <v>103</v>
      </c>
      <c r="C22" s="489"/>
      <c r="D22" s="489"/>
      <c r="E22" s="489"/>
      <c r="F22" s="489"/>
      <c r="G22" s="489"/>
      <c r="H22" s="489"/>
      <c r="I22" s="490"/>
      <c r="J22" s="480" t="s">
        <v>518</v>
      </c>
      <c r="K22" s="481"/>
      <c r="L22" s="481"/>
      <c r="M22" s="481"/>
      <c r="N22" s="488"/>
      <c r="O22" s="488"/>
      <c r="P22" s="777"/>
      <c r="Q22" s="777"/>
    </row>
    <row r="23" spans="1:17" ht="30.75" customHeight="1" x14ac:dyDescent="0.2">
      <c r="A23" s="65">
        <v>10</v>
      </c>
      <c r="B23" s="484" t="s">
        <v>404</v>
      </c>
      <c r="C23" s="489"/>
      <c r="D23" s="489"/>
      <c r="E23" s="489"/>
      <c r="F23" s="489"/>
      <c r="G23" s="489"/>
      <c r="H23" s="489"/>
      <c r="I23" s="490"/>
      <c r="J23" s="480" t="s">
        <v>518</v>
      </c>
      <c r="K23" s="481"/>
      <c r="L23" s="481"/>
      <c r="M23" s="481"/>
      <c r="N23" s="488"/>
      <c r="O23" s="488"/>
      <c r="P23" s="777"/>
      <c r="Q23" s="777"/>
    </row>
    <row r="24" spans="1:17" ht="46.5" customHeight="1" x14ac:dyDescent="0.2">
      <c r="A24" s="65">
        <v>11</v>
      </c>
      <c r="B24" s="484" t="s">
        <v>104</v>
      </c>
      <c r="C24" s="489"/>
      <c r="D24" s="489"/>
      <c r="E24" s="489"/>
      <c r="F24" s="489"/>
      <c r="G24" s="489"/>
      <c r="H24" s="489"/>
      <c r="I24" s="490"/>
      <c r="J24" s="480" t="s">
        <v>518</v>
      </c>
      <c r="K24" s="481"/>
      <c r="L24" s="481"/>
      <c r="M24" s="481"/>
      <c r="N24" s="488"/>
      <c r="O24" s="488"/>
      <c r="P24" s="777"/>
      <c r="Q24" s="777"/>
    </row>
    <row r="25" spans="1:17" ht="81.75" customHeight="1" x14ac:dyDescent="0.2">
      <c r="A25" s="65">
        <v>12</v>
      </c>
      <c r="B25" s="484" t="s">
        <v>405</v>
      </c>
      <c r="C25" s="489"/>
      <c r="D25" s="489"/>
      <c r="E25" s="489"/>
      <c r="F25" s="489"/>
      <c r="G25" s="489"/>
      <c r="H25" s="489"/>
      <c r="I25" s="490"/>
      <c r="J25" s="480" t="s">
        <v>518</v>
      </c>
      <c r="K25" s="481"/>
      <c r="L25" s="481"/>
      <c r="M25" s="481"/>
      <c r="N25" s="488"/>
      <c r="O25" s="488"/>
      <c r="P25" s="777"/>
      <c r="Q25" s="777"/>
    </row>
    <row r="26" spans="1:17" ht="32.25" customHeight="1" x14ac:dyDescent="0.2">
      <c r="A26" s="65">
        <v>13</v>
      </c>
      <c r="B26" s="484" t="s">
        <v>309</v>
      </c>
      <c r="C26" s="489"/>
      <c r="D26" s="489"/>
      <c r="E26" s="489"/>
      <c r="F26" s="489"/>
      <c r="G26" s="489"/>
      <c r="H26" s="489"/>
      <c r="I26" s="490"/>
      <c r="J26" s="480" t="s">
        <v>518</v>
      </c>
      <c r="K26" s="481"/>
      <c r="L26" s="481"/>
      <c r="M26" s="481"/>
      <c r="N26" s="488"/>
      <c r="O26" s="488"/>
      <c r="P26" s="777"/>
      <c r="Q26" s="777"/>
    </row>
    <row r="27" spans="1:17" ht="46.5" customHeight="1" x14ac:dyDescent="0.2">
      <c r="A27" s="65">
        <v>14</v>
      </c>
      <c r="B27" s="484" t="s">
        <v>312</v>
      </c>
      <c r="C27" s="489"/>
      <c r="D27" s="489"/>
      <c r="E27" s="489"/>
      <c r="F27" s="489"/>
      <c r="G27" s="489"/>
      <c r="H27" s="489"/>
      <c r="I27" s="490"/>
      <c r="J27" s="480" t="s">
        <v>518</v>
      </c>
      <c r="K27" s="481"/>
      <c r="L27" s="481"/>
      <c r="M27" s="481"/>
      <c r="N27" s="488"/>
      <c r="O27" s="488"/>
      <c r="P27" s="777"/>
      <c r="Q27" s="777"/>
    </row>
    <row r="28" spans="1:17" ht="30" customHeight="1" x14ac:dyDescent="0.2">
      <c r="A28" s="65">
        <v>15</v>
      </c>
      <c r="B28" s="484" t="s">
        <v>310</v>
      </c>
      <c r="C28" s="481"/>
      <c r="D28" s="481"/>
      <c r="E28" s="481"/>
      <c r="F28" s="481"/>
      <c r="G28" s="481"/>
      <c r="H28" s="481"/>
      <c r="I28" s="482"/>
      <c r="J28" s="480" t="s">
        <v>518</v>
      </c>
      <c r="K28" s="481"/>
      <c r="L28" s="481"/>
      <c r="M28" s="481"/>
      <c r="N28" s="488"/>
      <c r="O28" s="488"/>
      <c r="P28" s="777"/>
      <c r="Q28" s="777"/>
    </row>
    <row r="29" spans="1:17" ht="45" customHeight="1" x14ac:dyDescent="0.2">
      <c r="A29" s="65">
        <v>16</v>
      </c>
      <c r="B29" s="484" t="s">
        <v>313</v>
      </c>
      <c r="C29" s="481"/>
      <c r="D29" s="481"/>
      <c r="E29" s="481"/>
      <c r="F29" s="481"/>
      <c r="G29" s="481"/>
      <c r="H29" s="481"/>
      <c r="I29" s="482"/>
      <c r="J29" s="480" t="s">
        <v>518</v>
      </c>
      <c r="K29" s="481"/>
      <c r="L29" s="481"/>
      <c r="M29" s="481"/>
      <c r="N29" s="488"/>
      <c r="O29" s="488"/>
      <c r="P29" s="777"/>
      <c r="Q29" s="777"/>
    </row>
    <row r="30" spans="1:17" ht="16.5" customHeight="1" x14ac:dyDescent="0.2">
      <c r="A30" s="65">
        <v>17</v>
      </c>
      <c r="B30" s="484" t="s">
        <v>105</v>
      </c>
      <c r="C30" s="489"/>
      <c r="D30" s="489"/>
      <c r="E30" s="489"/>
      <c r="F30" s="489"/>
      <c r="G30" s="489"/>
      <c r="H30" s="489"/>
      <c r="I30" s="490"/>
      <c r="J30" s="480" t="s">
        <v>518</v>
      </c>
      <c r="K30" s="481"/>
      <c r="L30" s="481"/>
      <c r="M30" s="481"/>
      <c r="N30" s="488"/>
      <c r="O30" s="488"/>
      <c r="P30" s="777"/>
      <c r="Q30" s="777"/>
    </row>
    <row r="31" spans="1:17" ht="46.5" customHeight="1" x14ac:dyDescent="0.2">
      <c r="A31" s="65">
        <v>18</v>
      </c>
      <c r="B31" s="484" t="s">
        <v>428</v>
      </c>
      <c r="C31" s="489"/>
      <c r="D31" s="489"/>
      <c r="E31" s="489"/>
      <c r="F31" s="489"/>
      <c r="G31" s="489"/>
      <c r="H31" s="489"/>
      <c r="I31" s="490"/>
      <c r="J31" s="480"/>
      <c r="K31" s="481"/>
      <c r="L31" s="481"/>
      <c r="M31" s="481"/>
      <c r="N31" s="488" t="s">
        <v>1066</v>
      </c>
      <c r="O31" s="488"/>
      <c r="P31" s="777"/>
      <c r="Q31" s="777"/>
    </row>
    <row r="32" spans="1:17" ht="81" customHeight="1" x14ac:dyDescent="0.2">
      <c r="A32" s="65">
        <v>19</v>
      </c>
      <c r="B32" s="484" t="s">
        <v>295</v>
      </c>
      <c r="C32" s="489"/>
      <c r="D32" s="489"/>
      <c r="E32" s="489"/>
      <c r="F32" s="489"/>
      <c r="G32" s="489"/>
      <c r="H32" s="489"/>
      <c r="I32" s="490"/>
      <c r="J32" s="480" t="s">
        <v>518</v>
      </c>
      <c r="K32" s="481"/>
      <c r="L32" s="481"/>
      <c r="M32" s="481"/>
      <c r="N32" s="488" t="s">
        <v>1067</v>
      </c>
      <c r="O32" s="488"/>
      <c r="P32" s="777"/>
      <c r="Q32" s="777"/>
    </row>
    <row r="33" spans="1:17" ht="29.25" customHeight="1" x14ac:dyDescent="0.2">
      <c r="A33" s="65">
        <v>20</v>
      </c>
      <c r="B33" s="484" t="s">
        <v>106</v>
      </c>
      <c r="C33" s="489"/>
      <c r="D33" s="489"/>
      <c r="E33" s="489"/>
      <c r="F33" s="489"/>
      <c r="G33" s="489"/>
      <c r="H33" s="489"/>
      <c r="I33" s="490"/>
      <c r="J33" s="480"/>
      <c r="K33" s="481"/>
      <c r="L33" s="481"/>
      <c r="M33" s="481"/>
      <c r="N33" s="488" t="s">
        <v>1065</v>
      </c>
      <c r="O33" s="488"/>
      <c r="P33" s="777"/>
      <c r="Q33" s="777"/>
    </row>
    <row r="34" spans="1:17" ht="29.25" customHeight="1" x14ac:dyDescent="0.2">
      <c r="A34" s="65">
        <v>21</v>
      </c>
      <c r="B34" s="484" t="s">
        <v>107</v>
      </c>
      <c r="C34" s="489"/>
      <c r="D34" s="489"/>
      <c r="E34" s="489"/>
      <c r="F34" s="489"/>
      <c r="G34" s="489"/>
      <c r="H34" s="489"/>
      <c r="I34" s="490"/>
      <c r="J34" s="480" t="s">
        <v>518</v>
      </c>
      <c r="K34" s="481"/>
      <c r="L34" s="481"/>
      <c r="M34" s="481"/>
      <c r="N34" s="488"/>
      <c r="O34" s="488"/>
      <c r="P34" s="777"/>
      <c r="Q34" s="777"/>
    </row>
    <row r="35" spans="1:17" ht="30.75" customHeight="1" x14ac:dyDescent="0.2">
      <c r="A35" s="65">
        <v>22</v>
      </c>
      <c r="B35" s="484" t="s">
        <v>108</v>
      </c>
      <c r="C35" s="489"/>
      <c r="D35" s="489"/>
      <c r="E35" s="489"/>
      <c r="F35" s="489"/>
      <c r="G35" s="489"/>
      <c r="H35" s="489"/>
      <c r="I35" s="490"/>
      <c r="J35" s="480" t="s">
        <v>518</v>
      </c>
      <c r="K35" s="481"/>
      <c r="L35" s="481"/>
      <c r="M35" s="481"/>
      <c r="N35" s="488"/>
      <c r="O35" s="488"/>
      <c r="P35" s="777"/>
      <c r="Q35" s="777"/>
    </row>
    <row r="36" spans="1:17" ht="45.75" customHeight="1" x14ac:dyDescent="0.2">
      <c r="A36" s="65">
        <v>23</v>
      </c>
      <c r="B36" s="484" t="s">
        <v>429</v>
      </c>
      <c r="C36" s="489"/>
      <c r="D36" s="489"/>
      <c r="E36" s="489"/>
      <c r="F36" s="489"/>
      <c r="G36" s="489"/>
      <c r="H36" s="489"/>
      <c r="I36" s="490"/>
      <c r="J36" s="480" t="s">
        <v>518</v>
      </c>
      <c r="K36" s="481"/>
      <c r="L36" s="481"/>
      <c r="M36" s="481"/>
      <c r="N36" s="488"/>
      <c r="O36" s="488"/>
      <c r="P36" s="777"/>
      <c r="Q36" s="777"/>
    </row>
    <row r="37" spans="1:17" ht="24" customHeight="1" x14ac:dyDescent="0.2">
      <c r="A37" s="152" t="s">
        <v>19</v>
      </c>
      <c r="B37" s="477" t="s">
        <v>110</v>
      </c>
      <c r="C37" s="478"/>
      <c r="D37" s="478"/>
      <c r="E37" s="478"/>
      <c r="F37" s="478"/>
      <c r="G37" s="478"/>
      <c r="H37" s="478"/>
      <c r="I37" s="479"/>
      <c r="J37" s="480"/>
      <c r="K37" s="481"/>
      <c r="L37" s="481"/>
      <c r="M37" s="481"/>
      <c r="N37" s="488"/>
      <c r="O37" s="488"/>
      <c r="P37" s="777"/>
      <c r="Q37" s="777"/>
    </row>
    <row r="38" spans="1:17" ht="17.25" customHeight="1" x14ac:dyDescent="0.2">
      <c r="A38" s="65">
        <v>1</v>
      </c>
      <c r="B38" s="484" t="s">
        <v>111</v>
      </c>
      <c r="C38" s="489"/>
      <c r="D38" s="489"/>
      <c r="E38" s="489"/>
      <c r="F38" s="489"/>
      <c r="G38" s="489"/>
      <c r="H38" s="489"/>
      <c r="I38" s="490"/>
      <c r="J38" s="480" t="s">
        <v>518</v>
      </c>
      <c r="K38" s="481"/>
      <c r="L38" s="481"/>
      <c r="M38" s="481"/>
      <c r="N38" s="488"/>
      <c r="O38" s="488"/>
      <c r="P38" s="777"/>
      <c r="Q38" s="777"/>
    </row>
    <row r="39" spans="1:17" ht="33.75" customHeight="1" x14ac:dyDescent="0.2">
      <c r="A39" s="65">
        <v>2</v>
      </c>
      <c r="B39" s="916" t="s">
        <v>112</v>
      </c>
      <c r="C39" s="917"/>
      <c r="D39" s="917"/>
      <c r="E39" s="917"/>
      <c r="F39" s="917"/>
      <c r="G39" s="917"/>
      <c r="H39" s="917"/>
      <c r="I39" s="918"/>
      <c r="J39" s="480" t="s">
        <v>518</v>
      </c>
      <c r="K39" s="481"/>
      <c r="L39" s="481"/>
      <c r="M39" s="481"/>
      <c r="N39" s="488"/>
      <c r="O39" s="488"/>
      <c r="P39" s="777"/>
      <c r="Q39" s="777"/>
    </row>
    <row r="40" spans="1:17" ht="33" customHeight="1" x14ac:dyDescent="0.2">
      <c r="A40" s="65">
        <v>3</v>
      </c>
      <c r="B40" s="484" t="s">
        <v>113</v>
      </c>
      <c r="C40" s="489"/>
      <c r="D40" s="489"/>
      <c r="E40" s="489"/>
      <c r="F40" s="489"/>
      <c r="G40" s="489"/>
      <c r="H40" s="489"/>
      <c r="I40" s="490"/>
      <c r="J40" s="480" t="s">
        <v>518</v>
      </c>
      <c r="K40" s="481"/>
      <c r="L40" s="481"/>
      <c r="M40" s="481"/>
      <c r="N40" s="488" t="s">
        <v>1068</v>
      </c>
      <c r="O40" s="488"/>
      <c r="P40" s="777"/>
      <c r="Q40" s="777"/>
    </row>
    <row r="41" spans="1:17" ht="18" customHeight="1" x14ac:dyDescent="0.2">
      <c r="A41" s="65">
        <v>4</v>
      </c>
      <c r="B41" s="484" t="s">
        <v>114</v>
      </c>
      <c r="C41" s="489"/>
      <c r="D41" s="489"/>
      <c r="E41" s="489"/>
      <c r="F41" s="489"/>
      <c r="G41" s="489"/>
      <c r="H41" s="489"/>
      <c r="I41" s="490"/>
      <c r="J41" s="480"/>
      <c r="K41" s="481"/>
      <c r="L41" s="481"/>
      <c r="M41" s="481"/>
      <c r="N41" s="1072" t="s">
        <v>1069</v>
      </c>
      <c r="O41" s="488"/>
      <c r="P41" s="777"/>
      <c r="Q41" s="777"/>
    </row>
    <row r="42" spans="1:17" ht="40.5" customHeight="1" x14ac:dyDescent="0.2">
      <c r="A42" s="65">
        <v>5</v>
      </c>
      <c r="B42" s="484" t="s">
        <v>115</v>
      </c>
      <c r="C42" s="489"/>
      <c r="D42" s="489"/>
      <c r="E42" s="489"/>
      <c r="F42" s="489"/>
      <c r="G42" s="489"/>
      <c r="H42" s="489"/>
      <c r="I42" s="490"/>
      <c r="J42" s="480" t="s">
        <v>518</v>
      </c>
      <c r="K42" s="481"/>
      <c r="L42" s="481"/>
      <c r="M42" s="481"/>
      <c r="N42" s="488" t="s">
        <v>1070</v>
      </c>
      <c r="O42" s="488"/>
      <c r="P42" s="777"/>
      <c r="Q42" s="777"/>
    </row>
    <row r="43" spans="1:17" ht="30.75" customHeight="1" x14ac:dyDescent="0.2">
      <c r="A43" s="65">
        <v>6</v>
      </c>
      <c r="B43" s="484" t="s">
        <v>314</v>
      </c>
      <c r="C43" s="489"/>
      <c r="D43" s="489"/>
      <c r="E43" s="489"/>
      <c r="F43" s="489"/>
      <c r="G43" s="489"/>
      <c r="H43" s="489"/>
      <c r="I43" s="490"/>
      <c r="J43" s="480" t="s">
        <v>518</v>
      </c>
      <c r="K43" s="481"/>
      <c r="L43" s="481"/>
      <c r="M43" s="481"/>
      <c r="N43" s="488"/>
      <c r="O43" s="488"/>
      <c r="P43" s="777"/>
      <c r="Q43" s="777"/>
    </row>
    <row r="44" spans="1:17" ht="29.25" customHeight="1" x14ac:dyDescent="0.2">
      <c r="A44" s="65">
        <v>7</v>
      </c>
      <c r="B44" s="484" t="s">
        <v>116</v>
      </c>
      <c r="C44" s="489"/>
      <c r="D44" s="489"/>
      <c r="E44" s="489"/>
      <c r="F44" s="489"/>
      <c r="G44" s="489"/>
      <c r="H44" s="489"/>
      <c r="I44" s="490"/>
      <c r="J44" s="480" t="s">
        <v>518</v>
      </c>
      <c r="K44" s="481"/>
      <c r="L44" s="481"/>
      <c r="M44" s="481"/>
      <c r="N44" s="488"/>
      <c r="O44" s="488"/>
      <c r="P44" s="777"/>
      <c r="Q44" s="777"/>
    </row>
    <row r="45" spans="1:17" ht="31.5" customHeight="1" x14ac:dyDescent="0.2">
      <c r="A45" s="65">
        <v>8</v>
      </c>
      <c r="B45" s="484" t="s">
        <v>117</v>
      </c>
      <c r="C45" s="489"/>
      <c r="D45" s="489"/>
      <c r="E45" s="489"/>
      <c r="F45" s="489"/>
      <c r="G45" s="489"/>
      <c r="H45" s="489"/>
      <c r="I45" s="490"/>
      <c r="J45" s="480" t="s">
        <v>518</v>
      </c>
      <c r="K45" s="481"/>
      <c r="L45" s="481"/>
      <c r="M45" s="481"/>
      <c r="N45" s="488" t="s">
        <v>1071</v>
      </c>
      <c r="O45" s="488"/>
      <c r="P45" s="777"/>
      <c r="Q45" s="777"/>
    </row>
    <row r="46" spans="1:17" ht="45" customHeight="1" x14ac:dyDescent="0.2">
      <c r="A46" s="65">
        <v>9</v>
      </c>
      <c r="B46" s="484" t="s">
        <v>118</v>
      </c>
      <c r="C46" s="489"/>
      <c r="D46" s="489"/>
      <c r="E46" s="489"/>
      <c r="F46" s="489"/>
      <c r="G46" s="489"/>
      <c r="H46" s="489"/>
      <c r="I46" s="490"/>
      <c r="J46" s="480" t="s">
        <v>518</v>
      </c>
      <c r="K46" s="481"/>
      <c r="L46" s="481"/>
      <c r="M46" s="481"/>
      <c r="N46" s="488"/>
      <c r="O46" s="488"/>
      <c r="P46" s="777"/>
      <c r="Q46" s="777"/>
    </row>
    <row r="47" spans="1:17" ht="59.25" customHeight="1" x14ac:dyDescent="0.2">
      <c r="A47" s="153">
        <v>10</v>
      </c>
      <c r="B47" s="484" t="s">
        <v>119</v>
      </c>
      <c r="C47" s="489"/>
      <c r="D47" s="489"/>
      <c r="E47" s="489"/>
      <c r="F47" s="489"/>
      <c r="G47" s="489"/>
      <c r="H47" s="489"/>
      <c r="I47" s="490"/>
      <c r="J47" s="480" t="s">
        <v>518</v>
      </c>
      <c r="K47" s="481"/>
      <c r="L47" s="481"/>
      <c r="M47" s="481"/>
      <c r="N47" s="488"/>
      <c r="O47" s="488"/>
      <c r="P47" s="777"/>
      <c r="Q47" s="777"/>
    </row>
    <row r="48" spans="1:17" ht="45" customHeight="1" x14ac:dyDescent="0.2">
      <c r="A48" s="65">
        <v>11</v>
      </c>
      <c r="B48" s="484" t="s">
        <v>368</v>
      </c>
      <c r="C48" s="489"/>
      <c r="D48" s="489"/>
      <c r="E48" s="489"/>
      <c r="F48" s="489"/>
      <c r="G48" s="489"/>
      <c r="H48" s="489"/>
      <c r="I48" s="490"/>
      <c r="J48" s="480" t="s">
        <v>518</v>
      </c>
      <c r="K48" s="481"/>
      <c r="L48" s="481"/>
      <c r="M48" s="481"/>
      <c r="N48" s="488"/>
      <c r="O48" s="488"/>
      <c r="P48" s="777"/>
      <c r="Q48" s="777"/>
    </row>
    <row r="49" spans="1:17" ht="45.75" customHeight="1" x14ac:dyDescent="0.2">
      <c r="A49" s="65">
        <v>12</v>
      </c>
      <c r="B49" s="484" t="s">
        <v>120</v>
      </c>
      <c r="C49" s="489"/>
      <c r="D49" s="489"/>
      <c r="E49" s="489"/>
      <c r="F49" s="489"/>
      <c r="G49" s="489"/>
      <c r="H49" s="489"/>
      <c r="I49" s="490"/>
      <c r="J49" s="480" t="s">
        <v>518</v>
      </c>
      <c r="K49" s="481"/>
      <c r="L49" s="481"/>
      <c r="M49" s="481"/>
      <c r="N49" s="488"/>
      <c r="O49" s="488"/>
      <c r="P49" s="777"/>
      <c r="Q49" s="777"/>
    </row>
    <row r="50" spans="1:17" ht="28.5" customHeight="1" x14ac:dyDescent="0.2">
      <c r="A50" s="65">
        <v>13</v>
      </c>
      <c r="B50" s="484" t="s">
        <v>121</v>
      </c>
      <c r="C50" s="489"/>
      <c r="D50" s="489"/>
      <c r="E50" s="489"/>
      <c r="F50" s="489"/>
      <c r="G50" s="489"/>
      <c r="H50" s="489"/>
      <c r="I50" s="490"/>
      <c r="J50" s="480" t="s">
        <v>518</v>
      </c>
      <c r="K50" s="481"/>
      <c r="L50" s="481"/>
      <c r="M50" s="481"/>
      <c r="N50" s="488"/>
      <c r="O50" s="488"/>
      <c r="P50" s="777"/>
      <c r="Q50" s="777"/>
    </row>
    <row r="51" spans="1:17" ht="30.75" customHeight="1" x14ac:dyDescent="0.2">
      <c r="A51" s="65">
        <v>14</v>
      </c>
      <c r="B51" s="484" t="s">
        <v>122</v>
      </c>
      <c r="C51" s="489"/>
      <c r="D51" s="489"/>
      <c r="E51" s="489"/>
      <c r="F51" s="489"/>
      <c r="G51" s="489"/>
      <c r="H51" s="489"/>
      <c r="I51" s="490"/>
      <c r="J51" s="480" t="s">
        <v>518</v>
      </c>
      <c r="K51" s="481"/>
      <c r="L51" s="481"/>
      <c r="M51" s="481"/>
      <c r="N51" s="488"/>
      <c r="O51" s="488"/>
      <c r="P51" s="777"/>
      <c r="Q51" s="777"/>
    </row>
    <row r="52" spans="1:17" ht="27.75" customHeight="1" x14ac:dyDescent="0.2">
      <c r="A52" s="65">
        <v>15</v>
      </c>
      <c r="B52" s="484" t="s">
        <v>123</v>
      </c>
      <c r="C52" s="489"/>
      <c r="D52" s="489"/>
      <c r="E52" s="489"/>
      <c r="F52" s="489"/>
      <c r="G52" s="489"/>
      <c r="H52" s="489"/>
      <c r="I52" s="490"/>
      <c r="J52" s="480" t="s">
        <v>518</v>
      </c>
      <c r="K52" s="481"/>
      <c r="L52" s="481"/>
      <c r="M52" s="481"/>
      <c r="N52" s="488"/>
      <c r="O52" s="488"/>
      <c r="P52" s="777"/>
      <c r="Q52" s="777"/>
    </row>
    <row r="53" spans="1:17" ht="34.5" customHeight="1" x14ac:dyDescent="0.2">
      <c r="A53" s="65">
        <v>16</v>
      </c>
      <c r="B53" s="484" t="s">
        <v>124</v>
      </c>
      <c r="C53" s="489"/>
      <c r="D53" s="489"/>
      <c r="E53" s="489"/>
      <c r="F53" s="489"/>
      <c r="G53" s="489"/>
      <c r="H53" s="489"/>
      <c r="I53" s="490"/>
      <c r="J53" s="480" t="s">
        <v>518</v>
      </c>
      <c r="K53" s="481"/>
      <c r="L53" s="481"/>
      <c r="M53" s="481"/>
      <c r="N53" s="488"/>
      <c r="O53" s="488"/>
      <c r="P53" s="777"/>
      <c r="Q53" s="777"/>
    </row>
    <row r="54" spans="1:17" ht="33" customHeight="1" x14ac:dyDescent="0.2">
      <c r="A54" s="65">
        <v>17</v>
      </c>
      <c r="B54" s="484" t="s">
        <v>125</v>
      </c>
      <c r="C54" s="489"/>
      <c r="D54" s="489"/>
      <c r="E54" s="489"/>
      <c r="F54" s="489"/>
      <c r="G54" s="489"/>
      <c r="H54" s="489"/>
      <c r="I54" s="490"/>
      <c r="J54" s="480" t="s">
        <v>518</v>
      </c>
      <c r="K54" s="481"/>
      <c r="L54" s="481"/>
      <c r="M54" s="481"/>
      <c r="N54" s="488"/>
      <c r="O54" s="488"/>
      <c r="P54" s="777"/>
      <c r="Q54" s="777"/>
    </row>
    <row r="55" spans="1:17" ht="45" customHeight="1" x14ac:dyDescent="0.2">
      <c r="A55" s="65">
        <v>18</v>
      </c>
      <c r="B55" s="484" t="s">
        <v>369</v>
      </c>
      <c r="C55" s="489"/>
      <c r="D55" s="489"/>
      <c r="E55" s="489"/>
      <c r="F55" s="489"/>
      <c r="G55" s="489"/>
      <c r="H55" s="489"/>
      <c r="I55" s="490"/>
      <c r="J55" s="480" t="s">
        <v>518</v>
      </c>
      <c r="K55" s="481"/>
      <c r="L55" s="481"/>
      <c r="M55" s="481"/>
      <c r="N55" s="488"/>
      <c r="O55" s="488"/>
      <c r="P55" s="777"/>
      <c r="Q55" s="777"/>
    </row>
    <row r="56" spans="1:17" ht="24.75" customHeight="1" x14ac:dyDescent="0.2">
      <c r="A56" s="152" t="s">
        <v>35</v>
      </c>
      <c r="B56" s="477" t="s">
        <v>127</v>
      </c>
      <c r="C56" s="478"/>
      <c r="D56" s="478"/>
      <c r="E56" s="478"/>
      <c r="F56" s="478"/>
      <c r="G56" s="478"/>
      <c r="H56" s="478"/>
      <c r="I56" s="479"/>
      <c r="J56" s="480"/>
      <c r="K56" s="481"/>
      <c r="L56" s="481"/>
      <c r="M56" s="481"/>
      <c r="N56" s="488"/>
      <c r="O56" s="488"/>
      <c r="P56" s="777"/>
      <c r="Q56" s="777"/>
    </row>
    <row r="57" spans="1:17" ht="31.5" customHeight="1" x14ac:dyDescent="0.2">
      <c r="A57" s="65">
        <v>1</v>
      </c>
      <c r="B57" s="484" t="s">
        <v>128</v>
      </c>
      <c r="C57" s="489"/>
      <c r="D57" s="489"/>
      <c r="E57" s="489"/>
      <c r="F57" s="489"/>
      <c r="G57" s="489"/>
      <c r="H57" s="489"/>
      <c r="I57" s="490"/>
      <c r="J57" s="480" t="s">
        <v>518</v>
      </c>
      <c r="K57" s="481"/>
      <c r="L57" s="481"/>
      <c r="M57" s="481"/>
      <c r="N57" s="488"/>
      <c r="O57" s="488"/>
      <c r="P57" s="777"/>
      <c r="Q57" s="777"/>
    </row>
    <row r="58" spans="1:17" ht="46.5" customHeight="1" x14ac:dyDescent="0.2">
      <c r="A58" s="65">
        <v>2</v>
      </c>
      <c r="B58" s="484" t="s">
        <v>370</v>
      </c>
      <c r="C58" s="489"/>
      <c r="D58" s="489"/>
      <c r="E58" s="489"/>
      <c r="F58" s="489"/>
      <c r="G58" s="489"/>
      <c r="H58" s="489"/>
      <c r="I58" s="490"/>
      <c r="J58" s="480" t="s">
        <v>518</v>
      </c>
      <c r="K58" s="481"/>
      <c r="L58" s="481"/>
      <c r="M58" s="481"/>
      <c r="N58" s="488"/>
      <c r="O58" s="488"/>
      <c r="P58" s="777"/>
      <c r="Q58" s="777"/>
    </row>
    <row r="59" spans="1:17" ht="19.5" customHeight="1" x14ac:dyDescent="0.2">
      <c r="A59" s="153">
        <v>3</v>
      </c>
      <c r="B59" s="484" t="s">
        <v>129</v>
      </c>
      <c r="C59" s="489"/>
      <c r="D59" s="489"/>
      <c r="E59" s="489"/>
      <c r="F59" s="489"/>
      <c r="G59" s="489"/>
      <c r="H59" s="489"/>
      <c r="I59" s="490"/>
      <c r="J59" s="480"/>
      <c r="K59" s="481"/>
      <c r="L59" s="481"/>
      <c r="M59" s="481"/>
      <c r="N59" s="488"/>
      <c r="O59" s="488"/>
      <c r="P59" s="777"/>
      <c r="Q59" s="777"/>
    </row>
    <row r="60" spans="1:17" ht="25.5" customHeight="1" x14ac:dyDescent="0.2">
      <c r="A60" s="152" t="s">
        <v>46</v>
      </c>
      <c r="B60" s="477" t="s">
        <v>131</v>
      </c>
      <c r="C60" s="478"/>
      <c r="D60" s="478"/>
      <c r="E60" s="478"/>
      <c r="F60" s="478"/>
      <c r="G60" s="478"/>
      <c r="H60" s="478"/>
      <c r="I60" s="479"/>
      <c r="J60" s="480"/>
      <c r="K60" s="481"/>
      <c r="L60" s="481"/>
      <c r="M60" s="481"/>
      <c r="N60" s="488"/>
      <c r="O60" s="488"/>
      <c r="P60" s="777"/>
      <c r="Q60" s="777"/>
    </row>
    <row r="61" spans="1:17" ht="79.5" customHeight="1" x14ac:dyDescent="0.2">
      <c r="A61" s="66">
        <v>1</v>
      </c>
      <c r="B61" s="515" t="s">
        <v>406</v>
      </c>
      <c r="C61" s="485"/>
      <c r="D61" s="485"/>
      <c r="E61" s="485"/>
      <c r="F61" s="485"/>
      <c r="G61" s="485"/>
      <c r="H61" s="485"/>
      <c r="I61" s="486"/>
      <c r="J61" s="518" t="s">
        <v>518</v>
      </c>
      <c r="K61" s="485"/>
      <c r="L61" s="485"/>
      <c r="M61" s="485"/>
      <c r="N61" s="919"/>
      <c r="O61" s="919"/>
      <c r="P61" s="920"/>
      <c r="Q61" s="920"/>
    </row>
    <row r="62" spans="1:17" ht="15" x14ac:dyDescent="0.2">
      <c r="A62" s="152" t="s">
        <v>71</v>
      </c>
      <c r="B62" s="477" t="s">
        <v>133</v>
      </c>
      <c r="C62" s="478"/>
      <c r="D62" s="478"/>
      <c r="E62" s="478"/>
      <c r="F62" s="478"/>
      <c r="G62" s="478"/>
      <c r="H62" s="478"/>
      <c r="I62" s="479"/>
      <c r="J62" s="480"/>
      <c r="K62" s="481"/>
      <c r="L62" s="481"/>
      <c r="M62" s="481"/>
      <c r="N62" s="923"/>
      <c r="O62" s="923"/>
      <c r="P62" s="924"/>
      <c r="Q62" s="924"/>
    </row>
    <row r="63" spans="1:17" ht="55.5" customHeight="1" x14ac:dyDescent="0.2">
      <c r="A63" s="65">
        <v>1</v>
      </c>
      <c r="B63" s="484" t="s">
        <v>134</v>
      </c>
      <c r="C63" s="489"/>
      <c r="D63" s="489"/>
      <c r="E63" s="489"/>
      <c r="F63" s="489"/>
      <c r="G63" s="489"/>
      <c r="H63" s="489"/>
      <c r="I63" s="490"/>
      <c r="J63" s="480" t="s">
        <v>518</v>
      </c>
      <c r="K63" s="481"/>
      <c r="L63" s="481"/>
      <c r="M63" s="481"/>
      <c r="N63" s="923"/>
      <c r="O63" s="923"/>
      <c r="P63" s="924"/>
      <c r="Q63" s="924"/>
    </row>
    <row r="64" spans="1:17" ht="36" customHeight="1" x14ac:dyDescent="0.2">
      <c r="A64" s="157">
        <v>2</v>
      </c>
      <c r="B64" s="921" t="s">
        <v>135</v>
      </c>
      <c r="C64" s="491"/>
      <c r="D64" s="491"/>
      <c r="E64" s="491"/>
      <c r="F64" s="491"/>
      <c r="G64" s="491"/>
      <c r="H64" s="491"/>
      <c r="I64" s="492"/>
      <c r="J64" s="760" t="s">
        <v>518</v>
      </c>
      <c r="K64" s="761"/>
      <c r="L64" s="761"/>
      <c r="M64" s="761"/>
      <c r="N64" s="762"/>
      <c r="O64" s="762"/>
      <c r="P64" s="922"/>
      <c r="Q64" s="922"/>
    </row>
    <row r="65" spans="1:17" ht="48" customHeight="1" x14ac:dyDescent="0.2">
      <c r="A65" s="65">
        <v>3</v>
      </c>
      <c r="B65" s="484" t="s">
        <v>136</v>
      </c>
      <c r="C65" s="489"/>
      <c r="D65" s="489"/>
      <c r="E65" s="489"/>
      <c r="F65" s="489"/>
      <c r="G65" s="489"/>
      <c r="H65" s="489"/>
      <c r="I65" s="490"/>
      <c r="J65" s="480" t="s">
        <v>518</v>
      </c>
      <c r="K65" s="481"/>
      <c r="L65" s="481"/>
      <c r="M65" s="481"/>
      <c r="N65" s="488"/>
      <c r="O65" s="488"/>
      <c r="P65" s="777"/>
      <c r="Q65" s="777"/>
    </row>
    <row r="66" spans="1:17" ht="37.5" customHeight="1" x14ac:dyDescent="0.2">
      <c r="A66" s="65">
        <v>4</v>
      </c>
      <c r="B66" s="499" t="s">
        <v>387</v>
      </c>
      <c r="C66" s="489"/>
      <c r="D66" s="489"/>
      <c r="E66" s="489"/>
      <c r="F66" s="489"/>
      <c r="G66" s="489"/>
      <c r="H66" s="489"/>
      <c r="I66" s="490"/>
      <c r="J66" s="480" t="s">
        <v>518</v>
      </c>
      <c r="K66" s="481"/>
      <c r="L66" s="481"/>
      <c r="M66" s="481"/>
      <c r="N66" s="488"/>
      <c r="O66" s="488"/>
      <c r="P66" s="777"/>
      <c r="Q66" s="777"/>
    </row>
    <row r="67" spans="1:17" ht="69.75" customHeight="1" x14ac:dyDescent="0.2">
      <c r="A67" s="153">
        <v>5</v>
      </c>
      <c r="B67" s="484" t="s">
        <v>315</v>
      </c>
      <c r="C67" s="489"/>
      <c r="D67" s="489"/>
      <c r="E67" s="489"/>
      <c r="F67" s="489"/>
      <c r="G67" s="489"/>
      <c r="H67" s="489"/>
      <c r="I67" s="490"/>
      <c r="J67" s="480" t="s">
        <v>518</v>
      </c>
      <c r="K67" s="481"/>
      <c r="L67" s="481"/>
      <c r="M67" s="481"/>
      <c r="N67" s="488"/>
      <c r="O67" s="488"/>
      <c r="P67" s="777"/>
      <c r="Q67" s="777"/>
    </row>
    <row r="68" spans="1:17" ht="94.5" customHeight="1" x14ac:dyDescent="0.2">
      <c r="A68" s="153">
        <v>6</v>
      </c>
      <c r="B68" s="484" t="s">
        <v>430</v>
      </c>
      <c r="C68" s="489"/>
      <c r="D68" s="489"/>
      <c r="E68" s="489"/>
      <c r="F68" s="489"/>
      <c r="G68" s="489"/>
      <c r="H68" s="489"/>
      <c r="I68" s="490"/>
      <c r="J68" s="480" t="s">
        <v>518</v>
      </c>
      <c r="K68" s="481"/>
      <c r="L68" s="481"/>
      <c r="M68" s="481"/>
      <c r="N68" s="488"/>
      <c r="O68" s="488"/>
      <c r="P68" s="777"/>
      <c r="Q68" s="777"/>
    </row>
    <row r="69" spans="1:17" ht="15" x14ac:dyDescent="0.2">
      <c r="A69" s="152" t="s">
        <v>73</v>
      </c>
      <c r="B69" s="477" t="s">
        <v>36</v>
      </c>
      <c r="C69" s="478"/>
      <c r="D69" s="478"/>
      <c r="E69" s="478"/>
      <c r="F69" s="478"/>
      <c r="G69" s="478"/>
      <c r="H69" s="478"/>
      <c r="I69" s="479"/>
      <c r="J69" s="480"/>
      <c r="K69" s="481"/>
      <c r="L69" s="481"/>
      <c r="M69" s="481"/>
      <c r="N69" s="488"/>
      <c r="O69" s="488"/>
      <c r="P69" s="777"/>
      <c r="Q69" s="777"/>
    </row>
    <row r="70" spans="1:17" ht="43.5" customHeight="1" x14ac:dyDescent="0.2">
      <c r="A70" s="65">
        <v>1</v>
      </c>
      <c r="B70" s="484" t="s">
        <v>138</v>
      </c>
      <c r="C70" s="489"/>
      <c r="D70" s="489"/>
      <c r="E70" s="489"/>
      <c r="F70" s="489"/>
      <c r="G70" s="489"/>
      <c r="H70" s="489"/>
      <c r="I70" s="490"/>
      <c r="J70" s="101"/>
      <c r="K70" s="102" t="s">
        <v>518</v>
      </c>
      <c r="L70" s="102"/>
      <c r="M70" s="102"/>
      <c r="N70" s="103"/>
      <c r="O70" s="103"/>
      <c r="P70" s="156"/>
      <c r="Q70" s="156"/>
    </row>
    <row r="71" spans="1:17" ht="39" customHeight="1" x14ac:dyDescent="0.2">
      <c r="A71" s="153">
        <v>2</v>
      </c>
      <c r="B71" s="484" t="s">
        <v>410</v>
      </c>
      <c r="C71" s="489"/>
      <c r="D71" s="489"/>
      <c r="E71" s="489"/>
      <c r="F71" s="489"/>
      <c r="G71" s="489"/>
      <c r="H71" s="489"/>
      <c r="I71" s="490"/>
      <c r="J71" s="101" t="s">
        <v>518</v>
      </c>
      <c r="K71" s="102"/>
      <c r="L71" s="102"/>
      <c r="M71" s="102"/>
      <c r="N71" s="103"/>
      <c r="O71" s="103"/>
      <c r="P71" s="156"/>
      <c r="Q71" s="156"/>
    </row>
    <row r="72" spans="1:17" ht="36.75" customHeight="1" x14ac:dyDescent="0.2">
      <c r="A72" s="65">
        <v>3</v>
      </c>
      <c r="B72" s="484" t="s">
        <v>411</v>
      </c>
      <c r="C72" s="489"/>
      <c r="D72" s="489"/>
      <c r="E72" s="489"/>
      <c r="F72" s="489"/>
      <c r="G72" s="489"/>
      <c r="H72" s="489"/>
      <c r="I72" s="490"/>
      <c r="J72" s="101" t="s">
        <v>518</v>
      </c>
      <c r="K72" s="102"/>
      <c r="L72" s="102"/>
      <c r="M72" s="102"/>
      <c r="N72" s="103"/>
      <c r="O72" s="103" t="s">
        <v>1058</v>
      </c>
      <c r="P72" s="156"/>
      <c r="Q72" s="156"/>
    </row>
    <row r="73" spans="1:17" ht="79.5" customHeight="1" x14ac:dyDescent="0.2">
      <c r="A73" s="65">
        <v>4</v>
      </c>
      <c r="B73" s="484" t="s">
        <v>413</v>
      </c>
      <c r="C73" s="489"/>
      <c r="D73" s="489"/>
      <c r="E73" s="489"/>
      <c r="F73" s="489"/>
      <c r="G73" s="489"/>
      <c r="H73" s="489"/>
      <c r="I73" s="490"/>
      <c r="J73" s="158" t="s">
        <v>518</v>
      </c>
      <c r="K73" s="159"/>
      <c r="L73" s="159"/>
      <c r="M73" s="160"/>
      <c r="N73" s="105"/>
      <c r="O73" s="106" t="s">
        <v>1072</v>
      </c>
      <c r="P73" s="156"/>
      <c r="Q73" s="156"/>
    </row>
    <row r="74" spans="1:17" ht="393.75" customHeight="1" x14ac:dyDescent="0.2">
      <c r="A74" s="153">
        <v>5</v>
      </c>
      <c r="B74" s="484" t="s">
        <v>426</v>
      </c>
      <c r="C74" s="489"/>
      <c r="D74" s="489"/>
      <c r="E74" s="489"/>
      <c r="F74" s="489"/>
      <c r="G74" s="489"/>
      <c r="H74" s="489"/>
      <c r="I74" s="490"/>
      <c r="J74" s="101" t="s">
        <v>518</v>
      </c>
      <c r="K74" s="102"/>
      <c r="L74" s="102"/>
      <c r="M74" s="102"/>
      <c r="N74" s="103"/>
      <c r="O74" s="103"/>
      <c r="P74" s="156"/>
      <c r="Q74" s="156"/>
    </row>
    <row r="75" spans="1:17" ht="15" x14ac:dyDescent="0.2">
      <c r="A75" s="152" t="s">
        <v>84</v>
      </c>
      <c r="B75" s="477" t="s">
        <v>139</v>
      </c>
      <c r="C75" s="478"/>
      <c r="D75" s="478"/>
      <c r="E75" s="478"/>
      <c r="F75" s="478"/>
      <c r="G75" s="478"/>
      <c r="H75" s="478"/>
      <c r="I75" s="479"/>
      <c r="J75" s="480"/>
      <c r="K75" s="481"/>
      <c r="L75" s="481"/>
      <c r="M75" s="481"/>
      <c r="N75" s="488"/>
      <c r="O75" s="488"/>
      <c r="P75" s="777"/>
      <c r="Q75" s="777"/>
    </row>
    <row r="76" spans="1:17" ht="29.25" customHeight="1" x14ac:dyDescent="0.2">
      <c r="A76" s="65">
        <v>1</v>
      </c>
      <c r="B76" s="484" t="s">
        <v>371</v>
      </c>
      <c r="C76" s="489"/>
      <c r="D76" s="489"/>
      <c r="E76" s="489"/>
      <c r="F76" s="489"/>
      <c r="G76" s="489"/>
      <c r="H76" s="489"/>
      <c r="I76" s="490"/>
      <c r="J76" s="480" t="s">
        <v>518</v>
      </c>
      <c r="K76" s="481"/>
      <c r="L76" s="481"/>
      <c r="M76" s="481"/>
      <c r="N76" s="488"/>
      <c r="O76" s="488"/>
      <c r="P76" s="777"/>
      <c r="Q76" s="777"/>
    </row>
    <row r="77" spans="1:17" ht="15" x14ac:dyDescent="0.2">
      <c r="A77" s="152" t="s">
        <v>89</v>
      </c>
      <c r="B77" s="477" t="s">
        <v>168</v>
      </c>
      <c r="C77" s="478"/>
      <c r="D77" s="478"/>
      <c r="E77" s="478"/>
      <c r="F77" s="478"/>
      <c r="G77" s="478"/>
      <c r="H77" s="478"/>
      <c r="I77" s="479"/>
      <c r="J77" s="480"/>
      <c r="K77" s="481"/>
      <c r="L77" s="481"/>
      <c r="M77" s="481"/>
      <c r="N77" s="488"/>
      <c r="O77" s="488"/>
      <c r="P77" s="777"/>
      <c r="Q77" s="777"/>
    </row>
    <row r="78" spans="1:17" ht="73.5" customHeight="1" x14ac:dyDescent="0.2">
      <c r="A78" s="65">
        <v>1</v>
      </c>
      <c r="B78" s="484" t="s">
        <v>373</v>
      </c>
      <c r="C78" s="489"/>
      <c r="D78" s="489"/>
      <c r="E78" s="489"/>
      <c r="F78" s="489"/>
      <c r="G78" s="489"/>
      <c r="H78" s="489"/>
      <c r="I78" s="490"/>
      <c r="J78" s="480" t="s">
        <v>518</v>
      </c>
      <c r="K78" s="481"/>
      <c r="L78" s="481"/>
      <c r="M78" s="481"/>
      <c r="N78" s="488"/>
      <c r="O78" s="488"/>
      <c r="P78" s="777"/>
      <c r="Q78" s="777"/>
    </row>
    <row r="79" spans="1:17" ht="48" customHeight="1" x14ac:dyDescent="0.2">
      <c r="A79" s="65">
        <v>2</v>
      </c>
      <c r="B79" s="484" t="s">
        <v>372</v>
      </c>
      <c r="C79" s="489"/>
      <c r="D79" s="489"/>
      <c r="E79" s="489"/>
      <c r="F79" s="489"/>
      <c r="G79" s="489"/>
      <c r="H79" s="489"/>
      <c r="I79" s="490"/>
      <c r="J79" s="480" t="s">
        <v>518</v>
      </c>
      <c r="K79" s="481"/>
      <c r="L79" s="481"/>
      <c r="M79" s="481"/>
      <c r="N79" s="488"/>
      <c r="O79" s="488"/>
      <c r="P79" s="777"/>
      <c r="Q79" s="777"/>
    </row>
    <row r="80" spans="1:17" ht="18.75" customHeight="1" x14ac:dyDescent="0.25">
      <c r="A80" s="774" t="s">
        <v>327</v>
      </c>
      <c r="B80" s="774"/>
      <c r="C80" s="774"/>
      <c r="D80" s="774"/>
      <c r="E80" s="774"/>
      <c r="F80" s="774"/>
      <c r="G80" s="774"/>
      <c r="H80" s="774"/>
      <c r="I80" s="774"/>
      <c r="J80" s="774"/>
      <c r="K80" s="774"/>
      <c r="L80" s="774"/>
      <c r="M80" s="774"/>
      <c r="N80" s="774"/>
      <c r="O80" s="774" t="s">
        <v>320</v>
      </c>
      <c r="P80" s="870">
        <v>23000</v>
      </c>
      <c r="Q80" s="871"/>
    </row>
    <row r="81" spans="1:17" ht="18.75" customHeight="1" x14ac:dyDescent="0.25">
      <c r="A81" s="774" t="s">
        <v>328</v>
      </c>
      <c r="B81" s="774"/>
      <c r="C81" s="774"/>
      <c r="D81" s="774"/>
      <c r="E81" s="774"/>
      <c r="F81" s="774"/>
      <c r="G81" s="774"/>
      <c r="H81" s="774"/>
      <c r="I81" s="774"/>
      <c r="J81" s="774"/>
      <c r="K81" s="774"/>
      <c r="L81" s="774"/>
      <c r="M81" s="774"/>
      <c r="N81" s="774"/>
      <c r="O81" s="774"/>
      <c r="P81" s="870">
        <v>26000</v>
      </c>
      <c r="Q81" s="871"/>
    </row>
    <row r="82" spans="1:17" ht="18.75" customHeight="1" x14ac:dyDescent="0.25">
      <c r="A82" s="774" t="s">
        <v>329</v>
      </c>
      <c r="B82" s="774"/>
      <c r="C82" s="774"/>
      <c r="D82" s="774"/>
      <c r="E82" s="774"/>
      <c r="F82" s="774"/>
      <c r="G82" s="774"/>
      <c r="H82" s="774"/>
      <c r="I82" s="774"/>
      <c r="J82" s="774"/>
      <c r="K82" s="774"/>
      <c r="L82" s="774"/>
      <c r="M82" s="774"/>
      <c r="N82" s="774"/>
      <c r="O82" s="774"/>
      <c r="P82" s="870">
        <v>27500</v>
      </c>
      <c r="Q82" s="871"/>
    </row>
    <row r="83" spans="1:17" ht="18.75" customHeight="1" x14ac:dyDescent="0.25">
      <c r="A83" s="161"/>
      <c r="B83" s="162"/>
      <c r="C83" s="163"/>
      <c r="D83" s="163"/>
      <c r="E83" s="163"/>
      <c r="F83" s="163"/>
      <c r="G83" s="163"/>
      <c r="H83" s="163"/>
      <c r="I83" s="164"/>
      <c r="J83" s="165"/>
      <c r="K83" s="166"/>
      <c r="L83" s="166"/>
      <c r="M83" s="166"/>
      <c r="N83" s="156"/>
      <c r="O83" s="167"/>
      <c r="P83" s="156"/>
      <c r="Q83" s="156"/>
    </row>
    <row r="84" spans="1:17" ht="15" x14ac:dyDescent="0.2">
      <c r="A84" s="152" t="s">
        <v>92</v>
      </c>
      <c r="B84" s="477" t="s">
        <v>47</v>
      </c>
      <c r="C84" s="478"/>
      <c r="D84" s="478"/>
      <c r="E84" s="478"/>
      <c r="F84" s="478"/>
      <c r="G84" s="478"/>
      <c r="H84" s="478"/>
      <c r="I84" s="479"/>
      <c r="J84" s="480"/>
      <c r="K84" s="481"/>
      <c r="L84" s="481"/>
      <c r="M84" s="481"/>
      <c r="N84" s="488"/>
      <c r="O84" s="488"/>
      <c r="P84" s="488"/>
      <c r="Q84" s="488"/>
    </row>
    <row r="85" spans="1:17" ht="45.75" customHeight="1" x14ac:dyDescent="0.2">
      <c r="A85" s="65">
        <v>1</v>
      </c>
      <c r="B85" s="897" t="s">
        <v>743</v>
      </c>
      <c r="C85" s="898"/>
      <c r="D85" s="898"/>
      <c r="E85" s="898"/>
      <c r="F85" s="898"/>
      <c r="G85" s="898"/>
      <c r="H85" s="898"/>
      <c r="I85" s="899"/>
      <c r="J85" s="480" t="s">
        <v>518</v>
      </c>
      <c r="K85" s="481"/>
      <c r="L85" s="481"/>
      <c r="M85" s="481"/>
      <c r="N85" s="488"/>
      <c r="O85" s="488"/>
      <c r="P85" s="874">
        <v>4500</v>
      </c>
      <c r="Q85" s="871"/>
    </row>
    <row r="86" spans="1:17" ht="15" x14ac:dyDescent="0.2">
      <c r="A86" s="65">
        <v>2</v>
      </c>
      <c r="B86" s="484" t="s">
        <v>317</v>
      </c>
      <c r="C86" s="489"/>
      <c r="D86" s="489"/>
      <c r="E86" s="489"/>
      <c r="F86" s="489"/>
      <c r="G86" s="489"/>
      <c r="H86" s="489"/>
      <c r="I86" s="490"/>
      <c r="J86" s="480" t="s">
        <v>518</v>
      </c>
      <c r="K86" s="481"/>
      <c r="L86" s="481"/>
      <c r="M86" s="481"/>
      <c r="N86" s="488"/>
      <c r="O86" s="488"/>
      <c r="P86" s="874">
        <v>3600</v>
      </c>
      <c r="Q86" s="871"/>
    </row>
    <row r="87" spans="1:17" ht="15" x14ac:dyDescent="0.2">
      <c r="A87" s="65">
        <v>3</v>
      </c>
      <c r="B87" s="484" t="s">
        <v>316</v>
      </c>
      <c r="C87" s="489"/>
      <c r="D87" s="489"/>
      <c r="E87" s="489"/>
      <c r="F87" s="489"/>
      <c r="G87" s="489"/>
      <c r="H87" s="489"/>
      <c r="I87" s="490"/>
      <c r="J87" s="480" t="s">
        <v>518</v>
      </c>
      <c r="K87" s="481"/>
      <c r="L87" s="481"/>
      <c r="M87" s="481"/>
      <c r="N87" s="488"/>
      <c r="O87" s="488"/>
      <c r="P87" s="870">
        <v>600</v>
      </c>
      <c r="Q87" s="871"/>
    </row>
    <row r="88" spans="1:17" ht="15" x14ac:dyDescent="0.2">
      <c r="A88" s="65">
        <v>4</v>
      </c>
      <c r="B88" s="484" t="s">
        <v>141</v>
      </c>
      <c r="C88" s="489"/>
      <c r="D88" s="489"/>
      <c r="E88" s="489"/>
      <c r="F88" s="489"/>
      <c r="G88" s="489"/>
      <c r="H88" s="489"/>
      <c r="I88" s="490"/>
      <c r="J88" s="480" t="s">
        <v>518</v>
      </c>
      <c r="K88" s="481"/>
      <c r="L88" s="481"/>
      <c r="M88" s="481"/>
      <c r="N88" s="488"/>
      <c r="O88" s="488"/>
      <c r="P88" s="870">
        <v>850</v>
      </c>
      <c r="Q88" s="871"/>
    </row>
    <row r="89" spans="1:17" ht="15" x14ac:dyDescent="0.2">
      <c r="A89" s="65">
        <v>5</v>
      </c>
      <c r="B89" s="484" t="s">
        <v>142</v>
      </c>
      <c r="C89" s="489"/>
      <c r="D89" s="489"/>
      <c r="E89" s="489"/>
      <c r="F89" s="489"/>
      <c r="G89" s="489"/>
      <c r="H89" s="489"/>
      <c r="I89" s="490"/>
      <c r="J89" s="480" t="s">
        <v>518</v>
      </c>
      <c r="K89" s="481"/>
      <c r="L89" s="481"/>
      <c r="M89" s="481"/>
      <c r="N89" s="488"/>
      <c r="O89" s="488"/>
      <c r="P89" s="874">
        <v>2100</v>
      </c>
      <c r="Q89" s="871"/>
    </row>
    <row r="90" spans="1:17" ht="15" x14ac:dyDescent="0.2">
      <c r="A90" s="65">
        <v>6</v>
      </c>
      <c r="B90" s="484" t="s">
        <v>330</v>
      </c>
      <c r="C90" s="489"/>
      <c r="D90" s="489"/>
      <c r="E90" s="489"/>
      <c r="F90" s="489"/>
      <c r="G90" s="489"/>
      <c r="H90" s="489"/>
      <c r="I90" s="490"/>
      <c r="J90" s="480" t="s">
        <v>518</v>
      </c>
      <c r="K90" s="481"/>
      <c r="L90" s="481"/>
      <c r="M90" s="481"/>
      <c r="N90" s="488"/>
      <c r="O90" s="488"/>
      <c r="P90" s="874">
        <v>3100</v>
      </c>
      <c r="Q90" s="871"/>
    </row>
    <row r="91" spans="1:17" ht="15" x14ac:dyDescent="0.2">
      <c r="A91" s="65">
        <v>7</v>
      </c>
      <c r="B91" s="484" t="s">
        <v>143</v>
      </c>
      <c r="C91" s="489"/>
      <c r="D91" s="489"/>
      <c r="E91" s="489"/>
      <c r="F91" s="489"/>
      <c r="G91" s="489"/>
      <c r="H91" s="489"/>
      <c r="I91" s="490"/>
      <c r="J91" s="480" t="s">
        <v>518</v>
      </c>
      <c r="K91" s="481"/>
      <c r="L91" s="481"/>
      <c r="M91" s="481"/>
      <c r="N91" s="488"/>
      <c r="O91" s="488"/>
      <c r="P91" s="870">
        <v>450</v>
      </c>
      <c r="Q91" s="871"/>
    </row>
    <row r="92" spans="1:17" ht="15" x14ac:dyDescent="0.2">
      <c r="A92" s="65">
        <v>8</v>
      </c>
      <c r="B92" s="484" t="s">
        <v>145</v>
      </c>
      <c r="C92" s="489"/>
      <c r="D92" s="489"/>
      <c r="E92" s="489"/>
      <c r="F92" s="489"/>
      <c r="G92" s="489"/>
      <c r="H92" s="489"/>
      <c r="I92" s="490"/>
      <c r="J92" s="480" t="s">
        <v>518</v>
      </c>
      <c r="K92" s="481"/>
      <c r="L92" s="481"/>
      <c r="M92" s="481"/>
      <c r="N92" s="488"/>
      <c r="O92" s="488"/>
      <c r="P92" s="870">
        <v>850</v>
      </c>
      <c r="Q92" s="871"/>
    </row>
    <row r="93" spans="1:17" ht="15" x14ac:dyDescent="0.2">
      <c r="A93" s="65">
        <v>9</v>
      </c>
      <c r="B93" s="480" t="s">
        <v>318</v>
      </c>
      <c r="C93" s="481"/>
      <c r="D93" s="481"/>
      <c r="E93" s="481"/>
      <c r="F93" s="481"/>
      <c r="G93" s="481"/>
      <c r="H93" s="481"/>
      <c r="I93" s="482"/>
      <c r="J93" s="480" t="s">
        <v>518</v>
      </c>
      <c r="K93" s="481"/>
      <c r="L93" s="481"/>
      <c r="M93" s="481"/>
      <c r="N93" s="488"/>
      <c r="O93" s="488"/>
      <c r="P93" s="870">
        <v>800</v>
      </c>
      <c r="Q93" s="871"/>
    </row>
    <row r="94" spans="1:17" ht="15" x14ac:dyDescent="0.2">
      <c r="A94" s="65">
        <v>10</v>
      </c>
      <c r="B94" s="480" t="s">
        <v>1073</v>
      </c>
      <c r="C94" s="481"/>
      <c r="D94" s="481"/>
      <c r="E94" s="481"/>
      <c r="F94" s="481"/>
      <c r="G94" s="481"/>
      <c r="H94" s="481"/>
      <c r="I94" s="482"/>
      <c r="J94" s="480" t="s">
        <v>518</v>
      </c>
      <c r="K94" s="481"/>
      <c r="L94" s="481"/>
      <c r="M94" s="481"/>
      <c r="N94" s="488" t="s">
        <v>1060</v>
      </c>
      <c r="O94" s="488"/>
      <c r="P94" s="870">
        <v>0</v>
      </c>
      <c r="Q94" s="871"/>
    </row>
    <row r="95" spans="1:17" ht="15" x14ac:dyDescent="0.2">
      <c r="A95" s="65">
        <v>11</v>
      </c>
      <c r="B95" s="480" t="s">
        <v>1074</v>
      </c>
      <c r="C95" s="481"/>
      <c r="D95" s="481"/>
      <c r="E95" s="481"/>
      <c r="F95" s="481"/>
      <c r="G95" s="481"/>
      <c r="H95" s="481"/>
      <c r="I95" s="482"/>
      <c r="J95" s="480" t="s">
        <v>518</v>
      </c>
      <c r="K95" s="481"/>
      <c r="L95" s="481"/>
      <c r="M95" s="481"/>
      <c r="N95" s="488"/>
      <c r="O95" s="488"/>
      <c r="P95" s="870">
        <v>950</v>
      </c>
      <c r="Q95" s="871"/>
    </row>
    <row r="96" spans="1:17" ht="15" x14ac:dyDescent="0.2">
      <c r="A96" s="65">
        <v>12</v>
      </c>
      <c r="B96" s="480" t="s">
        <v>319</v>
      </c>
      <c r="C96" s="481"/>
      <c r="D96" s="481"/>
      <c r="E96" s="481"/>
      <c r="F96" s="481"/>
      <c r="G96" s="481"/>
      <c r="H96" s="481"/>
      <c r="I96" s="482"/>
      <c r="J96" s="480" t="s">
        <v>518</v>
      </c>
      <c r="K96" s="481"/>
      <c r="L96" s="481"/>
      <c r="M96" s="481"/>
      <c r="N96" s="488"/>
      <c r="O96" s="488"/>
      <c r="P96" s="870">
        <v>2500</v>
      </c>
      <c r="Q96" s="871"/>
    </row>
    <row r="97" spans="1:17" ht="15" x14ac:dyDescent="0.2">
      <c r="A97" s="65">
        <v>13</v>
      </c>
      <c r="B97" s="480" t="s">
        <v>361</v>
      </c>
      <c r="C97" s="481"/>
      <c r="D97" s="481"/>
      <c r="E97" s="481"/>
      <c r="F97" s="481"/>
      <c r="G97" s="481"/>
      <c r="H97" s="481"/>
      <c r="I97" s="482"/>
      <c r="J97" s="480" t="s">
        <v>518</v>
      </c>
      <c r="K97" s="481"/>
      <c r="L97" s="481"/>
      <c r="M97" s="481"/>
      <c r="N97" s="488"/>
      <c r="O97" s="488"/>
      <c r="P97" s="870">
        <v>32300</v>
      </c>
      <c r="Q97" s="871"/>
    </row>
    <row r="98" spans="1:17" ht="15" x14ac:dyDescent="0.2">
      <c r="A98" s="65">
        <v>14</v>
      </c>
      <c r="B98" s="499" t="s">
        <v>752</v>
      </c>
      <c r="C98" s="481"/>
      <c r="D98" s="481"/>
      <c r="E98" s="481"/>
      <c r="F98" s="481"/>
      <c r="G98" s="481"/>
      <c r="H98" s="481"/>
      <c r="I98" s="482"/>
      <c r="J98" s="480" t="s">
        <v>518</v>
      </c>
      <c r="K98" s="481"/>
      <c r="L98" s="481"/>
      <c r="M98" s="481"/>
      <c r="N98" s="488"/>
      <c r="O98" s="488"/>
      <c r="P98" s="870">
        <v>1800</v>
      </c>
      <c r="Q98" s="871"/>
    </row>
    <row r="99" spans="1:17" ht="15" x14ac:dyDescent="0.2">
      <c r="A99" s="65">
        <v>15</v>
      </c>
      <c r="B99" s="480"/>
      <c r="C99" s="481"/>
      <c r="D99" s="481"/>
      <c r="E99" s="481"/>
      <c r="F99" s="481"/>
      <c r="G99" s="481"/>
      <c r="H99" s="481"/>
      <c r="I99" s="482"/>
      <c r="J99" s="480"/>
      <c r="K99" s="481"/>
      <c r="L99" s="481"/>
      <c r="M99" s="481"/>
      <c r="N99" s="488"/>
      <c r="O99" s="488"/>
      <c r="P99" s="871" t="s">
        <v>307</v>
      </c>
      <c r="Q99" s="871"/>
    </row>
    <row r="100" spans="1:17" ht="15" x14ac:dyDescent="0.2">
      <c r="A100" s="65">
        <v>16</v>
      </c>
      <c r="B100" s="785"/>
      <c r="C100" s="786"/>
      <c r="D100" s="786"/>
      <c r="E100" s="786"/>
      <c r="F100" s="786"/>
      <c r="G100" s="786"/>
      <c r="H100" s="786"/>
      <c r="I100" s="1073"/>
      <c r="J100" s="785"/>
      <c r="K100" s="786"/>
      <c r="L100" s="786"/>
      <c r="M100" s="786"/>
      <c r="N100" s="488"/>
      <c r="O100" s="488"/>
      <c r="P100" s="871" t="s">
        <v>307</v>
      </c>
      <c r="Q100" s="871"/>
    </row>
  </sheetData>
  <mergeCells count="371">
    <mergeCell ref="B99:I99"/>
    <mergeCell ref="J99:M99"/>
    <mergeCell ref="N99:O99"/>
    <mergeCell ref="P99:Q99"/>
    <mergeCell ref="B100:I100"/>
    <mergeCell ref="J100:M100"/>
    <mergeCell ref="N100:O100"/>
    <mergeCell ref="P100:Q100"/>
    <mergeCell ref="B97:I97"/>
    <mergeCell ref="J97:M97"/>
    <mergeCell ref="N97:O97"/>
    <mergeCell ref="P97:Q97"/>
    <mergeCell ref="B98:I98"/>
    <mergeCell ref="J98:M98"/>
    <mergeCell ref="N98:O98"/>
    <mergeCell ref="P98:Q98"/>
    <mergeCell ref="B95:I95"/>
    <mergeCell ref="J95:M95"/>
    <mergeCell ref="N95:O95"/>
    <mergeCell ref="P95:Q95"/>
    <mergeCell ref="B96:I96"/>
    <mergeCell ref="J96:M96"/>
    <mergeCell ref="N96:O96"/>
    <mergeCell ref="P96:Q96"/>
    <mergeCell ref="B93:I93"/>
    <mergeCell ref="J93:M93"/>
    <mergeCell ref="N93:O93"/>
    <mergeCell ref="P93:Q93"/>
    <mergeCell ref="B94:I94"/>
    <mergeCell ref="J94:M94"/>
    <mergeCell ref="N94:O94"/>
    <mergeCell ref="P94:Q94"/>
    <mergeCell ref="B91:I91"/>
    <mergeCell ref="J91:M91"/>
    <mergeCell ref="N91:O91"/>
    <mergeCell ref="P91:Q91"/>
    <mergeCell ref="B92:I92"/>
    <mergeCell ref="J92:M92"/>
    <mergeCell ref="N92:O92"/>
    <mergeCell ref="P92:Q92"/>
    <mergeCell ref="B89:I89"/>
    <mergeCell ref="J89:M89"/>
    <mergeCell ref="N89:O89"/>
    <mergeCell ref="P89:Q89"/>
    <mergeCell ref="B90:I90"/>
    <mergeCell ref="J90:M90"/>
    <mergeCell ref="N90:O90"/>
    <mergeCell ref="P90:Q90"/>
    <mergeCell ref="B87:I87"/>
    <mergeCell ref="J87:M87"/>
    <mergeCell ref="N87:O87"/>
    <mergeCell ref="P87:Q87"/>
    <mergeCell ref="B88:I88"/>
    <mergeCell ref="J88:M88"/>
    <mergeCell ref="N88:O88"/>
    <mergeCell ref="P88:Q88"/>
    <mergeCell ref="B85:I85"/>
    <mergeCell ref="J85:M85"/>
    <mergeCell ref="N85:O85"/>
    <mergeCell ref="P85:Q85"/>
    <mergeCell ref="B86:I86"/>
    <mergeCell ref="J86:M86"/>
    <mergeCell ref="N86:O86"/>
    <mergeCell ref="P86:Q86"/>
    <mergeCell ref="A81:O81"/>
    <mergeCell ref="P81:Q81"/>
    <mergeCell ref="A82:O82"/>
    <mergeCell ref="P82:Q82"/>
    <mergeCell ref="B84:I84"/>
    <mergeCell ref="J84:M84"/>
    <mergeCell ref="N84:O84"/>
    <mergeCell ref="P84:Q84"/>
    <mergeCell ref="B79:I79"/>
    <mergeCell ref="J79:M79"/>
    <mergeCell ref="N79:O79"/>
    <mergeCell ref="P79:Q79"/>
    <mergeCell ref="A80:O80"/>
    <mergeCell ref="P80:Q80"/>
    <mergeCell ref="B77:I77"/>
    <mergeCell ref="J77:M77"/>
    <mergeCell ref="N77:O77"/>
    <mergeCell ref="P77:Q77"/>
    <mergeCell ref="B78:I78"/>
    <mergeCell ref="J78:M78"/>
    <mergeCell ref="N78:O78"/>
    <mergeCell ref="P78:Q78"/>
    <mergeCell ref="J75:M75"/>
    <mergeCell ref="N75:O75"/>
    <mergeCell ref="P75:Q75"/>
    <mergeCell ref="B76:I76"/>
    <mergeCell ref="J76:M76"/>
    <mergeCell ref="N76:O76"/>
    <mergeCell ref="P76:Q76"/>
    <mergeCell ref="B70:I70"/>
    <mergeCell ref="B71:I71"/>
    <mergeCell ref="B72:I72"/>
    <mergeCell ref="B73:I73"/>
    <mergeCell ref="B74:I74"/>
    <mergeCell ref="B75:I75"/>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B10:I10"/>
    <mergeCell ref="J10:M10"/>
    <mergeCell ref="N10:O10"/>
    <mergeCell ref="P10:Q10"/>
    <mergeCell ref="B11:I11"/>
    <mergeCell ref="J11:M11"/>
    <mergeCell ref="N11:O11"/>
    <mergeCell ref="P11:Q11"/>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s>
  <pageMargins left="0.7" right="0.7" top="0.75" bottom="0.75" header="0.3" footer="0.3"/>
  <pageSetup scale="6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78"/>
  <sheetViews>
    <sheetView zoomScale="75" zoomScaleNormal="75" workbookViewId="0">
      <selection activeCell="A3" sqref="A3"/>
    </sheetView>
  </sheetViews>
  <sheetFormatPr defaultColWidth="9.33203125" defaultRowHeight="12.75" x14ac:dyDescent="0.2"/>
  <cols>
    <col min="1" max="14" width="9.33203125" style="64"/>
    <col min="15" max="15" width="25.6640625" style="64" customWidth="1"/>
    <col min="16" max="17" width="9.33203125" style="182"/>
    <col min="18" max="16384" width="9.33203125" style="64"/>
  </cols>
  <sheetData>
    <row r="1" spans="1:17" ht="122.25" customHeight="1" x14ac:dyDescent="0.25">
      <c r="A1" s="134"/>
      <c r="B1" s="471" t="s">
        <v>1</v>
      </c>
      <c r="C1" s="472"/>
      <c r="D1" s="472"/>
      <c r="E1" s="472"/>
      <c r="F1" s="472"/>
      <c r="G1" s="472"/>
      <c r="H1" s="472"/>
      <c r="I1" s="473"/>
      <c r="J1" s="474" t="s">
        <v>2</v>
      </c>
      <c r="K1" s="472"/>
      <c r="L1" s="472"/>
      <c r="M1" s="472"/>
      <c r="N1" s="474" t="s">
        <v>3</v>
      </c>
      <c r="O1" s="472"/>
      <c r="P1" s="1074" t="s">
        <v>278</v>
      </c>
      <c r="Q1" s="1074"/>
    </row>
    <row r="2" spans="1:17" ht="15" x14ac:dyDescent="0.2">
      <c r="A2" s="1075" t="s">
        <v>409</v>
      </c>
      <c r="B2" s="768"/>
      <c r="C2" s="768"/>
      <c r="D2" s="768"/>
      <c r="E2" s="768"/>
      <c r="F2" s="768"/>
      <c r="G2" s="768"/>
      <c r="H2" s="768"/>
      <c r="I2" s="768"/>
      <c r="J2" s="768"/>
      <c r="K2" s="768"/>
      <c r="L2" s="768"/>
      <c r="M2" s="768"/>
      <c r="N2" s="768"/>
      <c r="O2" s="768"/>
      <c r="P2" s="768"/>
      <c r="Q2" s="768"/>
    </row>
    <row r="3" spans="1:17" ht="27.75" customHeight="1" x14ac:dyDescent="0.2">
      <c r="A3" s="152" t="s">
        <v>4</v>
      </c>
      <c r="B3" s="477" t="s">
        <v>5</v>
      </c>
      <c r="C3" s="478"/>
      <c r="D3" s="478"/>
      <c r="E3" s="478"/>
      <c r="F3" s="478"/>
      <c r="G3" s="478"/>
      <c r="H3" s="478"/>
      <c r="I3" s="479"/>
      <c r="J3" s="480"/>
      <c r="K3" s="481"/>
      <c r="L3" s="481"/>
      <c r="M3" s="481"/>
      <c r="N3" s="875"/>
      <c r="O3" s="524"/>
      <c r="P3" s="1076"/>
      <c r="Q3" s="1077"/>
    </row>
    <row r="4" spans="1:17" ht="156" customHeight="1" x14ac:dyDescent="0.2">
      <c r="A4" s="153">
        <v>1</v>
      </c>
      <c r="B4" s="484" t="s">
        <v>362</v>
      </c>
      <c r="C4" s="481"/>
      <c r="D4" s="481"/>
      <c r="E4" s="485"/>
      <c r="F4" s="485"/>
      <c r="G4" s="485"/>
      <c r="H4" s="485"/>
      <c r="I4" s="486"/>
      <c r="J4" s="480"/>
      <c r="K4" s="481"/>
      <c r="L4" s="481"/>
      <c r="M4" s="481"/>
      <c r="N4" s="875"/>
      <c r="O4" s="524"/>
      <c r="P4" s="505"/>
      <c r="Q4" s="776"/>
    </row>
    <row r="5" spans="1:17" ht="129" customHeight="1" x14ac:dyDescent="0.2">
      <c r="A5" s="65">
        <v>2</v>
      </c>
      <c r="B5" s="484" t="s">
        <v>147</v>
      </c>
      <c r="C5" s="489"/>
      <c r="D5" s="489"/>
      <c r="E5" s="489"/>
      <c r="F5" s="489"/>
      <c r="G5" s="489"/>
      <c r="H5" s="489"/>
      <c r="I5" s="490"/>
      <c r="J5" s="480" t="s">
        <v>518</v>
      </c>
      <c r="K5" s="481"/>
      <c r="L5" s="481"/>
      <c r="M5" s="481"/>
      <c r="N5" s="875" t="s">
        <v>1018</v>
      </c>
      <c r="O5" s="524"/>
      <c r="P5" s="502"/>
      <c r="Q5" s="1078"/>
    </row>
    <row r="6" spans="1:17" ht="15" x14ac:dyDescent="0.2">
      <c r="A6" s="177" t="s">
        <v>8</v>
      </c>
      <c r="B6" s="477" t="s">
        <v>149</v>
      </c>
      <c r="C6" s="478"/>
      <c r="D6" s="478"/>
      <c r="E6" s="478"/>
      <c r="F6" s="478"/>
      <c r="G6" s="478"/>
      <c r="H6" s="478"/>
      <c r="I6" s="479"/>
      <c r="J6" s="480"/>
      <c r="K6" s="481"/>
      <c r="L6" s="481"/>
      <c r="M6" s="481"/>
      <c r="N6" s="875"/>
      <c r="O6" s="524"/>
      <c r="P6" s="502"/>
      <c r="Q6" s="1078"/>
    </row>
    <row r="7" spans="1:17" ht="34.5" customHeight="1" x14ac:dyDescent="0.2">
      <c r="A7" s="65">
        <v>1</v>
      </c>
      <c r="B7" s="484" t="s">
        <v>150</v>
      </c>
      <c r="C7" s="489"/>
      <c r="D7" s="489"/>
      <c r="E7" s="489"/>
      <c r="F7" s="489"/>
      <c r="G7" s="489"/>
      <c r="H7" s="489"/>
      <c r="I7" s="490"/>
      <c r="J7" s="480" t="s">
        <v>518</v>
      </c>
      <c r="K7" s="481"/>
      <c r="L7" s="481"/>
      <c r="M7" s="481"/>
      <c r="N7" s="875">
        <v>10.3</v>
      </c>
      <c r="O7" s="524"/>
      <c r="P7" s="502"/>
      <c r="Q7" s="1078"/>
    </row>
    <row r="8" spans="1:17" ht="53.25" customHeight="1" x14ac:dyDescent="0.2">
      <c r="A8" s="65">
        <v>2</v>
      </c>
      <c r="B8" s="484" t="s">
        <v>432</v>
      </c>
      <c r="C8" s="489"/>
      <c r="D8" s="489"/>
      <c r="E8" s="489"/>
      <c r="F8" s="489"/>
      <c r="G8" s="489"/>
      <c r="H8" s="489"/>
      <c r="I8" s="490"/>
      <c r="J8" s="480" t="s">
        <v>518</v>
      </c>
      <c r="K8" s="481"/>
      <c r="L8" s="481"/>
      <c r="M8" s="481"/>
      <c r="N8" s="875" t="s">
        <v>1019</v>
      </c>
      <c r="O8" s="524"/>
      <c r="P8" s="502"/>
      <c r="Q8" s="1078"/>
    </row>
    <row r="9" spans="1:17" ht="42.75" customHeight="1" x14ac:dyDescent="0.2">
      <c r="A9" s="65">
        <v>3</v>
      </c>
      <c r="B9" s="484" t="s">
        <v>433</v>
      </c>
      <c r="C9" s="481"/>
      <c r="D9" s="481"/>
      <c r="E9" s="481"/>
      <c r="F9" s="481"/>
      <c r="G9" s="481"/>
      <c r="H9" s="481"/>
      <c r="I9" s="482"/>
      <c r="J9" s="480" t="s">
        <v>960</v>
      </c>
      <c r="K9" s="481"/>
      <c r="L9" s="481"/>
      <c r="M9" s="481"/>
      <c r="N9" s="875" t="s">
        <v>1020</v>
      </c>
      <c r="O9" s="524"/>
      <c r="P9" s="502"/>
      <c r="Q9" s="776"/>
    </row>
    <row r="10" spans="1:17" ht="49.5" customHeight="1" x14ac:dyDescent="0.2">
      <c r="A10" s="153">
        <v>4</v>
      </c>
      <c r="B10" s="484" t="s">
        <v>434</v>
      </c>
      <c r="C10" s="489"/>
      <c r="D10" s="489"/>
      <c r="E10" s="489"/>
      <c r="F10" s="489"/>
      <c r="G10" s="489"/>
      <c r="H10" s="489"/>
      <c r="I10" s="490"/>
      <c r="J10" s="480" t="s">
        <v>960</v>
      </c>
      <c r="K10" s="481"/>
      <c r="L10" s="481"/>
      <c r="M10" s="481"/>
      <c r="N10" s="875" t="s">
        <v>1021</v>
      </c>
      <c r="O10" s="524"/>
      <c r="P10" s="502"/>
      <c r="Q10" s="1078"/>
    </row>
    <row r="11" spans="1:17" ht="51" customHeight="1" x14ac:dyDescent="0.2">
      <c r="A11" s="65">
        <v>5</v>
      </c>
      <c r="B11" s="484" t="s">
        <v>374</v>
      </c>
      <c r="C11" s="489"/>
      <c r="D11" s="489"/>
      <c r="E11" s="489"/>
      <c r="F11" s="489"/>
      <c r="G11" s="489"/>
      <c r="H11" s="489"/>
      <c r="I11" s="490"/>
      <c r="J11" s="480" t="s">
        <v>960</v>
      </c>
      <c r="K11" s="481"/>
      <c r="L11" s="481"/>
      <c r="M11" s="481"/>
      <c r="N11" s="875" t="s">
        <v>1022</v>
      </c>
      <c r="O11" s="524"/>
      <c r="P11" s="502"/>
      <c r="Q11" s="1078"/>
    </row>
    <row r="12" spans="1:17" ht="51" customHeight="1" x14ac:dyDescent="0.2">
      <c r="A12" s="65">
        <v>6</v>
      </c>
      <c r="B12" s="477" t="s">
        <v>175</v>
      </c>
      <c r="C12" s="478"/>
      <c r="D12" s="478"/>
      <c r="E12" s="478"/>
      <c r="F12" s="478"/>
      <c r="G12" s="478"/>
      <c r="H12" s="478"/>
      <c r="I12" s="479"/>
      <c r="J12" s="480" t="s">
        <v>960</v>
      </c>
      <c r="K12" s="481"/>
      <c r="L12" s="481"/>
      <c r="M12" s="481"/>
      <c r="N12" s="875"/>
      <c r="O12" s="524"/>
      <c r="P12" s="1079"/>
      <c r="Q12" s="1080"/>
    </row>
    <row r="13" spans="1:17" ht="15" customHeight="1" x14ac:dyDescent="0.2">
      <c r="A13" s="65">
        <v>7</v>
      </c>
      <c r="B13" s="499" t="s">
        <v>375</v>
      </c>
      <c r="C13" s="489"/>
      <c r="D13" s="489"/>
      <c r="E13" s="489"/>
      <c r="F13" s="489"/>
      <c r="G13" s="489"/>
      <c r="H13" s="489"/>
      <c r="I13" s="490"/>
      <c r="J13" s="480" t="s">
        <v>960</v>
      </c>
      <c r="K13" s="481"/>
      <c r="L13" s="481"/>
      <c r="M13" s="481"/>
      <c r="N13" s="875" t="s">
        <v>1023</v>
      </c>
      <c r="O13" s="524"/>
      <c r="P13" s="1081"/>
      <c r="Q13" s="1078"/>
    </row>
    <row r="14" spans="1:17" ht="98.25" customHeight="1" x14ac:dyDescent="0.2">
      <c r="A14" s="65">
        <v>8</v>
      </c>
      <c r="B14" s="484" t="s">
        <v>435</v>
      </c>
      <c r="C14" s="489"/>
      <c r="D14" s="489"/>
      <c r="E14" s="489"/>
      <c r="F14" s="489"/>
      <c r="G14" s="489"/>
      <c r="H14" s="489"/>
      <c r="I14" s="490"/>
      <c r="J14" s="480" t="s">
        <v>960</v>
      </c>
      <c r="K14" s="481"/>
      <c r="L14" s="481"/>
      <c r="M14" s="481"/>
      <c r="N14" s="875" t="s">
        <v>1022</v>
      </c>
      <c r="O14" s="524"/>
      <c r="P14" s="502"/>
      <c r="Q14" s="1078"/>
    </row>
    <row r="15" spans="1:17" ht="33" customHeight="1" x14ac:dyDescent="0.2">
      <c r="A15" s="65">
        <v>9</v>
      </c>
      <c r="B15" s="484" t="s">
        <v>376</v>
      </c>
      <c r="C15" s="489"/>
      <c r="D15" s="489"/>
      <c r="E15" s="489"/>
      <c r="F15" s="489"/>
      <c r="G15" s="489"/>
      <c r="H15" s="489"/>
      <c r="I15" s="490"/>
      <c r="J15" s="480" t="s">
        <v>960</v>
      </c>
      <c r="K15" s="481"/>
      <c r="L15" s="481"/>
      <c r="M15" s="493"/>
      <c r="N15" s="875"/>
      <c r="O15" s="524"/>
      <c r="P15" s="502"/>
      <c r="Q15" s="776"/>
    </row>
    <row r="16" spans="1:17" ht="21" customHeight="1" x14ac:dyDescent="0.2">
      <c r="A16" s="65">
        <v>10</v>
      </c>
      <c r="B16" s="484" t="s">
        <v>151</v>
      </c>
      <c r="C16" s="489"/>
      <c r="D16" s="489"/>
      <c r="E16" s="489"/>
      <c r="F16" s="489"/>
      <c r="G16" s="489"/>
      <c r="H16" s="489"/>
      <c r="I16" s="490"/>
      <c r="J16" s="480" t="s">
        <v>960</v>
      </c>
      <c r="K16" s="481"/>
      <c r="L16" s="481"/>
      <c r="M16" s="481"/>
      <c r="N16" s="875"/>
      <c r="O16" s="524"/>
      <c r="P16" s="502"/>
      <c r="Q16" s="1078"/>
    </row>
    <row r="17" spans="1:17" ht="21" customHeight="1" x14ac:dyDescent="0.2">
      <c r="A17" s="177" t="s">
        <v>19</v>
      </c>
      <c r="B17" s="477" t="s">
        <v>133</v>
      </c>
      <c r="C17" s="478"/>
      <c r="D17" s="478"/>
      <c r="E17" s="478"/>
      <c r="F17" s="478"/>
      <c r="G17" s="478"/>
      <c r="H17" s="478"/>
      <c r="I17" s="479"/>
      <c r="J17" s="480"/>
      <c r="K17" s="481"/>
      <c r="L17" s="481"/>
      <c r="M17" s="481"/>
      <c r="N17" s="875"/>
      <c r="O17" s="524"/>
      <c r="P17" s="505"/>
      <c r="Q17" s="776"/>
    </row>
    <row r="18" spans="1:17" ht="33.75" customHeight="1" x14ac:dyDescent="0.2">
      <c r="A18" s="65">
        <v>1</v>
      </c>
      <c r="B18" s="484" t="s">
        <v>134</v>
      </c>
      <c r="C18" s="489"/>
      <c r="D18" s="489"/>
      <c r="E18" s="489"/>
      <c r="F18" s="489"/>
      <c r="G18" s="489"/>
      <c r="H18" s="489"/>
      <c r="I18" s="490"/>
      <c r="J18" s="480" t="s">
        <v>960</v>
      </c>
      <c r="K18" s="481"/>
      <c r="L18" s="481"/>
      <c r="M18" s="481"/>
      <c r="N18" s="875"/>
      <c r="O18" s="524"/>
      <c r="P18" s="502"/>
      <c r="Q18" s="1078"/>
    </row>
    <row r="19" spans="1:17" ht="37.5" customHeight="1" x14ac:dyDescent="0.2">
      <c r="A19" s="65">
        <v>2</v>
      </c>
      <c r="B19" s="484" t="s">
        <v>135</v>
      </c>
      <c r="C19" s="489"/>
      <c r="D19" s="489"/>
      <c r="E19" s="489"/>
      <c r="F19" s="489"/>
      <c r="G19" s="489"/>
      <c r="H19" s="489"/>
      <c r="I19" s="490"/>
      <c r="J19" s="480" t="s">
        <v>960</v>
      </c>
      <c r="K19" s="481"/>
      <c r="L19" s="481"/>
      <c r="M19" s="481"/>
      <c r="N19" s="875"/>
      <c r="O19" s="524"/>
      <c r="P19" s="502"/>
      <c r="Q19" s="1078"/>
    </row>
    <row r="20" spans="1:17" ht="33" customHeight="1" x14ac:dyDescent="0.2">
      <c r="A20" s="65">
        <v>3</v>
      </c>
      <c r="B20" s="484" t="s">
        <v>136</v>
      </c>
      <c r="C20" s="489"/>
      <c r="D20" s="489"/>
      <c r="E20" s="489"/>
      <c r="F20" s="489"/>
      <c r="G20" s="489"/>
      <c r="H20" s="489"/>
      <c r="I20" s="490"/>
      <c r="J20" s="480" t="s">
        <v>960</v>
      </c>
      <c r="K20" s="481"/>
      <c r="L20" s="481"/>
      <c r="M20" s="481"/>
      <c r="N20" s="875"/>
      <c r="O20" s="524"/>
      <c r="P20" s="502"/>
      <c r="Q20" s="1078"/>
    </row>
    <row r="21" spans="1:17" ht="44.25" customHeight="1" x14ac:dyDescent="0.2">
      <c r="A21" s="65">
        <v>4</v>
      </c>
      <c r="B21" s="484" t="s">
        <v>389</v>
      </c>
      <c r="C21" s="489"/>
      <c r="D21" s="489"/>
      <c r="E21" s="489"/>
      <c r="F21" s="489"/>
      <c r="G21" s="489"/>
      <c r="H21" s="489"/>
      <c r="I21" s="490"/>
      <c r="J21" s="480" t="s">
        <v>960</v>
      </c>
      <c r="K21" s="481"/>
      <c r="L21" s="481"/>
      <c r="M21" s="481"/>
      <c r="N21" s="875"/>
      <c r="O21" s="524"/>
      <c r="P21" s="502"/>
      <c r="Q21" s="1078"/>
    </row>
    <row r="22" spans="1:17" ht="33" customHeight="1" x14ac:dyDescent="0.2">
      <c r="A22" s="65">
        <v>5</v>
      </c>
      <c r="B22" s="484" t="s">
        <v>387</v>
      </c>
      <c r="C22" s="489"/>
      <c r="D22" s="489"/>
      <c r="E22" s="489"/>
      <c r="F22" s="489"/>
      <c r="G22" s="489"/>
      <c r="H22" s="489"/>
      <c r="I22" s="490"/>
      <c r="J22" s="480" t="s">
        <v>960</v>
      </c>
      <c r="K22" s="481"/>
      <c r="L22" s="481"/>
      <c r="M22" s="481"/>
      <c r="N22" s="875"/>
      <c r="O22" s="524"/>
      <c r="P22" s="502"/>
      <c r="Q22" s="1078"/>
    </row>
    <row r="23" spans="1:17" ht="59.25" customHeight="1" x14ac:dyDescent="0.2">
      <c r="A23" s="65">
        <v>6</v>
      </c>
      <c r="B23" s="484" t="s">
        <v>315</v>
      </c>
      <c r="C23" s="489"/>
      <c r="D23" s="489"/>
      <c r="E23" s="489"/>
      <c r="F23" s="489"/>
      <c r="G23" s="489"/>
      <c r="H23" s="489"/>
      <c r="I23" s="490"/>
      <c r="J23" s="480" t="s">
        <v>960</v>
      </c>
      <c r="K23" s="481"/>
      <c r="L23" s="481"/>
      <c r="M23" s="481"/>
      <c r="N23" s="875"/>
      <c r="O23" s="524"/>
      <c r="P23" s="502"/>
      <c r="Q23" s="1078"/>
    </row>
    <row r="24" spans="1:17" ht="92.25" customHeight="1" x14ac:dyDescent="0.2">
      <c r="A24" s="65">
        <v>7</v>
      </c>
      <c r="B24" s="484" t="s">
        <v>436</v>
      </c>
      <c r="C24" s="489"/>
      <c r="D24" s="489"/>
      <c r="E24" s="489"/>
      <c r="F24" s="489"/>
      <c r="G24" s="489"/>
      <c r="H24" s="489"/>
      <c r="I24" s="490"/>
      <c r="J24" s="480" t="s">
        <v>960</v>
      </c>
      <c r="K24" s="481"/>
      <c r="L24" s="481"/>
      <c r="M24" s="481"/>
      <c r="N24" s="875"/>
      <c r="O24" s="524"/>
      <c r="P24" s="502"/>
      <c r="Q24" s="1078"/>
    </row>
    <row r="25" spans="1:17" ht="18.75" customHeight="1" x14ac:dyDescent="0.2">
      <c r="A25" s="152" t="s">
        <v>35</v>
      </c>
      <c r="B25" s="477" t="s">
        <v>36</v>
      </c>
      <c r="C25" s="478"/>
      <c r="D25" s="478"/>
      <c r="E25" s="478"/>
      <c r="F25" s="478"/>
      <c r="G25" s="478"/>
      <c r="H25" s="478"/>
      <c r="I25" s="479"/>
      <c r="J25" s="480"/>
      <c r="K25" s="481"/>
      <c r="L25" s="481"/>
      <c r="M25" s="481"/>
      <c r="N25" s="488"/>
      <c r="O25" s="488"/>
      <c r="P25" s="777"/>
      <c r="Q25" s="777"/>
    </row>
    <row r="26" spans="1:17" ht="31.5" customHeight="1" x14ac:dyDescent="0.2">
      <c r="A26" s="65">
        <v>1</v>
      </c>
      <c r="B26" s="484" t="s">
        <v>138</v>
      </c>
      <c r="C26" s="489"/>
      <c r="D26" s="489"/>
      <c r="E26" s="489"/>
      <c r="F26" s="489"/>
      <c r="G26" s="489"/>
      <c r="H26" s="489"/>
      <c r="I26" s="490"/>
      <c r="J26" s="480" t="s">
        <v>960</v>
      </c>
      <c r="K26" s="481"/>
      <c r="L26" s="481"/>
      <c r="M26" s="493"/>
      <c r="N26" s="875"/>
      <c r="O26" s="876"/>
      <c r="P26" s="778"/>
      <c r="Q26" s="779"/>
    </row>
    <row r="27" spans="1:17" ht="33" customHeight="1" x14ac:dyDescent="0.2">
      <c r="A27" s="153">
        <v>2</v>
      </c>
      <c r="B27" s="484" t="s">
        <v>410</v>
      </c>
      <c r="C27" s="489"/>
      <c r="D27" s="489"/>
      <c r="E27" s="489"/>
      <c r="F27" s="489"/>
      <c r="G27" s="489"/>
      <c r="H27" s="489"/>
      <c r="I27" s="490"/>
      <c r="J27" s="480" t="s">
        <v>960</v>
      </c>
      <c r="K27" s="481"/>
      <c r="L27" s="481"/>
      <c r="M27" s="493"/>
      <c r="N27" s="875"/>
      <c r="O27" s="876"/>
      <c r="P27" s="778"/>
      <c r="Q27" s="779"/>
    </row>
    <row r="28" spans="1:17" ht="34.5" customHeight="1" x14ac:dyDescent="0.2">
      <c r="A28" s="65">
        <v>3</v>
      </c>
      <c r="B28" s="484" t="s">
        <v>411</v>
      </c>
      <c r="C28" s="489"/>
      <c r="D28" s="489"/>
      <c r="E28" s="489"/>
      <c r="F28" s="489"/>
      <c r="G28" s="489"/>
      <c r="H28" s="489"/>
      <c r="I28" s="490"/>
      <c r="J28" s="480" t="s">
        <v>960</v>
      </c>
      <c r="K28" s="481"/>
      <c r="L28" s="481"/>
      <c r="M28" s="493"/>
      <c r="N28" s="875"/>
      <c r="O28" s="876"/>
      <c r="P28" s="778"/>
      <c r="Q28" s="779"/>
    </row>
    <row r="29" spans="1:17" ht="81" customHeight="1" x14ac:dyDescent="0.2">
      <c r="A29" s="65">
        <v>4</v>
      </c>
      <c r="B29" s="484" t="s">
        <v>412</v>
      </c>
      <c r="C29" s="489"/>
      <c r="D29" s="489"/>
      <c r="E29" s="489"/>
      <c r="F29" s="489"/>
      <c r="G29" s="489"/>
      <c r="H29" s="489"/>
      <c r="I29" s="490"/>
      <c r="J29" s="764" t="s">
        <v>960</v>
      </c>
      <c r="K29" s="765"/>
      <c r="L29" s="765"/>
      <c r="M29" s="773"/>
      <c r="N29" s="875"/>
      <c r="O29" s="876"/>
      <c r="P29" s="778"/>
      <c r="Q29" s="779"/>
    </row>
    <row r="30" spans="1:17" ht="408.75" customHeight="1" x14ac:dyDescent="0.2">
      <c r="A30" s="153">
        <v>5</v>
      </c>
      <c r="B30" s="484" t="s">
        <v>437</v>
      </c>
      <c r="C30" s="489"/>
      <c r="D30" s="489"/>
      <c r="E30" s="489"/>
      <c r="F30" s="489"/>
      <c r="G30" s="489"/>
      <c r="H30" s="489"/>
      <c r="I30" s="490"/>
      <c r="J30" s="480" t="s">
        <v>960</v>
      </c>
      <c r="K30" s="481"/>
      <c r="L30" s="481"/>
      <c r="M30" s="493"/>
      <c r="N30" s="875"/>
      <c r="O30" s="876"/>
      <c r="P30" s="1082"/>
      <c r="Q30" s="1083"/>
    </row>
    <row r="31" spans="1:17" ht="15" customHeight="1" x14ac:dyDescent="0.2">
      <c r="A31" s="177" t="s">
        <v>46</v>
      </c>
      <c r="B31" s="477" t="s">
        <v>152</v>
      </c>
      <c r="C31" s="478"/>
      <c r="D31" s="478"/>
      <c r="E31" s="478"/>
      <c r="F31" s="478"/>
      <c r="G31" s="478"/>
      <c r="H31" s="478"/>
      <c r="I31" s="479"/>
      <c r="J31" s="480"/>
      <c r="K31" s="481"/>
      <c r="L31" s="481"/>
      <c r="M31" s="493"/>
      <c r="N31" s="875"/>
      <c r="O31" s="524"/>
      <c r="P31" s="502"/>
      <c r="Q31" s="1078"/>
    </row>
    <row r="32" spans="1:17" ht="66.75" customHeight="1" x14ac:dyDescent="0.2">
      <c r="A32" s="65">
        <v>1</v>
      </c>
      <c r="B32" s="484" t="s">
        <v>153</v>
      </c>
      <c r="C32" s="489"/>
      <c r="D32" s="489"/>
      <c r="E32" s="489"/>
      <c r="F32" s="489"/>
      <c r="G32" s="489"/>
      <c r="H32" s="489"/>
      <c r="I32" s="490"/>
      <c r="J32" s="480" t="s">
        <v>960</v>
      </c>
      <c r="K32" s="481"/>
      <c r="L32" s="481"/>
      <c r="M32" s="493"/>
      <c r="N32" s="875" t="s">
        <v>1024</v>
      </c>
      <c r="O32" s="524"/>
      <c r="P32" s="502"/>
      <c r="Q32" s="1078"/>
    </row>
    <row r="33" spans="1:17" ht="38.25" customHeight="1" x14ac:dyDescent="0.2">
      <c r="A33" s="65">
        <v>2</v>
      </c>
      <c r="B33" s="484" t="s">
        <v>154</v>
      </c>
      <c r="C33" s="489"/>
      <c r="D33" s="489"/>
      <c r="E33" s="489"/>
      <c r="F33" s="489"/>
      <c r="G33" s="489"/>
      <c r="H33" s="489"/>
      <c r="I33" s="490"/>
      <c r="J33" s="480" t="s">
        <v>960</v>
      </c>
      <c r="K33" s="481"/>
      <c r="L33" s="481"/>
      <c r="M33" s="493"/>
      <c r="N33" s="875"/>
      <c r="O33" s="524"/>
      <c r="P33" s="502"/>
      <c r="Q33" s="1078"/>
    </row>
    <row r="34" spans="1:17" ht="21.75" customHeight="1" x14ac:dyDescent="0.2">
      <c r="A34" s="65">
        <v>3</v>
      </c>
      <c r="B34" s="484" t="s">
        <v>332</v>
      </c>
      <c r="C34" s="489"/>
      <c r="D34" s="489"/>
      <c r="E34" s="489"/>
      <c r="F34" s="489"/>
      <c r="G34" s="489"/>
      <c r="H34" s="489"/>
      <c r="I34" s="490"/>
      <c r="J34" s="480" t="s">
        <v>960</v>
      </c>
      <c r="K34" s="481"/>
      <c r="L34" s="481"/>
      <c r="M34" s="493"/>
      <c r="N34" s="875"/>
      <c r="O34" s="524"/>
      <c r="P34" s="502"/>
      <c r="Q34" s="776"/>
    </row>
    <row r="35" spans="1:17" ht="15" customHeight="1" x14ac:dyDescent="0.2">
      <c r="A35" s="177" t="s">
        <v>71</v>
      </c>
      <c r="B35" s="477" t="s">
        <v>155</v>
      </c>
      <c r="C35" s="478"/>
      <c r="D35" s="478"/>
      <c r="E35" s="478"/>
      <c r="F35" s="478"/>
      <c r="G35" s="478"/>
      <c r="H35" s="478"/>
      <c r="I35" s="479"/>
      <c r="J35" s="480"/>
      <c r="K35" s="481"/>
      <c r="L35" s="481"/>
      <c r="M35" s="493"/>
      <c r="N35" s="875"/>
      <c r="O35" s="524"/>
      <c r="P35" s="502"/>
      <c r="Q35" s="1078"/>
    </row>
    <row r="36" spans="1:17" ht="55.5" customHeight="1" x14ac:dyDescent="0.2">
      <c r="A36" s="65">
        <v>1</v>
      </c>
      <c r="B36" s="484" t="s">
        <v>156</v>
      </c>
      <c r="C36" s="489"/>
      <c r="D36" s="489"/>
      <c r="E36" s="489"/>
      <c r="F36" s="489"/>
      <c r="G36" s="489"/>
      <c r="H36" s="489"/>
      <c r="I36" s="490"/>
      <c r="J36" s="480" t="s">
        <v>960</v>
      </c>
      <c r="K36" s="481"/>
      <c r="L36" s="481"/>
      <c r="M36" s="493"/>
      <c r="N36" s="875" t="s">
        <v>1025</v>
      </c>
      <c r="O36" s="524"/>
      <c r="P36" s="502"/>
      <c r="Q36" s="1078"/>
    </row>
    <row r="37" spans="1:17" ht="114" customHeight="1" x14ac:dyDescent="0.2">
      <c r="A37" s="65">
        <v>2</v>
      </c>
      <c r="B37" s="484" t="s">
        <v>296</v>
      </c>
      <c r="C37" s="489"/>
      <c r="D37" s="489"/>
      <c r="E37" s="489"/>
      <c r="F37" s="489"/>
      <c r="G37" s="489"/>
      <c r="H37" s="489"/>
      <c r="I37" s="490"/>
      <c r="J37" s="480" t="s">
        <v>960</v>
      </c>
      <c r="K37" s="481"/>
      <c r="L37" s="481"/>
      <c r="M37" s="493"/>
      <c r="N37" s="875" t="s">
        <v>1025</v>
      </c>
      <c r="O37" s="524"/>
      <c r="P37" s="502"/>
      <c r="Q37" s="1078"/>
    </row>
    <row r="38" spans="1:17" ht="119.25" customHeight="1" x14ac:dyDescent="0.2">
      <c r="A38" s="65">
        <v>3</v>
      </c>
      <c r="B38" s="484" t="s">
        <v>321</v>
      </c>
      <c r="C38" s="489"/>
      <c r="D38" s="489"/>
      <c r="E38" s="489"/>
      <c r="F38" s="489"/>
      <c r="G38" s="489"/>
      <c r="H38" s="489"/>
      <c r="I38" s="490"/>
      <c r="J38" s="480" t="s">
        <v>960</v>
      </c>
      <c r="K38" s="481"/>
      <c r="L38" s="481"/>
      <c r="M38" s="493"/>
      <c r="N38" s="875" t="s">
        <v>1025</v>
      </c>
      <c r="O38" s="524"/>
      <c r="P38" s="502"/>
      <c r="Q38" s="1078"/>
    </row>
    <row r="39" spans="1:17" ht="21" customHeight="1" x14ac:dyDescent="0.2">
      <c r="A39" s="178" t="s">
        <v>73</v>
      </c>
      <c r="B39" s="477" t="s">
        <v>157</v>
      </c>
      <c r="C39" s="478"/>
      <c r="D39" s="478"/>
      <c r="E39" s="478"/>
      <c r="F39" s="478"/>
      <c r="G39" s="478"/>
      <c r="H39" s="478"/>
      <c r="I39" s="479"/>
      <c r="J39" s="480"/>
      <c r="K39" s="481"/>
      <c r="L39" s="481"/>
      <c r="M39" s="493"/>
      <c r="N39" s="875"/>
      <c r="O39" s="524"/>
      <c r="P39" s="1079"/>
      <c r="Q39" s="1080"/>
    </row>
    <row r="40" spans="1:17" ht="55.5" customHeight="1" x14ac:dyDescent="0.2">
      <c r="A40" s="65">
        <v>1</v>
      </c>
      <c r="B40" s="484" t="s">
        <v>158</v>
      </c>
      <c r="C40" s="489"/>
      <c r="D40" s="489"/>
      <c r="E40" s="489"/>
      <c r="F40" s="489"/>
      <c r="G40" s="489"/>
      <c r="H40" s="489"/>
      <c r="I40" s="490"/>
      <c r="J40" s="480" t="s">
        <v>960</v>
      </c>
      <c r="K40" s="481"/>
      <c r="L40" s="481"/>
      <c r="M40" s="493"/>
      <c r="N40" s="875"/>
      <c r="O40" s="524"/>
      <c r="P40" s="502"/>
      <c r="Q40" s="1078"/>
    </row>
    <row r="41" spans="1:17" ht="53.25" customHeight="1" x14ac:dyDescent="0.2">
      <c r="A41" s="65">
        <v>2</v>
      </c>
      <c r="B41" s="916" t="s">
        <v>357</v>
      </c>
      <c r="C41" s="917"/>
      <c r="D41" s="917"/>
      <c r="E41" s="917"/>
      <c r="F41" s="917"/>
      <c r="G41" s="917"/>
      <c r="H41" s="917"/>
      <c r="I41" s="918"/>
      <c r="J41" s="480" t="s">
        <v>960</v>
      </c>
      <c r="K41" s="481"/>
      <c r="L41" s="481"/>
      <c r="M41" s="493"/>
      <c r="N41" s="875" t="s">
        <v>1026</v>
      </c>
      <c r="O41" s="524"/>
      <c r="P41" s="1084"/>
      <c r="Q41" s="1085"/>
    </row>
    <row r="42" spans="1:17" ht="28.5" customHeight="1" x14ac:dyDescent="0.2">
      <c r="A42" s="65">
        <v>3</v>
      </c>
      <c r="B42" s="484" t="s">
        <v>159</v>
      </c>
      <c r="C42" s="489"/>
      <c r="D42" s="489"/>
      <c r="E42" s="489"/>
      <c r="F42" s="489"/>
      <c r="G42" s="489"/>
      <c r="H42" s="489"/>
      <c r="I42" s="490"/>
      <c r="J42" s="480" t="s">
        <v>960</v>
      </c>
      <c r="K42" s="481"/>
      <c r="L42" s="481"/>
      <c r="M42" s="481"/>
      <c r="N42" s="875"/>
      <c r="O42" s="524"/>
      <c r="P42" s="502"/>
      <c r="Q42" s="1078"/>
    </row>
    <row r="43" spans="1:17" ht="66" customHeight="1" x14ac:dyDescent="0.2">
      <c r="A43" s="65">
        <v>4</v>
      </c>
      <c r="B43" s="484" t="s">
        <v>379</v>
      </c>
      <c r="C43" s="489"/>
      <c r="D43" s="489"/>
      <c r="E43" s="489"/>
      <c r="F43" s="489"/>
      <c r="G43" s="489"/>
      <c r="H43" s="489"/>
      <c r="I43" s="490"/>
      <c r="J43" s="480" t="s">
        <v>960</v>
      </c>
      <c r="K43" s="481"/>
      <c r="L43" s="481"/>
      <c r="M43" s="481"/>
      <c r="N43" s="875" t="s">
        <v>1027</v>
      </c>
      <c r="O43" s="524"/>
      <c r="P43" s="502"/>
      <c r="Q43" s="1078"/>
    </row>
    <row r="44" spans="1:17" ht="36.75" customHeight="1" x14ac:dyDescent="0.2">
      <c r="A44" s="65">
        <v>5</v>
      </c>
      <c r="B44" s="484" t="s">
        <v>438</v>
      </c>
      <c r="C44" s="489"/>
      <c r="D44" s="489"/>
      <c r="E44" s="489"/>
      <c r="F44" s="489"/>
      <c r="G44" s="489"/>
      <c r="H44" s="489"/>
      <c r="I44" s="490"/>
      <c r="J44" s="480" t="s">
        <v>960</v>
      </c>
      <c r="K44" s="481"/>
      <c r="L44" s="481"/>
      <c r="M44" s="481"/>
      <c r="N44" s="875"/>
      <c r="O44" s="524"/>
      <c r="P44" s="502"/>
      <c r="Q44" s="1078"/>
    </row>
    <row r="45" spans="1:17" ht="15" customHeight="1" x14ac:dyDescent="0.2">
      <c r="A45" s="65">
        <v>6</v>
      </c>
      <c r="B45" s="484" t="s">
        <v>160</v>
      </c>
      <c r="C45" s="489"/>
      <c r="D45" s="489"/>
      <c r="E45" s="489"/>
      <c r="F45" s="489"/>
      <c r="G45" s="489"/>
      <c r="H45" s="489"/>
      <c r="I45" s="490"/>
      <c r="J45" s="480" t="s">
        <v>960</v>
      </c>
      <c r="K45" s="481"/>
      <c r="L45" s="481"/>
      <c r="M45" s="481"/>
      <c r="N45" s="875"/>
      <c r="O45" s="524"/>
      <c r="P45" s="502"/>
      <c r="Q45" s="1078"/>
    </row>
    <row r="46" spans="1:17" ht="36" customHeight="1" x14ac:dyDescent="0.2">
      <c r="A46" s="65">
        <v>7</v>
      </c>
      <c r="B46" s="484" t="s">
        <v>161</v>
      </c>
      <c r="C46" s="489"/>
      <c r="D46" s="489"/>
      <c r="E46" s="489"/>
      <c r="F46" s="489"/>
      <c r="G46" s="489"/>
      <c r="H46" s="489"/>
      <c r="I46" s="490"/>
      <c r="J46" s="480" t="s">
        <v>960</v>
      </c>
      <c r="K46" s="481"/>
      <c r="L46" s="481"/>
      <c r="M46" s="481"/>
      <c r="N46" s="875"/>
      <c r="O46" s="524"/>
      <c r="P46" s="502"/>
      <c r="Q46" s="1078"/>
    </row>
    <row r="47" spans="1:17" ht="34.5" customHeight="1" x14ac:dyDescent="0.2">
      <c r="A47" s="65">
        <v>8</v>
      </c>
      <c r="B47" s="484" t="s">
        <v>162</v>
      </c>
      <c r="C47" s="489"/>
      <c r="D47" s="489"/>
      <c r="E47" s="489"/>
      <c r="F47" s="489"/>
      <c r="G47" s="489"/>
      <c r="H47" s="489"/>
      <c r="I47" s="490"/>
      <c r="J47" s="480" t="s">
        <v>960</v>
      </c>
      <c r="K47" s="481"/>
      <c r="L47" s="481"/>
      <c r="M47" s="481"/>
      <c r="N47" s="875"/>
      <c r="O47" s="524"/>
      <c r="P47" s="502"/>
      <c r="Q47" s="1078"/>
    </row>
    <row r="48" spans="1:17" ht="15" customHeight="1" x14ac:dyDescent="0.2">
      <c r="A48" s="177" t="s">
        <v>73</v>
      </c>
      <c r="B48" s="477" t="s">
        <v>163</v>
      </c>
      <c r="C48" s="478"/>
      <c r="D48" s="478"/>
      <c r="E48" s="478"/>
      <c r="F48" s="478"/>
      <c r="G48" s="478"/>
      <c r="H48" s="478"/>
      <c r="I48" s="479"/>
      <c r="J48" s="480"/>
      <c r="K48" s="481"/>
      <c r="L48" s="481"/>
      <c r="M48" s="481"/>
      <c r="N48" s="875"/>
      <c r="O48" s="524"/>
      <c r="P48" s="502"/>
      <c r="Q48" s="1078"/>
    </row>
    <row r="49" spans="1:17" ht="48" customHeight="1" x14ac:dyDescent="0.2">
      <c r="A49" s="153">
        <v>1</v>
      </c>
      <c r="B49" s="484" t="s">
        <v>164</v>
      </c>
      <c r="C49" s="489"/>
      <c r="D49" s="489"/>
      <c r="E49" s="489"/>
      <c r="F49" s="489"/>
      <c r="G49" s="489"/>
      <c r="H49" s="489"/>
      <c r="I49" s="490"/>
      <c r="J49" s="480" t="s">
        <v>960</v>
      </c>
      <c r="K49" s="481"/>
      <c r="L49" s="481"/>
      <c r="M49" s="481"/>
      <c r="N49" s="875"/>
      <c r="O49" s="524"/>
      <c r="P49" s="502"/>
      <c r="Q49" s="1078"/>
    </row>
    <row r="50" spans="1:17" ht="31.5" customHeight="1" x14ac:dyDescent="0.2">
      <c r="A50" s="65">
        <v>2</v>
      </c>
      <c r="B50" s="484" t="s">
        <v>165</v>
      </c>
      <c r="C50" s="489"/>
      <c r="D50" s="489"/>
      <c r="E50" s="489"/>
      <c r="F50" s="489"/>
      <c r="G50" s="489"/>
      <c r="H50" s="489"/>
      <c r="I50" s="490"/>
      <c r="J50" s="480" t="s">
        <v>960</v>
      </c>
      <c r="K50" s="481"/>
      <c r="L50" s="481"/>
      <c r="M50" s="481"/>
      <c r="N50" s="875"/>
      <c r="O50" s="524"/>
      <c r="P50" s="502"/>
      <c r="Q50" s="1078"/>
    </row>
    <row r="51" spans="1:17" ht="36" customHeight="1" x14ac:dyDescent="0.2">
      <c r="A51" s="65">
        <v>3</v>
      </c>
      <c r="B51" s="484" t="s">
        <v>166</v>
      </c>
      <c r="C51" s="489"/>
      <c r="D51" s="489"/>
      <c r="E51" s="489"/>
      <c r="F51" s="489"/>
      <c r="G51" s="489"/>
      <c r="H51" s="489"/>
      <c r="I51" s="490"/>
      <c r="J51" s="480" t="s">
        <v>960</v>
      </c>
      <c r="K51" s="481"/>
      <c r="L51" s="481"/>
      <c r="M51" s="481"/>
      <c r="N51" s="875"/>
      <c r="O51" s="524"/>
      <c r="P51" s="502"/>
      <c r="Q51" s="1078"/>
    </row>
    <row r="52" spans="1:17" ht="21" customHeight="1" x14ac:dyDescent="0.2">
      <c r="A52" s="65">
        <v>4</v>
      </c>
      <c r="B52" s="484" t="s">
        <v>167</v>
      </c>
      <c r="C52" s="489"/>
      <c r="D52" s="489"/>
      <c r="E52" s="489"/>
      <c r="F52" s="489"/>
      <c r="G52" s="489"/>
      <c r="H52" s="489"/>
      <c r="I52" s="490"/>
      <c r="J52" s="480" t="s">
        <v>960</v>
      </c>
      <c r="K52" s="481"/>
      <c r="L52" s="481"/>
      <c r="M52" s="481"/>
      <c r="N52" s="875" t="s">
        <v>1028</v>
      </c>
      <c r="O52" s="524"/>
      <c r="P52" s="502"/>
      <c r="Q52" s="1078"/>
    </row>
    <row r="53" spans="1:17" ht="15" customHeight="1" x14ac:dyDescent="0.2">
      <c r="A53" s="177" t="s">
        <v>89</v>
      </c>
      <c r="B53" s="477" t="s">
        <v>168</v>
      </c>
      <c r="C53" s="478"/>
      <c r="D53" s="478"/>
      <c r="E53" s="478"/>
      <c r="F53" s="478"/>
      <c r="G53" s="478"/>
      <c r="H53" s="478"/>
      <c r="I53" s="479"/>
      <c r="J53" s="480"/>
      <c r="K53" s="481"/>
      <c r="L53" s="481"/>
      <c r="M53" s="481"/>
      <c r="N53" s="875"/>
      <c r="O53" s="524"/>
      <c r="P53" s="502"/>
      <c r="Q53" s="1078"/>
    </row>
    <row r="54" spans="1:17" ht="63.75" customHeight="1" x14ac:dyDescent="0.2">
      <c r="A54" s="65">
        <v>1</v>
      </c>
      <c r="B54" s="484" t="s">
        <v>373</v>
      </c>
      <c r="C54" s="489"/>
      <c r="D54" s="489"/>
      <c r="E54" s="489"/>
      <c r="F54" s="489"/>
      <c r="G54" s="489"/>
      <c r="H54" s="489"/>
      <c r="I54" s="490"/>
      <c r="J54" s="480" t="s">
        <v>960</v>
      </c>
      <c r="K54" s="481"/>
      <c r="L54" s="481"/>
      <c r="M54" s="481"/>
      <c r="N54" s="875"/>
      <c r="O54" s="524"/>
      <c r="P54" s="502"/>
      <c r="Q54" s="1078"/>
    </row>
    <row r="55" spans="1:17" ht="46.5" customHeight="1" x14ac:dyDescent="0.2">
      <c r="A55" s="65">
        <v>2</v>
      </c>
      <c r="B55" s="484" t="s">
        <v>382</v>
      </c>
      <c r="C55" s="489"/>
      <c r="D55" s="489"/>
      <c r="E55" s="489"/>
      <c r="F55" s="489"/>
      <c r="G55" s="489"/>
      <c r="H55" s="489"/>
      <c r="I55" s="490"/>
      <c r="J55" s="480" t="s">
        <v>960</v>
      </c>
      <c r="K55" s="481"/>
      <c r="L55" s="481"/>
      <c r="M55" s="481"/>
      <c r="N55" s="875"/>
      <c r="O55" s="524"/>
      <c r="P55" s="502"/>
      <c r="Q55" s="1078"/>
    </row>
    <row r="56" spans="1:17" ht="20.25" customHeight="1" x14ac:dyDescent="0.2">
      <c r="A56" s="65"/>
      <c r="B56" s="484"/>
      <c r="C56" s="489"/>
      <c r="D56" s="489"/>
      <c r="E56" s="489"/>
      <c r="F56" s="489"/>
      <c r="G56" s="489"/>
      <c r="H56" s="489"/>
      <c r="I56" s="490"/>
      <c r="J56" s="480"/>
      <c r="K56" s="481"/>
      <c r="L56" s="481"/>
      <c r="M56" s="481"/>
      <c r="N56" s="1088" t="s">
        <v>282</v>
      </c>
      <c r="O56" s="1089"/>
      <c r="P56" s="1090">
        <v>62000</v>
      </c>
      <c r="Q56" s="1091"/>
    </row>
    <row r="57" spans="1:17" ht="24.75" customHeight="1" x14ac:dyDescent="0.25">
      <c r="A57" s="179"/>
      <c r="B57" s="502"/>
      <c r="C57" s="503"/>
      <c r="D57" s="503"/>
      <c r="E57" s="503"/>
      <c r="F57" s="503"/>
      <c r="G57" s="503"/>
      <c r="H57" s="503"/>
      <c r="I57" s="504"/>
      <c r="J57" s="505"/>
      <c r="K57" s="506"/>
      <c r="L57" s="506"/>
      <c r="M57" s="506"/>
      <c r="N57" s="505"/>
      <c r="O57" s="506"/>
      <c r="P57" s="1092"/>
      <c r="Q57" s="1092"/>
    </row>
    <row r="58" spans="1:17" ht="15" x14ac:dyDescent="0.25">
      <c r="A58" s="137" t="s">
        <v>92</v>
      </c>
      <c r="B58" s="477" t="s">
        <v>47</v>
      </c>
      <c r="C58" s="478"/>
      <c r="D58" s="478"/>
      <c r="E58" s="478"/>
      <c r="F58" s="478"/>
      <c r="G58" s="478"/>
      <c r="H58" s="478"/>
      <c r="I58" s="479"/>
      <c r="J58" s="480"/>
      <c r="K58" s="481"/>
      <c r="L58" s="481"/>
      <c r="M58" s="481"/>
      <c r="N58" s="480"/>
      <c r="O58" s="481"/>
      <c r="P58" s="1086"/>
      <c r="Q58" s="1086"/>
    </row>
    <row r="59" spans="1:17" ht="202.5" customHeight="1" x14ac:dyDescent="0.25">
      <c r="A59" s="180">
        <v>1</v>
      </c>
      <c r="B59" s="484" t="s">
        <v>439</v>
      </c>
      <c r="C59" s="481"/>
      <c r="D59" s="481"/>
      <c r="E59" s="481"/>
      <c r="F59" s="481"/>
      <c r="G59" s="481"/>
      <c r="H59" s="481"/>
      <c r="I59" s="482"/>
      <c r="J59" s="480"/>
      <c r="K59" s="481"/>
      <c r="L59" s="481"/>
      <c r="M59" s="481"/>
      <c r="N59" s="480"/>
      <c r="O59" s="481"/>
      <c r="P59" s="1087">
        <v>950</v>
      </c>
      <c r="Q59" s="1087"/>
    </row>
    <row r="60" spans="1:17" ht="15.75" customHeight="1" x14ac:dyDescent="0.25">
      <c r="A60" s="181">
        <v>2</v>
      </c>
      <c r="B60" s="499" t="s">
        <v>377</v>
      </c>
      <c r="C60" s="489"/>
      <c r="D60" s="489"/>
      <c r="E60" s="489"/>
      <c r="F60" s="489"/>
      <c r="G60" s="489"/>
      <c r="H60" s="489"/>
      <c r="I60" s="490"/>
      <c r="J60" s="480"/>
      <c r="K60" s="481"/>
      <c r="L60" s="481"/>
      <c r="M60" s="481"/>
      <c r="N60" s="480"/>
      <c r="O60" s="481"/>
      <c r="P60" s="1087">
        <v>3339</v>
      </c>
      <c r="Q60" s="1087"/>
    </row>
    <row r="61" spans="1:17" ht="15" customHeight="1" x14ac:dyDescent="0.25">
      <c r="A61" s="180">
        <v>3</v>
      </c>
      <c r="B61" s="484" t="s">
        <v>380</v>
      </c>
      <c r="C61" s="489"/>
      <c r="D61" s="489"/>
      <c r="E61" s="489"/>
      <c r="F61" s="489"/>
      <c r="G61" s="489"/>
      <c r="H61" s="489"/>
      <c r="I61" s="490"/>
      <c r="J61" s="480"/>
      <c r="K61" s="481"/>
      <c r="L61" s="481"/>
      <c r="M61" s="481"/>
      <c r="N61" s="480"/>
      <c r="O61" s="481"/>
      <c r="P61" s="1087" t="s">
        <v>1029</v>
      </c>
      <c r="Q61" s="1087"/>
    </row>
    <row r="62" spans="1:17" ht="15" x14ac:dyDescent="0.25">
      <c r="A62" s="181">
        <v>4</v>
      </c>
      <c r="B62" s="484" t="s">
        <v>378</v>
      </c>
      <c r="C62" s="489"/>
      <c r="D62" s="489"/>
      <c r="E62" s="489"/>
      <c r="F62" s="489"/>
      <c r="G62" s="489"/>
      <c r="H62" s="489"/>
      <c r="I62" s="490"/>
      <c r="J62" s="480"/>
      <c r="K62" s="481"/>
      <c r="L62" s="481"/>
      <c r="M62" s="481"/>
      <c r="N62" s="480"/>
      <c r="O62" s="481"/>
      <c r="P62" s="1087" t="s">
        <v>1029</v>
      </c>
      <c r="Q62" s="1087"/>
    </row>
    <row r="63" spans="1:17" ht="15" x14ac:dyDescent="0.25">
      <c r="A63" s="180">
        <v>5</v>
      </c>
      <c r="B63" s="484" t="s">
        <v>141</v>
      </c>
      <c r="C63" s="489"/>
      <c r="D63" s="489"/>
      <c r="E63" s="489"/>
      <c r="F63" s="489"/>
      <c r="G63" s="489"/>
      <c r="H63" s="489"/>
      <c r="I63" s="490"/>
      <c r="J63" s="480"/>
      <c r="K63" s="481"/>
      <c r="L63" s="481"/>
      <c r="M63" s="481"/>
      <c r="N63" s="480"/>
      <c r="O63" s="481"/>
      <c r="P63" s="1087">
        <v>2300</v>
      </c>
      <c r="Q63" s="1087"/>
    </row>
    <row r="64" spans="1:17" ht="15" x14ac:dyDescent="0.25">
      <c r="A64" s="181">
        <v>6</v>
      </c>
      <c r="B64" s="484" t="s">
        <v>330</v>
      </c>
      <c r="C64" s="489"/>
      <c r="D64" s="489"/>
      <c r="E64" s="489"/>
      <c r="F64" s="489"/>
      <c r="G64" s="489"/>
      <c r="H64" s="489"/>
      <c r="I64" s="490"/>
      <c r="J64" s="480"/>
      <c r="K64" s="481"/>
      <c r="L64" s="481"/>
      <c r="M64" s="481"/>
      <c r="N64" s="480"/>
      <c r="O64" s="481"/>
      <c r="P64" s="1087">
        <v>3500</v>
      </c>
      <c r="Q64" s="1087"/>
    </row>
    <row r="65" spans="1:19" ht="15" x14ac:dyDescent="0.25">
      <c r="A65" s="180">
        <v>7</v>
      </c>
      <c r="B65" s="484" t="s">
        <v>142</v>
      </c>
      <c r="C65" s="489"/>
      <c r="D65" s="489"/>
      <c r="E65" s="489"/>
      <c r="F65" s="489"/>
      <c r="G65" s="489"/>
      <c r="H65" s="489"/>
      <c r="I65" s="490"/>
      <c r="J65" s="480"/>
      <c r="K65" s="481"/>
      <c r="L65" s="481"/>
      <c r="M65" s="481"/>
      <c r="N65" s="480"/>
      <c r="O65" s="481"/>
      <c r="P65" s="1087">
        <v>1400</v>
      </c>
      <c r="Q65" s="1087"/>
    </row>
    <row r="66" spans="1:19" ht="15" x14ac:dyDescent="0.25">
      <c r="A66" s="181">
        <v>8</v>
      </c>
      <c r="B66" s="484" t="s">
        <v>143</v>
      </c>
      <c r="C66" s="489"/>
      <c r="D66" s="489"/>
      <c r="E66" s="489"/>
      <c r="F66" s="489"/>
      <c r="G66" s="489"/>
      <c r="H66" s="489"/>
      <c r="I66" s="490"/>
      <c r="J66" s="480"/>
      <c r="K66" s="481"/>
      <c r="L66" s="481"/>
      <c r="M66" s="481"/>
      <c r="N66" s="480"/>
      <c r="O66" s="481"/>
      <c r="P66" s="1087">
        <v>50</v>
      </c>
      <c r="Q66" s="1087"/>
    </row>
    <row r="67" spans="1:19" ht="55.5" customHeight="1" x14ac:dyDescent="0.25">
      <c r="A67" s="180">
        <v>9</v>
      </c>
      <c r="B67" s="484" t="s">
        <v>381</v>
      </c>
      <c r="C67" s="489"/>
      <c r="D67" s="489"/>
      <c r="E67" s="489"/>
      <c r="F67" s="489"/>
      <c r="G67" s="489"/>
      <c r="H67" s="489"/>
      <c r="I67" s="490"/>
      <c r="J67" s="480"/>
      <c r="K67" s="481"/>
      <c r="L67" s="481"/>
      <c r="M67" s="481"/>
      <c r="N67" s="480"/>
      <c r="O67" s="481"/>
      <c r="P67" s="1087" t="s">
        <v>1029</v>
      </c>
      <c r="Q67" s="1087"/>
    </row>
    <row r="68" spans="1:19" ht="15" x14ac:dyDescent="0.25">
      <c r="A68" s="181">
        <v>10</v>
      </c>
      <c r="B68" s="484" t="s">
        <v>145</v>
      </c>
      <c r="C68" s="489"/>
      <c r="D68" s="489"/>
      <c r="E68" s="489"/>
      <c r="F68" s="489"/>
      <c r="G68" s="489"/>
      <c r="H68" s="489"/>
      <c r="I68" s="490"/>
      <c r="J68" s="480"/>
      <c r="K68" s="481"/>
      <c r="L68" s="481"/>
      <c r="M68" s="481"/>
      <c r="N68" s="480"/>
      <c r="O68" s="481"/>
      <c r="P68" s="1087">
        <v>1500</v>
      </c>
      <c r="Q68" s="1087"/>
    </row>
    <row r="69" spans="1:19" ht="15" x14ac:dyDescent="0.25">
      <c r="A69" s="180">
        <v>11</v>
      </c>
      <c r="B69" s="484" t="s">
        <v>169</v>
      </c>
      <c r="C69" s="489"/>
      <c r="D69" s="489"/>
      <c r="E69" s="489"/>
      <c r="F69" s="489"/>
      <c r="G69" s="489"/>
      <c r="H69" s="489"/>
      <c r="I69" s="490"/>
      <c r="J69" s="480"/>
      <c r="K69" s="481"/>
      <c r="L69" s="481"/>
      <c r="M69" s="481"/>
      <c r="N69" s="480"/>
      <c r="O69" s="481"/>
      <c r="P69" s="1087">
        <v>4421</v>
      </c>
      <c r="Q69" s="1087"/>
    </row>
    <row r="70" spans="1:19" ht="15" x14ac:dyDescent="0.25">
      <c r="A70" s="181">
        <v>12</v>
      </c>
      <c r="B70" s="480" t="s">
        <v>318</v>
      </c>
      <c r="C70" s="481"/>
      <c r="D70" s="481"/>
      <c r="E70" s="481"/>
      <c r="F70" s="481"/>
      <c r="G70" s="481"/>
      <c r="H70" s="481"/>
      <c r="I70" s="482"/>
      <c r="J70" s="480"/>
      <c r="K70" s="481"/>
      <c r="L70" s="481"/>
      <c r="M70" s="481"/>
      <c r="N70" s="480"/>
      <c r="O70" s="481"/>
      <c r="P70" s="1087">
        <v>685</v>
      </c>
      <c r="Q70" s="1087"/>
    </row>
    <row r="71" spans="1:19" ht="15" x14ac:dyDescent="0.25">
      <c r="A71" s="180">
        <v>13</v>
      </c>
      <c r="B71" s="480" t="s">
        <v>322</v>
      </c>
      <c r="C71" s="481"/>
      <c r="D71" s="481"/>
      <c r="E71" s="481"/>
      <c r="F71" s="481"/>
      <c r="G71" s="481"/>
      <c r="H71" s="481"/>
      <c r="I71" s="482"/>
      <c r="J71" s="480"/>
      <c r="K71" s="481"/>
      <c r="L71" s="481"/>
      <c r="M71" s="481"/>
      <c r="N71" s="480"/>
      <c r="O71" s="481"/>
      <c r="P71" s="1087">
        <v>5300</v>
      </c>
      <c r="Q71" s="1087"/>
    </row>
    <row r="72" spans="1:19" ht="15" x14ac:dyDescent="0.25">
      <c r="A72" s="181">
        <v>14</v>
      </c>
      <c r="B72" s="480" t="s">
        <v>323</v>
      </c>
      <c r="C72" s="481"/>
      <c r="D72" s="481"/>
      <c r="E72" s="481"/>
      <c r="F72" s="481"/>
      <c r="G72" s="481"/>
      <c r="H72" s="481"/>
      <c r="I72" s="482"/>
      <c r="J72" s="480"/>
      <c r="K72" s="481"/>
      <c r="L72" s="481"/>
      <c r="M72" s="481"/>
      <c r="N72" s="480"/>
      <c r="O72" s="481"/>
      <c r="P72" s="1087"/>
      <c r="Q72" s="1087"/>
    </row>
    <row r="73" spans="1:19" ht="15" x14ac:dyDescent="0.25">
      <c r="A73" s="180">
        <v>15</v>
      </c>
      <c r="B73" s="480" t="s">
        <v>358</v>
      </c>
      <c r="C73" s="481"/>
      <c r="D73" s="481"/>
      <c r="E73" s="481"/>
      <c r="F73" s="481"/>
      <c r="G73" s="481"/>
      <c r="H73" s="481"/>
      <c r="I73" s="482"/>
      <c r="J73" s="480"/>
      <c r="K73" s="481"/>
      <c r="L73" s="481"/>
      <c r="M73" s="481"/>
      <c r="N73" s="480"/>
      <c r="O73" s="481"/>
      <c r="P73" s="1087">
        <v>-100</v>
      </c>
      <c r="Q73" s="1087"/>
    </row>
    <row r="74" spans="1:19" ht="15" x14ac:dyDescent="0.2">
      <c r="A74" s="65">
        <v>16</v>
      </c>
      <c r="B74" s="496" t="s">
        <v>972</v>
      </c>
      <c r="C74" s="497"/>
      <c r="D74" s="497"/>
      <c r="E74" s="497"/>
      <c r="F74" s="497"/>
      <c r="G74" s="497"/>
      <c r="H74" s="497"/>
      <c r="I74" s="498"/>
      <c r="J74" s="785"/>
      <c r="K74" s="786"/>
      <c r="L74" s="786"/>
      <c r="M74" s="786"/>
      <c r="N74" s="787"/>
      <c r="O74" s="488"/>
      <c r="P74" s="488"/>
      <c r="Q74" s="488"/>
      <c r="R74" s="775">
        <v>800</v>
      </c>
      <c r="S74" s="775"/>
    </row>
    <row r="75" spans="1:19" ht="15" x14ac:dyDescent="0.2">
      <c r="A75" s="65">
        <v>17</v>
      </c>
      <c r="B75" s="782" t="s">
        <v>973</v>
      </c>
      <c r="C75" s="783"/>
      <c r="D75" s="783"/>
      <c r="E75" s="783"/>
      <c r="F75" s="783"/>
      <c r="G75" s="783"/>
      <c r="H75" s="783"/>
      <c r="I75" s="784"/>
      <c r="J75" s="785"/>
      <c r="K75" s="786"/>
      <c r="L75" s="786"/>
      <c r="M75" s="786"/>
      <c r="N75" s="787"/>
      <c r="O75" s="488"/>
      <c r="P75" s="488"/>
      <c r="Q75" s="488"/>
      <c r="R75" s="775">
        <v>980</v>
      </c>
      <c r="S75" s="775"/>
    </row>
    <row r="76" spans="1:19" ht="15" x14ac:dyDescent="0.2">
      <c r="A76" s="65">
        <v>18</v>
      </c>
      <c r="B76" s="782" t="s">
        <v>974</v>
      </c>
      <c r="C76" s="783"/>
      <c r="D76" s="783"/>
      <c r="E76" s="783"/>
      <c r="F76" s="783"/>
      <c r="G76" s="783"/>
      <c r="H76" s="783"/>
      <c r="I76" s="784"/>
      <c r="J76" s="785"/>
      <c r="K76" s="786"/>
      <c r="L76" s="786"/>
      <c r="M76" s="786"/>
      <c r="N76" s="787"/>
      <c r="O76" s="488"/>
      <c r="P76" s="488"/>
      <c r="Q76" s="488"/>
      <c r="R76" s="775">
        <v>125</v>
      </c>
      <c r="S76" s="775"/>
    </row>
    <row r="77" spans="1:19" ht="15" x14ac:dyDescent="0.2">
      <c r="A77" s="65">
        <v>19</v>
      </c>
      <c r="B77" s="782" t="s">
        <v>975</v>
      </c>
      <c r="C77" s="783"/>
      <c r="D77" s="783"/>
      <c r="E77" s="783"/>
      <c r="F77" s="783"/>
      <c r="G77" s="783"/>
      <c r="H77" s="783"/>
      <c r="I77" s="784"/>
      <c r="J77" s="785"/>
      <c r="K77" s="786"/>
      <c r="L77" s="786"/>
      <c r="M77" s="786"/>
      <c r="N77" s="787"/>
      <c r="O77" s="488"/>
      <c r="P77" s="488"/>
      <c r="Q77" s="488"/>
      <c r="R77" s="775">
        <v>180</v>
      </c>
      <c r="S77" s="775"/>
    </row>
    <row r="78" spans="1:19" ht="15" x14ac:dyDescent="0.2">
      <c r="A78" s="65">
        <v>20</v>
      </c>
      <c r="B78" s="782" t="s">
        <v>976</v>
      </c>
      <c r="C78" s="783"/>
      <c r="D78" s="783"/>
      <c r="E78" s="783"/>
      <c r="F78" s="783"/>
      <c r="G78" s="783"/>
      <c r="H78" s="783"/>
      <c r="I78" s="784"/>
      <c r="J78" s="785"/>
      <c r="K78" s="786"/>
      <c r="L78" s="786"/>
      <c r="M78" s="786"/>
      <c r="N78" s="787"/>
      <c r="O78" s="488"/>
      <c r="P78" s="488"/>
      <c r="Q78" s="488"/>
      <c r="R78" s="775">
        <v>-75</v>
      </c>
      <c r="S78" s="775"/>
    </row>
  </sheetData>
  <mergeCells count="309">
    <mergeCell ref="B78:I78"/>
    <mergeCell ref="J78:N78"/>
    <mergeCell ref="O78:Q78"/>
    <mergeCell ref="R78:S78"/>
    <mergeCell ref="B76:I76"/>
    <mergeCell ref="J76:N76"/>
    <mergeCell ref="O76:Q76"/>
    <mergeCell ref="R76:S76"/>
    <mergeCell ref="B77:I77"/>
    <mergeCell ref="J77:N77"/>
    <mergeCell ref="O77:Q77"/>
    <mergeCell ref="R77:S77"/>
    <mergeCell ref="B74:I74"/>
    <mergeCell ref="J74:N74"/>
    <mergeCell ref="O74:Q74"/>
    <mergeCell ref="R74:S74"/>
    <mergeCell ref="B75:I75"/>
    <mergeCell ref="J75:N75"/>
    <mergeCell ref="O75:Q75"/>
    <mergeCell ref="R75:S75"/>
    <mergeCell ref="B72:I72"/>
    <mergeCell ref="J72:M72"/>
    <mergeCell ref="N72:O72"/>
    <mergeCell ref="P72:Q72"/>
    <mergeCell ref="B73:I73"/>
    <mergeCell ref="J73:M73"/>
    <mergeCell ref="N73:O73"/>
    <mergeCell ref="P73:Q73"/>
    <mergeCell ref="B70:I70"/>
    <mergeCell ref="J70:M70"/>
    <mergeCell ref="N70:O70"/>
    <mergeCell ref="P70:Q70"/>
    <mergeCell ref="B71:I71"/>
    <mergeCell ref="J71:M71"/>
    <mergeCell ref="N71:O71"/>
    <mergeCell ref="P71:Q71"/>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P13:Q13"/>
    <mergeCell ref="B10:I10"/>
    <mergeCell ref="J10:M10"/>
    <mergeCell ref="N10:O10"/>
    <mergeCell ref="P10:Q10"/>
    <mergeCell ref="B11:I11"/>
    <mergeCell ref="J11:M11"/>
    <mergeCell ref="N11:O11"/>
    <mergeCell ref="P11:Q11"/>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pageSetUpPr fitToPage="1"/>
  </sheetPr>
  <dimension ref="A1:U110"/>
  <sheetViews>
    <sheetView zoomScale="90" zoomScaleNormal="90" workbookViewId="0">
      <selection activeCell="U1" sqref="U1"/>
    </sheetView>
  </sheetViews>
  <sheetFormatPr defaultColWidth="9.33203125" defaultRowHeight="12.75" x14ac:dyDescent="0.2"/>
  <cols>
    <col min="1" max="14" width="9.33203125" style="111"/>
    <col min="15" max="15" width="25.6640625" style="111" customWidth="1"/>
    <col min="16" max="17" width="9.33203125" style="42"/>
    <col min="18" max="19" width="9.33203125" style="211"/>
    <col min="20" max="20" width="16.83203125" style="111" customWidth="1"/>
    <col min="21" max="21" width="17.83203125" style="111" customWidth="1"/>
    <col min="22" max="16384" width="9.33203125" style="111"/>
  </cols>
  <sheetData>
    <row r="1" spans="1:21" ht="108.75" customHeight="1" x14ac:dyDescent="0.2">
      <c r="A1" s="49"/>
      <c r="B1" s="605" t="s">
        <v>1</v>
      </c>
      <c r="C1" s="606"/>
      <c r="D1" s="606"/>
      <c r="E1" s="606"/>
      <c r="F1" s="606"/>
      <c r="G1" s="606"/>
      <c r="H1" s="606"/>
      <c r="I1" s="607"/>
      <c r="J1" s="608" t="s">
        <v>2</v>
      </c>
      <c r="K1" s="606"/>
      <c r="L1" s="606"/>
      <c r="M1" s="606"/>
      <c r="N1" s="608" t="s">
        <v>3</v>
      </c>
      <c r="O1" s="606"/>
      <c r="P1" s="602" t="s">
        <v>1116</v>
      </c>
      <c r="Q1" s="602"/>
      <c r="R1" s="602" t="s">
        <v>1213</v>
      </c>
      <c r="S1" s="602"/>
      <c r="T1" s="379" t="s">
        <v>1886</v>
      </c>
      <c r="U1" s="379" t="s">
        <v>1886</v>
      </c>
    </row>
    <row r="2" spans="1:21" ht="15" x14ac:dyDescent="0.2">
      <c r="A2" s="1135" t="s">
        <v>409</v>
      </c>
      <c r="B2" s="804"/>
      <c r="C2" s="804"/>
      <c r="D2" s="804"/>
      <c r="E2" s="804"/>
      <c r="F2" s="804"/>
      <c r="G2" s="804"/>
      <c r="H2" s="804"/>
      <c r="I2" s="804"/>
      <c r="J2" s="804"/>
      <c r="K2" s="804"/>
      <c r="L2" s="804"/>
      <c r="M2" s="804"/>
      <c r="N2" s="804"/>
      <c r="O2" s="804"/>
      <c r="P2" s="804"/>
      <c r="Q2" s="804"/>
      <c r="R2" s="925"/>
      <c r="S2" s="1134"/>
    </row>
    <row r="3" spans="1:21" ht="16.350000000000001" customHeight="1" x14ac:dyDescent="0.2">
      <c r="A3" s="90" t="s">
        <v>4</v>
      </c>
      <c r="B3" s="610" t="s">
        <v>5</v>
      </c>
      <c r="C3" s="611"/>
      <c r="D3" s="611"/>
      <c r="E3" s="611"/>
      <c r="F3" s="611"/>
      <c r="G3" s="611"/>
      <c r="H3" s="611"/>
      <c r="I3" s="612"/>
      <c r="J3" s="613" t="s">
        <v>528</v>
      </c>
      <c r="K3" s="614"/>
      <c r="L3" s="614"/>
      <c r="M3" s="614"/>
      <c r="N3" s="856"/>
      <c r="O3" s="1005"/>
      <c r="P3" s="1132"/>
      <c r="Q3" s="1133"/>
      <c r="R3" s="1132"/>
      <c r="S3" s="1133"/>
    </row>
    <row r="4" spans="1:21" ht="106.7" customHeight="1" x14ac:dyDescent="0.2">
      <c r="A4" s="20">
        <v>1</v>
      </c>
      <c r="B4" s="618" t="s">
        <v>362</v>
      </c>
      <c r="C4" s="617"/>
      <c r="D4" s="617"/>
      <c r="E4" s="620"/>
      <c r="F4" s="620"/>
      <c r="G4" s="620"/>
      <c r="H4" s="620"/>
      <c r="I4" s="621"/>
      <c r="J4" s="613" t="s">
        <v>528</v>
      </c>
      <c r="K4" s="614"/>
      <c r="L4" s="614"/>
      <c r="M4" s="614"/>
      <c r="N4" s="856"/>
      <c r="O4" s="1005"/>
      <c r="P4" s="644"/>
      <c r="Q4" s="811"/>
      <c r="R4" s="644"/>
      <c r="S4" s="811"/>
    </row>
    <row r="5" spans="1:21" ht="96" customHeight="1" x14ac:dyDescent="0.2">
      <c r="A5" s="19">
        <v>2</v>
      </c>
      <c r="B5" s="618" t="s">
        <v>147</v>
      </c>
      <c r="C5" s="624"/>
      <c r="D5" s="624"/>
      <c r="E5" s="624"/>
      <c r="F5" s="624"/>
      <c r="G5" s="624"/>
      <c r="H5" s="624"/>
      <c r="I5" s="625"/>
      <c r="J5" s="613" t="s">
        <v>528</v>
      </c>
      <c r="K5" s="614"/>
      <c r="L5" s="614"/>
      <c r="M5" s="614"/>
      <c r="N5" s="856"/>
      <c r="O5" s="1005"/>
      <c r="P5" s="635"/>
      <c r="Q5" s="1124"/>
      <c r="R5" s="635"/>
      <c r="S5" s="1124"/>
    </row>
    <row r="6" spans="1:21" ht="15.75" x14ac:dyDescent="0.2">
      <c r="A6" s="30" t="s">
        <v>8</v>
      </c>
      <c r="B6" s="610" t="s">
        <v>149</v>
      </c>
      <c r="C6" s="611"/>
      <c r="D6" s="611"/>
      <c r="E6" s="611"/>
      <c r="F6" s="611"/>
      <c r="G6" s="611"/>
      <c r="H6" s="611"/>
      <c r="I6" s="612"/>
      <c r="J6" s="613" t="s">
        <v>528</v>
      </c>
      <c r="K6" s="614"/>
      <c r="L6" s="614"/>
      <c r="M6" s="614"/>
      <c r="N6" s="856"/>
      <c r="O6" s="1005"/>
      <c r="P6" s="635"/>
      <c r="Q6" s="1124"/>
      <c r="R6" s="635"/>
      <c r="S6" s="1124"/>
    </row>
    <row r="7" spans="1:21" ht="19.350000000000001" customHeight="1" x14ac:dyDescent="0.2">
      <c r="A7" s="19">
        <v>1</v>
      </c>
      <c r="B7" s="618" t="s">
        <v>150</v>
      </c>
      <c r="C7" s="624"/>
      <c r="D7" s="624"/>
      <c r="E7" s="624"/>
      <c r="F7" s="624"/>
      <c r="G7" s="624"/>
      <c r="H7" s="624"/>
      <c r="I7" s="625"/>
      <c r="J7" s="613" t="s">
        <v>528</v>
      </c>
      <c r="K7" s="614"/>
      <c r="L7" s="614"/>
      <c r="M7" s="614"/>
      <c r="N7" s="856"/>
      <c r="O7" s="1005"/>
      <c r="P7" s="635"/>
      <c r="Q7" s="1124"/>
      <c r="R7" s="635"/>
      <c r="S7" s="1124"/>
    </row>
    <row r="8" spans="1:21" ht="36.6" customHeight="1" x14ac:dyDescent="0.2">
      <c r="A8" s="19">
        <v>2</v>
      </c>
      <c r="B8" s="618" t="s">
        <v>432</v>
      </c>
      <c r="C8" s="624"/>
      <c r="D8" s="624"/>
      <c r="E8" s="624"/>
      <c r="F8" s="624"/>
      <c r="G8" s="624"/>
      <c r="H8" s="624"/>
      <c r="I8" s="625"/>
      <c r="J8" s="613" t="s">
        <v>528</v>
      </c>
      <c r="K8" s="614"/>
      <c r="L8" s="614"/>
      <c r="M8" s="614"/>
      <c r="N8" s="856"/>
      <c r="O8" s="1005"/>
      <c r="P8" s="635"/>
      <c r="Q8" s="1124"/>
      <c r="R8" s="635"/>
      <c r="S8" s="1124"/>
    </row>
    <row r="9" spans="1:21" ht="35.450000000000003" customHeight="1" x14ac:dyDescent="0.2">
      <c r="A9" s="19">
        <v>3</v>
      </c>
      <c r="B9" s="618" t="s">
        <v>433</v>
      </c>
      <c r="C9" s="617"/>
      <c r="D9" s="617"/>
      <c r="E9" s="617"/>
      <c r="F9" s="617"/>
      <c r="G9" s="617"/>
      <c r="H9" s="617"/>
      <c r="I9" s="619"/>
      <c r="J9" s="613" t="s">
        <v>528</v>
      </c>
      <c r="K9" s="614"/>
      <c r="L9" s="614"/>
      <c r="M9" s="614"/>
      <c r="N9" s="856"/>
      <c r="O9" s="1005"/>
      <c r="P9" s="635"/>
      <c r="Q9" s="811"/>
      <c r="R9" s="635"/>
      <c r="S9" s="811"/>
    </row>
    <row r="10" spans="1:21" ht="34.35" customHeight="1" x14ac:dyDescent="0.2">
      <c r="A10" s="20">
        <v>4</v>
      </c>
      <c r="B10" s="618" t="s">
        <v>434</v>
      </c>
      <c r="C10" s="624"/>
      <c r="D10" s="624"/>
      <c r="E10" s="624"/>
      <c r="F10" s="624"/>
      <c r="G10" s="624"/>
      <c r="H10" s="624"/>
      <c r="I10" s="625"/>
      <c r="J10" s="613" t="s">
        <v>528</v>
      </c>
      <c r="K10" s="614"/>
      <c r="L10" s="614"/>
      <c r="M10" s="614"/>
      <c r="N10" s="856"/>
      <c r="O10" s="1005"/>
      <c r="P10" s="635"/>
      <c r="Q10" s="1124"/>
      <c r="R10" s="635"/>
      <c r="S10" s="1124"/>
    </row>
    <row r="11" spans="1:21" ht="33.6" customHeight="1" x14ac:dyDescent="0.2">
      <c r="A11" s="19">
        <v>5</v>
      </c>
      <c r="B11" s="618" t="s">
        <v>374</v>
      </c>
      <c r="C11" s="624"/>
      <c r="D11" s="624"/>
      <c r="E11" s="624"/>
      <c r="F11" s="624"/>
      <c r="G11" s="624"/>
      <c r="H11" s="624"/>
      <c r="I11" s="625"/>
      <c r="J11" s="613" t="s">
        <v>528</v>
      </c>
      <c r="K11" s="614"/>
      <c r="L11" s="614"/>
      <c r="M11" s="614"/>
      <c r="N11" s="856"/>
      <c r="O11" s="1005"/>
      <c r="P11" s="635"/>
      <c r="Q11" s="1124"/>
      <c r="R11" s="635"/>
      <c r="S11" s="1124"/>
    </row>
    <row r="12" spans="1:21" ht="37.35" customHeight="1" x14ac:dyDescent="0.2">
      <c r="A12" s="19">
        <v>6</v>
      </c>
      <c r="B12" s="610" t="s">
        <v>1175</v>
      </c>
      <c r="C12" s="611"/>
      <c r="D12" s="611"/>
      <c r="E12" s="611"/>
      <c r="F12" s="611"/>
      <c r="G12" s="611"/>
      <c r="H12" s="611"/>
      <c r="I12" s="612"/>
      <c r="J12" s="613" t="s">
        <v>528</v>
      </c>
      <c r="K12" s="614"/>
      <c r="L12" s="614"/>
      <c r="M12" s="614"/>
      <c r="N12" s="856"/>
      <c r="O12" s="1005"/>
      <c r="P12" s="1125"/>
      <c r="Q12" s="1126"/>
      <c r="R12" s="1125"/>
      <c r="S12" s="1126"/>
    </row>
    <row r="13" spans="1:21" ht="15" customHeight="1" x14ac:dyDescent="0.2">
      <c r="A13" s="19">
        <v>7</v>
      </c>
      <c r="B13" s="632" t="s">
        <v>375</v>
      </c>
      <c r="C13" s="624"/>
      <c r="D13" s="624"/>
      <c r="E13" s="624"/>
      <c r="F13" s="624"/>
      <c r="G13" s="624"/>
      <c r="H13" s="624"/>
      <c r="I13" s="625"/>
      <c r="J13" s="613" t="s">
        <v>528</v>
      </c>
      <c r="K13" s="614"/>
      <c r="L13" s="614"/>
      <c r="M13" s="614"/>
      <c r="N13" s="856"/>
      <c r="O13" s="1005"/>
      <c r="P13" s="1131"/>
      <c r="Q13" s="1124"/>
      <c r="R13" s="1131"/>
      <c r="S13" s="1124"/>
    </row>
    <row r="14" spans="1:21" ht="77.45" customHeight="1" x14ac:dyDescent="0.2">
      <c r="A14" s="19">
        <v>8</v>
      </c>
      <c r="B14" s="618" t="s">
        <v>435</v>
      </c>
      <c r="C14" s="624"/>
      <c r="D14" s="624"/>
      <c r="E14" s="624"/>
      <c r="F14" s="624"/>
      <c r="G14" s="624"/>
      <c r="H14" s="624"/>
      <c r="I14" s="625"/>
      <c r="J14" s="613" t="s">
        <v>528</v>
      </c>
      <c r="K14" s="614"/>
      <c r="L14" s="614"/>
      <c r="M14" s="614"/>
      <c r="N14" s="856"/>
      <c r="O14" s="1005"/>
      <c r="P14" s="635"/>
      <c r="Q14" s="1124"/>
      <c r="R14" s="635"/>
      <c r="S14" s="1124"/>
    </row>
    <row r="15" spans="1:21" ht="33" customHeight="1" x14ac:dyDescent="0.2">
      <c r="A15" s="19">
        <v>9</v>
      </c>
      <c r="B15" s="618" t="s">
        <v>376</v>
      </c>
      <c r="C15" s="624"/>
      <c r="D15" s="624"/>
      <c r="E15" s="624"/>
      <c r="F15" s="624"/>
      <c r="G15" s="624"/>
      <c r="H15" s="624"/>
      <c r="I15" s="625"/>
      <c r="J15" s="613" t="s">
        <v>528</v>
      </c>
      <c r="K15" s="614"/>
      <c r="L15" s="614"/>
      <c r="M15" s="614"/>
      <c r="N15" s="856"/>
      <c r="O15" s="1005"/>
      <c r="P15" s="635"/>
      <c r="Q15" s="811"/>
      <c r="R15" s="635"/>
      <c r="S15" s="811"/>
    </row>
    <row r="16" spans="1:21" ht="21" customHeight="1" x14ac:dyDescent="0.2">
      <c r="A16" s="19">
        <v>10</v>
      </c>
      <c r="B16" s="618" t="s">
        <v>151</v>
      </c>
      <c r="C16" s="624"/>
      <c r="D16" s="624"/>
      <c r="E16" s="624"/>
      <c r="F16" s="624"/>
      <c r="G16" s="624"/>
      <c r="H16" s="624"/>
      <c r="I16" s="625"/>
      <c r="J16" s="613" t="s">
        <v>528</v>
      </c>
      <c r="K16" s="614"/>
      <c r="L16" s="614"/>
      <c r="M16" s="614"/>
      <c r="N16" s="856"/>
      <c r="O16" s="1005"/>
      <c r="P16" s="635"/>
      <c r="Q16" s="1124"/>
      <c r="R16" s="635"/>
      <c r="S16" s="1124"/>
    </row>
    <row r="17" spans="1:19" ht="21" customHeight="1" x14ac:dyDescent="0.2">
      <c r="A17" s="30" t="s">
        <v>19</v>
      </c>
      <c r="B17" s="610" t="s">
        <v>133</v>
      </c>
      <c r="C17" s="611"/>
      <c r="D17" s="611"/>
      <c r="E17" s="611"/>
      <c r="F17" s="611"/>
      <c r="G17" s="611"/>
      <c r="H17" s="611"/>
      <c r="I17" s="612"/>
      <c r="J17" s="613" t="s">
        <v>528</v>
      </c>
      <c r="K17" s="614"/>
      <c r="L17" s="614"/>
      <c r="M17" s="614"/>
      <c r="N17" s="856"/>
      <c r="O17" s="1005"/>
      <c r="P17" s="644"/>
      <c r="Q17" s="811"/>
      <c r="R17" s="644"/>
      <c r="S17" s="811"/>
    </row>
    <row r="18" spans="1:19" ht="33.75" customHeight="1" x14ac:dyDescent="0.2">
      <c r="A18" s="19">
        <v>1</v>
      </c>
      <c r="B18" s="618" t="s">
        <v>134</v>
      </c>
      <c r="C18" s="624"/>
      <c r="D18" s="624"/>
      <c r="E18" s="624"/>
      <c r="F18" s="624"/>
      <c r="G18" s="624"/>
      <c r="H18" s="624"/>
      <c r="I18" s="625"/>
      <c r="J18" s="613" t="s">
        <v>528</v>
      </c>
      <c r="K18" s="614"/>
      <c r="L18" s="614"/>
      <c r="M18" s="614"/>
      <c r="N18" s="856"/>
      <c r="O18" s="1005"/>
      <c r="P18" s="635"/>
      <c r="Q18" s="1124"/>
      <c r="R18" s="635"/>
      <c r="S18" s="1124"/>
    </row>
    <row r="19" spans="1:19" ht="37.5" customHeight="1" x14ac:dyDescent="0.2">
      <c r="A19" s="19">
        <v>2</v>
      </c>
      <c r="B19" s="618" t="s">
        <v>135</v>
      </c>
      <c r="C19" s="624"/>
      <c r="D19" s="624"/>
      <c r="E19" s="624"/>
      <c r="F19" s="624"/>
      <c r="G19" s="624"/>
      <c r="H19" s="624"/>
      <c r="I19" s="625"/>
      <c r="J19" s="613" t="s">
        <v>528</v>
      </c>
      <c r="K19" s="614"/>
      <c r="L19" s="614"/>
      <c r="M19" s="614"/>
      <c r="N19" s="856"/>
      <c r="O19" s="1005"/>
      <c r="P19" s="635"/>
      <c r="Q19" s="1124"/>
      <c r="R19" s="635"/>
      <c r="S19" s="1124"/>
    </row>
    <row r="20" spans="1:19" ht="33" customHeight="1" x14ac:dyDescent="0.2">
      <c r="A20" s="19">
        <v>3</v>
      </c>
      <c r="B20" s="618" t="s">
        <v>136</v>
      </c>
      <c r="C20" s="624"/>
      <c r="D20" s="624"/>
      <c r="E20" s="624"/>
      <c r="F20" s="624"/>
      <c r="G20" s="624"/>
      <c r="H20" s="624"/>
      <c r="I20" s="625"/>
      <c r="J20" s="613" t="s">
        <v>528</v>
      </c>
      <c r="K20" s="614"/>
      <c r="L20" s="614"/>
      <c r="M20" s="614"/>
      <c r="N20" s="856"/>
      <c r="O20" s="1005"/>
      <c r="P20" s="635"/>
      <c r="Q20" s="1124"/>
      <c r="R20" s="635"/>
      <c r="S20" s="1124"/>
    </row>
    <row r="21" spans="1:19" ht="44.25" customHeight="1" x14ac:dyDescent="0.2">
      <c r="A21" s="19">
        <v>4</v>
      </c>
      <c r="B21" s="618" t="s">
        <v>389</v>
      </c>
      <c r="C21" s="624"/>
      <c r="D21" s="624"/>
      <c r="E21" s="624"/>
      <c r="F21" s="624"/>
      <c r="G21" s="624"/>
      <c r="H21" s="624"/>
      <c r="I21" s="625"/>
      <c r="J21" s="613" t="s">
        <v>528</v>
      </c>
      <c r="K21" s="614"/>
      <c r="L21" s="614"/>
      <c r="M21" s="614"/>
      <c r="N21" s="856"/>
      <c r="O21" s="1005"/>
      <c r="P21" s="635"/>
      <c r="Q21" s="1124"/>
      <c r="R21" s="635"/>
      <c r="S21" s="1124"/>
    </row>
    <row r="22" spans="1:19" ht="19.7" customHeight="1" x14ac:dyDescent="0.2">
      <c r="A22" s="19">
        <v>5</v>
      </c>
      <c r="B22" s="618" t="s">
        <v>387</v>
      </c>
      <c r="C22" s="624"/>
      <c r="D22" s="624"/>
      <c r="E22" s="624"/>
      <c r="F22" s="624"/>
      <c r="G22" s="624"/>
      <c r="H22" s="624"/>
      <c r="I22" s="625"/>
      <c r="J22" s="613" t="s">
        <v>528</v>
      </c>
      <c r="K22" s="614"/>
      <c r="L22" s="614"/>
      <c r="M22" s="614"/>
      <c r="N22" s="856"/>
      <c r="O22" s="1005"/>
      <c r="P22" s="635"/>
      <c r="Q22" s="1124"/>
      <c r="R22" s="635"/>
      <c r="S22" s="1124"/>
    </row>
    <row r="23" spans="1:19" ht="48" customHeight="1" x14ac:dyDescent="0.2">
      <c r="A23" s="19">
        <v>6</v>
      </c>
      <c r="B23" s="618" t="s">
        <v>315</v>
      </c>
      <c r="C23" s="624"/>
      <c r="D23" s="624"/>
      <c r="E23" s="624"/>
      <c r="F23" s="624"/>
      <c r="G23" s="624"/>
      <c r="H23" s="624"/>
      <c r="I23" s="625"/>
      <c r="J23" s="613" t="s">
        <v>528</v>
      </c>
      <c r="K23" s="614"/>
      <c r="L23" s="614"/>
      <c r="M23" s="614"/>
      <c r="N23" s="856"/>
      <c r="O23" s="1005"/>
      <c r="P23" s="635"/>
      <c r="Q23" s="1124"/>
      <c r="R23" s="635"/>
      <c r="S23" s="1124"/>
    </row>
    <row r="24" spans="1:19" ht="60.6" customHeight="1" x14ac:dyDescent="0.2">
      <c r="A24" s="19">
        <v>7</v>
      </c>
      <c r="B24" s="618" t="s">
        <v>436</v>
      </c>
      <c r="C24" s="624"/>
      <c r="D24" s="624"/>
      <c r="E24" s="624"/>
      <c r="F24" s="624"/>
      <c r="G24" s="624"/>
      <c r="H24" s="624"/>
      <c r="I24" s="625"/>
      <c r="J24" s="613" t="s">
        <v>528</v>
      </c>
      <c r="K24" s="614"/>
      <c r="L24" s="614"/>
      <c r="M24" s="614"/>
      <c r="N24" s="856"/>
      <c r="O24" s="1005"/>
      <c r="P24" s="635"/>
      <c r="Q24" s="1124"/>
      <c r="R24" s="635"/>
      <c r="S24" s="1124"/>
    </row>
    <row r="25" spans="1:19" ht="18.75" customHeight="1" x14ac:dyDescent="0.2">
      <c r="A25" s="90" t="s">
        <v>35</v>
      </c>
      <c r="B25" s="610" t="s">
        <v>36</v>
      </c>
      <c r="C25" s="611"/>
      <c r="D25" s="611"/>
      <c r="E25" s="611"/>
      <c r="F25" s="611"/>
      <c r="G25" s="611"/>
      <c r="H25" s="611"/>
      <c r="I25" s="612"/>
      <c r="J25" s="613" t="s">
        <v>528</v>
      </c>
      <c r="K25" s="614"/>
      <c r="L25" s="614"/>
      <c r="M25" s="614"/>
      <c r="N25" s="623"/>
      <c r="O25" s="623"/>
      <c r="P25" s="812"/>
      <c r="Q25" s="812"/>
      <c r="R25" s="812"/>
      <c r="S25" s="812"/>
    </row>
    <row r="26" spans="1:19" ht="19.350000000000001" customHeight="1" x14ac:dyDescent="0.2">
      <c r="A26" s="19">
        <v>1</v>
      </c>
      <c r="B26" s="618" t="s">
        <v>138</v>
      </c>
      <c r="C26" s="624"/>
      <c r="D26" s="624"/>
      <c r="E26" s="624"/>
      <c r="F26" s="624"/>
      <c r="G26" s="624"/>
      <c r="H26" s="624"/>
      <c r="I26" s="625"/>
      <c r="J26" s="613" t="s">
        <v>528</v>
      </c>
      <c r="K26" s="614"/>
      <c r="L26" s="614"/>
      <c r="M26" s="614"/>
      <c r="N26" s="856"/>
      <c r="O26" s="840"/>
      <c r="P26" s="813"/>
      <c r="Q26" s="814"/>
      <c r="R26" s="813"/>
      <c r="S26" s="814"/>
    </row>
    <row r="27" spans="1:19" ht="33" customHeight="1" x14ac:dyDescent="0.2">
      <c r="A27" s="20">
        <v>2</v>
      </c>
      <c r="B27" s="618" t="s">
        <v>410</v>
      </c>
      <c r="C27" s="624"/>
      <c r="D27" s="624"/>
      <c r="E27" s="624"/>
      <c r="F27" s="624"/>
      <c r="G27" s="624"/>
      <c r="H27" s="624"/>
      <c r="I27" s="625"/>
      <c r="J27" s="613" t="s">
        <v>528</v>
      </c>
      <c r="K27" s="614"/>
      <c r="L27" s="614"/>
      <c r="M27" s="614"/>
      <c r="N27" s="856"/>
      <c r="O27" s="840"/>
      <c r="P27" s="813"/>
      <c r="Q27" s="814"/>
      <c r="R27" s="813"/>
      <c r="S27" s="814"/>
    </row>
    <row r="28" spans="1:19" ht="34.5" customHeight="1" x14ac:dyDescent="0.2">
      <c r="A28" s="19">
        <v>3</v>
      </c>
      <c r="B28" s="618" t="s">
        <v>411</v>
      </c>
      <c r="C28" s="624"/>
      <c r="D28" s="624"/>
      <c r="E28" s="624"/>
      <c r="F28" s="624"/>
      <c r="G28" s="624"/>
      <c r="H28" s="624"/>
      <c r="I28" s="625"/>
      <c r="J28" s="613" t="s">
        <v>528</v>
      </c>
      <c r="K28" s="614"/>
      <c r="L28" s="614"/>
      <c r="M28" s="614"/>
      <c r="N28" s="856"/>
      <c r="O28" s="840"/>
      <c r="P28" s="813"/>
      <c r="Q28" s="814"/>
      <c r="R28" s="813"/>
      <c r="S28" s="814"/>
    </row>
    <row r="29" spans="1:19" ht="61.7" customHeight="1" x14ac:dyDescent="0.2">
      <c r="A29" s="19">
        <v>4</v>
      </c>
      <c r="B29" s="618" t="s">
        <v>412</v>
      </c>
      <c r="C29" s="624"/>
      <c r="D29" s="624"/>
      <c r="E29" s="624"/>
      <c r="F29" s="624"/>
      <c r="G29" s="624"/>
      <c r="H29" s="624"/>
      <c r="I29" s="625"/>
      <c r="J29" s="613" t="s">
        <v>528</v>
      </c>
      <c r="K29" s="614"/>
      <c r="L29" s="614"/>
      <c r="M29" s="614"/>
      <c r="N29" s="856"/>
      <c r="O29" s="840"/>
      <c r="P29" s="813"/>
      <c r="Q29" s="814"/>
      <c r="R29" s="813"/>
      <c r="S29" s="814"/>
    </row>
    <row r="30" spans="1:19" ht="318.60000000000002" customHeight="1" x14ac:dyDescent="0.2">
      <c r="A30" s="20">
        <v>5</v>
      </c>
      <c r="B30" s="618" t="s">
        <v>437</v>
      </c>
      <c r="C30" s="624"/>
      <c r="D30" s="624"/>
      <c r="E30" s="624"/>
      <c r="F30" s="624"/>
      <c r="G30" s="624"/>
      <c r="H30" s="624"/>
      <c r="I30" s="625"/>
      <c r="J30" s="613" t="s">
        <v>528</v>
      </c>
      <c r="K30" s="614"/>
      <c r="L30" s="614"/>
      <c r="M30" s="614"/>
      <c r="N30" s="856"/>
      <c r="O30" s="840"/>
      <c r="P30" s="1129"/>
      <c r="Q30" s="1130"/>
      <c r="R30" s="1129"/>
      <c r="S30" s="1130"/>
    </row>
    <row r="31" spans="1:19" ht="15" customHeight="1" x14ac:dyDescent="0.2">
      <c r="A31" s="30" t="s">
        <v>46</v>
      </c>
      <c r="B31" s="610" t="s">
        <v>152</v>
      </c>
      <c r="C31" s="611"/>
      <c r="D31" s="611"/>
      <c r="E31" s="611"/>
      <c r="F31" s="611"/>
      <c r="G31" s="611"/>
      <c r="H31" s="611"/>
      <c r="I31" s="612"/>
      <c r="J31" s="613" t="s">
        <v>528</v>
      </c>
      <c r="K31" s="614"/>
      <c r="L31" s="614"/>
      <c r="M31" s="614"/>
      <c r="N31" s="856"/>
      <c r="O31" s="1005"/>
      <c r="P31" s="635"/>
      <c r="Q31" s="1124"/>
      <c r="R31" s="635"/>
      <c r="S31" s="1124"/>
    </row>
    <row r="32" spans="1:19" ht="48" customHeight="1" x14ac:dyDescent="0.2">
      <c r="A32" s="19">
        <v>1</v>
      </c>
      <c r="B32" s="618" t="s">
        <v>153</v>
      </c>
      <c r="C32" s="624"/>
      <c r="D32" s="624"/>
      <c r="E32" s="624"/>
      <c r="F32" s="624"/>
      <c r="G32" s="624"/>
      <c r="H32" s="624"/>
      <c r="I32" s="625"/>
      <c r="J32" s="613" t="s">
        <v>528</v>
      </c>
      <c r="K32" s="614"/>
      <c r="L32" s="614"/>
      <c r="M32" s="614"/>
      <c r="N32" s="856"/>
      <c r="O32" s="1005"/>
      <c r="P32" s="635"/>
      <c r="Q32" s="1124"/>
      <c r="R32" s="635"/>
      <c r="S32" s="1124"/>
    </row>
    <row r="33" spans="1:19" ht="16.7" customHeight="1" x14ac:dyDescent="0.2">
      <c r="A33" s="19">
        <v>2</v>
      </c>
      <c r="B33" s="618" t="s">
        <v>154</v>
      </c>
      <c r="C33" s="624"/>
      <c r="D33" s="624"/>
      <c r="E33" s="624"/>
      <c r="F33" s="624"/>
      <c r="G33" s="624"/>
      <c r="H33" s="624"/>
      <c r="I33" s="625"/>
      <c r="J33" s="613" t="s">
        <v>528</v>
      </c>
      <c r="K33" s="614"/>
      <c r="L33" s="614"/>
      <c r="M33" s="614"/>
      <c r="N33" s="856"/>
      <c r="O33" s="1005"/>
      <c r="P33" s="635"/>
      <c r="Q33" s="1124"/>
      <c r="R33" s="635"/>
      <c r="S33" s="1124"/>
    </row>
    <row r="34" spans="1:19" ht="21.75" customHeight="1" x14ac:dyDescent="0.2">
      <c r="A34" s="19">
        <v>3</v>
      </c>
      <c r="B34" s="618" t="s">
        <v>332</v>
      </c>
      <c r="C34" s="624"/>
      <c r="D34" s="624"/>
      <c r="E34" s="624"/>
      <c r="F34" s="624"/>
      <c r="G34" s="624"/>
      <c r="H34" s="624"/>
      <c r="I34" s="625"/>
      <c r="J34" s="613" t="s">
        <v>528</v>
      </c>
      <c r="K34" s="614"/>
      <c r="L34" s="614"/>
      <c r="M34" s="614"/>
      <c r="N34" s="856"/>
      <c r="O34" s="1005"/>
      <c r="P34" s="635"/>
      <c r="Q34" s="811"/>
      <c r="R34" s="635"/>
      <c r="S34" s="811"/>
    </row>
    <row r="35" spans="1:19" ht="15" customHeight="1" x14ac:dyDescent="0.2">
      <c r="A35" s="30" t="s">
        <v>71</v>
      </c>
      <c r="B35" s="610" t="s">
        <v>155</v>
      </c>
      <c r="C35" s="611"/>
      <c r="D35" s="611"/>
      <c r="E35" s="611"/>
      <c r="F35" s="611"/>
      <c r="G35" s="611"/>
      <c r="H35" s="611"/>
      <c r="I35" s="612"/>
      <c r="J35" s="613" t="s">
        <v>528</v>
      </c>
      <c r="K35" s="614"/>
      <c r="L35" s="614"/>
      <c r="M35" s="614"/>
      <c r="N35" s="856"/>
      <c r="O35" s="1005"/>
      <c r="P35" s="635"/>
      <c r="Q35" s="1124"/>
      <c r="R35" s="635"/>
      <c r="S35" s="1124"/>
    </row>
    <row r="36" spans="1:19" ht="45" customHeight="1" x14ac:dyDescent="0.2">
      <c r="A36" s="19">
        <v>1</v>
      </c>
      <c r="B36" s="618" t="s">
        <v>156</v>
      </c>
      <c r="C36" s="624"/>
      <c r="D36" s="624"/>
      <c r="E36" s="624"/>
      <c r="F36" s="624"/>
      <c r="G36" s="624"/>
      <c r="H36" s="624"/>
      <c r="I36" s="625"/>
      <c r="J36" s="613" t="s">
        <v>528</v>
      </c>
      <c r="K36" s="614"/>
      <c r="L36" s="614"/>
      <c r="M36" s="614"/>
      <c r="N36" s="856"/>
      <c r="O36" s="1005"/>
      <c r="P36" s="635"/>
      <c r="Q36" s="1124"/>
      <c r="R36" s="635"/>
      <c r="S36" s="1124"/>
    </row>
    <row r="37" spans="1:19" ht="88.7" customHeight="1" x14ac:dyDescent="0.2">
      <c r="A37" s="19">
        <v>2</v>
      </c>
      <c r="B37" s="618" t="s">
        <v>296</v>
      </c>
      <c r="C37" s="624"/>
      <c r="D37" s="624"/>
      <c r="E37" s="624"/>
      <c r="F37" s="624"/>
      <c r="G37" s="624"/>
      <c r="H37" s="624"/>
      <c r="I37" s="625"/>
      <c r="J37" s="613" t="s">
        <v>528</v>
      </c>
      <c r="K37" s="614"/>
      <c r="L37" s="614"/>
      <c r="M37" s="614"/>
      <c r="N37" s="856"/>
      <c r="O37" s="1005"/>
      <c r="P37" s="635"/>
      <c r="Q37" s="1124"/>
      <c r="R37" s="635"/>
      <c r="S37" s="1124"/>
    </row>
    <row r="38" spans="1:19" ht="94.35" customHeight="1" x14ac:dyDescent="0.2">
      <c r="A38" s="19">
        <v>3</v>
      </c>
      <c r="B38" s="618" t="s">
        <v>321</v>
      </c>
      <c r="C38" s="624"/>
      <c r="D38" s="624"/>
      <c r="E38" s="624"/>
      <c r="F38" s="624"/>
      <c r="G38" s="624"/>
      <c r="H38" s="624"/>
      <c r="I38" s="625"/>
      <c r="J38" s="613" t="s">
        <v>528</v>
      </c>
      <c r="K38" s="614"/>
      <c r="L38" s="614"/>
      <c r="M38" s="614"/>
      <c r="N38" s="856"/>
      <c r="O38" s="1005"/>
      <c r="P38" s="635"/>
      <c r="Q38" s="1124"/>
      <c r="R38" s="635"/>
      <c r="S38" s="1124"/>
    </row>
    <row r="39" spans="1:19" ht="13.7" customHeight="1" x14ac:dyDescent="0.2">
      <c r="A39" s="27" t="s">
        <v>73</v>
      </c>
      <c r="B39" s="610" t="s">
        <v>157</v>
      </c>
      <c r="C39" s="611"/>
      <c r="D39" s="611"/>
      <c r="E39" s="611"/>
      <c r="F39" s="611"/>
      <c r="G39" s="611"/>
      <c r="H39" s="611"/>
      <c r="I39" s="612"/>
      <c r="J39" s="613" t="s">
        <v>528</v>
      </c>
      <c r="K39" s="614"/>
      <c r="L39" s="614"/>
      <c r="M39" s="614"/>
      <c r="N39" s="856"/>
      <c r="O39" s="1005"/>
      <c r="P39" s="1125"/>
      <c r="Q39" s="1126"/>
      <c r="R39" s="1125"/>
      <c r="S39" s="1126"/>
    </row>
    <row r="40" spans="1:19" ht="33" customHeight="1" x14ac:dyDescent="0.2">
      <c r="A40" s="19">
        <v>1</v>
      </c>
      <c r="B40" s="618" t="s">
        <v>158</v>
      </c>
      <c r="C40" s="624"/>
      <c r="D40" s="624"/>
      <c r="E40" s="624"/>
      <c r="F40" s="624"/>
      <c r="G40" s="624"/>
      <c r="H40" s="624"/>
      <c r="I40" s="625"/>
      <c r="J40" s="613" t="s">
        <v>528</v>
      </c>
      <c r="K40" s="614"/>
      <c r="L40" s="614"/>
      <c r="M40" s="614"/>
      <c r="N40" s="856"/>
      <c r="O40" s="1005"/>
      <c r="P40" s="635"/>
      <c r="Q40" s="1124"/>
      <c r="R40" s="635"/>
      <c r="S40" s="1124"/>
    </row>
    <row r="41" spans="1:19" ht="34.35" customHeight="1" x14ac:dyDescent="0.2">
      <c r="A41" s="19">
        <v>2</v>
      </c>
      <c r="B41" s="890" t="s">
        <v>357</v>
      </c>
      <c r="C41" s="891"/>
      <c r="D41" s="891"/>
      <c r="E41" s="891"/>
      <c r="F41" s="891"/>
      <c r="G41" s="891"/>
      <c r="H41" s="891"/>
      <c r="I41" s="892"/>
      <c r="J41" s="613" t="s">
        <v>528</v>
      </c>
      <c r="K41" s="614"/>
      <c r="L41" s="614"/>
      <c r="M41" s="614"/>
      <c r="N41" s="856"/>
      <c r="O41" s="1005"/>
      <c r="P41" s="1127"/>
      <c r="Q41" s="1128"/>
      <c r="R41" s="1127"/>
      <c r="S41" s="1128"/>
    </row>
    <row r="42" spans="1:19" ht="17.45" customHeight="1" x14ac:dyDescent="0.2">
      <c r="A42" s="19">
        <v>3</v>
      </c>
      <c r="B42" s="618" t="s">
        <v>159</v>
      </c>
      <c r="C42" s="624"/>
      <c r="D42" s="624"/>
      <c r="E42" s="624"/>
      <c r="F42" s="624"/>
      <c r="G42" s="624"/>
      <c r="H42" s="624"/>
      <c r="I42" s="625"/>
      <c r="J42" s="613" t="s">
        <v>528</v>
      </c>
      <c r="K42" s="614"/>
      <c r="L42" s="614"/>
      <c r="M42" s="614"/>
      <c r="N42" s="856"/>
      <c r="O42" s="1005"/>
      <c r="P42" s="635"/>
      <c r="Q42" s="1124"/>
      <c r="R42" s="635"/>
      <c r="S42" s="1124"/>
    </row>
    <row r="43" spans="1:19" ht="48" customHeight="1" x14ac:dyDescent="0.2">
      <c r="A43" s="19">
        <v>4</v>
      </c>
      <c r="B43" s="618" t="s">
        <v>379</v>
      </c>
      <c r="C43" s="624"/>
      <c r="D43" s="624"/>
      <c r="E43" s="624"/>
      <c r="F43" s="624"/>
      <c r="G43" s="624"/>
      <c r="H43" s="624"/>
      <c r="I43" s="625"/>
      <c r="J43" s="613" t="s">
        <v>528</v>
      </c>
      <c r="K43" s="614"/>
      <c r="L43" s="614"/>
      <c r="M43" s="614"/>
      <c r="N43" s="856"/>
      <c r="O43" s="1005"/>
      <c r="P43" s="635"/>
      <c r="Q43" s="1124"/>
      <c r="R43" s="635"/>
      <c r="S43" s="1124"/>
    </row>
    <row r="44" spans="1:19" ht="31.7" customHeight="1" x14ac:dyDescent="0.2">
      <c r="A44" s="19">
        <v>5</v>
      </c>
      <c r="B44" s="618" t="s">
        <v>438</v>
      </c>
      <c r="C44" s="624"/>
      <c r="D44" s="624"/>
      <c r="E44" s="624"/>
      <c r="F44" s="624"/>
      <c r="G44" s="624"/>
      <c r="H44" s="624"/>
      <c r="I44" s="625"/>
      <c r="J44" s="613" t="s">
        <v>528</v>
      </c>
      <c r="K44" s="614"/>
      <c r="L44" s="614"/>
      <c r="M44" s="614"/>
      <c r="N44" s="856"/>
      <c r="O44" s="1005"/>
      <c r="P44" s="635"/>
      <c r="Q44" s="1124"/>
      <c r="R44" s="635"/>
      <c r="S44" s="1124"/>
    </row>
    <row r="45" spans="1:19" ht="15" customHeight="1" x14ac:dyDescent="0.2">
      <c r="A45" s="19">
        <v>6</v>
      </c>
      <c r="B45" s="618" t="s">
        <v>160</v>
      </c>
      <c r="C45" s="624"/>
      <c r="D45" s="624"/>
      <c r="E45" s="624"/>
      <c r="F45" s="624"/>
      <c r="G45" s="624"/>
      <c r="H45" s="624"/>
      <c r="I45" s="625"/>
      <c r="J45" s="613" t="s">
        <v>528</v>
      </c>
      <c r="K45" s="614"/>
      <c r="L45" s="614"/>
      <c r="M45" s="614"/>
      <c r="N45" s="856"/>
      <c r="O45" s="1005"/>
      <c r="P45" s="635"/>
      <c r="Q45" s="1124"/>
      <c r="R45" s="635"/>
      <c r="S45" s="1124"/>
    </row>
    <row r="46" spans="1:19" ht="36" customHeight="1" x14ac:dyDescent="0.2">
      <c r="A46" s="19">
        <v>7</v>
      </c>
      <c r="B46" s="618" t="s">
        <v>161</v>
      </c>
      <c r="C46" s="624"/>
      <c r="D46" s="624"/>
      <c r="E46" s="624"/>
      <c r="F46" s="624"/>
      <c r="G46" s="624"/>
      <c r="H46" s="624"/>
      <c r="I46" s="625"/>
      <c r="J46" s="613" t="s">
        <v>528</v>
      </c>
      <c r="K46" s="614"/>
      <c r="L46" s="614"/>
      <c r="M46" s="614"/>
      <c r="N46" s="856"/>
      <c r="O46" s="1005"/>
      <c r="P46" s="635"/>
      <c r="Q46" s="1124"/>
      <c r="R46" s="635"/>
      <c r="S46" s="1124"/>
    </row>
    <row r="47" spans="1:19" ht="18" customHeight="1" x14ac:dyDescent="0.2">
      <c r="A47" s="19">
        <v>8</v>
      </c>
      <c r="B47" s="618" t="s">
        <v>162</v>
      </c>
      <c r="C47" s="624"/>
      <c r="D47" s="624"/>
      <c r="E47" s="624"/>
      <c r="F47" s="624"/>
      <c r="G47" s="624"/>
      <c r="H47" s="624"/>
      <c r="I47" s="625"/>
      <c r="J47" s="613" t="s">
        <v>528</v>
      </c>
      <c r="K47" s="614"/>
      <c r="L47" s="614"/>
      <c r="M47" s="614"/>
      <c r="N47" s="856"/>
      <c r="O47" s="1005"/>
      <c r="P47" s="635"/>
      <c r="Q47" s="1124"/>
      <c r="R47" s="635"/>
      <c r="S47" s="1124"/>
    </row>
    <row r="48" spans="1:19" ht="15" customHeight="1" x14ac:dyDescent="0.2">
      <c r="A48" s="30" t="s">
        <v>73</v>
      </c>
      <c r="B48" s="610" t="s">
        <v>163</v>
      </c>
      <c r="C48" s="611"/>
      <c r="D48" s="611"/>
      <c r="E48" s="611"/>
      <c r="F48" s="611"/>
      <c r="G48" s="611"/>
      <c r="H48" s="611"/>
      <c r="I48" s="612"/>
      <c r="J48" s="613" t="s">
        <v>528</v>
      </c>
      <c r="K48" s="614"/>
      <c r="L48" s="614"/>
      <c r="M48" s="614"/>
      <c r="N48" s="856"/>
      <c r="O48" s="1005"/>
      <c r="P48" s="635"/>
      <c r="Q48" s="1124"/>
      <c r="R48" s="635"/>
      <c r="S48" s="1124"/>
    </row>
    <row r="49" spans="1:21" ht="32.450000000000003" customHeight="1" x14ac:dyDescent="0.2">
      <c r="A49" s="20">
        <v>1</v>
      </c>
      <c r="B49" s="618" t="s">
        <v>164</v>
      </c>
      <c r="C49" s="624"/>
      <c r="D49" s="624"/>
      <c r="E49" s="624"/>
      <c r="F49" s="624"/>
      <c r="G49" s="624"/>
      <c r="H49" s="624"/>
      <c r="I49" s="625"/>
      <c r="J49" s="613" t="s">
        <v>528</v>
      </c>
      <c r="K49" s="614"/>
      <c r="L49" s="614"/>
      <c r="M49" s="614"/>
      <c r="N49" s="856"/>
      <c r="O49" s="1005"/>
      <c r="P49" s="635"/>
      <c r="Q49" s="1124"/>
      <c r="R49" s="635"/>
      <c r="S49" s="1124"/>
    </row>
    <row r="50" spans="1:21" ht="19.7" customHeight="1" x14ac:dyDescent="0.2">
      <c r="A50" s="19">
        <v>2</v>
      </c>
      <c r="B50" s="618" t="s">
        <v>165</v>
      </c>
      <c r="C50" s="624"/>
      <c r="D50" s="624"/>
      <c r="E50" s="624"/>
      <c r="F50" s="624"/>
      <c r="G50" s="624"/>
      <c r="H50" s="624"/>
      <c r="I50" s="625"/>
      <c r="J50" s="613" t="s">
        <v>528</v>
      </c>
      <c r="K50" s="614"/>
      <c r="L50" s="614"/>
      <c r="M50" s="614"/>
      <c r="N50" s="856"/>
      <c r="O50" s="1005"/>
      <c r="P50" s="635"/>
      <c r="Q50" s="1124"/>
      <c r="R50" s="635"/>
      <c r="S50" s="1124"/>
    </row>
    <row r="51" spans="1:21" ht="36" customHeight="1" x14ac:dyDescent="0.2">
      <c r="A51" s="19">
        <v>3</v>
      </c>
      <c r="B51" s="618" t="s">
        <v>166</v>
      </c>
      <c r="C51" s="624"/>
      <c r="D51" s="624"/>
      <c r="E51" s="624"/>
      <c r="F51" s="624"/>
      <c r="G51" s="624"/>
      <c r="H51" s="624"/>
      <c r="I51" s="625"/>
      <c r="J51" s="613" t="s">
        <v>528</v>
      </c>
      <c r="K51" s="614"/>
      <c r="L51" s="614"/>
      <c r="M51" s="614"/>
      <c r="N51" s="856"/>
      <c r="O51" s="1005"/>
      <c r="P51" s="635"/>
      <c r="Q51" s="1124"/>
      <c r="R51" s="635"/>
      <c r="S51" s="1124"/>
    </row>
    <row r="52" spans="1:21" ht="16.350000000000001" customHeight="1" x14ac:dyDescent="0.2">
      <c r="A52" s="19">
        <v>4</v>
      </c>
      <c r="B52" s="618" t="s">
        <v>167</v>
      </c>
      <c r="C52" s="624"/>
      <c r="D52" s="624"/>
      <c r="E52" s="624"/>
      <c r="F52" s="624"/>
      <c r="G52" s="624"/>
      <c r="H52" s="624"/>
      <c r="I52" s="625"/>
      <c r="J52" s="613" t="s">
        <v>528</v>
      </c>
      <c r="K52" s="614"/>
      <c r="L52" s="614"/>
      <c r="M52" s="614"/>
      <c r="N52" s="856"/>
      <c r="O52" s="1005"/>
      <c r="P52" s="635"/>
      <c r="Q52" s="1124"/>
      <c r="R52" s="635"/>
      <c r="S52" s="1124"/>
    </row>
    <row r="53" spans="1:21" ht="15" customHeight="1" x14ac:dyDescent="0.2">
      <c r="A53" s="30" t="s">
        <v>89</v>
      </c>
      <c r="B53" s="610" t="s">
        <v>168</v>
      </c>
      <c r="C53" s="611"/>
      <c r="D53" s="611"/>
      <c r="E53" s="611"/>
      <c r="F53" s="611"/>
      <c r="G53" s="611"/>
      <c r="H53" s="611"/>
      <c r="I53" s="612"/>
      <c r="J53" s="613" t="s">
        <v>528</v>
      </c>
      <c r="K53" s="614"/>
      <c r="L53" s="614"/>
      <c r="M53" s="614"/>
      <c r="N53" s="856"/>
      <c r="O53" s="1005"/>
      <c r="P53" s="635"/>
      <c r="Q53" s="1124"/>
      <c r="R53" s="635"/>
      <c r="S53" s="1124"/>
    </row>
    <row r="54" spans="1:21" ht="63.75" customHeight="1" x14ac:dyDescent="0.2">
      <c r="A54" s="19">
        <v>1</v>
      </c>
      <c r="B54" s="618" t="s">
        <v>373</v>
      </c>
      <c r="C54" s="624"/>
      <c r="D54" s="624"/>
      <c r="E54" s="624"/>
      <c r="F54" s="624"/>
      <c r="G54" s="624"/>
      <c r="H54" s="624"/>
      <c r="I54" s="625"/>
      <c r="J54" s="613" t="s">
        <v>528</v>
      </c>
      <c r="K54" s="614"/>
      <c r="L54" s="614"/>
      <c r="M54" s="614"/>
      <c r="N54" s="856"/>
      <c r="O54" s="1005"/>
      <c r="P54" s="635"/>
      <c r="Q54" s="1124"/>
      <c r="R54" s="635"/>
      <c r="S54" s="1124"/>
    </row>
    <row r="55" spans="1:21" ht="46.5" customHeight="1" x14ac:dyDescent="0.2">
      <c r="A55" s="19">
        <v>2</v>
      </c>
      <c r="B55" s="618" t="s">
        <v>382</v>
      </c>
      <c r="C55" s="624"/>
      <c r="D55" s="624"/>
      <c r="E55" s="624"/>
      <c r="F55" s="624"/>
      <c r="G55" s="624"/>
      <c r="H55" s="624"/>
      <c r="I55" s="625"/>
      <c r="J55" s="613" t="s">
        <v>528</v>
      </c>
      <c r="K55" s="614"/>
      <c r="L55" s="614"/>
      <c r="M55" s="614"/>
      <c r="N55" s="856"/>
      <c r="O55" s="1005"/>
      <c r="P55" s="635"/>
      <c r="Q55" s="1124"/>
      <c r="R55" s="635"/>
      <c r="S55" s="1124"/>
    </row>
    <row r="56" spans="1:21" ht="20.25" customHeight="1" x14ac:dyDescent="0.2">
      <c r="A56" s="19"/>
      <c r="B56" s="1136" t="s">
        <v>851</v>
      </c>
      <c r="C56" s="1137"/>
      <c r="D56" s="1137"/>
      <c r="E56" s="1137"/>
      <c r="F56" s="1137"/>
      <c r="G56" s="1137"/>
      <c r="H56" s="1137"/>
      <c r="I56" s="1138"/>
      <c r="J56" s="613" t="s">
        <v>528</v>
      </c>
      <c r="K56" s="614"/>
      <c r="L56" s="614"/>
      <c r="M56" s="614"/>
      <c r="N56" s="1139" t="s">
        <v>282</v>
      </c>
      <c r="O56" s="1140"/>
      <c r="P56" s="1116">
        <v>48840</v>
      </c>
      <c r="Q56" s="1141"/>
      <c r="R56" s="1116">
        <f>P56*1.05</f>
        <v>51282</v>
      </c>
      <c r="S56" s="1117"/>
      <c r="T56" s="387">
        <f>R56+(R56*0.33)</f>
        <v>68205.06</v>
      </c>
      <c r="U56" s="373"/>
    </row>
    <row r="57" spans="1:21" ht="24.75" customHeight="1" x14ac:dyDescent="0.25">
      <c r="A57" s="41"/>
      <c r="B57" s="635"/>
      <c r="C57" s="636"/>
      <c r="D57" s="636"/>
      <c r="E57" s="636"/>
      <c r="F57" s="636"/>
      <c r="G57" s="636"/>
      <c r="H57" s="636"/>
      <c r="I57" s="637"/>
      <c r="J57" s="644"/>
      <c r="K57" s="645"/>
      <c r="L57" s="645"/>
      <c r="M57" s="645"/>
      <c r="N57" s="644"/>
      <c r="O57" s="645"/>
      <c r="P57" s="1092"/>
      <c r="Q57" s="1092"/>
      <c r="R57" s="1092"/>
      <c r="S57" s="1122"/>
      <c r="T57" s="373"/>
      <c r="U57" s="373"/>
    </row>
    <row r="58" spans="1:21" ht="15.75" x14ac:dyDescent="0.25">
      <c r="A58" s="84" t="s">
        <v>92</v>
      </c>
      <c r="B58" s="610" t="s">
        <v>47</v>
      </c>
      <c r="C58" s="611"/>
      <c r="D58" s="611"/>
      <c r="E58" s="611"/>
      <c r="F58" s="611"/>
      <c r="G58" s="611"/>
      <c r="H58" s="611"/>
      <c r="I58" s="612"/>
      <c r="J58" s="613" t="s">
        <v>528</v>
      </c>
      <c r="K58" s="614"/>
      <c r="L58" s="614"/>
      <c r="M58" s="614"/>
      <c r="N58" s="616"/>
      <c r="O58" s="617"/>
      <c r="P58" s="1086"/>
      <c r="Q58" s="1086"/>
      <c r="R58" s="1086"/>
      <c r="S58" s="1123"/>
      <c r="T58" s="373"/>
      <c r="U58" s="373"/>
    </row>
    <row r="59" spans="1:21" ht="202.5" customHeight="1" x14ac:dyDescent="0.25">
      <c r="A59" s="9">
        <v>1</v>
      </c>
      <c r="B59" s="618" t="s">
        <v>439</v>
      </c>
      <c r="C59" s="617"/>
      <c r="D59" s="617"/>
      <c r="E59" s="617"/>
      <c r="F59" s="617"/>
      <c r="G59" s="617"/>
      <c r="H59" s="617"/>
      <c r="I59" s="619"/>
      <c r="J59" s="613" t="s">
        <v>528</v>
      </c>
      <c r="K59" s="614"/>
      <c r="L59" s="614"/>
      <c r="M59" s="614"/>
      <c r="N59" s="616"/>
      <c r="O59" s="617"/>
      <c r="P59" s="1115">
        <v>3650</v>
      </c>
      <c r="Q59" s="1115"/>
      <c r="R59" s="1107">
        <f t="shared" ref="R59:R103" si="0">P59*1.05</f>
        <v>3832.5</v>
      </c>
      <c r="S59" s="1108"/>
      <c r="T59" s="373"/>
      <c r="U59" s="393">
        <f>R59+(R59*0.33)</f>
        <v>5097.2250000000004</v>
      </c>
    </row>
    <row r="60" spans="1:21" ht="35.1" customHeight="1" x14ac:dyDescent="0.25">
      <c r="A60" s="9">
        <v>2</v>
      </c>
      <c r="B60" s="632" t="s">
        <v>377</v>
      </c>
      <c r="C60" s="624"/>
      <c r="D60" s="624"/>
      <c r="E60" s="624"/>
      <c r="F60" s="624"/>
      <c r="G60" s="624"/>
      <c r="H60" s="624"/>
      <c r="I60" s="625"/>
      <c r="J60" s="613" t="s">
        <v>528</v>
      </c>
      <c r="K60" s="614"/>
      <c r="L60" s="614"/>
      <c r="M60" s="614"/>
      <c r="N60" s="616" t="s">
        <v>852</v>
      </c>
      <c r="O60" s="617"/>
      <c r="P60" s="1115">
        <v>178</v>
      </c>
      <c r="Q60" s="1115"/>
      <c r="R60" s="1107">
        <f t="shared" si="0"/>
        <v>186.9</v>
      </c>
      <c r="S60" s="1108"/>
      <c r="T60" s="373"/>
      <c r="U60" s="393">
        <f t="shared" ref="U60:U110" si="1">R60+(R60*0.33)</f>
        <v>248.577</v>
      </c>
    </row>
    <row r="61" spans="1:21" ht="15" customHeight="1" x14ac:dyDescent="0.25">
      <c r="A61" s="9">
        <v>3</v>
      </c>
      <c r="B61" s="618" t="s">
        <v>380</v>
      </c>
      <c r="C61" s="624"/>
      <c r="D61" s="624"/>
      <c r="E61" s="624"/>
      <c r="F61" s="624"/>
      <c r="G61" s="624"/>
      <c r="H61" s="624"/>
      <c r="I61" s="625"/>
      <c r="J61" s="613" t="s">
        <v>528</v>
      </c>
      <c r="K61" s="614"/>
      <c r="L61" s="614"/>
      <c r="M61" s="614"/>
      <c r="N61" s="616" t="s">
        <v>853</v>
      </c>
      <c r="O61" s="617"/>
      <c r="P61" s="1114" t="s">
        <v>509</v>
      </c>
      <c r="Q61" s="1114"/>
      <c r="R61" s="1109" t="s">
        <v>509</v>
      </c>
      <c r="S61" s="1110"/>
      <c r="T61" s="418"/>
      <c r="U61" s="394" t="s">
        <v>509</v>
      </c>
    </row>
    <row r="62" spans="1:21" ht="33" customHeight="1" x14ac:dyDescent="0.25">
      <c r="A62" s="9">
        <v>4</v>
      </c>
      <c r="B62" s="618" t="s">
        <v>378</v>
      </c>
      <c r="C62" s="624"/>
      <c r="D62" s="624"/>
      <c r="E62" s="624"/>
      <c r="F62" s="624"/>
      <c r="G62" s="624"/>
      <c r="H62" s="624"/>
      <c r="I62" s="625"/>
      <c r="J62" s="613" t="s">
        <v>528</v>
      </c>
      <c r="K62" s="614"/>
      <c r="L62" s="614"/>
      <c r="M62" s="614"/>
      <c r="N62" s="616" t="s">
        <v>854</v>
      </c>
      <c r="O62" s="617"/>
      <c r="P62" s="1115">
        <v>714</v>
      </c>
      <c r="Q62" s="1115"/>
      <c r="R62" s="1107">
        <f t="shared" si="0"/>
        <v>749.7</v>
      </c>
      <c r="S62" s="1108"/>
      <c r="T62" s="373"/>
      <c r="U62" s="393">
        <f t="shared" si="1"/>
        <v>997.10100000000011</v>
      </c>
    </row>
    <row r="63" spans="1:21" ht="14.45" customHeight="1" x14ac:dyDescent="0.25">
      <c r="A63" s="9">
        <v>5</v>
      </c>
      <c r="B63" s="618" t="s">
        <v>141</v>
      </c>
      <c r="C63" s="624"/>
      <c r="D63" s="624"/>
      <c r="E63" s="624"/>
      <c r="F63" s="624"/>
      <c r="G63" s="624"/>
      <c r="H63" s="624"/>
      <c r="I63" s="625"/>
      <c r="J63" s="613" t="s">
        <v>528</v>
      </c>
      <c r="K63" s="614"/>
      <c r="L63" s="614"/>
      <c r="M63" s="614"/>
      <c r="N63" s="616"/>
      <c r="O63" s="617"/>
      <c r="P63" s="1115">
        <v>2400</v>
      </c>
      <c r="Q63" s="1115"/>
      <c r="R63" s="1107">
        <f t="shared" si="0"/>
        <v>2520</v>
      </c>
      <c r="S63" s="1108"/>
      <c r="T63" s="373"/>
      <c r="U63" s="393">
        <f t="shared" si="1"/>
        <v>3351.6</v>
      </c>
    </row>
    <row r="64" spans="1:21" ht="33.6" customHeight="1" x14ac:dyDescent="0.25">
      <c r="A64" s="9">
        <v>6</v>
      </c>
      <c r="B64" s="618" t="s">
        <v>330</v>
      </c>
      <c r="C64" s="624"/>
      <c r="D64" s="624"/>
      <c r="E64" s="624"/>
      <c r="F64" s="624"/>
      <c r="G64" s="624"/>
      <c r="H64" s="624"/>
      <c r="I64" s="625"/>
      <c r="J64" s="613" t="s">
        <v>528</v>
      </c>
      <c r="K64" s="614"/>
      <c r="L64" s="614"/>
      <c r="M64" s="614"/>
      <c r="N64" s="616" t="s">
        <v>855</v>
      </c>
      <c r="O64" s="628"/>
      <c r="P64" s="1142">
        <v>4798</v>
      </c>
      <c r="Q64" s="1143"/>
      <c r="R64" s="1107">
        <f t="shared" si="0"/>
        <v>5037.9000000000005</v>
      </c>
      <c r="S64" s="1108"/>
      <c r="T64" s="373"/>
      <c r="U64" s="393">
        <f t="shared" si="1"/>
        <v>6700.4070000000011</v>
      </c>
    </row>
    <row r="65" spans="1:21" ht="14.45" customHeight="1" x14ac:dyDescent="0.25">
      <c r="A65" s="9">
        <v>7</v>
      </c>
      <c r="B65" s="618" t="s">
        <v>142</v>
      </c>
      <c r="C65" s="624"/>
      <c r="D65" s="624"/>
      <c r="E65" s="624"/>
      <c r="F65" s="624"/>
      <c r="G65" s="624"/>
      <c r="H65" s="624"/>
      <c r="I65" s="625"/>
      <c r="J65" s="613" t="s">
        <v>528</v>
      </c>
      <c r="K65" s="614"/>
      <c r="L65" s="614"/>
      <c r="M65" s="614"/>
      <c r="N65" s="616"/>
      <c r="O65" s="617"/>
      <c r="P65" s="1115">
        <v>1595</v>
      </c>
      <c r="Q65" s="1115"/>
      <c r="R65" s="1107">
        <f t="shared" si="0"/>
        <v>1674.75</v>
      </c>
      <c r="S65" s="1108"/>
      <c r="T65" s="373"/>
      <c r="U65" s="393">
        <f t="shared" si="1"/>
        <v>2227.4175</v>
      </c>
    </row>
    <row r="66" spans="1:21" ht="17.100000000000001" customHeight="1" x14ac:dyDescent="0.25">
      <c r="A66" s="9">
        <v>8</v>
      </c>
      <c r="B66" s="618" t="s">
        <v>143</v>
      </c>
      <c r="C66" s="624"/>
      <c r="D66" s="624"/>
      <c r="E66" s="624"/>
      <c r="F66" s="624"/>
      <c r="G66" s="624"/>
      <c r="H66" s="624"/>
      <c r="I66" s="625"/>
      <c r="J66" s="613" t="s">
        <v>528</v>
      </c>
      <c r="K66" s="614"/>
      <c r="L66" s="614"/>
      <c r="M66" s="614"/>
      <c r="N66" s="616" t="s">
        <v>745</v>
      </c>
      <c r="O66" s="617"/>
      <c r="P66" s="1115">
        <v>248</v>
      </c>
      <c r="Q66" s="1115"/>
      <c r="R66" s="1107">
        <f t="shared" si="0"/>
        <v>260.40000000000003</v>
      </c>
      <c r="S66" s="1108"/>
      <c r="T66" s="373"/>
      <c r="U66" s="393">
        <f t="shared" si="1"/>
        <v>346.33200000000005</v>
      </c>
    </row>
    <row r="67" spans="1:21" ht="66" customHeight="1" x14ac:dyDescent="0.25">
      <c r="A67" s="9">
        <v>9</v>
      </c>
      <c r="B67" s="618" t="s">
        <v>381</v>
      </c>
      <c r="C67" s="624"/>
      <c r="D67" s="624"/>
      <c r="E67" s="624"/>
      <c r="F67" s="624"/>
      <c r="G67" s="624"/>
      <c r="H67" s="624"/>
      <c r="I67" s="625"/>
      <c r="J67" s="613" t="s">
        <v>528</v>
      </c>
      <c r="K67" s="614"/>
      <c r="L67" s="614"/>
      <c r="M67" s="614"/>
      <c r="N67" s="1104" t="s">
        <v>1140</v>
      </c>
      <c r="O67" s="1105"/>
      <c r="P67" s="1115">
        <v>956</v>
      </c>
      <c r="Q67" s="1115"/>
      <c r="R67" s="1107">
        <f t="shared" si="0"/>
        <v>1003.8000000000001</v>
      </c>
      <c r="S67" s="1108"/>
      <c r="T67" s="373"/>
      <c r="U67" s="393">
        <f t="shared" si="1"/>
        <v>1335.0540000000001</v>
      </c>
    </row>
    <row r="68" spans="1:21" ht="63" customHeight="1" x14ac:dyDescent="0.25">
      <c r="A68" s="9">
        <v>10</v>
      </c>
      <c r="B68" s="618" t="s">
        <v>145</v>
      </c>
      <c r="C68" s="624"/>
      <c r="D68" s="624"/>
      <c r="E68" s="624"/>
      <c r="F68" s="624"/>
      <c r="G68" s="624"/>
      <c r="H68" s="624"/>
      <c r="I68" s="625"/>
      <c r="J68" s="613" t="s">
        <v>528</v>
      </c>
      <c r="K68" s="614"/>
      <c r="L68" s="614"/>
      <c r="M68" s="614"/>
      <c r="N68" s="616" t="s">
        <v>856</v>
      </c>
      <c r="O68" s="617"/>
      <c r="P68" s="1115">
        <v>825</v>
      </c>
      <c r="Q68" s="1115"/>
      <c r="R68" s="1107">
        <f t="shared" si="0"/>
        <v>866.25</v>
      </c>
      <c r="S68" s="1108"/>
      <c r="T68" s="373"/>
      <c r="U68" s="393">
        <f t="shared" si="1"/>
        <v>1152.1125</v>
      </c>
    </row>
    <row r="69" spans="1:21" ht="16.7" customHeight="1" x14ac:dyDescent="0.25">
      <c r="A69" s="9">
        <v>11</v>
      </c>
      <c r="B69" s="618" t="s">
        <v>169</v>
      </c>
      <c r="C69" s="624"/>
      <c r="D69" s="624"/>
      <c r="E69" s="624"/>
      <c r="F69" s="624"/>
      <c r="G69" s="624"/>
      <c r="H69" s="624"/>
      <c r="I69" s="625"/>
      <c r="J69" s="613" t="s">
        <v>528</v>
      </c>
      <c r="K69" s="614"/>
      <c r="L69" s="614"/>
      <c r="M69" s="614"/>
      <c r="N69" s="616"/>
      <c r="O69" s="617"/>
      <c r="P69" s="1115">
        <v>1792</v>
      </c>
      <c r="Q69" s="1115"/>
      <c r="R69" s="1107">
        <f t="shared" si="0"/>
        <v>1881.6000000000001</v>
      </c>
      <c r="S69" s="1108"/>
      <c r="T69" s="373"/>
      <c r="U69" s="393">
        <f t="shared" si="1"/>
        <v>2502.5280000000002</v>
      </c>
    </row>
    <row r="70" spans="1:21" ht="15" customHeight="1" x14ac:dyDescent="0.25">
      <c r="A70" s="9">
        <v>12</v>
      </c>
      <c r="B70" s="618" t="s">
        <v>857</v>
      </c>
      <c r="C70" s="624"/>
      <c r="D70" s="624"/>
      <c r="E70" s="624"/>
      <c r="F70" s="624"/>
      <c r="G70" s="624"/>
      <c r="H70" s="624"/>
      <c r="I70" s="625"/>
      <c r="J70" s="613" t="s">
        <v>528</v>
      </c>
      <c r="K70" s="614"/>
      <c r="L70" s="614"/>
      <c r="M70" s="614"/>
      <c r="N70" s="616" t="s">
        <v>858</v>
      </c>
      <c r="O70" s="628"/>
      <c r="P70" s="1142">
        <v>240</v>
      </c>
      <c r="Q70" s="1143"/>
      <c r="R70" s="1107">
        <f t="shared" si="0"/>
        <v>252</v>
      </c>
      <c r="S70" s="1108"/>
      <c r="T70" s="373"/>
      <c r="U70" s="393">
        <f t="shared" si="1"/>
        <v>335.16</v>
      </c>
    </row>
    <row r="71" spans="1:21" ht="15" customHeight="1" x14ac:dyDescent="0.25">
      <c r="A71" s="9">
        <v>13</v>
      </c>
      <c r="B71" s="616" t="s">
        <v>318</v>
      </c>
      <c r="C71" s="617"/>
      <c r="D71" s="617"/>
      <c r="E71" s="617"/>
      <c r="F71" s="617"/>
      <c r="G71" s="617"/>
      <c r="H71" s="617"/>
      <c r="I71" s="619"/>
      <c r="J71" s="613" t="s">
        <v>528</v>
      </c>
      <c r="K71" s="614"/>
      <c r="L71" s="614"/>
      <c r="M71" s="614"/>
      <c r="N71" s="616"/>
      <c r="O71" s="617"/>
      <c r="P71" s="1115">
        <v>775</v>
      </c>
      <c r="Q71" s="1115"/>
      <c r="R71" s="1107">
        <f t="shared" si="0"/>
        <v>813.75</v>
      </c>
      <c r="S71" s="1108"/>
      <c r="T71" s="373"/>
      <c r="U71" s="393">
        <f t="shared" si="1"/>
        <v>1082.2874999999999</v>
      </c>
    </row>
    <row r="72" spans="1:21" ht="15" customHeight="1" x14ac:dyDescent="0.25">
      <c r="A72" s="9">
        <v>14</v>
      </c>
      <c r="B72" s="616" t="s">
        <v>322</v>
      </c>
      <c r="C72" s="617"/>
      <c r="D72" s="617"/>
      <c r="E72" s="617"/>
      <c r="F72" s="617"/>
      <c r="G72" s="617"/>
      <c r="H72" s="617"/>
      <c r="I72" s="619"/>
      <c r="J72" s="613" t="s">
        <v>528</v>
      </c>
      <c r="K72" s="614"/>
      <c r="L72" s="614"/>
      <c r="M72" s="614"/>
      <c r="N72" s="616"/>
      <c r="O72" s="617"/>
      <c r="P72" s="1115">
        <v>4076</v>
      </c>
      <c r="Q72" s="1115"/>
      <c r="R72" s="1107">
        <f t="shared" si="0"/>
        <v>4279.8</v>
      </c>
      <c r="S72" s="1108"/>
      <c r="T72" s="373"/>
      <c r="U72" s="393">
        <f t="shared" si="1"/>
        <v>5692.134</v>
      </c>
    </row>
    <row r="73" spans="1:21" ht="15" customHeight="1" x14ac:dyDescent="0.25">
      <c r="A73" s="9">
        <v>15</v>
      </c>
      <c r="B73" s="616" t="s">
        <v>323</v>
      </c>
      <c r="C73" s="617"/>
      <c r="D73" s="617"/>
      <c r="E73" s="617"/>
      <c r="F73" s="617"/>
      <c r="G73" s="617"/>
      <c r="H73" s="617"/>
      <c r="I73" s="619"/>
      <c r="J73" s="613" t="s">
        <v>528</v>
      </c>
      <c r="K73" s="614"/>
      <c r="L73" s="614"/>
      <c r="M73" s="614"/>
      <c r="N73" s="616"/>
      <c r="O73" s="617"/>
      <c r="P73" s="1114" t="s">
        <v>692</v>
      </c>
      <c r="Q73" s="1114"/>
      <c r="R73" s="1109" t="s">
        <v>692</v>
      </c>
      <c r="S73" s="1110"/>
      <c r="T73" s="373"/>
      <c r="U73" s="394" t="s">
        <v>692</v>
      </c>
    </row>
    <row r="74" spans="1:21" ht="15" customHeight="1" x14ac:dyDescent="0.25">
      <c r="A74" s="121">
        <v>16</v>
      </c>
      <c r="B74" s="1144" t="s">
        <v>358</v>
      </c>
      <c r="C74" s="620"/>
      <c r="D74" s="620"/>
      <c r="E74" s="620"/>
      <c r="F74" s="620"/>
      <c r="G74" s="620"/>
      <c r="H74" s="620"/>
      <c r="I74" s="621"/>
      <c r="J74" s="820" t="s">
        <v>528</v>
      </c>
      <c r="K74" s="821"/>
      <c r="L74" s="821"/>
      <c r="M74" s="821"/>
      <c r="N74" s="1144" t="s">
        <v>859</v>
      </c>
      <c r="O74" s="620"/>
      <c r="P74" s="1145">
        <v>-120</v>
      </c>
      <c r="Q74" s="1145"/>
      <c r="R74" s="1120">
        <v>-120</v>
      </c>
      <c r="S74" s="1121"/>
      <c r="T74" s="373"/>
      <c r="U74" s="393">
        <f t="shared" si="1"/>
        <v>-159.6</v>
      </c>
    </row>
    <row r="75" spans="1:21" ht="15" customHeight="1" x14ac:dyDescent="0.25">
      <c r="A75" s="9">
        <v>17</v>
      </c>
      <c r="B75" s="1146" t="s">
        <v>694</v>
      </c>
      <c r="C75" s="1146"/>
      <c r="D75" s="1146"/>
      <c r="E75" s="1146"/>
      <c r="F75" s="1146"/>
      <c r="G75" s="1146"/>
      <c r="H75" s="1146"/>
      <c r="I75" s="1146"/>
      <c r="J75" s="613" t="s">
        <v>528</v>
      </c>
      <c r="K75" s="614"/>
      <c r="L75" s="614"/>
      <c r="M75" s="614"/>
      <c r="N75" s="1147" t="s">
        <v>695</v>
      </c>
      <c r="O75" s="1148"/>
      <c r="P75" s="1149">
        <v>564</v>
      </c>
      <c r="Q75" s="1149"/>
      <c r="R75" s="1116">
        <f t="shared" si="0"/>
        <v>592.20000000000005</v>
      </c>
      <c r="S75" s="1117"/>
      <c r="T75" s="373"/>
      <c r="U75" s="393">
        <f t="shared" si="1"/>
        <v>787.62600000000009</v>
      </c>
    </row>
    <row r="76" spans="1:21" ht="15" customHeight="1" x14ac:dyDescent="0.25">
      <c r="A76" s="9">
        <v>18</v>
      </c>
      <c r="B76" s="825" t="s">
        <v>696</v>
      </c>
      <c r="C76" s="825"/>
      <c r="D76" s="825"/>
      <c r="E76" s="825"/>
      <c r="F76" s="825"/>
      <c r="G76" s="825"/>
      <c r="H76" s="825"/>
      <c r="I76" s="825"/>
      <c r="J76" s="613" t="s">
        <v>528</v>
      </c>
      <c r="K76" s="614"/>
      <c r="L76" s="614"/>
      <c r="M76" s="614"/>
      <c r="N76" s="1147" t="s">
        <v>695</v>
      </c>
      <c r="O76" s="1148"/>
      <c r="P76" s="826">
        <v>595</v>
      </c>
      <c r="Q76" s="826"/>
      <c r="R76" s="1116">
        <f t="shared" si="0"/>
        <v>624.75</v>
      </c>
      <c r="S76" s="1117"/>
      <c r="T76" s="373"/>
      <c r="U76" s="393">
        <f t="shared" si="1"/>
        <v>830.91750000000002</v>
      </c>
    </row>
    <row r="77" spans="1:21" ht="15" customHeight="1" x14ac:dyDescent="0.25">
      <c r="A77" s="9">
        <v>19</v>
      </c>
      <c r="B77" s="825" t="s">
        <v>697</v>
      </c>
      <c r="C77" s="825"/>
      <c r="D77" s="825"/>
      <c r="E77" s="825"/>
      <c r="F77" s="825"/>
      <c r="G77" s="825"/>
      <c r="H77" s="825"/>
      <c r="I77" s="825"/>
      <c r="J77" s="613" t="s">
        <v>528</v>
      </c>
      <c r="K77" s="614"/>
      <c r="L77" s="614"/>
      <c r="M77" s="614"/>
      <c r="N77" s="1147" t="s">
        <v>695</v>
      </c>
      <c r="O77" s="1148"/>
      <c r="P77" s="826">
        <v>650</v>
      </c>
      <c r="Q77" s="826"/>
      <c r="R77" s="1116">
        <f t="shared" si="0"/>
        <v>682.5</v>
      </c>
      <c r="S77" s="1117"/>
      <c r="T77" s="373"/>
      <c r="U77" s="393">
        <f t="shared" si="1"/>
        <v>907.72500000000002</v>
      </c>
    </row>
    <row r="78" spans="1:21" ht="15" customHeight="1" x14ac:dyDescent="0.25">
      <c r="A78" s="9">
        <v>20</v>
      </c>
      <c r="B78" s="825" t="s">
        <v>698</v>
      </c>
      <c r="C78" s="825"/>
      <c r="D78" s="825"/>
      <c r="E78" s="825"/>
      <c r="F78" s="825"/>
      <c r="G78" s="825"/>
      <c r="H78" s="825"/>
      <c r="I78" s="825"/>
      <c r="J78" s="613" t="s">
        <v>528</v>
      </c>
      <c r="K78" s="614"/>
      <c r="L78" s="614"/>
      <c r="M78" s="614"/>
      <c r="N78" s="1147" t="s">
        <v>695</v>
      </c>
      <c r="O78" s="1148"/>
      <c r="P78" s="826">
        <v>707</v>
      </c>
      <c r="Q78" s="826"/>
      <c r="R78" s="1116">
        <f t="shared" si="0"/>
        <v>742.35</v>
      </c>
      <c r="S78" s="1117"/>
      <c r="T78" s="373"/>
      <c r="U78" s="393">
        <f t="shared" si="1"/>
        <v>987.32550000000003</v>
      </c>
    </row>
    <row r="79" spans="1:21" ht="15" customHeight="1" x14ac:dyDescent="0.25">
      <c r="A79" s="9">
        <v>21</v>
      </c>
      <c r="B79" s="825" t="s">
        <v>699</v>
      </c>
      <c r="C79" s="825"/>
      <c r="D79" s="825"/>
      <c r="E79" s="825"/>
      <c r="F79" s="825"/>
      <c r="G79" s="825"/>
      <c r="H79" s="825"/>
      <c r="I79" s="825"/>
      <c r="J79" s="613" t="s">
        <v>528</v>
      </c>
      <c r="K79" s="614"/>
      <c r="L79" s="614"/>
      <c r="M79" s="614"/>
      <c r="N79" s="1147" t="s">
        <v>695</v>
      </c>
      <c r="O79" s="1148"/>
      <c r="P79" s="826">
        <v>826</v>
      </c>
      <c r="Q79" s="826"/>
      <c r="R79" s="1116">
        <f t="shared" si="0"/>
        <v>867.30000000000007</v>
      </c>
      <c r="S79" s="1117"/>
      <c r="T79" s="373"/>
      <c r="U79" s="393">
        <f t="shared" si="1"/>
        <v>1153.509</v>
      </c>
    </row>
    <row r="80" spans="1:21" ht="15" customHeight="1" x14ac:dyDescent="0.25">
      <c r="A80" s="9">
        <v>22</v>
      </c>
      <c r="B80" s="825" t="s">
        <v>700</v>
      </c>
      <c r="C80" s="825"/>
      <c r="D80" s="825"/>
      <c r="E80" s="825"/>
      <c r="F80" s="825"/>
      <c r="G80" s="825"/>
      <c r="H80" s="825"/>
      <c r="I80" s="825"/>
      <c r="J80" s="613" t="s">
        <v>528</v>
      </c>
      <c r="K80" s="614"/>
      <c r="L80" s="614"/>
      <c r="M80" s="614"/>
      <c r="N80" s="1147" t="s">
        <v>695</v>
      </c>
      <c r="O80" s="1148"/>
      <c r="P80" s="826">
        <v>762</v>
      </c>
      <c r="Q80" s="826"/>
      <c r="R80" s="1116">
        <f t="shared" si="0"/>
        <v>800.1</v>
      </c>
      <c r="S80" s="1117"/>
      <c r="T80" s="373"/>
      <c r="U80" s="393">
        <f t="shared" si="1"/>
        <v>1064.133</v>
      </c>
    </row>
    <row r="81" spans="1:21" ht="15" customHeight="1" x14ac:dyDescent="0.25">
      <c r="A81" s="9">
        <v>23</v>
      </c>
      <c r="B81" s="825" t="s">
        <v>701</v>
      </c>
      <c r="C81" s="825"/>
      <c r="D81" s="825"/>
      <c r="E81" s="825"/>
      <c r="F81" s="825"/>
      <c r="G81" s="825"/>
      <c r="H81" s="825"/>
      <c r="I81" s="825"/>
      <c r="J81" s="613" t="s">
        <v>528</v>
      </c>
      <c r="K81" s="614"/>
      <c r="L81" s="614"/>
      <c r="M81" s="614"/>
      <c r="N81" s="1147" t="s">
        <v>695</v>
      </c>
      <c r="O81" s="1148"/>
      <c r="P81" s="826">
        <v>793</v>
      </c>
      <c r="Q81" s="826"/>
      <c r="R81" s="1116">
        <f t="shared" si="0"/>
        <v>832.65000000000009</v>
      </c>
      <c r="S81" s="1117"/>
      <c r="T81" s="373"/>
      <c r="U81" s="393">
        <f t="shared" si="1"/>
        <v>1107.4245000000001</v>
      </c>
    </row>
    <row r="82" spans="1:21" ht="15" customHeight="1" x14ac:dyDescent="0.25">
      <c r="A82" s="9">
        <v>24</v>
      </c>
      <c r="B82" s="825" t="s">
        <v>702</v>
      </c>
      <c r="C82" s="825"/>
      <c r="D82" s="825"/>
      <c r="E82" s="825"/>
      <c r="F82" s="825"/>
      <c r="G82" s="825"/>
      <c r="H82" s="825"/>
      <c r="I82" s="825"/>
      <c r="J82" s="613" t="s">
        <v>528</v>
      </c>
      <c r="K82" s="614"/>
      <c r="L82" s="614"/>
      <c r="M82" s="614"/>
      <c r="N82" s="1147" t="s">
        <v>695</v>
      </c>
      <c r="O82" s="1148"/>
      <c r="P82" s="826">
        <v>848</v>
      </c>
      <c r="Q82" s="826"/>
      <c r="R82" s="1116">
        <f t="shared" si="0"/>
        <v>890.40000000000009</v>
      </c>
      <c r="S82" s="1117"/>
      <c r="T82" s="373"/>
      <c r="U82" s="393">
        <f t="shared" si="1"/>
        <v>1184.2320000000002</v>
      </c>
    </row>
    <row r="83" spans="1:21" ht="15" customHeight="1" x14ac:dyDescent="0.25">
      <c r="A83" s="9">
        <v>25</v>
      </c>
      <c r="B83" s="825" t="s">
        <v>703</v>
      </c>
      <c r="C83" s="825"/>
      <c r="D83" s="825"/>
      <c r="E83" s="825"/>
      <c r="F83" s="825"/>
      <c r="G83" s="825"/>
      <c r="H83" s="825"/>
      <c r="I83" s="825"/>
      <c r="J83" s="613" t="s">
        <v>528</v>
      </c>
      <c r="K83" s="614"/>
      <c r="L83" s="614"/>
      <c r="M83" s="614"/>
      <c r="N83" s="1147" t="s">
        <v>695</v>
      </c>
      <c r="O83" s="1148"/>
      <c r="P83" s="826">
        <v>905</v>
      </c>
      <c r="Q83" s="826"/>
      <c r="R83" s="1116">
        <f t="shared" si="0"/>
        <v>950.25</v>
      </c>
      <c r="S83" s="1117"/>
      <c r="T83" s="373"/>
      <c r="U83" s="393">
        <f t="shared" si="1"/>
        <v>1263.8325</v>
      </c>
    </row>
    <row r="84" spans="1:21" ht="15" customHeight="1" thickBot="1" x14ac:dyDescent="0.3">
      <c r="A84" s="121">
        <v>26</v>
      </c>
      <c r="B84" s="1162" t="s">
        <v>704</v>
      </c>
      <c r="C84" s="1162"/>
      <c r="D84" s="1162"/>
      <c r="E84" s="1162"/>
      <c r="F84" s="1162"/>
      <c r="G84" s="1162"/>
      <c r="H84" s="1162"/>
      <c r="I84" s="1162"/>
      <c r="J84" s="820" t="s">
        <v>528</v>
      </c>
      <c r="K84" s="821"/>
      <c r="L84" s="821"/>
      <c r="M84" s="821"/>
      <c r="N84" s="1163" t="s">
        <v>695</v>
      </c>
      <c r="O84" s="1164"/>
      <c r="P84" s="1165">
        <v>1024</v>
      </c>
      <c r="Q84" s="1165"/>
      <c r="R84" s="1116">
        <f t="shared" si="0"/>
        <v>1075.2</v>
      </c>
      <c r="S84" s="1117"/>
      <c r="T84" s="373"/>
      <c r="U84" s="393">
        <f t="shared" si="1"/>
        <v>1430.0160000000001</v>
      </c>
    </row>
    <row r="85" spans="1:21" ht="15" customHeight="1" thickTop="1" x14ac:dyDescent="0.25">
      <c r="A85" s="1166" t="s">
        <v>860</v>
      </c>
      <c r="B85" s="1167"/>
      <c r="C85" s="1167"/>
      <c r="D85" s="1167"/>
      <c r="E85" s="1167"/>
      <c r="F85" s="1167"/>
      <c r="G85" s="1167"/>
      <c r="H85" s="1167"/>
      <c r="I85" s="1167"/>
      <c r="J85" s="1167"/>
      <c r="K85" s="1167"/>
      <c r="L85" s="1167"/>
      <c r="M85" s="1167"/>
      <c r="N85" s="1167"/>
      <c r="O85" s="1167"/>
      <c r="P85" s="1167"/>
      <c r="Q85" s="1168"/>
      <c r="R85" s="1118"/>
      <c r="S85" s="1119"/>
      <c r="T85" s="373"/>
      <c r="U85" s="393"/>
    </row>
    <row r="86" spans="1:21" ht="15" customHeight="1" thickBot="1" x14ac:dyDescent="0.3">
      <c r="A86" s="1169" t="s">
        <v>549</v>
      </c>
      <c r="B86" s="1170"/>
      <c r="C86" s="1170"/>
      <c r="D86" s="1170"/>
      <c r="E86" s="1170"/>
      <c r="F86" s="1170"/>
      <c r="G86" s="1170"/>
      <c r="H86" s="1170"/>
      <c r="I86" s="1170"/>
      <c r="J86" s="1170"/>
      <c r="K86" s="1170"/>
      <c r="L86" s="1170"/>
      <c r="M86" s="1170"/>
      <c r="N86" s="1170"/>
      <c r="O86" s="1170"/>
      <c r="P86" s="1170"/>
      <c r="Q86" s="1171"/>
      <c r="R86" s="1118"/>
      <c r="S86" s="1119"/>
      <c r="T86" s="373"/>
      <c r="U86" s="393"/>
    </row>
    <row r="87" spans="1:21" ht="15.6" customHeight="1" thickTop="1" x14ac:dyDescent="0.25">
      <c r="A87" s="450"/>
      <c r="B87" s="1150" t="s">
        <v>861</v>
      </c>
      <c r="C87" s="1151"/>
      <c r="D87" s="1151"/>
      <c r="E87" s="1151"/>
      <c r="F87" s="1151"/>
      <c r="G87" s="1151"/>
      <c r="H87" s="1151"/>
      <c r="I87" s="1152"/>
      <c r="J87" s="1153" t="s">
        <v>528</v>
      </c>
      <c r="K87" s="1154"/>
      <c r="L87" s="1154"/>
      <c r="M87" s="1154"/>
      <c r="N87" s="1155"/>
      <c r="O87" s="1156"/>
      <c r="P87" s="1157"/>
      <c r="Q87" s="1157"/>
      <c r="R87" s="1118"/>
      <c r="S87" s="1119"/>
      <c r="T87" s="373"/>
      <c r="U87" s="393"/>
    </row>
    <row r="88" spans="1:21" ht="29.45" customHeight="1" x14ac:dyDescent="0.25">
      <c r="A88" s="9">
        <v>1</v>
      </c>
      <c r="B88" s="1158" t="s">
        <v>862</v>
      </c>
      <c r="C88" s="1159"/>
      <c r="D88" s="1159"/>
      <c r="E88" s="1159"/>
      <c r="F88" s="1159"/>
      <c r="G88" s="1159"/>
      <c r="H88" s="1159"/>
      <c r="I88" s="1160"/>
      <c r="J88" s="613" t="s">
        <v>528</v>
      </c>
      <c r="K88" s="614"/>
      <c r="L88" s="614"/>
      <c r="M88" s="614"/>
      <c r="N88" s="1158" t="s">
        <v>863</v>
      </c>
      <c r="O88" s="1161"/>
      <c r="P88" s="572">
        <v>7770</v>
      </c>
      <c r="Q88" s="572"/>
      <c r="R88" s="1107">
        <f t="shared" si="0"/>
        <v>8158.5</v>
      </c>
      <c r="S88" s="1108"/>
      <c r="T88" s="373"/>
      <c r="U88" s="393">
        <f t="shared" si="1"/>
        <v>10850.805</v>
      </c>
    </row>
    <row r="89" spans="1:21" ht="29.45" customHeight="1" x14ac:dyDescent="0.25">
      <c r="A89" s="9">
        <v>2</v>
      </c>
      <c r="B89" s="1158" t="s">
        <v>864</v>
      </c>
      <c r="C89" s="1159"/>
      <c r="D89" s="1159"/>
      <c r="E89" s="1159"/>
      <c r="F89" s="1159"/>
      <c r="G89" s="1159"/>
      <c r="H89" s="1159"/>
      <c r="I89" s="1160"/>
      <c r="J89" s="613" t="s">
        <v>528</v>
      </c>
      <c r="K89" s="614"/>
      <c r="L89" s="614"/>
      <c r="M89" s="614"/>
      <c r="N89" s="1172"/>
      <c r="O89" s="1173"/>
      <c r="P89" s="1115">
        <v>40960</v>
      </c>
      <c r="Q89" s="1115"/>
      <c r="R89" s="1107">
        <f t="shared" si="0"/>
        <v>43008</v>
      </c>
      <c r="S89" s="1108"/>
      <c r="T89" s="373"/>
      <c r="U89" s="393">
        <f t="shared" si="1"/>
        <v>57200.639999999999</v>
      </c>
    </row>
    <row r="90" spans="1:21" ht="29.45" customHeight="1" x14ac:dyDescent="0.25">
      <c r="A90" s="9">
        <v>3</v>
      </c>
      <c r="B90" s="1158" t="s">
        <v>865</v>
      </c>
      <c r="C90" s="1159"/>
      <c r="D90" s="1159"/>
      <c r="E90" s="1159"/>
      <c r="F90" s="1159"/>
      <c r="G90" s="1159"/>
      <c r="H90" s="1159"/>
      <c r="I90" s="1160"/>
      <c r="J90" s="613" t="s">
        <v>528</v>
      </c>
      <c r="K90" s="614"/>
      <c r="L90" s="614"/>
      <c r="M90" s="614"/>
      <c r="N90" s="1158" t="s">
        <v>579</v>
      </c>
      <c r="O90" s="1161"/>
      <c r="P90" s="1115">
        <v>6875</v>
      </c>
      <c r="Q90" s="1115"/>
      <c r="R90" s="1107">
        <f t="shared" si="0"/>
        <v>7218.75</v>
      </c>
      <c r="S90" s="1108"/>
      <c r="T90" s="373"/>
      <c r="U90" s="393">
        <f t="shared" si="1"/>
        <v>9600.9375</v>
      </c>
    </row>
    <row r="91" spans="1:21" ht="15.75" x14ac:dyDescent="0.25">
      <c r="A91" s="9">
        <v>4</v>
      </c>
      <c r="B91" s="1158" t="s">
        <v>866</v>
      </c>
      <c r="C91" s="1159"/>
      <c r="D91" s="1159"/>
      <c r="E91" s="1159"/>
      <c r="F91" s="1159"/>
      <c r="G91" s="1159"/>
      <c r="H91" s="1159"/>
      <c r="I91" s="1160"/>
      <c r="J91" s="613" t="s">
        <v>528</v>
      </c>
      <c r="K91" s="614"/>
      <c r="L91" s="614"/>
      <c r="M91" s="614"/>
      <c r="N91" s="1172"/>
      <c r="O91" s="1173"/>
      <c r="P91" s="1115">
        <v>-2200</v>
      </c>
      <c r="Q91" s="1115"/>
      <c r="R91" s="572">
        <v>-2200</v>
      </c>
      <c r="S91" s="573"/>
      <c r="T91" s="373"/>
      <c r="U91" s="393"/>
    </row>
    <row r="92" spans="1:21" ht="30" customHeight="1" x14ac:dyDescent="0.25">
      <c r="A92" s="9">
        <v>5</v>
      </c>
      <c r="B92" s="1111" t="s">
        <v>867</v>
      </c>
      <c r="C92" s="1112"/>
      <c r="D92" s="1112"/>
      <c r="E92" s="1112"/>
      <c r="F92" s="1112"/>
      <c r="G92" s="1112"/>
      <c r="H92" s="1112"/>
      <c r="I92" s="1113"/>
      <c r="J92" s="613" t="s">
        <v>528</v>
      </c>
      <c r="K92" s="614"/>
      <c r="L92" s="614"/>
      <c r="M92" s="614"/>
      <c r="N92" s="616"/>
      <c r="O92" s="617"/>
      <c r="P92" s="1115">
        <v>3485</v>
      </c>
      <c r="Q92" s="1115"/>
      <c r="R92" s="1107">
        <f t="shared" si="0"/>
        <v>3659.25</v>
      </c>
      <c r="S92" s="1108"/>
      <c r="T92" s="373"/>
      <c r="U92" s="393">
        <f t="shared" si="1"/>
        <v>4866.8024999999998</v>
      </c>
    </row>
    <row r="93" spans="1:21" ht="15.75" x14ac:dyDescent="0.25">
      <c r="A93" s="9">
        <v>6</v>
      </c>
      <c r="B93" s="616" t="s">
        <v>868</v>
      </c>
      <c r="C93" s="617"/>
      <c r="D93" s="617"/>
      <c r="E93" s="617"/>
      <c r="F93" s="617"/>
      <c r="G93" s="617"/>
      <c r="H93" s="617"/>
      <c r="I93" s="619"/>
      <c r="J93" s="613" t="s">
        <v>528</v>
      </c>
      <c r="K93" s="614"/>
      <c r="L93" s="614"/>
      <c r="M93" s="614"/>
      <c r="N93" s="616"/>
      <c r="O93" s="617"/>
      <c r="P93" s="1115">
        <v>1076</v>
      </c>
      <c r="Q93" s="1115"/>
      <c r="R93" s="1107">
        <f t="shared" si="0"/>
        <v>1129.8</v>
      </c>
      <c r="S93" s="1108"/>
      <c r="T93" s="373"/>
      <c r="U93" s="393">
        <f t="shared" si="1"/>
        <v>1502.634</v>
      </c>
    </row>
    <row r="94" spans="1:21" ht="15.75" x14ac:dyDescent="0.25">
      <c r="A94" s="9">
        <v>7</v>
      </c>
      <c r="B94" s="1111" t="s">
        <v>869</v>
      </c>
      <c r="C94" s="1112"/>
      <c r="D94" s="1112"/>
      <c r="E94" s="1112"/>
      <c r="F94" s="1112"/>
      <c r="G94" s="1112"/>
      <c r="H94" s="1112"/>
      <c r="I94" s="1113"/>
      <c r="J94" s="613" t="s">
        <v>528</v>
      </c>
      <c r="K94" s="614"/>
      <c r="L94" s="614"/>
      <c r="M94" s="614"/>
      <c r="N94" s="616"/>
      <c r="O94" s="617"/>
      <c r="P94" s="1115">
        <v>-120</v>
      </c>
      <c r="Q94" s="1115"/>
      <c r="R94" s="572">
        <v>-120</v>
      </c>
      <c r="S94" s="573"/>
      <c r="T94" s="373"/>
      <c r="U94" s="393">
        <v>-120</v>
      </c>
    </row>
    <row r="95" spans="1:21" ht="15.75" x14ac:dyDescent="0.25">
      <c r="A95" s="9">
        <v>8</v>
      </c>
      <c r="B95" s="1111" t="s">
        <v>870</v>
      </c>
      <c r="C95" s="1112"/>
      <c r="D95" s="1112"/>
      <c r="E95" s="1112"/>
      <c r="F95" s="1112"/>
      <c r="G95" s="1112"/>
      <c r="H95" s="1112"/>
      <c r="I95" s="1113"/>
      <c r="J95" s="613" t="s">
        <v>528</v>
      </c>
      <c r="K95" s="614"/>
      <c r="L95" s="614"/>
      <c r="M95" s="614"/>
      <c r="N95" s="616"/>
      <c r="O95" s="617"/>
      <c r="P95" s="1114" t="s">
        <v>509</v>
      </c>
      <c r="Q95" s="1114"/>
      <c r="R95" s="1109" t="s">
        <v>509</v>
      </c>
      <c r="S95" s="1110"/>
      <c r="T95" s="373"/>
      <c r="U95" s="394" t="s">
        <v>509</v>
      </c>
    </row>
    <row r="96" spans="1:21" ht="15.75" x14ac:dyDescent="0.25">
      <c r="A96" s="9">
        <v>9</v>
      </c>
      <c r="B96" s="1111" t="s">
        <v>871</v>
      </c>
      <c r="C96" s="1112"/>
      <c r="D96" s="1112"/>
      <c r="E96" s="1112"/>
      <c r="F96" s="1112"/>
      <c r="G96" s="1112"/>
      <c r="H96" s="1112"/>
      <c r="I96" s="1113"/>
      <c r="J96" s="613" t="s">
        <v>528</v>
      </c>
      <c r="K96" s="614"/>
      <c r="L96" s="614"/>
      <c r="M96" s="614"/>
      <c r="N96" s="616"/>
      <c r="O96" s="617"/>
      <c r="P96" s="1115">
        <v>510</v>
      </c>
      <c r="Q96" s="1115"/>
      <c r="R96" s="1107">
        <f t="shared" si="0"/>
        <v>535.5</v>
      </c>
      <c r="S96" s="1108"/>
      <c r="T96" s="373"/>
      <c r="U96" s="393">
        <f t="shared" si="1"/>
        <v>712.21500000000003</v>
      </c>
    </row>
    <row r="97" spans="1:21" ht="15.75" x14ac:dyDescent="0.25">
      <c r="A97" s="9">
        <v>10</v>
      </c>
      <c r="B97" s="1111" t="s">
        <v>319</v>
      </c>
      <c r="C97" s="1112"/>
      <c r="D97" s="1112"/>
      <c r="E97" s="1112"/>
      <c r="F97" s="1112"/>
      <c r="G97" s="1112"/>
      <c r="H97" s="1112"/>
      <c r="I97" s="1113"/>
      <c r="J97" s="613" t="s">
        <v>528</v>
      </c>
      <c r="K97" s="614"/>
      <c r="L97" s="614"/>
      <c r="M97" s="614"/>
      <c r="N97" s="616"/>
      <c r="O97" s="617"/>
      <c r="P97" s="1115">
        <v>4076</v>
      </c>
      <c r="Q97" s="1115"/>
      <c r="R97" s="1107">
        <f t="shared" si="0"/>
        <v>4279.8</v>
      </c>
      <c r="S97" s="1108"/>
      <c r="T97" s="373"/>
      <c r="U97" s="393">
        <f t="shared" si="1"/>
        <v>5692.134</v>
      </c>
    </row>
    <row r="98" spans="1:21" ht="15.75" x14ac:dyDescent="0.25">
      <c r="A98" s="9">
        <v>11</v>
      </c>
      <c r="B98" s="1111" t="s">
        <v>872</v>
      </c>
      <c r="C98" s="1112"/>
      <c r="D98" s="1112"/>
      <c r="E98" s="1112"/>
      <c r="F98" s="1112"/>
      <c r="G98" s="1112"/>
      <c r="H98" s="1112"/>
      <c r="I98" s="1113"/>
      <c r="J98" s="613" t="s">
        <v>528</v>
      </c>
      <c r="K98" s="614"/>
      <c r="L98" s="614"/>
      <c r="M98" s="614"/>
      <c r="N98" s="616"/>
      <c r="O98" s="617"/>
      <c r="P98" s="1115">
        <v>230</v>
      </c>
      <c r="Q98" s="1115"/>
      <c r="R98" s="1107">
        <f t="shared" si="0"/>
        <v>241.5</v>
      </c>
      <c r="S98" s="1108"/>
      <c r="T98" s="373"/>
      <c r="U98" s="393">
        <f t="shared" si="1"/>
        <v>321.19499999999999</v>
      </c>
    </row>
    <row r="99" spans="1:21" ht="15.75" x14ac:dyDescent="0.25">
      <c r="A99" s="9">
        <v>12</v>
      </c>
      <c r="B99" s="1111" t="s">
        <v>790</v>
      </c>
      <c r="C99" s="1112"/>
      <c r="D99" s="1112"/>
      <c r="E99" s="1112"/>
      <c r="F99" s="1112"/>
      <c r="G99" s="1112"/>
      <c r="H99" s="1112"/>
      <c r="I99" s="1113"/>
      <c r="J99" s="613" t="s">
        <v>528</v>
      </c>
      <c r="K99" s="614"/>
      <c r="L99" s="614"/>
      <c r="M99" s="614"/>
      <c r="N99" s="616"/>
      <c r="O99" s="617"/>
      <c r="P99" s="1115">
        <v>425</v>
      </c>
      <c r="Q99" s="1115"/>
      <c r="R99" s="1107">
        <f t="shared" si="0"/>
        <v>446.25</v>
      </c>
      <c r="S99" s="1108"/>
      <c r="T99" s="373"/>
      <c r="U99" s="393">
        <f t="shared" si="1"/>
        <v>593.51250000000005</v>
      </c>
    </row>
    <row r="100" spans="1:21" ht="15.75" x14ac:dyDescent="0.25">
      <c r="A100" s="9">
        <v>13</v>
      </c>
      <c r="B100" s="1111" t="s">
        <v>873</v>
      </c>
      <c r="C100" s="1112"/>
      <c r="D100" s="1112"/>
      <c r="E100" s="1112"/>
      <c r="F100" s="1112"/>
      <c r="G100" s="1112"/>
      <c r="H100" s="1112"/>
      <c r="I100" s="1113"/>
      <c r="J100" s="613" t="s">
        <v>528</v>
      </c>
      <c r="K100" s="614"/>
      <c r="L100" s="614"/>
      <c r="M100" s="614"/>
      <c r="N100" s="616"/>
      <c r="O100" s="617"/>
      <c r="P100" s="1115">
        <v>947</v>
      </c>
      <c r="Q100" s="1115"/>
      <c r="R100" s="1107">
        <f t="shared" si="0"/>
        <v>994.35</v>
      </c>
      <c r="S100" s="1108"/>
      <c r="T100" s="373"/>
      <c r="U100" s="393">
        <f t="shared" si="1"/>
        <v>1322.4855</v>
      </c>
    </row>
    <row r="101" spans="1:21" ht="15.75" x14ac:dyDescent="0.25">
      <c r="A101" s="9">
        <v>14</v>
      </c>
      <c r="B101" s="1111" t="s">
        <v>874</v>
      </c>
      <c r="C101" s="1112"/>
      <c r="D101" s="1112"/>
      <c r="E101" s="1112"/>
      <c r="F101" s="1112"/>
      <c r="G101" s="1112"/>
      <c r="H101" s="1112"/>
      <c r="I101" s="1113"/>
      <c r="J101" s="613" t="s">
        <v>528</v>
      </c>
      <c r="K101" s="614"/>
      <c r="L101" s="614"/>
      <c r="M101" s="614"/>
      <c r="N101" s="616"/>
      <c r="O101" s="617"/>
      <c r="P101" s="1115">
        <v>2325</v>
      </c>
      <c r="Q101" s="1115"/>
      <c r="R101" s="1107">
        <f t="shared" si="0"/>
        <v>2441.25</v>
      </c>
      <c r="S101" s="1108"/>
      <c r="T101" s="373"/>
      <c r="U101" s="393">
        <f t="shared" si="1"/>
        <v>3246.8625000000002</v>
      </c>
    </row>
    <row r="102" spans="1:21" ht="199.35" customHeight="1" x14ac:dyDescent="0.25">
      <c r="A102" s="9">
        <v>15</v>
      </c>
      <c r="B102" s="1111" t="s">
        <v>875</v>
      </c>
      <c r="C102" s="1112"/>
      <c r="D102" s="1112"/>
      <c r="E102" s="1112"/>
      <c r="F102" s="1112"/>
      <c r="G102" s="1112"/>
      <c r="H102" s="1112"/>
      <c r="I102" s="1113"/>
      <c r="J102" s="613" t="s">
        <v>528</v>
      </c>
      <c r="K102" s="614"/>
      <c r="L102" s="614"/>
      <c r="M102" s="614"/>
      <c r="N102" s="616"/>
      <c r="O102" s="617"/>
      <c r="P102" s="1115">
        <v>6571</v>
      </c>
      <c r="Q102" s="1115"/>
      <c r="R102" s="1107">
        <f t="shared" si="0"/>
        <v>6899.55</v>
      </c>
      <c r="S102" s="1108"/>
      <c r="T102" s="373"/>
      <c r="U102" s="393">
        <f t="shared" si="1"/>
        <v>9176.4014999999999</v>
      </c>
    </row>
    <row r="103" spans="1:21" ht="192" customHeight="1" x14ac:dyDescent="0.25">
      <c r="A103" s="9">
        <v>16</v>
      </c>
      <c r="B103" s="1111" t="s">
        <v>876</v>
      </c>
      <c r="C103" s="1112"/>
      <c r="D103" s="1112"/>
      <c r="E103" s="1112"/>
      <c r="F103" s="1112"/>
      <c r="G103" s="1112"/>
      <c r="H103" s="1112"/>
      <c r="I103" s="1113"/>
      <c r="J103" s="613" t="s">
        <v>528</v>
      </c>
      <c r="K103" s="614"/>
      <c r="L103" s="614"/>
      <c r="M103" s="614"/>
      <c r="N103" s="616"/>
      <c r="O103" s="617"/>
      <c r="P103" s="1115">
        <v>4829</v>
      </c>
      <c r="Q103" s="1115"/>
      <c r="R103" s="1107">
        <f t="shared" si="0"/>
        <v>5070.45</v>
      </c>
      <c r="S103" s="1108"/>
      <c r="T103" s="373"/>
      <c r="U103" s="393">
        <f t="shared" si="1"/>
        <v>6743.6984999999995</v>
      </c>
    </row>
    <row r="104" spans="1:21" ht="15.6" customHeight="1" x14ac:dyDescent="0.25">
      <c r="A104" s="927" t="s">
        <v>1764</v>
      </c>
      <c r="B104" s="928"/>
      <c r="C104" s="928"/>
      <c r="D104" s="928"/>
      <c r="E104" s="928"/>
      <c r="F104" s="928"/>
      <c r="G104" s="928"/>
      <c r="H104" s="928"/>
      <c r="I104" s="928"/>
      <c r="J104" s="928"/>
      <c r="K104" s="928"/>
      <c r="L104" s="928"/>
      <c r="M104" s="928"/>
      <c r="N104" s="928"/>
      <c r="O104" s="928"/>
      <c r="P104" s="928"/>
      <c r="Q104" s="928"/>
      <c r="R104" s="928"/>
      <c r="S104" s="928"/>
      <c r="T104" s="373"/>
      <c r="U104" s="393"/>
    </row>
    <row r="105" spans="1:21" ht="15.6" customHeight="1" x14ac:dyDescent="0.25">
      <c r="A105" s="218">
        <v>17</v>
      </c>
      <c r="B105" s="1101" t="s">
        <v>1141</v>
      </c>
      <c r="C105" s="1102"/>
      <c r="D105" s="1102"/>
      <c r="E105" s="1102"/>
      <c r="F105" s="1102"/>
      <c r="G105" s="1102"/>
      <c r="H105" s="1102"/>
      <c r="I105" s="1103"/>
      <c r="J105" s="930" t="s">
        <v>528</v>
      </c>
      <c r="K105" s="931"/>
      <c r="L105" s="931"/>
      <c r="M105" s="931"/>
      <c r="N105" s="1104"/>
      <c r="O105" s="1105"/>
      <c r="P105" s="1106">
        <v>1761</v>
      </c>
      <c r="Q105" s="1106"/>
      <c r="R105" s="1093">
        <f>P105*1.05</f>
        <v>1849.0500000000002</v>
      </c>
      <c r="S105" s="1094"/>
      <c r="T105" s="373"/>
      <c r="U105" s="393">
        <f t="shared" si="1"/>
        <v>2459.2365000000004</v>
      </c>
    </row>
    <row r="106" spans="1:21" ht="15.6" customHeight="1" x14ac:dyDescent="0.25">
      <c r="A106" s="218">
        <v>18</v>
      </c>
      <c r="B106" s="1101" t="s">
        <v>1142</v>
      </c>
      <c r="C106" s="1102"/>
      <c r="D106" s="1102"/>
      <c r="E106" s="1102"/>
      <c r="F106" s="1102"/>
      <c r="G106" s="1102"/>
      <c r="H106" s="1102"/>
      <c r="I106" s="1103"/>
      <c r="J106" s="930" t="s">
        <v>528</v>
      </c>
      <c r="K106" s="931"/>
      <c r="L106" s="931"/>
      <c r="M106" s="931"/>
      <c r="N106" s="1104"/>
      <c r="O106" s="1105"/>
      <c r="P106" s="1106">
        <v>1283</v>
      </c>
      <c r="Q106" s="1106"/>
      <c r="R106" s="1093">
        <f t="shared" ref="R106:R110" si="2">P106*1.05</f>
        <v>1347.15</v>
      </c>
      <c r="S106" s="1094"/>
      <c r="T106" s="373"/>
      <c r="U106" s="393">
        <f t="shared" si="1"/>
        <v>1791.7095000000002</v>
      </c>
    </row>
    <row r="107" spans="1:21" ht="15.6" customHeight="1" x14ac:dyDescent="0.25">
      <c r="A107" s="217">
        <v>19</v>
      </c>
      <c r="B107" s="929" t="s">
        <v>1143</v>
      </c>
      <c r="C107" s="929"/>
      <c r="D107" s="929"/>
      <c r="E107" s="929"/>
      <c r="F107" s="929"/>
      <c r="G107" s="929"/>
      <c r="H107" s="929"/>
      <c r="I107" s="929"/>
      <c r="J107" s="930" t="s">
        <v>528</v>
      </c>
      <c r="K107" s="931"/>
      <c r="L107" s="931"/>
      <c r="M107" s="931"/>
      <c r="N107" s="932"/>
      <c r="O107" s="933"/>
      <c r="P107" s="934">
        <v>328</v>
      </c>
      <c r="Q107" s="934"/>
      <c r="R107" s="1093">
        <f t="shared" si="2"/>
        <v>344.40000000000003</v>
      </c>
      <c r="S107" s="1094"/>
      <c r="T107" s="373"/>
      <c r="U107" s="393">
        <f t="shared" si="1"/>
        <v>458.05200000000002</v>
      </c>
    </row>
    <row r="108" spans="1:21" ht="15.6" customHeight="1" x14ac:dyDescent="0.25">
      <c r="A108" s="217">
        <v>20</v>
      </c>
      <c r="B108" s="929" t="s">
        <v>1144</v>
      </c>
      <c r="C108" s="929"/>
      <c r="D108" s="929"/>
      <c r="E108" s="929"/>
      <c r="F108" s="929"/>
      <c r="G108" s="929"/>
      <c r="H108" s="929"/>
      <c r="I108" s="929"/>
      <c r="J108" s="930" t="s">
        <v>528</v>
      </c>
      <c r="K108" s="931"/>
      <c r="L108" s="931"/>
      <c r="M108" s="931"/>
      <c r="N108" s="932"/>
      <c r="O108" s="933"/>
      <c r="P108" s="934">
        <v>-300</v>
      </c>
      <c r="Q108" s="934"/>
      <c r="R108" s="1093">
        <f t="shared" si="2"/>
        <v>-315</v>
      </c>
      <c r="S108" s="1094"/>
      <c r="T108" s="373"/>
      <c r="U108" s="393">
        <f t="shared" si="1"/>
        <v>-418.95</v>
      </c>
    </row>
    <row r="109" spans="1:21" ht="15.6" customHeight="1" x14ac:dyDescent="0.25">
      <c r="A109" s="219">
        <v>21</v>
      </c>
      <c r="B109" s="1095" t="s">
        <v>1145</v>
      </c>
      <c r="C109" s="1095"/>
      <c r="D109" s="1095"/>
      <c r="E109" s="1095"/>
      <c r="F109" s="1095"/>
      <c r="G109" s="1095"/>
      <c r="H109" s="1095"/>
      <c r="I109" s="1095"/>
      <c r="J109" s="1026" t="s">
        <v>528</v>
      </c>
      <c r="K109" s="1027"/>
      <c r="L109" s="1027"/>
      <c r="M109" s="1027"/>
      <c r="N109" s="1096"/>
      <c r="O109" s="1097"/>
      <c r="P109" s="1098">
        <v>4854</v>
      </c>
      <c r="Q109" s="1098"/>
      <c r="R109" s="1093">
        <f t="shared" si="2"/>
        <v>5096.7</v>
      </c>
      <c r="S109" s="1094"/>
      <c r="T109" s="373"/>
      <c r="U109" s="393">
        <f t="shared" si="1"/>
        <v>6778.6109999999999</v>
      </c>
    </row>
    <row r="110" spans="1:21" ht="15.75" x14ac:dyDescent="0.25">
      <c r="A110" s="220">
        <v>22</v>
      </c>
      <c r="B110" s="929" t="s">
        <v>1146</v>
      </c>
      <c r="C110" s="929"/>
      <c r="D110" s="929"/>
      <c r="E110" s="929"/>
      <c r="F110" s="929"/>
      <c r="G110" s="929"/>
      <c r="H110" s="929"/>
      <c r="I110" s="929"/>
      <c r="J110" s="1099" t="s">
        <v>528</v>
      </c>
      <c r="K110" s="1100"/>
      <c r="L110" s="1100"/>
      <c r="M110" s="1100"/>
      <c r="N110" s="1061"/>
      <c r="O110" s="1061"/>
      <c r="P110" s="934">
        <v>704</v>
      </c>
      <c r="Q110" s="934"/>
      <c r="R110" s="1093">
        <f t="shared" si="2"/>
        <v>739.2</v>
      </c>
      <c r="S110" s="1094"/>
      <c r="T110" s="373"/>
      <c r="U110" s="393">
        <f t="shared" si="1"/>
        <v>983.13600000000008</v>
      </c>
    </row>
  </sheetData>
  <mergeCells count="537">
    <mergeCell ref="B103:I103"/>
    <mergeCell ref="J103:M103"/>
    <mergeCell ref="N103:O103"/>
    <mergeCell ref="P103:Q103"/>
    <mergeCell ref="B101:I101"/>
    <mergeCell ref="J101:M101"/>
    <mergeCell ref="N101:O101"/>
    <mergeCell ref="P101:Q101"/>
    <mergeCell ref="B102:I102"/>
    <mergeCell ref="J102:M102"/>
    <mergeCell ref="N102:O102"/>
    <mergeCell ref="P102:Q102"/>
    <mergeCell ref="N100:O100"/>
    <mergeCell ref="P100:Q100"/>
    <mergeCell ref="B97:I97"/>
    <mergeCell ref="J97:M97"/>
    <mergeCell ref="N97:O97"/>
    <mergeCell ref="P97:Q97"/>
    <mergeCell ref="B98:I98"/>
    <mergeCell ref="J98:M98"/>
    <mergeCell ref="N98:O98"/>
    <mergeCell ref="P98:Q98"/>
    <mergeCell ref="B93:I93"/>
    <mergeCell ref="J93:M93"/>
    <mergeCell ref="N93:O93"/>
    <mergeCell ref="P93:Q93"/>
    <mergeCell ref="B94:I94"/>
    <mergeCell ref="J94:M94"/>
    <mergeCell ref="N94:O94"/>
    <mergeCell ref="P94:Q94"/>
    <mergeCell ref="B99:I99"/>
    <mergeCell ref="J99:M99"/>
    <mergeCell ref="N99:O99"/>
    <mergeCell ref="P99:Q99"/>
    <mergeCell ref="B91:I91"/>
    <mergeCell ref="J91:M91"/>
    <mergeCell ref="N91:O91"/>
    <mergeCell ref="P91:Q91"/>
    <mergeCell ref="B92:I92"/>
    <mergeCell ref="J92:M92"/>
    <mergeCell ref="N92:O92"/>
    <mergeCell ref="P92:Q92"/>
    <mergeCell ref="B89:I89"/>
    <mergeCell ref="J89:M89"/>
    <mergeCell ref="N89:O89"/>
    <mergeCell ref="P89:Q89"/>
    <mergeCell ref="B90:I90"/>
    <mergeCell ref="J90:M90"/>
    <mergeCell ref="N90:O90"/>
    <mergeCell ref="P90:Q90"/>
    <mergeCell ref="B87:I87"/>
    <mergeCell ref="J87:M87"/>
    <mergeCell ref="N87:O87"/>
    <mergeCell ref="P87:Q87"/>
    <mergeCell ref="B88:I88"/>
    <mergeCell ref="J88:M88"/>
    <mergeCell ref="N88:O88"/>
    <mergeCell ref="P88:Q88"/>
    <mergeCell ref="B84:I84"/>
    <mergeCell ref="J84:M84"/>
    <mergeCell ref="N84:O84"/>
    <mergeCell ref="P84:Q84"/>
    <mergeCell ref="A85:Q85"/>
    <mergeCell ref="A86:Q86"/>
    <mergeCell ref="B82:I82"/>
    <mergeCell ref="J82:M82"/>
    <mergeCell ref="N82:O82"/>
    <mergeCell ref="P82:Q82"/>
    <mergeCell ref="B83:I83"/>
    <mergeCell ref="J83:M83"/>
    <mergeCell ref="N83:O83"/>
    <mergeCell ref="P83:Q83"/>
    <mergeCell ref="B80:I80"/>
    <mergeCell ref="J80:M80"/>
    <mergeCell ref="N80:O80"/>
    <mergeCell ref="P80:Q80"/>
    <mergeCell ref="B81:I81"/>
    <mergeCell ref="J81:M81"/>
    <mergeCell ref="N81:O81"/>
    <mergeCell ref="P81:Q81"/>
    <mergeCell ref="B78:I78"/>
    <mergeCell ref="J78:M78"/>
    <mergeCell ref="N78:O78"/>
    <mergeCell ref="P78:Q78"/>
    <mergeCell ref="B79:I79"/>
    <mergeCell ref="J79:M79"/>
    <mergeCell ref="N79:O79"/>
    <mergeCell ref="P79:Q79"/>
    <mergeCell ref="B76:I76"/>
    <mergeCell ref="J76:M76"/>
    <mergeCell ref="N76:O76"/>
    <mergeCell ref="P76:Q76"/>
    <mergeCell ref="B77:I77"/>
    <mergeCell ref="J77:M77"/>
    <mergeCell ref="N77:O77"/>
    <mergeCell ref="P77:Q77"/>
    <mergeCell ref="B74:I74"/>
    <mergeCell ref="J74:M74"/>
    <mergeCell ref="N74:O74"/>
    <mergeCell ref="P74:Q74"/>
    <mergeCell ref="B75:I75"/>
    <mergeCell ref="J75:M75"/>
    <mergeCell ref="N75:O75"/>
    <mergeCell ref="P75:Q75"/>
    <mergeCell ref="B72:I72"/>
    <mergeCell ref="J72:M72"/>
    <mergeCell ref="N72:O72"/>
    <mergeCell ref="P72:Q72"/>
    <mergeCell ref="B73:I73"/>
    <mergeCell ref="J73:M73"/>
    <mergeCell ref="N73:O73"/>
    <mergeCell ref="P73:Q73"/>
    <mergeCell ref="B70:I70"/>
    <mergeCell ref="J70:M70"/>
    <mergeCell ref="N70:O70"/>
    <mergeCell ref="P70:Q70"/>
    <mergeCell ref="B71:I71"/>
    <mergeCell ref="J71:M71"/>
    <mergeCell ref="N71:O71"/>
    <mergeCell ref="P71:Q71"/>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P13:Q13"/>
    <mergeCell ref="B10:I10"/>
    <mergeCell ref="J10:M10"/>
    <mergeCell ref="N10:O10"/>
    <mergeCell ref="P10:Q10"/>
    <mergeCell ref="B11:I11"/>
    <mergeCell ref="J11:M11"/>
    <mergeCell ref="N11:O11"/>
    <mergeCell ref="P11:Q11"/>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 ref="R1:S1"/>
    <mergeCell ref="R3:S3"/>
    <mergeCell ref="R4:S4"/>
    <mergeCell ref="R5:S5"/>
    <mergeCell ref="R6:S6"/>
    <mergeCell ref="R7:S7"/>
    <mergeCell ref="R8:S8"/>
    <mergeCell ref="R9:S9"/>
    <mergeCell ref="R10:S10"/>
    <mergeCell ref="R2:S2"/>
    <mergeCell ref="R11:S11"/>
    <mergeCell ref="R12:S12"/>
    <mergeCell ref="R13:S13"/>
    <mergeCell ref="R14:S14"/>
    <mergeCell ref="R15:S15"/>
    <mergeCell ref="R16:S16"/>
    <mergeCell ref="R17:S17"/>
    <mergeCell ref="R18:S18"/>
    <mergeCell ref="R19:S19"/>
    <mergeCell ref="R20:S20"/>
    <mergeCell ref="R21:S21"/>
    <mergeCell ref="R22:S22"/>
    <mergeCell ref="R23:S23"/>
    <mergeCell ref="R24:S24"/>
    <mergeCell ref="R25:S25"/>
    <mergeCell ref="R26:S26"/>
    <mergeCell ref="R27:S27"/>
    <mergeCell ref="R28:S28"/>
    <mergeCell ref="R29:S29"/>
    <mergeCell ref="R30:S30"/>
    <mergeCell ref="R31:S31"/>
    <mergeCell ref="R32:S32"/>
    <mergeCell ref="R33:S33"/>
    <mergeCell ref="R34:S34"/>
    <mergeCell ref="R35:S35"/>
    <mergeCell ref="R36:S36"/>
    <mergeCell ref="R37:S37"/>
    <mergeCell ref="R38:S38"/>
    <mergeCell ref="R39:S39"/>
    <mergeCell ref="R40:S40"/>
    <mergeCell ref="R41:S41"/>
    <mergeCell ref="R42:S42"/>
    <mergeCell ref="R43:S43"/>
    <mergeCell ref="R44:S44"/>
    <mergeCell ref="R45:S45"/>
    <mergeCell ref="R46:S46"/>
    <mergeCell ref="R47:S47"/>
    <mergeCell ref="R48:S48"/>
    <mergeCell ref="R49:S49"/>
    <mergeCell ref="R50:S50"/>
    <mergeCell ref="R51:S51"/>
    <mergeCell ref="R52:S52"/>
    <mergeCell ref="R53:S53"/>
    <mergeCell ref="R54:S54"/>
    <mergeCell ref="R55:S55"/>
    <mergeCell ref="R56:S56"/>
    <mergeCell ref="R57:S57"/>
    <mergeCell ref="R58:S58"/>
    <mergeCell ref="R59:S59"/>
    <mergeCell ref="R60:S60"/>
    <mergeCell ref="R61:S61"/>
    <mergeCell ref="R62:S62"/>
    <mergeCell ref="R63:S63"/>
    <mergeCell ref="R64:S64"/>
    <mergeCell ref="R65:S65"/>
    <mergeCell ref="R66:S66"/>
    <mergeCell ref="R67:S67"/>
    <mergeCell ref="R68:S68"/>
    <mergeCell ref="R69:S69"/>
    <mergeCell ref="R70:S70"/>
    <mergeCell ref="R71:S71"/>
    <mergeCell ref="R72:S72"/>
    <mergeCell ref="R73:S73"/>
    <mergeCell ref="R74:S74"/>
    <mergeCell ref="R75:S75"/>
    <mergeCell ref="R76:S76"/>
    <mergeCell ref="R77:S77"/>
    <mergeCell ref="R78:S78"/>
    <mergeCell ref="R79:S79"/>
    <mergeCell ref="R80:S80"/>
    <mergeCell ref="R81:S81"/>
    <mergeCell ref="R82:S82"/>
    <mergeCell ref="R83:S83"/>
    <mergeCell ref="R84:S84"/>
    <mergeCell ref="R87:S87"/>
    <mergeCell ref="R88:S88"/>
    <mergeCell ref="R89:S89"/>
    <mergeCell ref="R90:S90"/>
    <mergeCell ref="R91:S91"/>
    <mergeCell ref="R92:S92"/>
    <mergeCell ref="R93:S93"/>
    <mergeCell ref="R85:S85"/>
    <mergeCell ref="R86:S86"/>
    <mergeCell ref="R105:S105"/>
    <mergeCell ref="R106:S106"/>
    <mergeCell ref="R107:S107"/>
    <mergeCell ref="R103:S103"/>
    <mergeCell ref="R94:S94"/>
    <mergeCell ref="R95:S95"/>
    <mergeCell ref="R96:S96"/>
    <mergeCell ref="R97:S97"/>
    <mergeCell ref="R98:S98"/>
    <mergeCell ref="R99:S99"/>
    <mergeCell ref="R100:S100"/>
    <mergeCell ref="R101:S101"/>
    <mergeCell ref="R102:S102"/>
    <mergeCell ref="A104:S104"/>
    <mergeCell ref="B95:I95"/>
    <mergeCell ref="J95:M95"/>
    <mergeCell ref="N95:O95"/>
    <mergeCell ref="P95:Q95"/>
    <mergeCell ref="B96:I96"/>
    <mergeCell ref="J96:M96"/>
    <mergeCell ref="N96:O96"/>
    <mergeCell ref="P96:Q96"/>
    <mergeCell ref="B100:I100"/>
    <mergeCell ref="J100:M100"/>
    <mergeCell ref="B105:I105"/>
    <mergeCell ref="J105:M105"/>
    <mergeCell ref="N105:O105"/>
    <mergeCell ref="P105:Q105"/>
    <mergeCell ref="B106:I106"/>
    <mergeCell ref="J106:M106"/>
    <mergeCell ref="N106:O106"/>
    <mergeCell ref="P106:Q106"/>
    <mergeCell ref="B107:I107"/>
    <mergeCell ref="J107:M107"/>
    <mergeCell ref="N107:O107"/>
    <mergeCell ref="P107:Q107"/>
    <mergeCell ref="R108:S108"/>
    <mergeCell ref="R109:S109"/>
    <mergeCell ref="R110:S110"/>
    <mergeCell ref="B108:I108"/>
    <mergeCell ref="J108:M108"/>
    <mergeCell ref="N108:O108"/>
    <mergeCell ref="P108:Q108"/>
    <mergeCell ref="B109:I109"/>
    <mergeCell ref="J109:M109"/>
    <mergeCell ref="N109:O109"/>
    <mergeCell ref="P109:Q109"/>
    <mergeCell ref="B110:I110"/>
    <mergeCell ref="J110:M110"/>
    <mergeCell ref="N110:O110"/>
    <mergeCell ref="P110:Q110"/>
  </mergeCells>
  <pageMargins left="0.7" right="0.7" top="0.75" bottom="0.75" header="0.3" footer="0.3"/>
  <pageSetup scale="81" fitToHeight="0" orientation="landscape" r:id="rId1"/>
  <headerFooter>
    <oddFooter xml:space="preserve">&amp;LRFP 01117 Northend Truck Equipment Inc.&amp;R&amp;P of &amp;N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73"/>
  <sheetViews>
    <sheetView zoomScale="75" zoomScaleNormal="75" workbookViewId="0">
      <selection activeCell="A3" sqref="A3"/>
    </sheetView>
  </sheetViews>
  <sheetFormatPr defaultColWidth="9.33203125" defaultRowHeight="12.75" x14ac:dyDescent="0.2"/>
  <cols>
    <col min="1" max="14" width="9.33203125" style="64"/>
    <col min="15" max="15" width="25.6640625" style="64" customWidth="1"/>
    <col min="16" max="17" width="9.33203125" style="182"/>
    <col min="18" max="16384" width="9.33203125" style="64"/>
  </cols>
  <sheetData>
    <row r="1" spans="1:17" ht="122.25" customHeight="1" x14ac:dyDescent="0.25">
      <c r="A1" s="134"/>
      <c r="B1" s="471" t="s">
        <v>1</v>
      </c>
      <c r="C1" s="472"/>
      <c r="D1" s="472"/>
      <c r="E1" s="472"/>
      <c r="F1" s="472"/>
      <c r="G1" s="472"/>
      <c r="H1" s="472"/>
      <c r="I1" s="473"/>
      <c r="J1" s="474" t="s">
        <v>2</v>
      </c>
      <c r="K1" s="472"/>
      <c r="L1" s="472"/>
      <c r="M1" s="472"/>
      <c r="N1" s="474" t="s">
        <v>3</v>
      </c>
      <c r="O1" s="472"/>
      <c r="P1" s="1074" t="s">
        <v>278</v>
      </c>
      <c r="Q1" s="1074"/>
    </row>
    <row r="2" spans="1:17" ht="15" x14ac:dyDescent="0.2">
      <c r="A2" s="1075" t="s">
        <v>409</v>
      </c>
      <c r="B2" s="768"/>
      <c r="C2" s="768"/>
      <c r="D2" s="768"/>
      <c r="E2" s="768"/>
      <c r="F2" s="768"/>
      <c r="G2" s="768"/>
      <c r="H2" s="768"/>
      <c r="I2" s="768"/>
      <c r="J2" s="768"/>
      <c r="K2" s="768"/>
      <c r="L2" s="768"/>
      <c r="M2" s="768"/>
      <c r="N2" s="768"/>
      <c r="O2" s="768"/>
      <c r="P2" s="768"/>
      <c r="Q2" s="768"/>
    </row>
    <row r="3" spans="1:17" ht="27.75" customHeight="1" x14ac:dyDescent="0.2">
      <c r="A3" s="152" t="s">
        <v>4</v>
      </c>
      <c r="B3" s="477" t="s">
        <v>5</v>
      </c>
      <c r="C3" s="478"/>
      <c r="D3" s="478"/>
      <c r="E3" s="478"/>
      <c r="F3" s="478"/>
      <c r="G3" s="478"/>
      <c r="H3" s="478"/>
      <c r="I3" s="479"/>
      <c r="J3" s="480"/>
      <c r="K3" s="481"/>
      <c r="L3" s="481"/>
      <c r="M3" s="481"/>
      <c r="N3" s="875"/>
      <c r="O3" s="524"/>
      <c r="P3" s="1076"/>
      <c r="Q3" s="1077"/>
    </row>
    <row r="4" spans="1:17" ht="156" customHeight="1" x14ac:dyDescent="0.2">
      <c r="A4" s="153">
        <v>1</v>
      </c>
      <c r="B4" s="484" t="s">
        <v>362</v>
      </c>
      <c r="C4" s="481"/>
      <c r="D4" s="481"/>
      <c r="E4" s="485"/>
      <c r="F4" s="485"/>
      <c r="G4" s="485"/>
      <c r="H4" s="485"/>
      <c r="I4" s="486"/>
      <c r="J4" s="480" t="s">
        <v>518</v>
      </c>
      <c r="K4" s="481"/>
      <c r="L4" s="481"/>
      <c r="M4" s="481"/>
      <c r="N4" s="875"/>
      <c r="O4" s="524"/>
      <c r="P4" s="505"/>
      <c r="Q4" s="776"/>
    </row>
    <row r="5" spans="1:17" ht="129" customHeight="1" x14ac:dyDescent="0.2">
      <c r="A5" s="65">
        <v>2</v>
      </c>
      <c r="B5" s="484" t="s">
        <v>147</v>
      </c>
      <c r="C5" s="489"/>
      <c r="D5" s="489"/>
      <c r="E5" s="489"/>
      <c r="F5" s="489"/>
      <c r="G5" s="489"/>
      <c r="H5" s="489"/>
      <c r="I5" s="490"/>
      <c r="J5" s="480"/>
      <c r="K5" s="481"/>
      <c r="L5" s="481"/>
      <c r="M5" s="481"/>
      <c r="N5" s="875" t="s">
        <v>1075</v>
      </c>
      <c r="O5" s="524"/>
      <c r="P5" s="502"/>
      <c r="Q5" s="1078"/>
    </row>
    <row r="6" spans="1:17" ht="15" x14ac:dyDescent="0.2">
      <c r="A6" s="177" t="s">
        <v>8</v>
      </c>
      <c r="B6" s="477" t="s">
        <v>149</v>
      </c>
      <c r="C6" s="478"/>
      <c r="D6" s="478"/>
      <c r="E6" s="478"/>
      <c r="F6" s="478"/>
      <c r="G6" s="478"/>
      <c r="H6" s="478"/>
      <c r="I6" s="479"/>
      <c r="J6" s="480"/>
      <c r="K6" s="481"/>
      <c r="L6" s="481"/>
      <c r="M6" s="481"/>
      <c r="N6" s="875"/>
      <c r="O6" s="524"/>
      <c r="P6" s="502"/>
      <c r="Q6" s="1078"/>
    </row>
    <row r="7" spans="1:17" ht="34.5" customHeight="1" x14ac:dyDescent="0.2">
      <c r="A7" s="65">
        <v>1</v>
      </c>
      <c r="B7" s="484" t="s">
        <v>150</v>
      </c>
      <c r="C7" s="489"/>
      <c r="D7" s="489"/>
      <c r="E7" s="489"/>
      <c r="F7" s="489"/>
      <c r="G7" s="489"/>
      <c r="H7" s="489"/>
      <c r="I7" s="490"/>
      <c r="J7" s="480" t="s">
        <v>518</v>
      </c>
      <c r="K7" s="481"/>
      <c r="L7" s="481"/>
      <c r="M7" s="481"/>
      <c r="N7" s="875" t="s">
        <v>1076</v>
      </c>
      <c r="O7" s="524"/>
      <c r="P7" s="502"/>
      <c r="Q7" s="1078"/>
    </row>
    <row r="8" spans="1:17" ht="53.25" customHeight="1" x14ac:dyDescent="0.2">
      <c r="A8" s="65">
        <v>2</v>
      </c>
      <c r="B8" s="484" t="s">
        <v>432</v>
      </c>
      <c r="C8" s="489"/>
      <c r="D8" s="489"/>
      <c r="E8" s="489"/>
      <c r="F8" s="489"/>
      <c r="G8" s="489"/>
      <c r="H8" s="489"/>
      <c r="I8" s="490"/>
      <c r="J8" s="480" t="s">
        <v>518</v>
      </c>
      <c r="K8" s="481"/>
      <c r="L8" s="481"/>
      <c r="M8" s="481"/>
      <c r="N8" s="875" t="s">
        <v>1077</v>
      </c>
      <c r="O8" s="524"/>
      <c r="P8" s="502"/>
      <c r="Q8" s="1078"/>
    </row>
    <row r="9" spans="1:17" ht="42.75" customHeight="1" x14ac:dyDescent="0.2">
      <c r="A9" s="65">
        <v>3</v>
      </c>
      <c r="B9" s="484" t="s">
        <v>433</v>
      </c>
      <c r="C9" s="481"/>
      <c r="D9" s="481"/>
      <c r="E9" s="481"/>
      <c r="F9" s="481"/>
      <c r="G9" s="481"/>
      <c r="H9" s="481"/>
      <c r="I9" s="482"/>
      <c r="J9" s="480" t="s">
        <v>518</v>
      </c>
      <c r="K9" s="481"/>
      <c r="L9" s="481"/>
      <c r="M9" s="481"/>
      <c r="N9" s="875" t="s">
        <v>1078</v>
      </c>
      <c r="O9" s="524"/>
      <c r="P9" s="502"/>
      <c r="Q9" s="776"/>
    </row>
    <row r="10" spans="1:17" ht="49.5" customHeight="1" x14ac:dyDescent="0.2">
      <c r="A10" s="153">
        <v>4</v>
      </c>
      <c r="B10" s="484" t="s">
        <v>434</v>
      </c>
      <c r="C10" s="489"/>
      <c r="D10" s="489"/>
      <c r="E10" s="489"/>
      <c r="F10" s="489"/>
      <c r="G10" s="489"/>
      <c r="H10" s="489"/>
      <c r="I10" s="490"/>
      <c r="J10" s="480" t="s">
        <v>518</v>
      </c>
      <c r="K10" s="481"/>
      <c r="L10" s="481"/>
      <c r="M10" s="481"/>
      <c r="N10" s="875" t="s">
        <v>1079</v>
      </c>
      <c r="O10" s="524"/>
      <c r="P10" s="502"/>
      <c r="Q10" s="1078"/>
    </row>
    <row r="11" spans="1:17" ht="51" customHeight="1" x14ac:dyDescent="0.2">
      <c r="A11" s="65">
        <v>5</v>
      </c>
      <c r="B11" s="484" t="s">
        <v>374</v>
      </c>
      <c r="C11" s="489"/>
      <c r="D11" s="489"/>
      <c r="E11" s="489"/>
      <c r="F11" s="489"/>
      <c r="G11" s="489"/>
      <c r="H11" s="489"/>
      <c r="I11" s="490"/>
      <c r="J11" s="480" t="s">
        <v>518</v>
      </c>
      <c r="K11" s="481"/>
      <c r="L11" s="481"/>
      <c r="M11" s="481"/>
      <c r="N11" s="875" t="s">
        <v>1080</v>
      </c>
      <c r="O11" s="524"/>
      <c r="P11" s="502"/>
      <c r="Q11" s="1078"/>
    </row>
    <row r="12" spans="1:17" ht="51" customHeight="1" x14ac:dyDescent="0.2">
      <c r="A12" s="65">
        <v>6</v>
      </c>
      <c r="B12" s="477" t="s">
        <v>175</v>
      </c>
      <c r="C12" s="478"/>
      <c r="D12" s="478"/>
      <c r="E12" s="478"/>
      <c r="F12" s="478"/>
      <c r="G12" s="478"/>
      <c r="H12" s="478"/>
      <c r="I12" s="479"/>
      <c r="J12" s="480" t="s">
        <v>518</v>
      </c>
      <c r="K12" s="481"/>
      <c r="L12" s="481"/>
      <c r="M12" s="481"/>
      <c r="N12" s="875"/>
      <c r="O12" s="524"/>
      <c r="P12" s="1079"/>
      <c r="Q12" s="1080"/>
    </row>
    <row r="13" spans="1:17" ht="15" customHeight="1" x14ac:dyDescent="0.2">
      <c r="A13" s="65">
        <v>7</v>
      </c>
      <c r="B13" s="499" t="s">
        <v>375</v>
      </c>
      <c r="C13" s="489"/>
      <c r="D13" s="489"/>
      <c r="E13" s="489"/>
      <c r="F13" s="489"/>
      <c r="G13" s="489"/>
      <c r="H13" s="489"/>
      <c r="I13" s="490"/>
      <c r="J13" s="480" t="s">
        <v>518</v>
      </c>
      <c r="K13" s="481"/>
      <c r="L13" s="481"/>
      <c r="M13" s="481"/>
      <c r="N13" s="875" t="s">
        <v>1081</v>
      </c>
      <c r="O13" s="524"/>
      <c r="P13" s="1081"/>
      <c r="Q13" s="1078"/>
    </row>
    <row r="14" spans="1:17" ht="98.25" customHeight="1" x14ac:dyDescent="0.2">
      <c r="A14" s="65">
        <v>8</v>
      </c>
      <c r="B14" s="484" t="s">
        <v>435</v>
      </c>
      <c r="C14" s="489"/>
      <c r="D14" s="489"/>
      <c r="E14" s="489"/>
      <c r="F14" s="489"/>
      <c r="G14" s="489"/>
      <c r="H14" s="489"/>
      <c r="I14" s="490"/>
      <c r="J14" s="480" t="s">
        <v>518</v>
      </c>
      <c r="K14" s="481"/>
      <c r="L14" s="481"/>
      <c r="M14" s="481"/>
      <c r="N14" s="875"/>
      <c r="O14" s="524"/>
      <c r="P14" s="502"/>
      <c r="Q14" s="1078"/>
    </row>
    <row r="15" spans="1:17" ht="33" customHeight="1" x14ac:dyDescent="0.2">
      <c r="A15" s="65">
        <v>9</v>
      </c>
      <c r="B15" s="484" t="s">
        <v>376</v>
      </c>
      <c r="C15" s="489"/>
      <c r="D15" s="489"/>
      <c r="E15" s="489"/>
      <c r="F15" s="489"/>
      <c r="G15" s="489"/>
      <c r="H15" s="489"/>
      <c r="I15" s="490"/>
      <c r="J15" s="480" t="s">
        <v>518</v>
      </c>
      <c r="K15" s="481"/>
      <c r="L15" s="481"/>
      <c r="M15" s="493"/>
      <c r="N15" s="875"/>
      <c r="O15" s="524"/>
      <c r="P15" s="502"/>
      <c r="Q15" s="776"/>
    </row>
    <row r="16" spans="1:17" ht="21" customHeight="1" x14ac:dyDescent="0.2">
      <c r="A16" s="65">
        <v>10</v>
      </c>
      <c r="B16" s="484" t="s">
        <v>151</v>
      </c>
      <c r="C16" s="489"/>
      <c r="D16" s="489"/>
      <c r="E16" s="489"/>
      <c r="F16" s="489"/>
      <c r="G16" s="489"/>
      <c r="H16" s="489"/>
      <c r="I16" s="490"/>
      <c r="J16" s="480" t="s">
        <v>518</v>
      </c>
      <c r="K16" s="481"/>
      <c r="L16" s="481"/>
      <c r="M16" s="481"/>
      <c r="N16" s="875"/>
      <c r="O16" s="524"/>
      <c r="P16" s="502"/>
      <c r="Q16" s="1078"/>
    </row>
    <row r="17" spans="1:17" ht="21" customHeight="1" x14ac:dyDescent="0.2">
      <c r="A17" s="177" t="s">
        <v>19</v>
      </c>
      <c r="B17" s="477" t="s">
        <v>133</v>
      </c>
      <c r="C17" s="478"/>
      <c r="D17" s="478"/>
      <c r="E17" s="478"/>
      <c r="F17" s="478"/>
      <c r="G17" s="478"/>
      <c r="H17" s="478"/>
      <c r="I17" s="479"/>
      <c r="J17" s="480"/>
      <c r="K17" s="481"/>
      <c r="L17" s="481"/>
      <c r="M17" s="481"/>
      <c r="N17" s="875"/>
      <c r="O17" s="524"/>
      <c r="P17" s="505"/>
      <c r="Q17" s="776"/>
    </row>
    <row r="18" spans="1:17" ht="33.75" customHeight="1" x14ac:dyDescent="0.2">
      <c r="A18" s="65">
        <v>1</v>
      </c>
      <c r="B18" s="484" t="s">
        <v>134</v>
      </c>
      <c r="C18" s="489"/>
      <c r="D18" s="489"/>
      <c r="E18" s="489"/>
      <c r="F18" s="489"/>
      <c r="G18" s="489"/>
      <c r="H18" s="489"/>
      <c r="I18" s="490"/>
      <c r="J18" s="480" t="s">
        <v>518</v>
      </c>
      <c r="K18" s="481"/>
      <c r="L18" s="481"/>
      <c r="M18" s="481"/>
      <c r="N18" s="875"/>
      <c r="O18" s="524"/>
      <c r="P18" s="502"/>
      <c r="Q18" s="1078"/>
    </row>
    <row r="19" spans="1:17" ht="37.5" customHeight="1" x14ac:dyDescent="0.2">
      <c r="A19" s="65">
        <v>2</v>
      </c>
      <c r="B19" s="484" t="s">
        <v>135</v>
      </c>
      <c r="C19" s="489"/>
      <c r="D19" s="489"/>
      <c r="E19" s="489"/>
      <c r="F19" s="489"/>
      <c r="G19" s="489"/>
      <c r="H19" s="489"/>
      <c r="I19" s="490"/>
      <c r="J19" s="480" t="s">
        <v>518</v>
      </c>
      <c r="K19" s="481"/>
      <c r="L19" s="481"/>
      <c r="M19" s="481"/>
      <c r="N19" s="875"/>
      <c r="O19" s="524"/>
      <c r="P19" s="502"/>
      <c r="Q19" s="1078"/>
    </row>
    <row r="20" spans="1:17" ht="33" customHeight="1" x14ac:dyDescent="0.2">
      <c r="A20" s="65">
        <v>3</v>
      </c>
      <c r="B20" s="484" t="s">
        <v>136</v>
      </c>
      <c r="C20" s="489"/>
      <c r="D20" s="489"/>
      <c r="E20" s="489"/>
      <c r="F20" s="489"/>
      <c r="G20" s="489"/>
      <c r="H20" s="489"/>
      <c r="I20" s="490"/>
      <c r="J20" s="480" t="s">
        <v>518</v>
      </c>
      <c r="K20" s="481"/>
      <c r="L20" s="481"/>
      <c r="M20" s="481"/>
      <c r="N20" s="875"/>
      <c r="O20" s="524"/>
      <c r="P20" s="502"/>
      <c r="Q20" s="1078"/>
    </row>
    <row r="21" spans="1:17" ht="44.25" customHeight="1" x14ac:dyDescent="0.2">
      <c r="A21" s="65">
        <v>4</v>
      </c>
      <c r="B21" s="484" t="s">
        <v>389</v>
      </c>
      <c r="C21" s="489"/>
      <c r="D21" s="489"/>
      <c r="E21" s="489"/>
      <c r="F21" s="489"/>
      <c r="G21" s="489"/>
      <c r="H21" s="489"/>
      <c r="I21" s="490"/>
      <c r="J21" s="480" t="s">
        <v>518</v>
      </c>
      <c r="K21" s="481"/>
      <c r="L21" s="481"/>
      <c r="M21" s="481"/>
      <c r="N21" s="875"/>
      <c r="O21" s="524"/>
      <c r="P21" s="502"/>
      <c r="Q21" s="1078"/>
    </row>
    <row r="22" spans="1:17" ht="33" customHeight="1" x14ac:dyDescent="0.2">
      <c r="A22" s="65">
        <v>5</v>
      </c>
      <c r="B22" s="484" t="s">
        <v>387</v>
      </c>
      <c r="C22" s="489"/>
      <c r="D22" s="489"/>
      <c r="E22" s="489"/>
      <c r="F22" s="489"/>
      <c r="G22" s="489"/>
      <c r="H22" s="489"/>
      <c r="I22" s="490"/>
      <c r="J22" s="480" t="s">
        <v>518</v>
      </c>
      <c r="K22" s="481"/>
      <c r="L22" s="481"/>
      <c r="M22" s="481"/>
      <c r="N22" s="875"/>
      <c r="O22" s="524"/>
      <c r="P22" s="502"/>
      <c r="Q22" s="1078"/>
    </row>
    <row r="23" spans="1:17" ht="59.25" customHeight="1" x14ac:dyDescent="0.2">
      <c r="A23" s="65">
        <v>6</v>
      </c>
      <c r="B23" s="484" t="s">
        <v>315</v>
      </c>
      <c r="C23" s="489"/>
      <c r="D23" s="489"/>
      <c r="E23" s="489"/>
      <c r="F23" s="489"/>
      <c r="G23" s="489"/>
      <c r="H23" s="489"/>
      <c r="I23" s="490"/>
      <c r="J23" s="480" t="s">
        <v>518</v>
      </c>
      <c r="K23" s="481"/>
      <c r="L23" s="481"/>
      <c r="M23" s="481"/>
      <c r="N23" s="875"/>
      <c r="O23" s="524"/>
      <c r="P23" s="502"/>
      <c r="Q23" s="1078"/>
    </row>
    <row r="24" spans="1:17" ht="92.25" customHeight="1" x14ac:dyDescent="0.2">
      <c r="A24" s="65">
        <v>7</v>
      </c>
      <c r="B24" s="484" t="s">
        <v>436</v>
      </c>
      <c r="C24" s="489"/>
      <c r="D24" s="489"/>
      <c r="E24" s="489"/>
      <c r="F24" s="489"/>
      <c r="G24" s="489"/>
      <c r="H24" s="489"/>
      <c r="I24" s="490"/>
      <c r="J24" s="480" t="s">
        <v>518</v>
      </c>
      <c r="K24" s="481"/>
      <c r="L24" s="481"/>
      <c r="M24" s="481"/>
      <c r="N24" s="875"/>
      <c r="O24" s="524"/>
      <c r="P24" s="502"/>
      <c r="Q24" s="1078"/>
    </row>
    <row r="25" spans="1:17" ht="18.75" customHeight="1" x14ac:dyDescent="0.2">
      <c r="A25" s="152" t="s">
        <v>35</v>
      </c>
      <c r="B25" s="477" t="s">
        <v>36</v>
      </c>
      <c r="C25" s="478"/>
      <c r="D25" s="478"/>
      <c r="E25" s="478"/>
      <c r="F25" s="478"/>
      <c r="G25" s="478"/>
      <c r="H25" s="478"/>
      <c r="I25" s="479"/>
      <c r="J25" s="480"/>
      <c r="K25" s="481"/>
      <c r="L25" s="481"/>
      <c r="M25" s="481"/>
      <c r="N25" s="488"/>
      <c r="O25" s="488"/>
      <c r="P25" s="777"/>
      <c r="Q25" s="777"/>
    </row>
    <row r="26" spans="1:17" ht="31.5" customHeight="1" x14ac:dyDescent="0.2">
      <c r="A26" s="65">
        <v>1</v>
      </c>
      <c r="B26" s="484" t="s">
        <v>138</v>
      </c>
      <c r="C26" s="489"/>
      <c r="D26" s="489"/>
      <c r="E26" s="489"/>
      <c r="F26" s="489"/>
      <c r="G26" s="489"/>
      <c r="H26" s="489"/>
      <c r="I26" s="490"/>
      <c r="J26" s="480" t="s">
        <v>518</v>
      </c>
      <c r="K26" s="481"/>
      <c r="L26" s="481"/>
      <c r="M26" s="493"/>
      <c r="N26" s="875"/>
      <c r="O26" s="876"/>
      <c r="P26" s="778"/>
      <c r="Q26" s="779"/>
    </row>
    <row r="27" spans="1:17" ht="33" customHeight="1" x14ac:dyDescent="0.2">
      <c r="A27" s="153">
        <v>2</v>
      </c>
      <c r="B27" s="484" t="s">
        <v>410</v>
      </c>
      <c r="C27" s="489"/>
      <c r="D27" s="489"/>
      <c r="E27" s="489"/>
      <c r="F27" s="489"/>
      <c r="G27" s="489"/>
      <c r="H27" s="489"/>
      <c r="I27" s="490"/>
      <c r="J27" s="480" t="s">
        <v>518</v>
      </c>
      <c r="K27" s="481"/>
      <c r="L27" s="481"/>
      <c r="M27" s="493"/>
      <c r="N27" s="875"/>
      <c r="O27" s="876"/>
      <c r="P27" s="778"/>
      <c r="Q27" s="779"/>
    </row>
    <row r="28" spans="1:17" ht="34.5" customHeight="1" x14ac:dyDescent="0.2">
      <c r="A28" s="65">
        <v>3</v>
      </c>
      <c r="B28" s="484" t="s">
        <v>411</v>
      </c>
      <c r="C28" s="489"/>
      <c r="D28" s="489"/>
      <c r="E28" s="489"/>
      <c r="F28" s="489"/>
      <c r="G28" s="489"/>
      <c r="H28" s="489"/>
      <c r="I28" s="490"/>
      <c r="J28" s="480" t="s">
        <v>518</v>
      </c>
      <c r="K28" s="481"/>
      <c r="L28" s="481"/>
      <c r="M28" s="493"/>
      <c r="N28" s="875" t="s">
        <v>1082</v>
      </c>
      <c r="O28" s="876"/>
      <c r="P28" s="778"/>
      <c r="Q28" s="779"/>
    </row>
    <row r="29" spans="1:17" ht="81" customHeight="1" x14ac:dyDescent="0.2">
      <c r="A29" s="65">
        <v>4</v>
      </c>
      <c r="B29" s="484" t="s">
        <v>412</v>
      </c>
      <c r="C29" s="489"/>
      <c r="D29" s="489"/>
      <c r="E29" s="489"/>
      <c r="F29" s="489"/>
      <c r="G29" s="489"/>
      <c r="H29" s="489"/>
      <c r="I29" s="490"/>
      <c r="J29" s="764" t="s">
        <v>518</v>
      </c>
      <c r="K29" s="765"/>
      <c r="L29" s="765"/>
      <c r="M29" s="773"/>
      <c r="N29" s="875" t="s">
        <v>1083</v>
      </c>
      <c r="O29" s="876"/>
      <c r="P29" s="778"/>
      <c r="Q29" s="779"/>
    </row>
    <row r="30" spans="1:17" ht="408.75" customHeight="1" x14ac:dyDescent="0.2">
      <c r="A30" s="153">
        <v>5</v>
      </c>
      <c r="B30" s="484" t="s">
        <v>437</v>
      </c>
      <c r="C30" s="489"/>
      <c r="D30" s="489"/>
      <c r="E30" s="489"/>
      <c r="F30" s="489"/>
      <c r="G30" s="489"/>
      <c r="H30" s="489"/>
      <c r="I30" s="490"/>
      <c r="J30" s="480" t="s">
        <v>518</v>
      </c>
      <c r="K30" s="481"/>
      <c r="L30" s="481"/>
      <c r="M30" s="493"/>
      <c r="N30" s="875"/>
      <c r="O30" s="876"/>
      <c r="P30" s="1082"/>
      <c r="Q30" s="1083"/>
    </row>
    <row r="31" spans="1:17" ht="15" customHeight="1" x14ac:dyDescent="0.2">
      <c r="A31" s="177" t="s">
        <v>46</v>
      </c>
      <c r="B31" s="477" t="s">
        <v>152</v>
      </c>
      <c r="C31" s="478"/>
      <c r="D31" s="478"/>
      <c r="E31" s="478"/>
      <c r="F31" s="478"/>
      <c r="G31" s="478"/>
      <c r="H31" s="478"/>
      <c r="I31" s="479"/>
      <c r="J31" s="480"/>
      <c r="K31" s="481"/>
      <c r="L31" s="481"/>
      <c r="M31" s="493"/>
      <c r="N31" s="875"/>
      <c r="O31" s="524"/>
      <c r="P31" s="502"/>
      <c r="Q31" s="1078"/>
    </row>
    <row r="32" spans="1:17" ht="66.75" customHeight="1" x14ac:dyDescent="0.2">
      <c r="A32" s="65">
        <v>1</v>
      </c>
      <c r="B32" s="484" t="s">
        <v>153</v>
      </c>
      <c r="C32" s="489"/>
      <c r="D32" s="489"/>
      <c r="E32" s="489"/>
      <c r="F32" s="489"/>
      <c r="G32" s="489"/>
      <c r="H32" s="489"/>
      <c r="I32" s="490"/>
      <c r="J32" s="480"/>
      <c r="K32" s="481"/>
      <c r="L32" s="481"/>
      <c r="M32" s="493"/>
      <c r="N32" s="875" t="s">
        <v>1084</v>
      </c>
      <c r="O32" s="524"/>
      <c r="P32" s="502"/>
      <c r="Q32" s="1078"/>
    </row>
    <row r="33" spans="1:17" ht="38.25" customHeight="1" x14ac:dyDescent="0.2">
      <c r="A33" s="65">
        <v>2</v>
      </c>
      <c r="B33" s="484" t="s">
        <v>154</v>
      </c>
      <c r="C33" s="489"/>
      <c r="D33" s="489"/>
      <c r="E33" s="489"/>
      <c r="F33" s="489"/>
      <c r="G33" s="489"/>
      <c r="H33" s="489"/>
      <c r="I33" s="490"/>
      <c r="J33" s="480"/>
      <c r="K33" s="481"/>
      <c r="L33" s="481"/>
      <c r="M33" s="493"/>
      <c r="N33" s="875" t="s">
        <v>1084</v>
      </c>
      <c r="O33" s="524"/>
      <c r="P33" s="502"/>
      <c r="Q33" s="1078"/>
    </row>
    <row r="34" spans="1:17" ht="21.75" customHeight="1" x14ac:dyDescent="0.2">
      <c r="A34" s="65">
        <v>3</v>
      </c>
      <c r="B34" s="484" t="s">
        <v>332</v>
      </c>
      <c r="C34" s="489"/>
      <c r="D34" s="489"/>
      <c r="E34" s="489"/>
      <c r="F34" s="489"/>
      <c r="G34" s="489"/>
      <c r="H34" s="489"/>
      <c r="I34" s="490"/>
      <c r="J34" s="480"/>
      <c r="K34" s="481"/>
      <c r="L34" s="481"/>
      <c r="M34" s="493"/>
      <c r="N34" s="875" t="s">
        <v>1084</v>
      </c>
      <c r="O34" s="524"/>
      <c r="P34" s="502"/>
      <c r="Q34" s="776"/>
    </row>
    <row r="35" spans="1:17" ht="15" customHeight="1" x14ac:dyDescent="0.2">
      <c r="A35" s="177" t="s">
        <v>71</v>
      </c>
      <c r="B35" s="477" t="s">
        <v>155</v>
      </c>
      <c r="C35" s="478"/>
      <c r="D35" s="478"/>
      <c r="E35" s="478"/>
      <c r="F35" s="478"/>
      <c r="G35" s="478"/>
      <c r="H35" s="478"/>
      <c r="I35" s="479"/>
      <c r="J35" s="480"/>
      <c r="K35" s="481"/>
      <c r="L35" s="481"/>
      <c r="M35" s="493"/>
      <c r="N35" s="875"/>
      <c r="O35" s="524"/>
      <c r="P35" s="502"/>
      <c r="Q35" s="1078"/>
    </row>
    <row r="36" spans="1:17" ht="55.5" customHeight="1" x14ac:dyDescent="0.2">
      <c r="A36" s="65">
        <v>1</v>
      </c>
      <c r="B36" s="484" t="s">
        <v>156</v>
      </c>
      <c r="C36" s="489"/>
      <c r="D36" s="489"/>
      <c r="E36" s="489"/>
      <c r="F36" s="489"/>
      <c r="G36" s="489"/>
      <c r="H36" s="489"/>
      <c r="I36" s="490"/>
      <c r="J36" s="480"/>
      <c r="K36" s="481"/>
      <c r="L36" s="481"/>
      <c r="M36" s="493"/>
      <c r="N36" s="875" t="s">
        <v>1084</v>
      </c>
      <c r="O36" s="524"/>
      <c r="P36" s="502"/>
      <c r="Q36" s="1078"/>
    </row>
    <row r="37" spans="1:17" ht="114" customHeight="1" x14ac:dyDescent="0.2">
      <c r="A37" s="65">
        <v>2</v>
      </c>
      <c r="B37" s="484" t="s">
        <v>296</v>
      </c>
      <c r="C37" s="489"/>
      <c r="D37" s="489"/>
      <c r="E37" s="489"/>
      <c r="F37" s="489"/>
      <c r="G37" s="489"/>
      <c r="H37" s="489"/>
      <c r="I37" s="490"/>
      <c r="J37" s="480"/>
      <c r="K37" s="481"/>
      <c r="L37" s="481"/>
      <c r="M37" s="493"/>
      <c r="N37" s="875" t="s">
        <v>1084</v>
      </c>
      <c r="O37" s="524"/>
      <c r="P37" s="502"/>
      <c r="Q37" s="1078"/>
    </row>
    <row r="38" spans="1:17" ht="119.25" customHeight="1" x14ac:dyDescent="0.2">
      <c r="A38" s="65">
        <v>3</v>
      </c>
      <c r="B38" s="484" t="s">
        <v>321</v>
      </c>
      <c r="C38" s="489"/>
      <c r="D38" s="489"/>
      <c r="E38" s="489"/>
      <c r="F38" s="489"/>
      <c r="G38" s="489"/>
      <c r="H38" s="489"/>
      <c r="I38" s="490"/>
      <c r="J38" s="480"/>
      <c r="K38" s="481"/>
      <c r="L38" s="481"/>
      <c r="M38" s="493"/>
      <c r="N38" s="875" t="s">
        <v>1084</v>
      </c>
      <c r="O38" s="524"/>
      <c r="P38" s="502"/>
      <c r="Q38" s="1078"/>
    </row>
    <row r="39" spans="1:17" ht="21" customHeight="1" x14ac:dyDescent="0.2">
      <c r="A39" s="178" t="s">
        <v>73</v>
      </c>
      <c r="B39" s="477" t="s">
        <v>157</v>
      </c>
      <c r="C39" s="478"/>
      <c r="D39" s="478"/>
      <c r="E39" s="478"/>
      <c r="F39" s="478"/>
      <c r="G39" s="478"/>
      <c r="H39" s="478"/>
      <c r="I39" s="479"/>
      <c r="J39" s="480"/>
      <c r="K39" s="481"/>
      <c r="L39" s="481"/>
      <c r="M39" s="493"/>
      <c r="N39" s="875"/>
      <c r="O39" s="524"/>
      <c r="P39" s="1079"/>
      <c r="Q39" s="1080"/>
    </row>
    <row r="40" spans="1:17" ht="55.5" customHeight="1" x14ac:dyDescent="0.2">
      <c r="A40" s="65">
        <v>1</v>
      </c>
      <c r="B40" s="484" t="s">
        <v>158</v>
      </c>
      <c r="C40" s="489"/>
      <c r="D40" s="489"/>
      <c r="E40" s="489"/>
      <c r="F40" s="489"/>
      <c r="G40" s="489"/>
      <c r="H40" s="489"/>
      <c r="I40" s="490"/>
      <c r="J40" s="480" t="s">
        <v>518</v>
      </c>
      <c r="K40" s="481"/>
      <c r="L40" s="481"/>
      <c r="M40" s="493"/>
      <c r="N40" s="875"/>
      <c r="O40" s="524"/>
      <c r="P40" s="502"/>
      <c r="Q40" s="1078"/>
    </row>
    <row r="41" spans="1:17" ht="53.25" customHeight="1" x14ac:dyDescent="0.2">
      <c r="A41" s="65">
        <v>2</v>
      </c>
      <c r="B41" s="916" t="s">
        <v>357</v>
      </c>
      <c r="C41" s="917"/>
      <c r="D41" s="917"/>
      <c r="E41" s="917"/>
      <c r="F41" s="917"/>
      <c r="G41" s="917"/>
      <c r="H41" s="917"/>
      <c r="I41" s="918"/>
      <c r="J41" s="480" t="s">
        <v>518</v>
      </c>
      <c r="K41" s="481"/>
      <c r="L41" s="481"/>
      <c r="M41" s="493"/>
      <c r="N41" s="875" t="s">
        <v>1085</v>
      </c>
      <c r="O41" s="524"/>
      <c r="P41" s="1084"/>
      <c r="Q41" s="1085"/>
    </row>
    <row r="42" spans="1:17" ht="28.5" customHeight="1" x14ac:dyDescent="0.2">
      <c r="A42" s="65">
        <v>3</v>
      </c>
      <c r="B42" s="484" t="s">
        <v>159</v>
      </c>
      <c r="C42" s="489"/>
      <c r="D42" s="489"/>
      <c r="E42" s="489"/>
      <c r="F42" s="489"/>
      <c r="G42" s="489"/>
      <c r="H42" s="489"/>
      <c r="I42" s="490"/>
      <c r="J42" s="480"/>
      <c r="K42" s="481"/>
      <c r="L42" s="481"/>
      <c r="M42" s="481"/>
      <c r="N42" s="875" t="s">
        <v>1086</v>
      </c>
      <c r="O42" s="524"/>
      <c r="P42" s="502"/>
      <c r="Q42" s="1078"/>
    </row>
    <row r="43" spans="1:17" ht="66" customHeight="1" x14ac:dyDescent="0.2">
      <c r="A43" s="65">
        <v>4</v>
      </c>
      <c r="B43" s="484" t="s">
        <v>379</v>
      </c>
      <c r="C43" s="489"/>
      <c r="D43" s="489"/>
      <c r="E43" s="489"/>
      <c r="F43" s="489"/>
      <c r="G43" s="489"/>
      <c r="H43" s="489"/>
      <c r="I43" s="490"/>
      <c r="J43" s="480" t="s">
        <v>518</v>
      </c>
      <c r="K43" s="481"/>
      <c r="L43" s="481"/>
      <c r="M43" s="481"/>
      <c r="N43" s="875" t="s">
        <v>1087</v>
      </c>
      <c r="O43" s="524"/>
      <c r="P43" s="502"/>
      <c r="Q43" s="1078"/>
    </row>
    <row r="44" spans="1:17" ht="36.75" customHeight="1" x14ac:dyDescent="0.2">
      <c r="A44" s="65">
        <v>5</v>
      </c>
      <c r="B44" s="484" t="s">
        <v>438</v>
      </c>
      <c r="C44" s="489"/>
      <c r="D44" s="489"/>
      <c r="E44" s="489"/>
      <c r="F44" s="489"/>
      <c r="G44" s="489"/>
      <c r="H44" s="489"/>
      <c r="I44" s="490"/>
      <c r="J44" s="480"/>
      <c r="K44" s="481"/>
      <c r="L44" s="481"/>
      <c r="M44" s="481"/>
      <c r="N44" s="875" t="s">
        <v>1088</v>
      </c>
      <c r="O44" s="524"/>
      <c r="P44" s="502"/>
      <c r="Q44" s="1078"/>
    </row>
    <row r="45" spans="1:17" ht="15" customHeight="1" x14ac:dyDescent="0.2">
      <c r="A45" s="65">
        <v>6</v>
      </c>
      <c r="B45" s="484" t="s">
        <v>160</v>
      </c>
      <c r="C45" s="489"/>
      <c r="D45" s="489"/>
      <c r="E45" s="489"/>
      <c r="F45" s="489"/>
      <c r="G45" s="489"/>
      <c r="H45" s="489"/>
      <c r="I45" s="490"/>
      <c r="J45" s="480" t="s">
        <v>518</v>
      </c>
      <c r="K45" s="481"/>
      <c r="L45" s="481"/>
      <c r="M45" s="481"/>
      <c r="N45" s="875"/>
      <c r="O45" s="524"/>
      <c r="P45" s="502"/>
      <c r="Q45" s="1078"/>
    </row>
    <row r="46" spans="1:17" ht="36" customHeight="1" x14ac:dyDescent="0.2">
      <c r="A46" s="65">
        <v>7</v>
      </c>
      <c r="B46" s="484" t="s">
        <v>161</v>
      </c>
      <c r="C46" s="489"/>
      <c r="D46" s="489"/>
      <c r="E46" s="489"/>
      <c r="F46" s="489"/>
      <c r="G46" s="489"/>
      <c r="H46" s="489"/>
      <c r="I46" s="490"/>
      <c r="J46" s="480" t="s">
        <v>518</v>
      </c>
      <c r="K46" s="481"/>
      <c r="L46" s="481"/>
      <c r="M46" s="481"/>
      <c r="N46" s="875" t="s">
        <v>1089</v>
      </c>
      <c r="O46" s="524"/>
      <c r="P46" s="502"/>
      <c r="Q46" s="1078"/>
    </row>
    <row r="47" spans="1:17" ht="34.5" customHeight="1" x14ac:dyDescent="0.2">
      <c r="A47" s="65">
        <v>8</v>
      </c>
      <c r="B47" s="484" t="s">
        <v>162</v>
      </c>
      <c r="C47" s="489"/>
      <c r="D47" s="489"/>
      <c r="E47" s="489"/>
      <c r="F47" s="489"/>
      <c r="G47" s="489"/>
      <c r="H47" s="489"/>
      <c r="I47" s="490"/>
      <c r="J47" s="480" t="s">
        <v>518</v>
      </c>
      <c r="K47" s="481"/>
      <c r="L47" s="481"/>
      <c r="M47" s="481"/>
      <c r="N47" s="875" t="s">
        <v>1090</v>
      </c>
      <c r="O47" s="524"/>
      <c r="P47" s="502"/>
      <c r="Q47" s="1078"/>
    </row>
    <row r="48" spans="1:17" ht="15" customHeight="1" x14ac:dyDescent="0.2">
      <c r="A48" s="177" t="s">
        <v>73</v>
      </c>
      <c r="B48" s="477" t="s">
        <v>163</v>
      </c>
      <c r="C48" s="478"/>
      <c r="D48" s="478"/>
      <c r="E48" s="478"/>
      <c r="F48" s="478"/>
      <c r="G48" s="478"/>
      <c r="H48" s="478"/>
      <c r="I48" s="479"/>
      <c r="J48" s="480"/>
      <c r="K48" s="481"/>
      <c r="L48" s="481"/>
      <c r="M48" s="481"/>
      <c r="N48" s="875"/>
      <c r="O48" s="524"/>
      <c r="P48" s="502"/>
      <c r="Q48" s="1078"/>
    </row>
    <row r="49" spans="1:17" ht="48" customHeight="1" x14ac:dyDescent="0.2">
      <c r="A49" s="153">
        <v>1</v>
      </c>
      <c r="B49" s="484" t="s">
        <v>164</v>
      </c>
      <c r="C49" s="489"/>
      <c r="D49" s="489"/>
      <c r="E49" s="489"/>
      <c r="F49" s="489"/>
      <c r="G49" s="489"/>
      <c r="H49" s="489"/>
      <c r="I49" s="490"/>
      <c r="J49" s="480" t="s">
        <v>518</v>
      </c>
      <c r="K49" s="481"/>
      <c r="L49" s="481"/>
      <c r="M49" s="481"/>
      <c r="N49" s="875"/>
      <c r="O49" s="524"/>
      <c r="P49" s="502"/>
      <c r="Q49" s="1078"/>
    </row>
    <row r="50" spans="1:17" ht="31.5" customHeight="1" x14ac:dyDescent="0.2">
      <c r="A50" s="65">
        <v>2</v>
      </c>
      <c r="B50" s="484" t="s">
        <v>165</v>
      </c>
      <c r="C50" s="489"/>
      <c r="D50" s="489"/>
      <c r="E50" s="489"/>
      <c r="F50" s="489"/>
      <c r="G50" s="489"/>
      <c r="H50" s="489"/>
      <c r="I50" s="490"/>
      <c r="J50" s="480" t="s">
        <v>518</v>
      </c>
      <c r="K50" s="481"/>
      <c r="L50" s="481"/>
      <c r="M50" s="481"/>
      <c r="N50" s="875"/>
      <c r="O50" s="524"/>
      <c r="P50" s="502"/>
      <c r="Q50" s="1078"/>
    </row>
    <row r="51" spans="1:17" ht="36" customHeight="1" x14ac:dyDescent="0.2">
      <c r="A51" s="65">
        <v>3</v>
      </c>
      <c r="B51" s="484" t="s">
        <v>166</v>
      </c>
      <c r="C51" s="489"/>
      <c r="D51" s="489"/>
      <c r="E51" s="489"/>
      <c r="F51" s="489"/>
      <c r="G51" s="489"/>
      <c r="H51" s="489"/>
      <c r="I51" s="490"/>
      <c r="J51" s="480" t="s">
        <v>518</v>
      </c>
      <c r="K51" s="481"/>
      <c r="L51" s="481"/>
      <c r="M51" s="481"/>
      <c r="N51" s="875"/>
      <c r="O51" s="524"/>
      <c r="P51" s="502"/>
      <c r="Q51" s="1078"/>
    </row>
    <row r="52" spans="1:17" ht="21" customHeight="1" x14ac:dyDescent="0.2">
      <c r="A52" s="65">
        <v>4</v>
      </c>
      <c r="B52" s="484" t="s">
        <v>167</v>
      </c>
      <c r="C52" s="489"/>
      <c r="D52" s="489"/>
      <c r="E52" s="489"/>
      <c r="F52" s="489"/>
      <c r="G52" s="489"/>
      <c r="H52" s="489"/>
      <c r="I52" s="490"/>
      <c r="J52" s="480"/>
      <c r="K52" s="481"/>
      <c r="L52" s="481"/>
      <c r="M52" s="481"/>
      <c r="N52" s="875" t="s">
        <v>1057</v>
      </c>
      <c r="O52" s="524"/>
      <c r="P52" s="502"/>
      <c r="Q52" s="1078"/>
    </row>
    <row r="53" spans="1:17" ht="15" customHeight="1" x14ac:dyDescent="0.2">
      <c r="A53" s="177" t="s">
        <v>89</v>
      </c>
      <c r="B53" s="477" t="s">
        <v>168</v>
      </c>
      <c r="C53" s="478"/>
      <c r="D53" s="478"/>
      <c r="E53" s="478"/>
      <c r="F53" s="478"/>
      <c r="G53" s="478"/>
      <c r="H53" s="478"/>
      <c r="I53" s="479"/>
      <c r="J53" s="480"/>
      <c r="K53" s="481"/>
      <c r="L53" s="481"/>
      <c r="M53" s="481"/>
      <c r="N53" s="875"/>
      <c r="O53" s="524"/>
      <c r="P53" s="502"/>
      <c r="Q53" s="1078"/>
    </row>
    <row r="54" spans="1:17" ht="63.75" customHeight="1" x14ac:dyDescent="0.2">
      <c r="A54" s="65">
        <v>1</v>
      </c>
      <c r="B54" s="484" t="s">
        <v>373</v>
      </c>
      <c r="C54" s="489"/>
      <c r="D54" s="489"/>
      <c r="E54" s="489"/>
      <c r="F54" s="489"/>
      <c r="G54" s="489"/>
      <c r="H54" s="489"/>
      <c r="I54" s="490"/>
      <c r="J54" s="480" t="s">
        <v>518</v>
      </c>
      <c r="K54" s="481"/>
      <c r="L54" s="481"/>
      <c r="M54" s="481"/>
      <c r="N54" s="875"/>
      <c r="O54" s="524"/>
      <c r="P54" s="502"/>
      <c r="Q54" s="1078"/>
    </row>
    <row r="55" spans="1:17" ht="46.5" customHeight="1" x14ac:dyDescent="0.2">
      <c r="A55" s="65">
        <v>2</v>
      </c>
      <c r="B55" s="484" t="s">
        <v>382</v>
      </c>
      <c r="C55" s="489"/>
      <c r="D55" s="489"/>
      <c r="E55" s="489"/>
      <c r="F55" s="489"/>
      <c r="G55" s="489"/>
      <c r="H55" s="489"/>
      <c r="I55" s="490"/>
      <c r="J55" s="480" t="s">
        <v>518</v>
      </c>
      <c r="K55" s="481"/>
      <c r="L55" s="481"/>
      <c r="M55" s="481"/>
      <c r="N55" s="875"/>
      <c r="O55" s="524"/>
      <c r="P55" s="502"/>
      <c r="Q55" s="1078"/>
    </row>
    <row r="56" spans="1:17" ht="20.25" customHeight="1" x14ac:dyDescent="0.2">
      <c r="A56" s="65"/>
      <c r="B56" s="484"/>
      <c r="C56" s="489"/>
      <c r="D56" s="489"/>
      <c r="E56" s="489"/>
      <c r="F56" s="489"/>
      <c r="G56" s="489"/>
      <c r="H56" s="489"/>
      <c r="I56" s="490"/>
      <c r="J56" s="480"/>
      <c r="K56" s="481"/>
      <c r="L56" s="481"/>
      <c r="M56" s="481"/>
      <c r="N56" s="1088" t="s">
        <v>282</v>
      </c>
      <c r="O56" s="1089"/>
      <c r="P56" s="1174">
        <v>44511</v>
      </c>
      <c r="Q56" s="1091"/>
    </row>
    <row r="57" spans="1:17" ht="24.75" customHeight="1" x14ac:dyDescent="0.25">
      <c r="A57" s="179"/>
      <c r="B57" s="502"/>
      <c r="C57" s="503"/>
      <c r="D57" s="503"/>
      <c r="E57" s="503"/>
      <c r="F57" s="503"/>
      <c r="G57" s="503"/>
      <c r="H57" s="503"/>
      <c r="I57" s="504"/>
      <c r="J57" s="505"/>
      <c r="K57" s="506"/>
      <c r="L57" s="506"/>
      <c r="M57" s="506"/>
      <c r="N57" s="505"/>
      <c r="O57" s="506"/>
      <c r="P57" s="1092"/>
      <c r="Q57" s="1092"/>
    </row>
    <row r="58" spans="1:17" ht="15" x14ac:dyDescent="0.25">
      <c r="A58" s="137" t="s">
        <v>92</v>
      </c>
      <c r="B58" s="477" t="s">
        <v>47</v>
      </c>
      <c r="C58" s="478"/>
      <c r="D58" s="478"/>
      <c r="E58" s="478"/>
      <c r="F58" s="478"/>
      <c r="G58" s="478"/>
      <c r="H58" s="478"/>
      <c r="I58" s="479"/>
      <c r="J58" s="480"/>
      <c r="K58" s="481"/>
      <c r="L58" s="481"/>
      <c r="M58" s="481"/>
      <c r="N58" s="480"/>
      <c r="O58" s="481"/>
      <c r="P58" s="1086"/>
      <c r="Q58" s="1086"/>
    </row>
    <row r="59" spans="1:17" ht="202.5" customHeight="1" x14ac:dyDescent="0.25">
      <c r="A59" s="180">
        <v>1</v>
      </c>
      <c r="B59" s="484" t="s">
        <v>439</v>
      </c>
      <c r="C59" s="481"/>
      <c r="D59" s="481"/>
      <c r="E59" s="481"/>
      <c r="F59" s="481"/>
      <c r="G59" s="481"/>
      <c r="H59" s="481"/>
      <c r="I59" s="482"/>
      <c r="J59" s="480" t="s">
        <v>518</v>
      </c>
      <c r="K59" s="481"/>
      <c r="L59" s="481"/>
      <c r="M59" s="481"/>
      <c r="N59" s="480"/>
      <c r="O59" s="481"/>
      <c r="P59" s="1175">
        <v>6400</v>
      </c>
      <c r="Q59" s="1087"/>
    </row>
    <row r="60" spans="1:17" ht="15.75" customHeight="1" x14ac:dyDescent="0.25">
      <c r="A60" s="181">
        <v>2</v>
      </c>
      <c r="B60" s="499" t="s">
        <v>377</v>
      </c>
      <c r="C60" s="489"/>
      <c r="D60" s="489"/>
      <c r="E60" s="489"/>
      <c r="F60" s="489"/>
      <c r="G60" s="489"/>
      <c r="H60" s="489"/>
      <c r="I60" s="490"/>
      <c r="J60" s="480"/>
      <c r="K60" s="481"/>
      <c r="L60" s="481"/>
      <c r="M60" s="481"/>
      <c r="N60" s="480" t="s">
        <v>1084</v>
      </c>
      <c r="O60" s="481"/>
      <c r="P60" s="1175">
        <v>0</v>
      </c>
      <c r="Q60" s="1087"/>
    </row>
    <row r="61" spans="1:17" ht="15" customHeight="1" x14ac:dyDescent="0.25">
      <c r="A61" s="180">
        <v>3</v>
      </c>
      <c r="B61" s="484" t="s">
        <v>380</v>
      </c>
      <c r="C61" s="489"/>
      <c r="D61" s="489"/>
      <c r="E61" s="489"/>
      <c r="F61" s="489"/>
      <c r="G61" s="489"/>
      <c r="H61" s="489"/>
      <c r="I61" s="490"/>
      <c r="J61" s="480" t="s">
        <v>518</v>
      </c>
      <c r="K61" s="481"/>
      <c r="L61" s="481"/>
      <c r="M61" s="481"/>
      <c r="N61" s="480"/>
      <c r="O61" s="481"/>
      <c r="P61" s="1175">
        <v>0</v>
      </c>
      <c r="Q61" s="1087"/>
    </row>
    <row r="62" spans="1:17" ht="15" x14ac:dyDescent="0.25">
      <c r="A62" s="181">
        <v>4</v>
      </c>
      <c r="B62" s="484" t="s">
        <v>378</v>
      </c>
      <c r="C62" s="489"/>
      <c r="D62" s="489"/>
      <c r="E62" s="489"/>
      <c r="F62" s="489"/>
      <c r="G62" s="489"/>
      <c r="H62" s="489"/>
      <c r="I62" s="490"/>
      <c r="J62" s="480" t="s">
        <v>518</v>
      </c>
      <c r="K62" s="481"/>
      <c r="L62" s="481"/>
      <c r="M62" s="481"/>
      <c r="N62" s="480"/>
      <c r="O62" s="481"/>
      <c r="P62" s="1175">
        <v>400</v>
      </c>
      <c r="Q62" s="1087"/>
    </row>
    <row r="63" spans="1:17" ht="15" x14ac:dyDescent="0.25">
      <c r="A63" s="180">
        <v>5</v>
      </c>
      <c r="B63" s="484" t="s">
        <v>141</v>
      </c>
      <c r="C63" s="489"/>
      <c r="D63" s="489"/>
      <c r="E63" s="489"/>
      <c r="F63" s="489"/>
      <c r="G63" s="489"/>
      <c r="H63" s="489"/>
      <c r="I63" s="490"/>
      <c r="J63" s="480"/>
      <c r="K63" s="481"/>
      <c r="L63" s="481"/>
      <c r="M63" s="481"/>
      <c r="N63" s="480" t="s">
        <v>453</v>
      </c>
      <c r="O63" s="481"/>
      <c r="P63" s="1175">
        <v>0</v>
      </c>
      <c r="Q63" s="1087"/>
    </row>
    <row r="64" spans="1:17" ht="15" x14ac:dyDescent="0.25">
      <c r="A64" s="181">
        <v>6</v>
      </c>
      <c r="B64" s="484" t="s">
        <v>330</v>
      </c>
      <c r="C64" s="489"/>
      <c r="D64" s="489"/>
      <c r="E64" s="489"/>
      <c r="F64" s="489"/>
      <c r="G64" s="489"/>
      <c r="H64" s="489"/>
      <c r="I64" s="490"/>
      <c r="J64" s="480" t="s">
        <v>518</v>
      </c>
      <c r="K64" s="481"/>
      <c r="L64" s="481"/>
      <c r="M64" s="481"/>
      <c r="N64" s="480"/>
      <c r="O64" s="481"/>
      <c r="P64" s="1175">
        <v>3500</v>
      </c>
      <c r="Q64" s="1087"/>
    </row>
    <row r="65" spans="1:17" ht="15" x14ac:dyDescent="0.25">
      <c r="A65" s="180">
        <v>7</v>
      </c>
      <c r="B65" s="484" t="s">
        <v>142</v>
      </c>
      <c r="C65" s="489"/>
      <c r="D65" s="489"/>
      <c r="E65" s="489"/>
      <c r="F65" s="489"/>
      <c r="G65" s="489"/>
      <c r="H65" s="489"/>
      <c r="I65" s="490"/>
      <c r="J65" s="480"/>
      <c r="K65" s="481"/>
      <c r="L65" s="481"/>
      <c r="M65" s="481"/>
      <c r="N65" s="480" t="s">
        <v>453</v>
      </c>
      <c r="O65" s="481"/>
      <c r="P65" s="1175">
        <v>0</v>
      </c>
      <c r="Q65" s="1087"/>
    </row>
    <row r="66" spans="1:17" ht="15" x14ac:dyDescent="0.25">
      <c r="A66" s="181">
        <v>8</v>
      </c>
      <c r="B66" s="484" t="s">
        <v>143</v>
      </c>
      <c r="C66" s="489"/>
      <c r="D66" s="489"/>
      <c r="E66" s="489"/>
      <c r="F66" s="489"/>
      <c r="G66" s="489"/>
      <c r="H66" s="489"/>
      <c r="I66" s="490"/>
      <c r="J66" s="480" t="s">
        <v>518</v>
      </c>
      <c r="K66" s="481"/>
      <c r="L66" s="481"/>
      <c r="M66" s="481"/>
      <c r="N66" s="480"/>
      <c r="O66" s="481"/>
      <c r="P66" s="1175">
        <v>380</v>
      </c>
      <c r="Q66" s="1087"/>
    </row>
    <row r="67" spans="1:17" ht="55.5" customHeight="1" x14ac:dyDescent="0.25">
      <c r="A67" s="180">
        <v>9</v>
      </c>
      <c r="B67" s="484" t="s">
        <v>381</v>
      </c>
      <c r="C67" s="489"/>
      <c r="D67" s="489"/>
      <c r="E67" s="489"/>
      <c r="F67" s="489"/>
      <c r="G67" s="489"/>
      <c r="H67" s="489"/>
      <c r="I67" s="490"/>
      <c r="J67" s="480" t="s">
        <v>518</v>
      </c>
      <c r="K67" s="481"/>
      <c r="L67" s="481"/>
      <c r="M67" s="481"/>
      <c r="N67" s="480"/>
      <c r="O67" s="481"/>
      <c r="P67" s="1087">
        <v>4500</v>
      </c>
      <c r="Q67" s="1087"/>
    </row>
    <row r="68" spans="1:17" ht="15" x14ac:dyDescent="0.25">
      <c r="A68" s="181">
        <v>10</v>
      </c>
      <c r="B68" s="484" t="s">
        <v>145</v>
      </c>
      <c r="C68" s="489"/>
      <c r="D68" s="489"/>
      <c r="E68" s="489"/>
      <c r="F68" s="489"/>
      <c r="G68" s="489"/>
      <c r="H68" s="489"/>
      <c r="I68" s="490"/>
      <c r="J68" s="480" t="s">
        <v>518</v>
      </c>
      <c r="K68" s="481"/>
      <c r="L68" s="481"/>
      <c r="M68" s="481"/>
      <c r="N68" s="480"/>
      <c r="O68" s="481"/>
      <c r="P68" s="1087">
        <v>850</v>
      </c>
      <c r="Q68" s="1087"/>
    </row>
    <row r="69" spans="1:17" ht="15" x14ac:dyDescent="0.25">
      <c r="A69" s="180">
        <v>11</v>
      </c>
      <c r="B69" s="484" t="s">
        <v>169</v>
      </c>
      <c r="C69" s="489"/>
      <c r="D69" s="489"/>
      <c r="E69" s="489"/>
      <c r="F69" s="489"/>
      <c r="G69" s="489"/>
      <c r="H69" s="489"/>
      <c r="I69" s="490"/>
      <c r="J69" s="480" t="s">
        <v>518</v>
      </c>
      <c r="K69" s="481"/>
      <c r="L69" s="481"/>
      <c r="M69" s="481"/>
      <c r="N69" s="480"/>
      <c r="O69" s="481"/>
      <c r="P69" s="1087">
        <v>4500</v>
      </c>
      <c r="Q69" s="1087"/>
    </row>
    <row r="70" spans="1:17" ht="15" x14ac:dyDescent="0.25">
      <c r="A70" s="181">
        <v>12</v>
      </c>
      <c r="B70" s="480" t="s">
        <v>318</v>
      </c>
      <c r="C70" s="481"/>
      <c r="D70" s="481"/>
      <c r="E70" s="481"/>
      <c r="F70" s="481"/>
      <c r="G70" s="481"/>
      <c r="H70" s="481"/>
      <c r="I70" s="482"/>
      <c r="J70" s="480" t="s">
        <v>518</v>
      </c>
      <c r="K70" s="481"/>
      <c r="L70" s="481"/>
      <c r="M70" s="481"/>
      <c r="N70" s="480"/>
      <c r="O70" s="481"/>
      <c r="P70" s="1087">
        <v>850</v>
      </c>
      <c r="Q70" s="1087"/>
    </row>
    <row r="71" spans="1:17" ht="15" x14ac:dyDescent="0.25">
      <c r="A71" s="180">
        <v>13</v>
      </c>
      <c r="B71" s="480" t="s">
        <v>322</v>
      </c>
      <c r="C71" s="481"/>
      <c r="D71" s="481"/>
      <c r="E71" s="481"/>
      <c r="F71" s="481"/>
      <c r="G71" s="481"/>
      <c r="H71" s="481"/>
      <c r="I71" s="482"/>
      <c r="J71" s="480" t="s">
        <v>518</v>
      </c>
      <c r="K71" s="481"/>
      <c r="L71" s="481"/>
      <c r="M71" s="481"/>
      <c r="N71" s="480"/>
      <c r="O71" s="481"/>
      <c r="P71" s="1087">
        <v>1500</v>
      </c>
      <c r="Q71" s="1087"/>
    </row>
    <row r="72" spans="1:17" ht="15" x14ac:dyDescent="0.25">
      <c r="A72" s="181">
        <v>14</v>
      </c>
      <c r="B72" s="480" t="s">
        <v>323</v>
      </c>
      <c r="C72" s="481"/>
      <c r="D72" s="481"/>
      <c r="E72" s="481"/>
      <c r="F72" s="481"/>
      <c r="G72" s="481"/>
      <c r="H72" s="481"/>
      <c r="I72" s="482"/>
      <c r="J72" s="480" t="s">
        <v>518</v>
      </c>
      <c r="K72" s="481"/>
      <c r="L72" s="481"/>
      <c r="M72" s="481"/>
      <c r="N72" s="480"/>
      <c r="O72" s="481"/>
      <c r="P72" s="1087">
        <v>750</v>
      </c>
      <c r="Q72" s="1087"/>
    </row>
    <row r="73" spans="1:17" ht="15" x14ac:dyDescent="0.25">
      <c r="A73" s="180">
        <v>15</v>
      </c>
      <c r="B73" s="480" t="s">
        <v>358</v>
      </c>
      <c r="C73" s="481"/>
      <c r="D73" s="481"/>
      <c r="E73" s="481"/>
      <c r="F73" s="481"/>
      <c r="G73" s="481"/>
      <c r="H73" s="481"/>
      <c r="I73" s="482"/>
      <c r="J73" s="480" t="s">
        <v>518</v>
      </c>
      <c r="K73" s="481"/>
      <c r="L73" s="481"/>
      <c r="M73" s="481"/>
      <c r="N73" s="480"/>
      <c r="O73" s="481"/>
      <c r="P73" s="1175">
        <v>0</v>
      </c>
      <c r="Q73" s="1087"/>
    </row>
  </sheetData>
  <mergeCells count="289">
    <mergeCell ref="B72:I72"/>
    <mergeCell ref="J72:M72"/>
    <mergeCell ref="N72:O72"/>
    <mergeCell ref="P72:Q72"/>
    <mergeCell ref="B73:I73"/>
    <mergeCell ref="J73:M73"/>
    <mergeCell ref="N73:O73"/>
    <mergeCell ref="P73:Q73"/>
    <mergeCell ref="B70:I70"/>
    <mergeCell ref="J70:M70"/>
    <mergeCell ref="N70:O70"/>
    <mergeCell ref="P70:Q70"/>
    <mergeCell ref="B71:I71"/>
    <mergeCell ref="J71:M71"/>
    <mergeCell ref="N71:O71"/>
    <mergeCell ref="P71:Q71"/>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P13:Q13"/>
    <mergeCell ref="B10:I10"/>
    <mergeCell ref="J10:M10"/>
    <mergeCell ref="N10:O10"/>
    <mergeCell ref="P10:Q10"/>
    <mergeCell ref="B11:I11"/>
    <mergeCell ref="J11:M11"/>
    <mergeCell ref="N11:O11"/>
    <mergeCell ref="P11:Q11"/>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s>
  <pageMargins left="0.7" right="0.7" top="0.75" bottom="0.75" header="0.3" footer="0.3"/>
  <pageSetup scale="6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18"/>
  <sheetViews>
    <sheetView zoomScale="75" zoomScaleNormal="75" workbookViewId="0">
      <selection activeCell="A3" sqref="A3"/>
    </sheetView>
  </sheetViews>
  <sheetFormatPr defaultRowHeight="12.75" x14ac:dyDescent="0.2"/>
  <cols>
    <col min="13" max="18" width="9.33203125" style="42"/>
  </cols>
  <sheetData>
    <row r="1" spans="1:18" ht="109.5" customHeight="1" x14ac:dyDescent="0.25">
      <c r="A1" s="13"/>
      <c r="B1" s="1190" t="s">
        <v>1</v>
      </c>
      <c r="C1" s="1191"/>
      <c r="D1" s="1191"/>
      <c r="E1" s="1191"/>
      <c r="F1" s="1191"/>
      <c r="G1" s="1191"/>
      <c r="H1" s="1191"/>
      <c r="I1" s="1192"/>
      <c r="J1" s="888" t="s">
        <v>2</v>
      </c>
      <c r="K1" s="1193"/>
      <c r="L1" s="1194"/>
      <c r="M1" s="1181" t="s">
        <v>3</v>
      </c>
      <c r="N1" s="1182"/>
      <c r="O1" s="1182"/>
      <c r="P1" s="1182"/>
      <c r="Q1" s="1183" t="s">
        <v>278</v>
      </c>
      <c r="R1" s="1183"/>
    </row>
    <row r="2" spans="1:18" ht="15" x14ac:dyDescent="0.2">
      <c r="A2" s="1135" t="s">
        <v>293</v>
      </c>
      <c r="B2" s="602"/>
      <c r="C2" s="602"/>
      <c r="D2" s="602"/>
      <c r="E2" s="602"/>
      <c r="F2" s="602"/>
      <c r="G2" s="602"/>
      <c r="H2" s="602"/>
      <c r="I2" s="602"/>
      <c r="J2" s="602"/>
      <c r="K2" s="602"/>
      <c r="L2" s="602"/>
      <c r="M2" s="602"/>
      <c r="N2" s="602"/>
      <c r="O2" s="602"/>
      <c r="P2" s="602"/>
      <c r="Q2" s="602"/>
      <c r="R2" s="602"/>
    </row>
    <row r="3" spans="1:18" ht="15" x14ac:dyDescent="0.25">
      <c r="A3" s="11" t="s">
        <v>170</v>
      </c>
      <c r="B3" s="1184" t="s">
        <v>5</v>
      </c>
      <c r="C3" s="1185"/>
      <c r="D3" s="1185"/>
      <c r="E3" s="1185"/>
      <c r="F3" s="1185"/>
      <c r="G3" s="1185"/>
      <c r="H3" s="14"/>
      <c r="I3" s="15"/>
      <c r="J3" s="1186"/>
      <c r="K3" s="1187"/>
      <c r="L3" s="1140"/>
      <c r="M3" s="1188"/>
      <c r="N3" s="1189"/>
      <c r="O3" s="1189"/>
      <c r="P3" s="1189"/>
      <c r="Q3" s="1092"/>
      <c r="R3" s="1092"/>
    </row>
    <row r="4" spans="1:18" ht="140.25" customHeight="1" x14ac:dyDescent="0.25">
      <c r="A4" s="9">
        <v>1</v>
      </c>
      <c r="B4" s="618" t="s">
        <v>362</v>
      </c>
      <c r="C4" s="617"/>
      <c r="D4" s="617"/>
      <c r="E4" s="620"/>
      <c r="F4" s="620"/>
      <c r="G4" s="620"/>
      <c r="H4" s="620"/>
      <c r="I4" s="621"/>
      <c r="J4" s="1179"/>
      <c r="K4" s="865"/>
      <c r="L4" s="1180"/>
      <c r="M4" s="641"/>
      <c r="N4" s="1195"/>
      <c r="O4" s="1195"/>
      <c r="P4" s="1196"/>
      <c r="Q4" s="1092"/>
      <c r="R4" s="1092"/>
    </row>
    <row r="5" spans="1:18" ht="35.25" customHeight="1" x14ac:dyDescent="0.25">
      <c r="A5" s="10">
        <v>2</v>
      </c>
      <c r="B5" s="618" t="s">
        <v>448</v>
      </c>
      <c r="C5" s="624"/>
      <c r="D5" s="624"/>
      <c r="E5" s="624"/>
      <c r="F5" s="624"/>
      <c r="G5" s="624"/>
      <c r="H5" s="624"/>
      <c r="I5" s="625"/>
      <c r="J5" s="1179" t="s">
        <v>454</v>
      </c>
      <c r="K5" s="865"/>
      <c r="L5" s="1180"/>
      <c r="M5" s="641"/>
      <c r="N5" s="642"/>
      <c r="O5" s="642"/>
      <c r="P5" s="642"/>
      <c r="Q5" s="1092"/>
      <c r="R5" s="1092"/>
    </row>
    <row r="6" spans="1:18" ht="49.5" customHeight="1" x14ac:dyDescent="0.25">
      <c r="A6" s="10">
        <v>3</v>
      </c>
      <c r="B6" s="618" t="s">
        <v>352</v>
      </c>
      <c r="C6" s="624"/>
      <c r="D6" s="624"/>
      <c r="E6" s="624"/>
      <c r="F6" s="624"/>
      <c r="G6" s="624"/>
      <c r="H6" s="624"/>
      <c r="I6" s="625"/>
      <c r="J6" s="1179" t="s">
        <v>454</v>
      </c>
      <c r="K6" s="865"/>
      <c r="L6" s="1180"/>
      <c r="M6" s="641"/>
      <c r="N6" s="642"/>
      <c r="O6" s="642"/>
      <c r="P6" s="642"/>
      <c r="Q6" s="1092"/>
      <c r="R6" s="1092"/>
    </row>
    <row r="7" spans="1:18" ht="36.75" customHeight="1" x14ac:dyDescent="0.25">
      <c r="A7" s="9">
        <v>4</v>
      </c>
      <c r="B7" s="616" t="s">
        <v>171</v>
      </c>
      <c r="C7" s="617"/>
      <c r="D7" s="617"/>
      <c r="E7" s="617"/>
      <c r="F7" s="617"/>
      <c r="G7" s="617"/>
      <c r="H7" s="617"/>
      <c r="I7" s="619"/>
      <c r="J7" s="1179" t="s">
        <v>454</v>
      </c>
      <c r="K7" s="865"/>
      <c r="L7" s="1180"/>
      <c r="M7" s="641"/>
      <c r="N7" s="642"/>
      <c r="O7" s="642"/>
      <c r="P7" s="642"/>
      <c r="Q7" s="1092"/>
      <c r="R7" s="1092"/>
    </row>
    <row r="8" spans="1:18" ht="141" customHeight="1" x14ac:dyDescent="0.25">
      <c r="A8" s="9">
        <v>5</v>
      </c>
      <c r="B8" s="618" t="s">
        <v>440</v>
      </c>
      <c r="C8" s="624"/>
      <c r="D8" s="624"/>
      <c r="E8" s="624"/>
      <c r="F8" s="624"/>
      <c r="G8" s="624"/>
      <c r="H8" s="624"/>
      <c r="I8" s="625"/>
      <c r="J8" s="1179" t="s">
        <v>454</v>
      </c>
      <c r="K8" s="865"/>
      <c r="L8" s="1180"/>
      <c r="M8" s="641"/>
      <c r="N8" s="642"/>
      <c r="O8" s="642"/>
      <c r="P8" s="642"/>
      <c r="Q8" s="1092"/>
      <c r="R8" s="1092"/>
    </row>
    <row r="9" spans="1:18" ht="38.25" customHeight="1" x14ac:dyDescent="0.25">
      <c r="A9" s="10">
        <v>6</v>
      </c>
      <c r="B9" s="618" t="s">
        <v>172</v>
      </c>
      <c r="C9" s="624"/>
      <c r="D9" s="624"/>
      <c r="E9" s="624"/>
      <c r="F9" s="624"/>
      <c r="G9" s="624"/>
      <c r="H9" s="624"/>
      <c r="I9" s="625"/>
      <c r="J9" s="1179" t="s">
        <v>454</v>
      </c>
      <c r="K9" s="865"/>
      <c r="L9" s="1180"/>
      <c r="M9" s="641"/>
      <c r="N9" s="642"/>
      <c r="O9" s="642"/>
      <c r="P9" s="642"/>
      <c r="Q9" s="1092"/>
      <c r="R9" s="1092"/>
    </row>
    <row r="10" spans="1:18" ht="54.75" customHeight="1" x14ac:dyDescent="0.25">
      <c r="A10" s="9">
        <v>7</v>
      </c>
      <c r="B10" s="618" t="s">
        <v>173</v>
      </c>
      <c r="C10" s="624"/>
      <c r="D10" s="624"/>
      <c r="E10" s="624"/>
      <c r="F10" s="624"/>
      <c r="G10" s="624"/>
      <c r="H10" s="624"/>
      <c r="I10" s="625"/>
      <c r="J10" s="1179" t="s">
        <v>454</v>
      </c>
      <c r="K10" s="865"/>
      <c r="L10" s="1180"/>
      <c r="M10" s="641"/>
      <c r="N10" s="642"/>
      <c r="O10" s="642"/>
      <c r="P10" s="642"/>
      <c r="Q10" s="1092"/>
      <c r="R10" s="1092"/>
    </row>
    <row r="11" spans="1:18" ht="22.5" customHeight="1" x14ac:dyDescent="0.25">
      <c r="A11" s="6" t="s">
        <v>146</v>
      </c>
      <c r="B11" s="610" t="s">
        <v>174</v>
      </c>
      <c r="C11" s="611"/>
      <c r="D11" s="611"/>
      <c r="E11" s="611"/>
      <c r="F11" s="611"/>
      <c r="G11" s="611"/>
      <c r="H11" s="611"/>
      <c r="I11" s="612"/>
      <c r="J11" s="616"/>
      <c r="K11" s="617"/>
      <c r="L11" s="619"/>
      <c r="M11" s="641"/>
      <c r="N11" s="642"/>
      <c r="O11" s="642"/>
      <c r="P11" s="642"/>
      <c r="Q11" s="1092"/>
      <c r="R11" s="1092"/>
    </row>
    <row r="12" spans="1:18" ht="42.75" customHeight="1" x14ac:dyDescent="0.25">
      <c r="A12" s="7">
        <v>1</v>
      </c>
      <c r="B12" s="618" t="s">
        <v>441</v>
      </c>
      <c r="C12" s="624"/>
      <c r="D12" s="624"/>
      <c r="E12" s="624"/>
      <c r="F12" s="624"/>
      <c r="G12" s="624"/>
      <c r="H12" s="624"/>
      <c r="I12" s="625"/>
      <c r="J12" s="1179" t="s">
        <v>454</v>
      </c>
      <c r="K12" s="865"/>
      <c r="L12" s="1180"/>
      <c r="M12" s="508" t="s">
        <v>456</v>
      </c>
      <c r="N12" s="1197"/>
      <c r="O12" s="1197"/>
      <c r="P12" s="1198"/>
      <c r="Q12" s="1092"/>
      <c r="R12" s="1092"/>
    </row>
    <row r="13" spans="1:18" ht="49.5" customHeight="1" x14ac:dyDescent="0.25">
      <c r="A13" s="7">
        <v>2</v>
      </c>
      <c r="B13" s="618" t="s">
        <v>383</v>
      </c>
      <c r="C13" s="624"/>
      <c r="D13" s="624"/>
      <c r="E13" s="624"/>
      <c r="F13" s="624"/>
      <c r="G13" s="624"/>
      <c r="H13" s="624"/>
      <c r="I13" s="625"/>
      <c r="J13" s="1179" t="s">
        <v>454</v>
      </c>
      <c r="K13" s="865"/>
      <c r="L13" s="1180"/>
      <c r="M13" s="641"/>
      <c r="N13" s="642"/>
      <c r="O13" s="642"/>
      <c r="P13" s="642"/>
      <c r="Q13" s="1092"/>
      <c r="R13" s="1092"/>
    </row>
    <row r="14" spans="1:18" ht="51.75" customHeight="1" x14ac:dyDescent="0.25">
      <c r="A14" s="7">
        <v>3</v>
      </c>
      <c r="B14" s="618" t="s">
        <v>175</v>
      </c>
      <c r="C14" s="624"/>
      <c r="D14" s="624"/>
      <c r="E14" s="624"/>
      <c r="F14" s="624"/>
      <c r="G14" s="624"/>
      <c r="H14" s="624"/>
      <c r="I14" s="625"/>
      <c r="J14" s="1179" t="s">
        <v>454</v>
      </c>
      <c r="K14" s="865"/>
      <c r="L14" s="1180"/>
      <c r="M14" s="641"/>
      <c r="N14" s="642"/>
      <c r="O14" s="642"/>
      <c r="P14" s="642"/>
      <c r="Q14" s="1092"/>
      <c r="R14" s="1092"/>
    </row>
    <row r="15" spans="1:18" ht="58.5" customHeight="1" x14ac:dyDescent="0.25">
      <c r="A15" s="8">
        <v>4</v>
      </c>
      <c r="B15" s="616" t="s">
        <v>176</v>
      </c>
      <c r="C15" s="617"/>
      <c r="D15" s="617"/>
      <c r="E15" s="617"/>
      <c r="F15" s="617"/>
      <c r="G15" s="617"/>
      <c r="H15" s="617"/>
      <c r="I15" s="619"/>
      <c r="J15" s="1179" t="s">
        <v>454</v>
      </c>
      <c r="K15" s="865"/>
      <c r="L15" s="1180"/>
      <c r="M15" s="641"/>
      <c r="N15" s="642"/>
      <c r="O15" s="642"/>
      <c r="P15" s="642"/>
      <c r="Q15" s="1092"/>
      <c r="R15" s="1092"/>
    </row>
    <row r="16" spans="1:18" ht="39.75" customHeight="1" x14ac:dyDescent="0.25">
      <c r="A16" s="7">
        <v>5</v>
      </c>
      <c r="B16" s="618" t="s">
        <v>177</v>
      </c>
      <c r="C16" s="624"/>
      <c r="D16" s="624"/>
      <c r="E16" s="624"/>
      <c r="F16" s="624"/>
      <c r="G16" s="624"/>
      <c r="H16" s="624"/>
      <c r="I16" s="625"/>
      <c r="J16" s="1179" t="s">
        <v>454</v>
      </c>
      <c r="K16" s="865"/>
      <c r="L16" s="1180"/>
      <c r="M16" s="641"/>
      <c r="N16" s="642"/>
      <c r="O16" s="642"/>
      <c r="P16" s="642"/>
      <c r="Q16" s="1092"/>
      <c r="R16" s="1092"/>
    </row>
    <row r="17" spans="1:18" ht="99" customHeight="1" x14ac:dyDescent="0.25">
      <c r="A17" s="8">
        <v>6</v>
      </c>
      <c r="B17" s="616" t="s">
        <v>178</v>
      </c>
      <c r="C17" s="617"/>
      <c r="D17" s="617"/>
      <c r="E17" s="617"/>
      <c r="F17" s="617"/>
      <c r="G17" s="617"/>
      <c r="H17" s="617"/>
      <c r="I17" s="619"/>
      <c r="J17" s="1179" t="s">
        <v>454</v>
      </c>
      <c r="K17" s="865"/>
      <c r="L17" s="1180"/>
      <c r="M17" s="641"/>
      <c r="N17" s="642"/>
      <c r="O17" s="642"/>
      <c r="P17" s="642"/>
      <c r="Q17" s="1092"/>
      <c r="R17" s="1092"/>
    </row>
    <row r="18" spans="1:18" ht="68.25" customHeight="1" x14ac:dyDescent="0.25">
      <c r="A18" s="7">
        <v>7</v>
      </c>
      <c r="B18" s="618" t="s">
        <v>405</v>
      </c>
      <c r="C18" s="624"/>
      <c r="D18" s="624"/>
      <c r="E18" s="624"/>
      <c r="F18" s="624"/>
      <c r="G18" s="624"/>
      <c r="H18" s="624"/>
      <c r="I18" s="625"/>
      <c r="J18" s="1179" t="s">
        <v>454</v>
      </c>
      <c r="K18" s="865"/>
      <c r="L18" s="1180"/>
      <c r="M18" s="641"/>
      <c r="N18" s="642"/>
      <c r="O18" s="642"/>
      <c r="P18" s="642"/>
      <c r="Q18" s="1092"/>
      <c r="R18" s="1092"/>
    </row>
    <row r="19" spans="1:18" ht="42" customHeight="1" x14ac:dyDescent="0.25">
      <c r="A19" s="4">
        <v>8</v>
      </c>
      <c r="B19" s="618" t="s">
        <v>179</v>
      </c>
      <c r="C19" s="624"/>
      <c r="D19" s="624"/>
      <c r="E19" s="624"/>
      <c r="F19" s="624"/>
      <c r="G19" s="624"/>
      <c r="H19" s="624"/>
      <c r="I19" s="625"/>
      <c r="J19" s="1179" t="s">
        <v>454</v>
      </c>
      <c r="K19" s="865"/>
      <c r="L19" s="1180"/>
      <c r="M19" s="641"/>
      <c r="N19" s="642"/>
      <c r="O19" s="642"/>
      <c r="P19" s="642"/>
      <c r="Q19" s="1092"/>
      <c r="R19" s="1092"/>
    </row>
    <row r="20" spans="1:18" ht="47.25" customHeight="1" x14ac:dyDescent="0.25">
      <c r="A20" s="4">
        <v>9</v>
      </c>
      <c r="B20" s="616" t="s">
        <v>180</v>
      </c>
      <c r="C20" s="617"/>
      <c r="D20" s="617"/>
      <c r="E20" s="617"/>
      <c r="F20" s="617"/>
      <c r="G20" s="617"/>
      <c r="H20" s="617"/>
      <c r="I20" s="619"/>
      <c r="J20" s="1179" t="s">
        <v>454</v>
      </c>
      <c r="K20" s="865"/>
      <c r="L20" s="1180"/>
      <c r="M20" s="641"/>
      <c r="N20" s="642"/>
      <c r="O20" s="642"/>
      <c r="P20" s="642"/>
      <c r="Q20" s="1092"/>
      <c r="R20" s="1092"/>
    </row>
    <row r="21" spans="1:18" ht="46.5" customHeight="1" x14ac:dyDescent="0.25">
      <c r="A21" s="4">
        <v>10</v>
      </c>
      <c r="B21" s="618" t="s">
        <v>384</v>
      </c>
      <c r="C21" s="624"/>
      <c r="D21" s="624"/>
      <c r="E21" s="624"/>
      <c r="F21" s="624"/>
      <c r="G21" s="624"/>
      <c r="H21" s="624"/>
      <c r="I21" s="625"/>
      <c r="J21" s="1179" t="s">
        <v>454</v>
      </c>
      <c r="K21" s="865"/>
      <c r="L21" s="1180"/>
      <c r="M21" s="641"/>
      <c r="N21" s="642"/>
      <c r="O21" s="642"/>
      <c r="P21" s="642"/>
      <c r="Q21" s="1092"/>
      <c r="R21" s="1092"/>
    </row>
    <row r="22" spans="1:18" ht="54" customHeight="1" x14ac:dyDescent="0.25">
      <c r="A22" s="4">
        <v>11</v>
      </c>
      <c r="B22" s="618" t="s">
        <v>308</v>
      </c>
      <c r="C22" s="617"/>
      <c r="D22" s="617"/>
      <c r="E22" s="617"/>
      <c r="F22" s="617"/>
      <c r="G22" s="617"/>
      <c r="H22" s="617"/>
      <c r="I22" s="619"/>
      <c r="J22" s="1179" t="s">
        <v>454</v>
      </c>
      <c r="K22" s="865"/>
      <c r="L22" s="1180"/>
      <c r="M22" s="641"/>
      <c r="N22" s="642"/>
      <c r="O22" s="642"/>
      <c r="P22" s="642"/>
      <c r="Q22" s="1092"/>
      <c r="R22" s="1092"/>
    </row>
    <row r="23" spans="1:18" ht="70.5" customHeight="1" x14ac:dyDescent="0.25">
      <c r="A23" s="1">
        <v>12</v>
      </c>
      <c r="B23" s="618" t="s">
        <v>181</v>
      </c>
      <c r="C23" s="624"/>
      <c r="D23" s="624"/>
      <c r="E23" s="624"/>
      <c r="F23" s="624"/>
      <c r="G23" s="624"/>
      <c r="H23" s="624"/>
      <c r="I23" s="625"/>
      <c r="J23" s="1199" t="s">
        <v>458</v>
      </c>
      <c r="K23" s="1200"/>
      <c r="L23" s="1201"/>
      <c r="M23" s="1202" t="s">
        <v>457</v>
      </c>
      <c r="N23" s="1203"/>
      <c r="O23" s="1203"/>
      <c r="P23" s="1204"/>
      <c r="Q23" s="1092"/>
      <c r="R23" s="1092"/>
    </row>
    <row r="24" spans="1:18" ht="48.75" customHeight="1" x14ac:dyDescent="0.25">
      <c r="A24" s="4">
        <v>13</v>
      </c>
      <c r="B24" s="618" t="s">
        <v>182</v>
      </c>
      <c r="C24" s="624"/>
      <c r="D24" s="624"/>
      <c r="E24" s="624"/>
      <c r="F24" s="624"/>
      <c r="G24" s="624"/>
      <c r="H24" s="624"/>
      <c r="I24" s="625"/>
      <c r="J24" s="1179" t="s">
        <v>454</v>
      </c>
      <c r="K24" s="865"/>
      <c r="L24" s="1180"/>
      <c r="M24" s="641"/>
      <c r="N24" s="642"/>
      <c r="O24" s="642"/>
      <c r="P24" s="642"/>
      <c r="Q24" s="1092"/>
      <c r="R24" s="1092"/>
    </row>
    <row r="25" spans="1:18" ht="52.5" customHeight="1" x14ac:dyDescent="0.25">
      <c r="A25" s="4">
        <v>14</v>
      </c>
      <c r="B25" s="618" t="s">
        <v>183</v>
      </c>
      <c r="C25" s="624"/>
      <c r="D25" s="624"/>
      <c r="E25" s="624"/>
      <c r="F25" s="624"/>
      <c r="G25" s="624"/>
      <c r="H25" s="624"/>
      <c r="I25" s="625"/>
      <c r="J25" s="1179" t="s">
        <v>454</v>
      </c>
      <c r="K25" s="865"/>
      <c r="L25" s="1180"/>
      <c r="M25" s="641"/>
      <c r="N25" s="642"/>
      <c r="O25" s="642"/>
      <c r="P25" s="642"/>
      <c r="Q25" s="1092"/>
      <c r="R25" s="1092"/>
    </row>
    <row r="26" spans="1:18" ht="57" customHeight="1" x14ac:dyDescent="0.25">
      <c r="A26" s="1">
        <v>15</v>
      </c>
      <c r="B26" s="618" t="s">
        <v>184</v>
      </c>
      <c r="C26" s="624"/>
      <c r="D26" s="624"/>
      <c r="E26" s="624"/>
      <c r="F26" s="624"/>
      <c r="G26" s="624"/>
      <c r="H26" s="624"/>
      <c r="I26" s="625"/>
      <c r="J26" s="1179" t="s">
        <v>454</v>
      </c>
      <c r="K26" s="865"/>
      <c r="L26" s="1180"/>
      <c r="M26" s="641"/>
      <c r="N26" s="642"/>
      <c r="O26" s="642"/>
      <c r="P26" s="642"/>
      <c r="Q26" s="1092"/>
      <c r="R26" s="1092"/>
    </row>
    <row r="27" spans="1:18" ht="47.25" customHeight="1" x14ac:dyDescent="0.25">
      <c r="A27" s="4">
        <v>16</v>
      </c>
      <c r="B27" s="618" t="s">
        <v>185</v>
      </c>
      <c r="C27" s="624"/>
      <c r="D27" s="624"/>
      <c r="E27" s="624"/>
      <c r="F27" s="624"/>
      <c r="G27" s="624"/>
      <c r="H27" s="624"/>
      <c r="I27" s="625"/>
      <c r="J27" s="1179" t="s">
        <v>454</v>
      </c>
      <c r="K27" s="865"/>
      <c r="L27" s="1180"/>
      <c r="M27" s="641"/>
      <c r="N27" s="642"/>
      <c r="O27" s="642"/>
      <c r="P27" s="642"/>
      <c r="Q27" s="1092"/>
      <c r="R27" s="1092"/>
    </row>
    <row r="28" spans="1:18" ht="51" customHeight="1" x14ac:dyDescent="0.25">
      <c r="A28" s="4">
        <v>17</v>
      </c>
      <c r="B28" s="618" t="s">
        <v>186</v>
      </c>
      <c r="C28" s="624"/>
      <c r="D28" s="624"/>
      <c r="E28" s="624"/>
      <c r="F28" s="624"/>
      <c r="G28" s="624"/>
      <c r="H28" s="624"/>
      <c r="I28" s="625"/>
      <c r="J28" s="1179" t="s">
        <v>454</v>
      </c>
      <c r="K28" s="865"/>
      <c r="L28" s="1180"/>
      <c r="M28" s="641"/>
      <c r="N28" s="642"/>
      <c r="O28" s="642"/>
      <c r="P28" s="642"/>
      <c r="Q28" s="1092"/>
      <c r="R28" s="1092"/>
    </row>
    <row r="29" spans="1:18" ht="50.25" customHeight="1" x14ac:dyDescent="0.25">
      <c r="A29" s="12">
        <v>18</v>
      </c>
      <c r="B29" s="618" t="s">
        <v>283</v>
      </c>
      <c r="C29" s="624"/>
      <c r="D29" s="624"/>
      <c r="E29" s="624"/>
      <c r="F29" s="624"/>
      <c r="G29" s="624"/>
      <c r="H29" s="624"/>
      <c r="I29" s="625"/>
      <c r="J29" s="1179" t="s">
        <v>454</v>
      </c>
      <c r="K29" s="865"/>
      <c r="L29" s="1180"/>
      <c r="M29" s="1205"/>
      <c r="N29" s="1206"/>
      <c r="O29" s="1206"/>
      <c r="P29" s="1206"/>
      <c r="Q29" s="1092"/>
      <c r="R29" s="1092"/>
    </row>
    <row r="30" spans="1:18" ht="52.5" customHeight="1" x14ac:dyDescent="0.25">
      <c r="A30" s="3">
        <v>19</v>
      </c>
      <c r="B30" s="618" t="s">
        <v>187</v>
      </c>
      <c r="C30" s="624"/>
      <c r="D30" s="624"/>
      <c r="E30" s="624"/>
      <c r="F30" s="624"/>
      <c r="G30" s="624"/>
      <c r="H30" s="624"/>
      <c r="I30" s="625"/>
      <c r="J30" s="1179" t="s">
        <v>454</v>
      </c>
      <c r="K30" s="865"/>
      <c r="L30" s="1180"/>
      <c r="M30" s="641"/>
      <c r="N30" s="642"/>
      <c r="O30" s="642"/>
      <c r="P30" s="642"/>
      <c r="Q30" s="1092"/>
      <c r="R30" s="1092"/>
    </row>
    <row r="31" spans="1:18" ht="45.75" customHeight="1" x14ac:dyDescent="0.25">
      <c r="A31" s="3">
        <v>20</v>
      </c>
      <c r="B31" s="618" t="s">
        <v>188</v>
      </c>
      <c r="C31" s="624"/>
      <c r="D31" s="624"/>
      <c r="E31" s="624"/>
      <c r="F31" s="624"/>
      <c r="G31" s="624"/>
      <c r="H31" s="624"/>
      <c r="I31" s="625"/>
      <c r="J31" s="1179" t="s">
        <v>454</v>
      </c>
      <c r="K31" s="865"/>
      <c r="L31" s="1180"/>
      <c r="M31" s="641"/>
      <c r="N31" s="642"/>
      <c r="O31" s="642"/>
      <c r="P31" s="642"/>
      <c r="Q31" s="1092"/>
      <c r="R31" s="1092"/>
    </row>
    <row r="32" spans="1:18" ht="66.75" customHeight="1" x14ac:dyDescent="0.25">
      <c r="A32" s="2">
        <v>21</v>
      </c>
      <c r="B32" s="618" t="s">
        <v>189</v>
      </c>
      <c r="C32" s="624"/>
      <c r="D32" s="624"/>
      <c r="E32" s="624"/>
      <c r="F32" s="624"/>
      <c r="G32" s="624"/>
      <c r="H32" s="624"/>
      <c r="I32" s="625"/>
      <c r="J32" s="1199" t="s">
        <v>458</v>
      </c>
      <c r="K32" s="1200"/>
      <c r="L32" s="1201"/>
      <c r="M32" s="641" t="s">
        <v>459</v>
      </c>
      <c r="N32" s="642"/>
      <c r="O32" s="642"/>
      <c r="P32" s="642"/>
      <c r="Q32" s="1092"/>
      <c r="R32" s="1092"/>
    </row>
    <row r="33" spans="1:18" ht="40.5" customHeight="1" x14ac:dyDescent="0.25">
      <c r="A33" s="3">
        <v>22</v>
      </c>
      <c r="B33" s="618" t="s">
        <v>190</v>
      </c>
      <c r="C33" s="624"/>
      <c r="D33" s="624"/>
      <c r="E33" s="624"/>
      <c r="F33" s="624"/>
      <c r="G33" s="624"/>
      <c r="H33" s="624"/>
      <c r="I33" s="625"/>
      <c r="J33" s="1179" t="s">
        <v>454</v>
      </c>
      <c r="K33" s="865"/>
      <c r="L33" s="1180"/>
      <c r="M33" s="641"/>
      <c r="N33" s="642"/>
      <c r="O33" s="642"/>
      <c r="P33" s="642"/>
      <c r="Q33" s="1092"/>
      <c r="R33" s="1092"/>
    </row>
    <row r="34" spans="1:18" ht="49.5" customHeight="1" x14ac:dyDescent="0.25">
      <c r="A34" s="3">
        <v>23</v>
      </c>
      <c r="B34" s="618" t="s">
        <v>191</v>
      </c>
      <c r="C34" s="624"/>
      <c r="D34" s="624"/>
      <c r="E34" s="624"/>
      <c r="F34" s="624"/>
      <c r="G34" s="624"/>
      <c r="H34" s="624"/>
      <c r="I34" s="625"/>
      <c r="J34" s="1179" t="s">
        <v>454</v>
      </c>
      <c r="K34" s="865"/>
      <c r="L34" s="1180"/>
      <c r="M34" s="641"/>
      <c r="N34" s="642"/>
      <c r="O34" s="642"/>
      <c r="P34" s="642"/>
      <c r="Q34" s="1092"/>
      <c r="R34" s="1092"/>
    </row>
    <row r="35" spans="1:18" ht="41.25" customHeight="1" x14ac:dyDescent="0.25">
      <c r="A35" s="3">
        <v>24</v>
      </c>
      <c r="B35" s="618" t="s">
        <v>192</v>
      </c>
      <c r="C35" s="624"/>
      <c r="D35" s="624"/>
      <c r="E35" s="624"/>
      <c r="F35" s="624"/>
      <c r="G35" s="624"/>
      <c r="H35" s="624"/>
      <c r="I35" s="625"/>
      <c r="J35" s="1179" t="s">
        <v>454</v>
      </c>
      <c r="K35" s="865"/>
      <c r="L35" s="1180"/>
      <c r="M35" s="641"/>
      <c r="N35" s="642"/>
      <c r="O35" s="642"/>
      <c r="P35" s="642"/>
      <c r="Q35" s="1092"/>
      <c r="R35" s="1092"/>
    </row>
    <row r="36" spans="1:18" ht="53.25" customHeight="1" x14ac:dyDescent="0.25">
      <c r="A36" s="3">
        <v>25</v>
      </c>
      <c r="B36" s="618" t="s">
        <v>193</v>
      </c>
      <c r="C36" s="624"/>
      <c r="D36" s="624"/>
      <c r="E36" s="624"/>
      <c r="F36" s="624"/>
      <c r="G36" s="624"/>
      <c r="H36" s="624"/>
      <c r="I36" s="625"/>
      <c r="J36" s="1207" t="s">
        <v>460</v>
      </c>
      <c r="K36" s="1208"/>
      <c r="L36" s="1209"/>
      <c r="M36" s="641"/>
      <c r="N36" s="642"/>
      <c r="O36" s="642"/>
      <c r="P36" s="642"/>
      <c r="Q36" s="1092"/>
      <c r="R36" s="1092"/>
    </row>
    <row r="37" spans="1:18" ht="33" customHeight="1" x14ac:dyDescent="0.25">
      <c r="A37" s="6" t="s">
        <v>148</v>
      </c>
      <c r="B37" s="1210" t="s">
        <v>194</v>
      </c>
      <c r="C37" s="1211"/>
      <c r="D37" s="1211"/>
      <c r="E37" s="1211"/>
      <c r="F37" s="1211"/>
      <c r="G37" s="1211"/>
      <c r="H37" s="1211"/>
      <c r="I37" s="1212"/>
      <c r="J37" s="616"/>
      <c r="K37" s="617"/>
      <c r="L37" s="619"/>
      <c r="M37" s="641"/>
      <c r="N37" s="642"/>
      <c r="O37" s="642"/>
      <c r="P37" s="642"/>
      <c r="Q37" s="1092"/>
      <c r="R37" s="1092"/>
    </row>
    <row r="38" spans="1:18" ht="36" customHeight="1" x14ac:dyDescent="0.25">
      <c r="A38" s="4">
        <v>1</v>
      </c>
      <c r="B38" s="618" t="s">
        <v>442</v>
      </c>
      <c r="C38" s="624"/>
      <c r="D38" s="624"/>
      <c r="E38" s="624"/>
      <c r="F38" s="624"/>
      <c r="G38" s="624"/>
      <c r="H38" s="624"/>
      <c r="I38" s="625"/>
      <c r="J38" s="616" t="s">
        <v>461</v>
      </c>
      <c r="K38" s="617"/>
      <c r="L38" s="619"/>
      <c r="M38" s="641"/>
      <c r="N38" s="642"/>
      <c r="O38" s="642"/>
      <c r="P38" s="642"/>
      <c r="Q38" s="1092"/>
      <c r="R38" s="1092"/>
    </row>
    <row r="39" spans="1:18" ht="54" customHeight="1" x14ac:dyDescent="0.25">
      <c r="A39" s="1">
        <v>2</v>
      </c>
      <c r="B39" s="618" t="s">
        <v>195</v>
      </c>
      <c r="C39" s="624"/>
      <c r="D39" s="624"/>
      <c r="E39" s="624"/>
      <c r="F39" s="624"/>
      <c r="G39" s="624"/>
      <c r="H39" s="624"/>
      <c r="I39" s="625"/>
      <c r="J39" s="616" t="s">
        <v>462</v>
      </c>
      <c r="K39" s="617"/>
      <c r="L39" s="619"/>
      <c r="M39" s="641"/>
      <c r="N39" s="642"/>
      <c r="O39" s="642"/>
      <c r="P39" s="642"/>
      <c r="Q39" s="1092"/>
      <c r="R39" s="1092"/>
    </row>
    <row r="40" spans="1:18" ht="37.5" customHeight="1" x14ac:dyDescent="0.25">
      <c r="A40" s="4">
        <v>3</v>
      </c>
      <c r="B40" s="618" t="s">
        <v>284</v>
      </c>
      <c r="C40" s="624"/>
      <c r="D40" s="624"/>
      <c r="E40" s="624"/>
      <c r="F40" s="624"/>
      <c r="G40" s="624"/>
      <c r="H40" s="624"/>
      <c r="I40" s="625"/>
      <c r="J40" s="1179" t="s">
        <v>454</v>
      </c>
      <c r="K40" s="865"/>
      <c r="L40" s="1180"/>
      <c r="M40" s="641"/>
      <c r="N40" s="642"/>
      <c r="O40" s="642"/>
      <c r="P40" s="642"/>
      <c r="Q40" s="1092"/>
      <c r="R40" s="1092"/>
    </row>
    <row r="41" spans="1:18" ht="41.25" customHeight="1" x14ac:dyDescent="0.25">
      <c r="A41" s="4">
        <v>4</v>
      </c>
      <c r="B41" s="618" t="s">
        <v>196</v>
      </c>
      <c r="C41" s="624"/>
      <c r="D41" s="624"/>
      <c r="E41" s="624"/>
      <c r="F41" s="624"/>
      <c r="G41" s="624"/>
      <c r="H41" s="624"/>
      <c r="I41" s="625"/>
      <c r="J41" s="1179" t="s">
        <v>454</v>
      </c>
      <c r="K41" s="865"/>
      <c r="L41" s="1180"/>
      <c r="M41" s="641"/>
      <c r="N41" s="642"/>
      <c r="O41" s="642"/>
      <c r="P41" s="642"/>
      <c r="Q41" s="1092"/>
      <c r="R41" s="1092"/>
    </row>
    <row r="42" spans="1:18" ht="39.75" customHeight="1" x14ac:dyDescent="0.25">
      <c r="A42" s="4">
        <v>5</v>
      </c>
      <c r="B42" s="618" t="s">
        <v>197</v>
      </c>
      <c r="C42" s="624"/>
      <c r="D42" s="624"/>
      <c r="E42" s="624"/>
      <c r="F42" s="624"/>
      <c r="G42" s="624"/>
      <c r="H42" s="624"/>
      <c r="I42" s="625"/>
      <c r="J42" s="1179" t="s">
        <v>454</v>
      </c>
      <c r="K42" s="865"/>
      <c r="L42" s="1180"/>
      <c r="M42" s="641"/>
      <c r="N42" s="642"/>
      <c r="O42" s="642"/>
      <c r="P42" s="642"/>
      <c r="Q42" s="1092"/>
      <c r="R42" s="1092"/>
    </row>
    <row r="43" spans="1:18" ht="41.25" customHeight="1" x14ac:dyDescent="0.25">
      <c r="A43" s="4">
        <v>6</v>
      </c>
      <c r="B43" s="618" t="s">
        <v>198</v>
      </c>
      <c r="C43" s="624"/>
      <c r="D43" s="624"/>
      <c r="E43" s="624"/>
      <c r="F43" s="624"/>
      <c r="G43" s="624"/>
      <c r="H43" s="624"/>
      <c r="I43" s="625"/>
      <c r="J43" s="1179" t="s">
        <v>454</v>
      </c>
      <c r="K43" s="865"/>
      <c r="L43" s="1180"/>
      <c r="M43" s="641"/>
      <c r="N43" s="642"/>
      <c r="O43" s="642"/>
      <c r="P43" s="642"/>
      <c r="Q43" s="1092"/>
      <c r="R43" s="1092"/>
    </row>
    <row r="44" spans="1:18" ht="43.5" customHeight="1" x14ac:dyDescent="0.25">
      <c r="A44" s="4">
        <v>7</v>
      </c>
      <c r="B44" s="616" t="s">
        <v>199</v>
      </c>
      <c r="C44" s="617"/>
      <c r="D44" s="617"/>
      <c r="E44" s="617"/>
      <c r="F44" s="617"/>
      <c r="G44" s="617"/>
      <c r="H44" s="617"/>
      <c r="I44" s="619"/>
      <c r="J44" s="1179" t="s">
        <v>454</v>
      </c>
      <c r="K44" s="865"/>
      <c r="L44" s="1180"/>
      <c r="M44" s="641"/>
      <c r="N44" s="642"/>
      <c r="O44" s="642"/>
      <c r="P44" s="642"/>
      <c r="Q44" s="1092"/>
      <c r="R44" s="1092"/>
    </row>
    <row r="45" spans="1:18" ht="38.25" customHeight="1" x14ac:dyDescent="0.25">
      <c r="A45" s="4">
        <v>8</v>
      </c>
      <c r="B45" s="618" t="s">
        <v>200</v>
      </c>
      <c r="C45" s="624"/>
      <c r="D45" s="624"/>
      <c r="E45" s="624"/>
      <c r="F45" s="624"/>
      <c r="G45" s="624"/>
      <c r="H45" s="624"/>
      <c r="I45" s="625"/>
      <c r="J45" s="1179" t="s">
        <v>454</v>
      </c>
      <c r="K45" s="865"/>
      <c r="L45" s="1180"/>
      <c r="M45" s="641"/>
      <c r="N45" s="642"/>
      <c r="O45" s="642"/>
      <c r="P45" s="642"/>
      <c r="Q45" s="1092"/>
      <c r="R45" s="1092"/>
    </row>
    <row r="46" spans="1:18" ht="34.5" customHeight="1" x14ac:dyDescent="0.25">
      <c r="A46" s="4">
        <v>9</v>
      </c>
      <c r="B46" s="618" t="s">
        <v>385</v>
      </c>
      <c r="C46" s="624"/>
      <c r="D46" s="624"/>
      <c r="E46" s="624"/>
      <c r="F46" s="624"/>
      <c r="G46" s="624"/>
      <c r="H46" s="624"/>
      <c r="I46" s="625"/>
      <c r="J46" s="1179" t="s">
        <v>454</v>
      </c>
      <c r="K46" s="865"/>
      <c r="L46" s="1180"/>
      <c r="M46" s="641"/>
      <c r="N46" s="642"/>
      <c r="O46" s="642"/>
      <c r="P46" s="642"/>
      <c r="Q46" s="1092"/>
      <c r="R46" s="1092"/>
    </row>
    <row r="47" spans="1:18" ht="41.25" customHeight="1" x14ac:dyDescent="0.25">
      <c r="A47" s="3">
        <v>10</v>
      </c>
      <c r="B47" s="616" t="s">
        <v>201</v>
      </c>
      <c r="C47" s="617"/>
      <c r="D47" s="617"/>
      <c r="E47" s="617"/>
      <c r="F47" s="617"/>
      <c r="G47" s="617"/>
      <c r="H47" s="617"/>
      <c r="I47" s="619"/>
      <c r="J47" s="1179" t="s">
        <v>454</v>
      </c>
      <c r="K47" s="865"/>
      <c r="L47" s="1180"/>
      <c r="M47" s="641"/>
      <c r="N47" s="642"/>
      <c r="O47" s="642"/>
      <c r="P47" s="642"/>
      <c r="Q47" s="1092"/>
      <c r="R47" s="1092"/>
    </row>
    <row r="48" spans="1:18" ht="35.25" customHeight="1" x14ac:dyDescent="0.25">
      <c r="A48" s="3">
        <v>11</v>
      </c>
      <c r="B48" s="618" t="s">
        <v>202</v>
      </c>
      <c r="C48" s="624"/>
      <c r="D48" s="624"/>
      <c r="E48" s="624"/>
      <c r="F48" s="624"/>
      <c r="G48" s="624"/>
      <c r="H48" s="624"/>
      <c r="I48" s="625"/>
      <c r="J48" s="1179" t="s">
        <v>454</v>
      </c>
      <c r="K48" s="865"/>
      <c r="L48" s="1180"/>
      <c r="M48" s="641"/>
      <c r="N48" s="642"/>
      <c r="O48" s="642"/>
      <c r="P48" s="642"/>
      <c r="Q48" s="1092"/>
      <c r="R48" s="1092"/>
    </row>
    <row r="49" spans="1:18" ht="46.5" customHeight="1" x14ac:dyDescent="0.25">
      <c r="A49" s="3">
        <v>12</v>
      </c>
      <c r="B49" s="618" t="s">
        <v>203</v>
      </c>
      <c r="C49" s="624"/>
      <c r="D49" s="624"/>
      <c r="E49" s="624"/>
      <c r="F49" s="624"/>
      <c r="G49" s="624"/>
      <c r="H49" s="624"/>
      <c r="I49" s="625"/>
      <c r="J49" s="1179" t="s">
        <v>454</v>
      </c>
      <c r="K49" s="865"/>
      <c r="L49" s="1180"/>
      <c r="M49" s="641"/>
      <c r="N49" s="642"/>
      <c r="O49" s="642"/>
      <c r="P49" s="642"/>
      <c r="Q49" s="1092"/>
      <c r="R49" s="1092"/>
    </row>
    <row r="50" spans="1:18" ht="36" customHeight="1" x14ac:dyDescent="0.25">
      <c r="A50" s="3">
        <v>13</v>
      </c>
      <c r="B50" s="618" t="s">
        <v>204</v>
      </c>
      <c r="C50" s="624"/>
      <c r="D50" s="624"/>
      <c r="E50" s="624"/>
      <c r="F50" s="624"/>
      <c r="G50" s="624"/>
      <c r="H50" s="624"/>
      <c r="I50" s="625"/>
      <c r="J50" s="1179" t="s">
        <v>454</v>
      </c>
      <c r="K50" s="865"/>
      <c r="L50" s="1180"/>
      <c r="M50" s="641"/>
      <c r="N50" s="642"/>
      <c r="O50" s="642"/>
      <c r="P50" s="642"/>
      <c r="Q50" s="1092"/>
      <c r="R50" s="1092"/>
    </row>
    <row r="51" spans="1:18" ht="52.5" customHeight="1" x14ac:dyDescent="0.25">
      <c r="A51" s="3">
        <v>14</v>
      </c>
      <c r="B51" s="618" t="s">
        <v>205</v>
      </c>
      <c r="C51" s="624"/>
      <c r="D51" s="624"/>
      <c r="E51" s="624"/>
      <c r="F51" s="624"/>
      <c r="G51" s="624"/>
      <c r="H51" s="624"/>
      <c r="I51" s="625"/>
      <c r="J51" s="1179" t="s">
        <v>454</v>
      </c>
      <c r="K51" s="865"/>
      <c r="L51" s="1180"/>
      <c r="M51" s="641"/>
      <c r="N51" s="642"/>
      <c r="O51" s="642"/>
      <c r="P51" s="642"/>
      <c r="Q51" s="1092"/>
      <c r="R51" s="1092"/>
    </row>
    <row r="52" spans="1:18" ht="60.75" customHeight="1" x14ac:dyDescent="0.25">
      <c r="A52" s="3">
        <v>15</v>
      </c>
      <c r="B52" s="618" t="s">
        <v>386</v>
      </c>
      <c r="C52" s="624"/>
      <c r="D52" s="624"/>
      <c r="E52" s="624"/>
      <c r="F52" s="624"/>
      <c r="G52" s="624"/>
      <c r="H52" s="624"/>
      <c r="I52" s="625"/>
      <c r="J52" s="1199" t="s">
        <v>458</v>
      </c>
      <c r="K52" s="1200"/>
      <c r="L52" s="1201"/>
      <c r="M52" s="480" t="s">
        <v>463</v>
      </c>
      <c r="N52" s="481"/>
      <c r="O52" s="481"/>
      <c r="P52" s="481"/>
      <c r="Q52" s="1092"/>
      <c r="R52" s="1092"/>
    </row>
    <row r="53" spans="1:18" ht="44.25" customHeight="1" x14ac:dyDescent="0.25">
      <c r="A53" s="3">
        <v>16</v>
      </c>
      <c r="B53" s="618" t="s">
        <v>206</v>
      </c>
      <c r="C53" s="624"/>
      <c r="D53" s="624"/>
      <c r="E53" s="624"/>
      <c r="F53" s="624"/>
      <c r="G53" s="624"/>
      <c r="H53" s="624"/>
      <c r="I53" s="625"/>
      <c r="J53" s="1179" t="s">
        <v>454</v>
      </c>
      <c r="K53" s="865"/>
      <c r="L53" s="1180"/>
      <c r="M53" s="641"/>
      <c r="N53" s="642"/>
      <c r="O53" s="642"/>
      <c r="P53" s="642"/>
      <c r="Q53" s="1092"/>
      <c r="R53" s="1092"/>
    </row>
    <row r="54" spans="1:18" ht="42" customHeight="1" x14ac:dyDescent="0.25">
      <c r="A54" s="6" t="s">
        <v>109</v>
      </c>
      <c r="B54" s="610" t="s">
        <v>207</v>
      </c>
      <c r="C54" s="611"/>
      <c r="D54" s="611"/>
      <c r="E54" s="611"/>
      <c r="F54" s="611"/>
      <c r="G54" s="611"/>
      <c r="H54" s="611"/>
      <c r="I54" s="612"/>
      <c r="J54" s="1179" t="s">
        <v>454</v>
      </c>
      <c r="K54" s="865"/>
      <c r="L54" s="1180"/>
      <c r="M54" s="641"/>
      <c r="N54" s="642"/>
      <c r="O54" s="642"/>
      <c r="P54" s="642"/>
      <c r="Q54" s="1092"/>
      <c r="R54" s="1092"/>
    </row>
    <row r="55" spans="1:18" ht="42" customHeight="1" x14ac:dyDescent="0.25">
      <c r="A55" s="10">
        <v>1</v>
      </c>
      <c r="B55" s="618" t="s">
        <v>208</v>
      </c>
      <c r="C55" s="624"/>
      <c r="D55" s="624"/>
      <c r="E55" s="624"/>
      <c r="F55" s="624"/>
      <c r="G55" s="624"/>
      <c r="H55" s="624"/>
      <c r="I55" s="625"/>
      <c r="J55" s="1179" t="s">
        <v>454</v>
      </c>
      <c r="K55" s="865"/>
      <c r="L55" s="1180"/>
      <c r="M55" s="641"/>
      <c r="N55" s="642"/>
      <c r="O55" s="642"/>
      <c r="P55" s="642"/>
      <c r="Q55" s="1092"/>
      <c r="R55" s="1092"/>
    </row>
    <row r="56" spans="1:18" ht="44.25" customHeight="1" x14ac:dyDescent="0.25">
      <c r="A56" s="10">
        <v>2</v>
      </c>
      <c r="B56" s="618" t="s">
        <v>285</v>
      </c>
      <c r="C56" s="624"/>
      <c r="D56" s="624"/>
      <c r="E56" s="624"/>
      <c r="F56" s="624"/>
      <c r="G56" s="624"/>
      <c r="H56" s="624"/>
      <c r="I56" s="625"/>
      <c r="J56" s="1179" t="s">
        <v>454</v>
      </c>
      <c r="K56" s="865"/>
      <c r="L56" s="1180"/>
      <c r="M56" s="641"/>
      <c r="N56" s="642"/>
      <c r="O56" s="642"/>
      <c r="P56" s="642"/>
      <c r="Q56" s="1092"/>
      <c r="R56" s="1092"/>
    </row>
    <row r="57" spans="1:18" ht="60" customHeight="1" x14ac:dyDescent="0.25">
      <c r="A57" s="10">
        <v>3</v>
      </c>
      <c r="B57" s="618" t="s">
        <v>209</v>
      </c>
      <c r="C57" s="624"/>
      <c r="D57" s="624"/>
      <c r="E57" s="624"/>
      <c r="F57" s="624"/>
      <c r="G57" s="624"/>
      <c r="H57" s="624"/>
      <c r="I57" s="625"/>
      <c r="J57" s="1179" t="s">
        <v>454</v>
      </c>
      <c r="K57" s="865"/>
      <c r="L57" s="1180"/>
      <c r="M57" s="641"/>
      <c r="N57" s="642"/>
      <c r="O57" s="642"/>
      <c r="P57" s="642"/>
      <c r="Q57" s="1092"/>
      <c r="R57" s="1092"/>
    </row>
    <row r="58" spans="1:18" ht="64.5" customHeight="1" x14ac:dyDescent="0.25">
      <c r="A58" s="10">
        <v>4</v>
      </c>
      <c r="B58" s="616" t="s">
        <v>210</v>
      </c>
      <c r="C58" s="617"/>
      <c r="D58" s="617"/>
      <c r="E58" s="617"/>
      <c r="F58" s="617"/>
      <c r="G58" s="617"/>
      <c r="H58" s="617"/>
      <c r="I58" s="619"/>
      <c r="J58" s="1179" t="s">
        <v>454</v>
      </c>
      <c r="K58" s="865"/>
      <c r="L58" s="1180"/>
      <c r="M58" s="641"/>
      <c r="N58" s="642"/>
      <c r="O58" s="642"/>
      <c r="P58" s="642"/>
      <c r="Q58" s="1092"/>
      <c r="R58" s="1092"/>
    </row>
    <row r="59" spans="1:18" ht="60" customHeight="1" x14ac:dyDescent="0.25">
      <c r="A59" s="10">
        <v>5</v>
      </c>
      <c r="B59" s="618" t="s">
        <v>443</v>
      </c>
      <c r="C59" s="624"/>
      <c r="D59" s="624"/>
      <c r="E59" s="624"/>
      <c r="F59" s="624"/>
      <c r="G59" s="624"/>
      <c r="H59" s="624"/>
      <c r="I59" s="625"/>
      <c r="J59" s="1179" t="s">
        <v>454</v>
      </c>
      <c r="K59" s="865"/>
      <c r="L59" s="1180"/>
      <c r="M59" s="641"/>
      <c r="N59" s="642"/>
      <c r="O59" s="642"/>
      <c r="P59" s="642"/>
      <c r="Q59" s="1092"/>
      <c r="R59" s="1092"/>
    </row>
    <row r="60" spans="1:18" ht="36.75" customHeight="1" x14ac:dyDescent="0.25">
      <c r="A60" s="10">
        <v>6</v>
      </c>
      <c r="B60" s="618" t="s">
        <v>211</v>
      </c>
      <c r="C60" s="624"/>
      <c r="D60" s="624"/>
      <c r="E60" s="624"/>
      <c r="F60" s="624"/>
      <c r="G60" s="624"/>
      <c r="H60" s="624"/>
      <c r="I60" s="625"/>
      <c r="J60" s="1179" t="s">
        <v>454</v>
      </c>
      <c r="K60" s="865"/>
      <c r="L60" s="1180"/>
      <c r="M60" s="641"/>
      <c r="N60" s="642"/>
      <c r="O60" s="642"/>
      <c r="P60" s="642"/>
      <c r="Q60" s="1092"/>
      <c r="R60" s="1092"/>
    </row>
    <row r="61" spans="1:18" ht="39" customHeight="1" x14ac:dyDescent="0.25">
      <c r="A61" s="10">
        <v>7</v>
      </c>
      <c r="B61" s="618" t="s">
        <v>212</v>
      </c>
      <c r="C61" s="624"/>
      <c r="D61" s="624"/>
      <c r="E61" s="624"/>
      <c r="F61" s="624"/>
      <c r="G61" s="624"/>
      <c r="H61" s="624"/>
      <c r="I61" s="625"/>
      <c r="J61" s="1179" t="s">
        <v>454</v>
      </c>
      <c r="K61" s="865"/>
      <c r="L61" s="1180"/>
      <c r="M61" s="641"/>
      <c r="N61" s="642"/>
      <c r="O61" s="642"/>
      <c r="P61" s="642"/>
      <c r="Q61" s="1092"/>
      <c r="R61" s="1092"/>
    </row>
    <row r="62" spans="1:18" ht="15" x14ac:dyDescent="0.25">
      <c r="A62" s="6" t="s">
        <v>126</v>
      </c>
      <c r="B62" s="610" t="s">
        <v>36</v>
      </c>
      <c r="C62" s="611"/>
      <c r="D62" s="611"/>
      <c r="E62" s="611"/>
      <c r="F62" s="611"/>
      <c r="G62" s="611"/>
      <c r="H62" s="611"/>
      <c r="I62" s="612"/>
      <c r="J62" s="616"/>
      <c r="K62" s="617"/>
      <c r="L62" s="619"/>
      <c r="M62" s="641"/>
      <c r="N62" s="642"/>
      <c r="O62" s="642"/>
      <c r="P62" s="642"/>
      <c r="Q62" s="1092"/>
      <c r="R62" s="1092"/>
    </row>
    <row r="63" spans="1:18" ht="38.25" customHeight="1" x14ac:dyDescent="0.25">
      <c r="A63" s="10">
        <v>1</v>
      </c>
      <c r="B63" s="616" t="s">
        <v>213</v>
      </c>
      <c r="C63" s="617"/>
      <c r="D63" s="617"/>
      <c r="E63" s="617"/>
      <c r="F63" s="617"/>
      <c r="G63" s="617"/>
      <c r="H63" s="617"/>
      <c r="I63" s="619"/>
      <c r="J63" s="1179" t="s">
        <v>454</v>
      </c>
      <c r="K63" s="865"/>
      <c r="L63" s="1180"/>
      <c r="M63" s="641"/>
      <c r="N63" s="642"/>
      <c r="O63" s="642"/>
      <c r="P63" s="642"/>
      <c r="Q63" s="1092"/>
      <c r="R63" s="1092"/>
    </row>
    <row r="64" spans="1:18" ht="45.75" customHeight="1" x14ac:dyDescent="0.25">
      <c r="A64" s="10">
        <v>2</v>
      </c>
      <c r="B64" s="618" t="s">
        <v>41</v>
      </c>
      <c r="C64" s="624"/>
      <c r="D64" s="624"/>
      <c r="E64" s="624"/>
      <c r="F64" s="624"/>
      <c r="G64" s="624"/>
      <c r="H64" s="624"/>
      <c r="I64" s="625"/>
      <c r="J64" s="1179" t="s">
        <v>454</v>
      </c>
      <c r="K64" s="865"/>
      <c r="L64" s="1180"/>
      <c r="M64" s="641"/>
      <c r="N64" s="642"/>
      <c r="O64" s="642"/>
      <c r="P64" s="642"/>
      <c r="Q64" s="1092"/>
      <c r="R64" s="1092"/>
    </row>
    <row r="65" spans="1:18" ht="40.5" customHeight="1" x14ac:dyDescent="0.25">
      <c r="A65" s="10">
        <v>3</v>
      </c>
      <c r="B65" s="618" t="s">
        <v>214</v>
      </c>
      <c r="C65" s="624"/>
      <c r="D65" s="624"/>
      <c r="E65" s="624"/>
      <c r="F65" s="624"/>
      <c r="G65" s="624"/>
      <c r="H65" s="624"/>
      <c r="I65" s="625"/>
      <c r="J65" s="1179" t="s">
        <v>454</v>
      </c>
      <c r="K65" s="865"/>
      <c r="L65" s="1180"/>
      <c r="M65" s="641"/>
      <c r="N65" s="642"/>
      <c r="O65" s="642"/>
      <c r="P65" s="642"/>
      <c r="Q65" s="1092"/>
      <c r="R65" s="1092"/>
    </row>
    <row r="66" spans="1:18" ht="38.25" customHeight="1" x14ac:dyDescent="0.25">
      <c r="A66" s="10">
        <v>4</v>
      </c>
      <c r="B66" s="618" t="s">
        <v>215</v>
      </c>
      <c r="C66" s="624"/>
      <c r="D66" s="624"/>
      <c r="E66" s="624"/>
      <c r="F66" s="624"/>
      <c r="G66" s="624"/>
      <c r="H66" s="624"/>
      <c r="I66" s="625"/>
      <c r="J66" s="1179" t="s">
        <v>454</v>
      </c>
      <c r="K66" s="865"/>
      <c r="L66" s="1180"/>
      <c r="M66" s="641"/>
      <c r="N66" s="642"/>
      <c r="O66" s="642"/>
      <c r="P66" s="642"/>
      <c r="Q66" s="1092"/>
      <c r="R66" s="1092"/>
    </row>
    <row r="67" spans="1:18" ht="58.5" customHeight="1" x14ac:dyDescent="0.25">
      <c r="A67" s="10">
        <v>5</v>
      </c>
      <c r="B67" s="618" t="s">
        <v>286</v>
      </c>
      <c r="C67" s="624"/>
      <c r="D67" s="624"/>
      <c r="E67" s="624"/>
      <c r="F67" s="624"/>
      <c r="G67" s="624"/>
      <c r="H67" s="624"/>
      <c r="I67" s="625"/>
      <c r="J67" s="1179" t="s">
        <v>454</v>
      </c>
      <c r="K67" s="865"/>
      <c r="L67" s="1180"/>
      <c r="M67" s="641"/>
      <c r="N67" s="642"/>
      <c r="O67" s="642"/>
      <c r="P67" s="642"/>
      <c r="Q67" s="1092"/>
      <c r="R67" s="1092"/>
    </row>
    <row r="68" spans="1:18" ht="43.5" customHeight="1" x14ac:dyDescent="0.25">
      <c r="A68" s="10">
        <v>6</v>
      </c>
      <c r="B68" s="618" t="s">
        <v>216</v>
      </c>
      <c r="C68" s="624"/>
      <c r="D68" s="624"/>
      <c r="E68" s="624"/>
      <c r="F68" s="624"/>
      <c r="G68" s="624"/>
      <c r="H68" s="624"/>
      <c r="I68" s="625"/>
      <c r="J68" s="1179" t="s">
        <v>454</v>
      </c>
      <c r="K68" s="865"/>
      <c r="L68" s="1180"/>
      <c r="M68" s="641"/>
      <c r="N68" s="642"/>
      <c r="O68" s="642"/>
      <c r="P68" s="642"/>
      <c r="Q68" s="1092"/>
      <c r="R68" s="1092"/>
    </row>
    <row r="69" spans="1:18" ht="45.75" customHeight="1" x14ac:dyDescent="0.25">
      <c r="A69" s="10">
        <v>7</v>
      </c>
      <c r="B69" s="618" t="s">
        <v>217</v>
      </c>
      <c r="C69" s="624"/>
      <c r="D69" s="624"/>
      <c r="E69" s="624"/>
      <c r="F69" s="624"/>
      <c r="G69" s="624"/>
      <c r="H69" s="624"/>
      <c r="I69" s="625"/>
      <c r="J69" s="1179" t="s">
        <v>454</v>
      </c>
      <c r="K69" s="865"/>
      <c r="L69" s="1180"/>
      <c r="M69" s="641"/>
      <c r="N69" s="642"/>
      <c r="O69" s="642"/>
      <c r="P69" s="642"/>
      <c r="Q69" s="1092"/>
      <c r="R69" s="1092"/>
    </row>
    <row r="70" spans="1:18" ht="45.75" customHeight="1" x14ac:dyDescent="0.25">
      <c r="A70" s="10">
        <v>8</v>
      </c>
      <c r="B70" s="618" t="s">
        <v>218</v>
      </c>
      <c r="C70" s="624"/>
      <c r="D70" s="624"/>
      <c r="E70" s="624"/>
      <c r="F70" s="624"/>
      <c r="G70" s="624"/>
      <c r="H70" s="624"/>
      <c r="I70" s="625"/>
      <c r="J70" s="1179" t="s">
        <v>454</v>
      </c>
      <c r="K70" s="865"/>
      <c r="L70" s="1180"/>
      <c r="M70" s="641"/>
      <c r="N70" s="642"/>
      <c r="O70" s="642"/>
      <c r="P70" s="642"/>
      <c r="Q70" s="1092"/>
      <c r="R70" s="1092"/>
    </row>
    <row r="71" spans="1:18" ht="90" customHeight="1" x14ac:dyDescent="0.25">
      <c r="A71" s="10">
        <v>9</v>
      </c>
      <c r="B71" s="618" t="s">
        <v>219</v>
      </c>
      <c r="C71" s="624"/>
      <c r="D71" s="624"/>
      <c r="E71" s="624"/>
      <c r="F71" s="624"/>
      <c r="G71" s="624"/>
      <c r="H71" s="624"/>
      <c r="I71" s="625"/>
      <c r="J71" s="1179" t="s">
        <v>454</v>
      </c>
      <c r="K71" s="865"/>
      <c r="L71" s="1180"/>
      <c r="M71" s="641"/>
      <c r="N71" s="642"/>
      <c r="O71" s="642"/>
      <c r="P71" s="642"/>
      <c r="Q71" s="1092"/>
      <c r="R71" s="1092"/>
    </row>
    <row r="72" spans="1:18" ht="36.75" customHeight="1" x14ac:dyDescent="0.25">
      <c r="A72" s="10">
        <v>10</v>
      </c>
      <c r="B72" s="616" t="s">
        <v>220</v>
      </c>
      <c r="C72" s="617"/>
      <c r="D72" s="617"/>
      <c r="E72" s="617"/>
      <c r="F72" s="617"/>
      <c r="G72" s="617"/>
      <c r="H72" s="617"/>
      <c r="I72" s="619"/>
      <c r="J72" s="1179" t="s">
        <v>454</v>
      </c>
      <c r="K72" s="865"/>
      <c r="L72" s="1180"/>
      <c r="M72" s="641"/>
      <c r="N72" s="642"/>
      <c r="O72" s="642"/>
      <c r="P72" s="642"/>
      <c r="Q72" s="1092"/>
      <c r="R72" s="1092"/>
    </row>
    <row r="73" spans="1:18" ht="59.25" customHeight="1" x14ac:dyDescent="0.25">
      <c r="A73" s="10">
        <v>11</v>
      </c>
      <c r="B73" s="616" t="s">
        <v>221</v>
      </c>
      <c r="C73" s="617"/>
      <c r="D73" s="617"/>
      <c r="E73" s="617"/>
      <c r="F73" s="617"/>
      <c r="G73" s="617"/>
      <c r="H73" s="617"/>
      <c r="I73" s="619"/>
      <c r="J73" s="1179" t="s">
        <v>454</v>
      </c>
      <c r="K73" s="865"/>
      <c r="L73" s="1180"/>
      <c r="M73" s="641"/>
      <c r="N73" s="642"/>
      <c r="O73" s="642"/>
      <c r="P73" s="642"/>
      <c r="Q73" s="1092"/>
      <c r="R73" s="1092"/>
    </row>
    <row r="74" spans="1:18" ht="52.5" customHeight="1" x14ac:dyDescent="0.25">
      <c r="A74" s="10">
        <v>12</v>
      </c>
      <c r="B74" s="618" t="s">
        <v>222</v>
      </c>
      <c r="C74" s="624"/>
      <c r="D74" s="624"/>
      <c r="E74" s="624"/>
      <c r="F74" s="624"/>
      <c r="G74" s="624"/>
      <c r="H74" s="624"/>
      <c r="I74" s="625"/>
      <c r="J74" s="1179" t="s">
        <v>454</v>
      </c>
      <c r="K74" s="865"/>
      <c r="L74" s="1180"/>
      <c r="M74" s="641"/>
      <c r="N74" s="642"/>
      <c r="O74" s="642"/>
      <c r="P74" s="642"/>
      <c r="Q74" s="1092"/>
      <c r="R74" s="1092"/>
    </row>
    <row r="75" spans="1:18" ht="60.75" customHeight="1" x14ac:dyDescent="0.25">
      <c r="A75" s="10">
        <v>13</v>
      </c>
      <c r="B75" s="616" t="s">
        <v>223</v>
      </c>
      <c r="C75" s="617"/>
      <c r="D75" s="617"/>
      <c r="E75" s="617"/>
      <c r="F75" s="617"/>
      <c r="G75" s="617"/>
      <c r="H75" s="617"/>
      <c r="I75" s="619"/>
      <c r="J75" s="1179" t="s">
        <v>454</v>
      </c>
      <c r="K75" s="865"/>
      <c r="L75" s="1180"/>
      <c r="M75" s="641"/>
      <c r="N75" s="642"/>
      <c r="O75" s="642"/>
      <c r="P75" s="642"/>
      <c r="Q75" s="1092"/>
      <c r="R75" s="1092"/>
    </row>
    <row r="76" spans="1:18" ht="36.75" customHeight="1" x14ac:dyDescent="0.25">
      <c r="A76" s="10">
        <v>14</v>
      </c>
      <c r="B76" s="618" t="s">
        <v>224</v>
      </c>
      <c r="C76" s="624"/>
      <c r="D76" s="624"/>
      <c r="E76" s="624"/>
      <c r="F76" s="624"/>
      <c r="G76" s="624"/>
      <c r="H76" s="624"/>
      <c r="I76" s="625"/>
      <c r="J76" s="1179" t="s">
        <v>454</v>
      </c>
      <c r="K76" s="865"/>
      <c r="L76" s="1180"/>
      <c r="M76" s="641"/>
      <c r="N76" s="642"/>
      <c r="O76" s="642"/>
      <c r="P76" s="642"/>
      <c r="Q76" s="1092"/>
      <c r="R76" s="1092"/>
    </row>
    <row r="77" spans="1:18" ht="15" x14ac:dyDescent="0.25">
      <c r="A77" s="6" t="s">
        <v>130</v>
      </c>
      <c r="B77" s="610" t="s">
        <v>133</v>
      </c>
      <c r="C77" s="611"/>
      <c r="D77" s="611"/>
      <c r="E77" s="611"/>
      <c r="F77" s="611"/>
      <c r="G77" s="611"/>
      <c r="H77" s="611"/>
      <c r="I77" s="612"/>
      <c r="J77" s="616"/>
      <c r="K77" s="617"/>
      <c r="L77" s="619"/>
      <c r="M77" s="641"/>
      <c r="N77" s="642"/>
      <c r="O77" s="642"/>
      <c r="P77" s="642"/>
      <c r="Q77" s="1092"/>
      <c r="R77" s="1092"/>
    </row>
    <row r="78" spans="1:18" ht="45" customHeight="1" x14ac:dyDescent="0.25">
      <c r="A78" s="10">
        <v>1</v>
      </c>
      <c r="B78" s="618" t="s">
        <v>225</v>
      </c>
      <c r="C78" s="624"/>
      <c r="D78" s="624"/>
      <c r="E78" s="624"/>
      <c r="F78" s="624"/>
      <c r="G78" s="624"/>
      <c r="H78" s="624"/>
      <c r="I78" s="625"/>
      <c r="J78" s="1179" t="s">
        <v>454</v>
      </c>
      <c r="K78" s="865"/>
      <c r="L78" s="1180"/>
      <c r="M78" s="641"/>
      <c r="N78" s="642"/>
      <c r="O78" s="642"/>
      <c r="P78" s="642"/>
      <c r="Q78" s="1092"/>
      <c r="R78" s="1092"/>
    </row>
    <row r="79" spans="1:18" ht="40.5" customHeight="1" x14ac:dyDescent="0.25">
      <c r="A79" s="10">
        <v>2</v>
      </c>
      <c r="B79" s="618" t="s">
        <v>226</v>
      </c>
      <c r="C79" s="624"/>
      <c r="D79" s="624"/>
      <c r="E79" s="624"/>
      <c r="F79" s="624"/>
      <c r="G79" s="624"/>
      <c r="H79" s="624"/>
      <c r="I79" s="625"/>
      <c r="J79" s="1179" t="s">
        <v>454</v>
      </c>
      <c r="K79" s="865"/>
      <c r="L79" s="1180"/>
      <c r="M79" s="641"/>
      <c r="N79" s="642"/>
      <c r="O79" s="642"/>
      <c r="P79" s="642"/>
      <c r="Q79" s="1092"/>
      <c r="R79" s="1092"/>
    </row>
    <row r="80" spans="1:18" ht="56.25" customHeight="1" x14ac:dyDescent="0.25">
      <c r="A80" s="10">
        <v>3</v>
      </c>
      <c r="B80" s="618" t="s">
        <v>388</v>
      </c>
      <c r="C80" s="617"/>
      <c r="D80" s="617"/>
      <c r="E80" s="617"/>
      <c r="F80" s="617"/>
      <c r="G80" s="617"/>
      <c r="H80" s="617"/>
      <c r="I80" s="619"/>
      <c r="J80" s="1179" t="s">
        <v>454</v>
      </c>
      <c r="K80" s="865"/>
      <c r="L80" s="1180"/>
      <c r="M80" s="641"/>
      <c r="N80" s="642"/>
      <c r="O80" s="642"/>
      <c r="P80" s="642"/>
      <c r="Q80" s="1092"/>
      <c r="R80" s="1092"/>
    </row>
    <row r="81" spans="1:18" ht="42" customHeight="1" x14ac:dyDescent="0.25">
      <c r="A81" s="10">
        <v>4</v>
      </c>
      <c r="B81" s="618" t="s">
        <v>359</v>
      </c>
      <c r="C81" s="624"/>
      <c r="D81" s="624"/>
      <c r="E81" s="624"/>
      <c r="F81" s="624"/>
      <c r="G81" s="624"/>
      <c r="H81" s="624"/>
      <c r="I81" s="625"/>
      <c r="J81" s="1179" t="s">
        <v>454</v>
      </c>
      <c r="K81" s="865"/>
      <c r="L81" s="1180"/>
      <c r="M81" s="641"/>
      <c r="N81" s="642"/>
      <c r="O81" s="642"/>
      <c r="P81" s="642"/>
      <c r="Q81" s="1092"/>
      <c r="R81" s="1092"/>
    </row>
    <row r="82" spans="1:18" ht="66.75" customHeight="1" x14ac:dyDescent="0.25">
      <c r="A82" s="10">
        <v>5</v>
      </c>
      <c r="B82" s="632" t="s">
        <v>315</v>
      </c>
      <c r="C82" s="617"/>
      <c r="D82" s="617"/>
      <c r="E82" s="617"/>
      <c r="F82" s="617"/>
      <c r="G82" s="617"/>
      <c r="H82" s="617"/>
      <c r="I82" s="619"/>
      <c r="J82" s="1179" t="s">
        <v>454</v>
      </c>
      <c r="K82" s="865"/>
      <c r="L82" s="1180"/>
      <c r="M82" s="641"/>
      <c r="N82" s="642"/>
      <c r="O82" s="642"/>
      <c r="P82" s="642"/>
      <c r="Q82" s="1092"/>
      <c r="R82" s="1092"/>
    </row>
    <row r="83" spans="1:18" ht="65.25" customHeight="1" x14ac:dyDescent="0.25">
      <c r="A83" s="10">
        <v>6</v>
      </c>
      <c r="B83" s="618" t="s">
        <v>444</v>
      </c>
      <c r="C83" s="624"/>
      <c r="D83" s="624"/>
      <c r="E83" s="624"/>
      <c r="F83" s="624"/>
      <c r="G83" s="624"/>
      <c r="H83" s="624"/>
      <c r="I83" s="625"/>
      <c r="J83" s="1179" t="s">
        <v>454</v>
      </c>
      <c r="K83" s="865"/>
      <c r="L83" s="1180"/>
      <c r="M83" s="641"/>
      <c r="N83" s="642"/>
      <c r="O83" s="642"/>
      <c r="P83" s="642"/>
      <c r="Q83" s="1092"/>
      <c r="R83" s="1092"/>
    </row>
    <row r="84" spans="1:18" ht="15" x14ac:dyDescent="0.25">
      <c r="A84" s="6" t="s">
        <v>132</v>
      </c>
      <c r="B84" s="610" t="s">
        <v>227</v>
      </c>
      <c r="C84" s="611"/>
      <c r="D84" s="611"/>
      <c r="E84" s="611"/>
      <c r="F84" s="611"/>
      <c r="G84" s="611"/>
      <c r="H84" s="611"/>
      <c r="I84" s="612"/>
      <c r="J84" s="616"/>
      <c r="K84" s="617"/>
      <c r="L84" s="619"/>
      <c r="M84" s="641"/>
      <c r="N84" s="642"/>
      <c r="O84" s="642"/>
      <c r="P84" s="642"/>
      <c r="Q84" s="1092"/>
      <c r="R84" s="1092"/>
    </row>
    <row r="85" spans="1:18" ht="63.75" customHeight="1" x14ac:dyDescent="0.25">
      <c r="A85" s="10">
        <v>1</v>
      </c>
      <c r="B85" s="618" t="s">
        <v>360</v>
      </c>
      <c r="C85" s="617"/>
      <c r="D85" s="617"/>
      <c r="E85" s="617"/>
      <c r="F85" s="617"/>
      <c r="G85" s="617"/>
      <c r="H85" s="617"/>
      <c r="I85" s="619"/>
      <c r="J85" s="1179" t="s">
        <v>454</v>
      </c>
      <c r="K85" s="865"/>
      <c r="L85" s="1180"/>
      <c r="M85" s="641"/>
      <c r="N85" s="642"/>
      <c r="O85" s="642"/>
      <c r="P85" s="642"/>
      <c r="Q85" s="1092"/>
      <c r="R85" s="1092"/>
    </row>
    <row r="86" spans="1:18" ht="171.75" customHeight="1" x14ac:dyDescent="0.25">
      <c r="A86" s="9">
        <v>2</v>
      </c>
      <c r="B86" s="618" t="s">
        <v>445</v>
      </c>
      <c r="C86" s="624"/>
      <c r="D86" s="624"/>
      <c r="E86" s="624"/>
      <c r="F86" s="624"/>
      <c r="G86" s="624"/>
      <c r="H86" s="624"/>
      <c r="I86" s="625"/>
      <c r="J86" s="1179" t="s">
        <v>454</v>
      </c>
      <c r="K86" s="865"/>
      <c r="L86" s="1180"/>
      <c r="M86" s="641"/>
      <c r="N86" s="642"/>
      <c r="O86" s="642"/>
      <c r="P86" s="642"/>
      <c r="Q86" s="1092"/>
      <c r="R86" s="1092"/>
    </row>
    <row r="87" spans="1:18" ht="54.75" customHeight="1" x14ac:dyDescent="0.25">
      <c r="A87" s="10">
        <v>3</v>
      </c>
      <c r="B87" s="618" t="s">
        <v>228</v>
      </c>
      <c r="C87" s="624"/>
      <c r="D87" s="624"/>
      <c r="E87" s="624"/>
      <c r="F87" s="624"/>
      <c r="G87" s="624"/>
      <c r="H87" s="624"/>
      <c r="I87" s="625"/>
      <c r="J87" s="1179" t="s">
        <v>454</v>
      </c>
      <c r="K87" s="865"/>
      <c r="L87" s="1180"/>
      <c r="M87" s="641"/>
      <c r="N87" s="642"/>
      <c r="O87" s="642"/>
      <c r="P87" s="642"/>
      <c r="Q87" s="1092"/>
      <c r="R87" s="1092"/>
    </row>
    <row r="88" spans="1:18" ht="48.75" customHeight="1" x14ac:dyDescent="0.25">
      <c r="A88" s="10">
        <v>4</v>
      </c>
      <c r="B88" s="618" t="s">
        <v>229</v>
      </c>
      <c r="C88" s="624"/>
      <c r="D88" s="624"/>
      <c r="E88" s="624"/>
      <c r="F88" s="624"/>
      <c r="G88" s="624"/>
      <c r="H88" s="624"/>
      <c r="I88" s="625"/>
      <c r="J88" s="1179" t="s">
        <v>454</v>
      </c>
      <c r="K88" s="865"/>
      <c r="L88" s="1180"/>
      <c r="M88" s="641"/>
      <c r="N88" s="642"/>
      <c r="O88" s="642"/>
      <c r="P88" s="642"/>
      <c r="Q88" s="1092"/>
      <c r="R88" s="1092"/>
    </row>
    <row r="89" spans="1:18" ht="49.5" customHeight="1" x14ac:dyDescent="0.25">
      <c r="A89" s="10">
        <v>5</v>
      </c>
      <c r="B89" s="616" t="s">
        <v>446</v>
      </c>
      <c r="C89" s="617"/>
      <c r="D89" s="617"/>
      <c r="E89" s="617"/>
      <c r="F89" s="617"/>
      <c r="G89" s="617"/>
      <c r="H89" s="617"/>
      <c r="I89" s="619"/>
      <c r="J89" s="1179" t="s">
        <v>454</v>
      </c>
      <c r="K89" s="865"/>
      <c r="L89" s="1180"/>
      <c r="M89" s="641"/>
      <c r="N89" s="642"/>
      <c r="O89" s="642"/>
      <c r="P89" s="642"/>
      <c r="Q89" s="1092"/>
      <c r="R89" s="1092"/>
    </row>
    <row r="90" spans="1:18" ht="15" x14ac:dyDescent="0.25">
      <c r="A90" s="6" t="s">
        <v>137</v>
      </c>
      <c r="B90" s="610" t="s">
        <v>85</v>
      </c>
      <c r="C90" s="611"/>
      <c r="D90" s="611"/>
      <c r="E90" s="611"/>
      <c r="F90" s="611"/>
      <c r="G90" s="611"/>
      <c r="H90" s="611"/>
      <c r="I90" s="612"/>
      <c r="J90" s="616"/>
      <c r="K90" s="617"/>
      <c r="L90" s="619"/>
      <c r="M90" s="641"/>
      <c r="N90" s="642"/>
      <c r="O90" s="642"/>
      <c r="P90" s="642"/>
      <c r="Q90" s="1092"/>
      <c r="R90" s="1092"/>
    </row>
    <row r="91" spans="1:18" ht="47.25" customHeight="1" x14ac:dyDescent="0.25">
      <c r="A91" s="10">
        <v>1</v>
      </c>
      <c r="B91" s="618" t="s">
        <v>333</v>
      </c>
      <c r="C91" s="624"/>
      <c r="D91" s="624"/>
      <c r="E91" s="624"/>
      <c r="F91" s="624"/>
      <c r="G91" s="624"/>
      <c r="H91" s="624"/>
      <c r="I91" s="625"/>
      <c r="J91" s="1179" t="s">
        <v>454</v>
      </c>
      <c r="K91" s="865"/>
      <c r="L91" s="1180"/>
      <c r="M91" s="641"/>
      <c r="N91" s="642"/>
      <c r="O91" s="642"/>
      <c r="P91" s="642"/>
      <c r="Q91" s="1092"/>
      <c r="R91" s="1092"/>
    </row>
    <row r="92" spans="1:18" s="46" customFormat="1" ht="22.5" customHeight="1" x14ac:dyDescent="0.25">
      <c r="A92" s="43"/>
      <c r="B92" s="635"/>
      <c r="C92" s="636"/>
      <c r="D92" s="636"/>
      <c r="E92" s="636"/>
      <c r="F92" s="636"/>
      <c r="G92" s="636"/>
      <c r="H92" s="636"/>
      <c r="I92" s="637"/>
      <c r="J92" s="644"/>
      <c r="K92" s="645"/>
      <c r="L92" s="646"/>
      <c r="M92" s="641" t="s">
        <v>335</v>
      </c>
      <c r="N92" s="642"/>
      <c r="O92" s="642"/>
      <c r="P92" s="642"/>
      <c r="Q92" s="1087">
        <v>69856</v>
      </c>
      <c r="R92" s="1087"/>
    </row>
    <row r="93" spans="1:18" ht="22.5" customHeight="1" x14ac:dyDescent="0.25">
      <c r="A93" s="43"/>
      <c r="B93" s="635"/>
      <c r="C93" s="636"/>
      <c r="D93" s="636"/>
      <c r="E93" s="636"/>
      <c r="F93" s="636"/>
      <c r="G93" s="636"/>
      <c r="H93" s="636"/>
      <c r="I93" s="637"/>
      <c r="J93" s="644"/>
      <c r="K93" s="645"/>
      <c r="L93" s="646"/>
      <c r="M93" s="641" t="s">
        <v>334</v>
      </c>
      <c r="N93" s="642"/>
      <c r="O93" s="642"/>
      <c r="P93" s="642"/>
      <c r="Q93" s="1087">
        <v>80254</v>
      </c>
      <c r="R93" s="1087"/>
    </row>
    <row r="94" spans="1:18" ht="25.5" customHeight="1" x14ac:dyDescent="0.25">
      <c r="A94" s="43"/>
      <c r="B94" s="635"/>
      <c r="C94" s="636"/>
      <c r="D94" s="636"/>
      <c r="E94" s="636"/>
      <c r="F94" s="636"/>
      <c r="G94" s="636"/>
      <c r="H94" s="636"/>
      <c r="I94" s="637"/>
      <c r="J94" s="644"/>
      <c r="K94" s="645"/>
      <c r="L94" s="646"/>
      <c r="M94" s="1213"/>
      <c r="N94" s="1214"/>
      <c r="O94" s="1214"/>
      <c r="P94" s="1214"/>
      <c r="Q94" s="1092"/>
      <c r="R94" s="1092"/>
    </row>
    <row r="95" spans="1:18" ht="15" x14ac:dyDescent="0.25">
      <c r="A95" s="6" t="s">
        <v>73</v>
      </c>
      <c r="B95" s="610" t="s">
        <v>47</v>
      </c>
      <c r="C95" s="611"/>
      <c r="D95" s="611"/>
      <c r="E95" s="611"/>
      <c r="F95" s="611"/>
      <c r="G95" s="611"/>
      <c r="H95" s="611"/>
      <c r="I95" s="612"/>
      <c r="J95" s="616"/>
      <c r="K95" s="617"/>
      <c r="L95" s="619"/>
      <c r="M95" s="641"/>
      <c r="N95" s="642"/>
      <c r="O95" s="642"/>
      <c r="P95" s="642"/>
      <c r="Q95" s="1086"/>
      <c r="R95" s="1086"/>
    </row>
    <row r="96" spans="1:18" ht="17.25" customHeight="1" x14ac:dyDescent="0.25">
      <c r="A96" s="54">
        <v>1</v>
      </c>
      <c r="B96" s="618" t="s">
        <v>230</v>
      </c>
      <c r="C96" s="624"/>
      <c r="D96" s="624"/>
      <c r="E96" s="624"/>
      <c r="F96" s="624"/>
      <c r="G96" s="624"/>
      <c r="H96" s="624"/>
      <c r="I96" s="625"/>
      <c r="J96" s="1176" t="s">
        <v>454</v>
      </c>
      <c r="K96" s="1177"/>
      <c r="L96" s="1178"/>
      <c r="M96" s="641"/>
      <c r="N96" s="642"/>
      <c r="O96" s="642"/>
      <c r="P96" s="642"/>
      <c r="Q96" s="1087">
        <v>2345</v>
      </c>
      <c r="R96" s="1087"/>
    </row>
    <row r="97" spans="1:18" ht="15.75" x14ac:dyDescent="0.25">
      <c r="A97" s="3">
        <v>2</v>
      </c>
      <c r="B97" s="618" t="s">
        <v>390</v>
      </c>
      <c r="C97" s="624"/>
      <c r="D97" s="624"/>
      <c r="E97" s="624"/>
      <c r="F97" s="624"/>
      <c r="G97" s="624"/>
      <c r="H97" s="624"/>
      <c r="I97" s="625"/>
      <c r="J97" s="1176" t="s">
        <v>454</v>
      </c>
      <c r="K97" s="1177"/>
      <c r="L97" s="1178"/>
      <c r="M97" s="641"/>
      <c r="N97" s="642"/>
      <c r="O97" s="642"/>
      <c r="P97" s="642"/>
      <c r="Q97" s="1087">
        <v>660</v>
      </c>
      <c r="R97" s="1087"/>
    </row>
    <row r="98" spans="1:18" s="46" customFormat="1" ht="15.75" x14ac:dyDescent="0.25">
      <c r="A98" s="47"/>
      <c r="B98" s="618" t="s">
        <v>330</v>
      </c>
      <c r="C98" s="624"/>
      <c r="D98" s="624"/>
      <c r="E98" s="624"/>
      <c r="F98" s="624"/>
      <c r="G98" s="624"/>
      <c r="H98" s="624"/>
      <c r="I98" s="625"/>
      <c r="J98" s="1176" t="s">
        <v>454</v>
      </c>
      <c r="K98" s="1177"/>
      <c r="L98" s="1178"/>
      <c r="M98" s="641"/>
      <c r="N98" s="642"/>
      <c r="O98" s="642"/>
      <c r="P98" s="642"/>
      <c r="Q98" s="1087">
        <v>2875</v>
      </c>
      <c r="R98" s="1087"/>
    </row>
    <row r="99" spans="1:18" ht="15.75" x14ac:dyDescent="0.25">
      <c r="A99" s="3">
        <v>3</v>
      </c>
      <c r="B99" s="618" t="s">
        <v>231</v>
      </c>
      <c r="C99" s="624"/>
      <c r="D99" s="624"/>
      <c r="E99" s="624"/>
      <c r="F99" s="624"/>
      <c r="G99" s="624"/>
      <c r="H99" s="624"/>
      <c r="I99" s="625"/>
      <c r="J99" s="1176" t="s">
        <v>454</v>
      </c>
      <c r="K99" s="1177"/>
      <c r="L99" s="1178"/>
      <c r="M99" s="641"/>
      <c r="N99" s="642"/>
      <c r="O99" s="642"/>
      <c r="P99" s="642"/>
      <c r="Q99" s="1087">
        <v>1450</v>
      </c>
      <c r="R99" s="1087"/>
    </row>
    <row r="100" spans="1:18" ht="90" customHeight="1" x14ac:dyDescent="0.25">
      <c r="A100" s="3">
        <v>4</v>
      </c>
      <c r="B100" s="616" t="s">
        <v>232</v>
      </c>
      <c r="C100" s="617"/>
      <c r="D100" s="617"/>
      <c r="E100" s="617"/>
      <c r="F100" s="617"/>
      <c r="G100" s="617"/>
      <c r="H100" s="617"/>
      <c r="I100" s="619"/>
      <c r="J100" s="1179" t="s">
        <v>454</v>
      </c>
      <c r="K100" s="865"/>
      <c r="L100" s="1180"/>
      <c r="M100" s="641"/>
      <c r="N100" s="642"/>
      <c r="O100" s="642"/>
      <c r="P100" s="642"/>
      <c r="Q100" s="1087">
        <v>558</v>
      </c>
      <c r="R100" s="1087"/>
    </row>
    <row r="101" spans="1:18" ht="15.75" x14ac:dyDescent="0.25">
      <c r="A101" s="3">
        <v>5</v>
      </c>
      <c r="B101" s="616" t="s">
        <v>233</v>
      </c>
      <c r="C101" s="617"/>
      <c r="D101" s="617"/>
      <c r="E101" s="617"/>
      <c r="F101" s="617"/>
      <c r="G101" s="617"/>
      <c r="H101" s="617"/>
      <c r="I101" s="619"/>
      <c r="J101" s="1176" t="s">
        <v>454</v>
      </c>
      <c r="K101" s="1177"/>
      <c r="L101" s="1178"/>
      <c r="M101" s="641"/>
      <c r="N101" s="642"/>
      <c r="O101" s="642"/>
      <c r="P101" s="642"/>
      <c r="Q101" s="1087">
        <v>325</v>
      </c>
      <c r="R101" s="1087"/>
    </row>
    <row r="102" spans="1:18" ht="15.75" x14ac:dyDescent="0.25">
      <c r="A102" s="3">
        <v>6</v>
      </c>
      <c r="B102" s="618" t="s">
        <v>287</v>
      </c>
      <c r="C102" s="624"/>
      <c r="D102" s="624"/>
      <c r="E102" s="624"/>
      <c r="F102" s="624"/>
      <c r="G102" s="624"/>
      <c r="H102" s="624"/>
      <c r="I102" s="625"/>
      <c r="J102" s="1176" t="s">
        <v>454</v>
      </c>
      <c r="K102" s="1177"/>
      <c r="L102" s="1178"/>
      <c r="M102" s="641"/>
      <c r="N102" s="642"/>
      <c r="O102" s="642"/>
      <c r="P102" s="642"/>
      <c r="Q102" s="1087">
        <v>378</v>
      </c>
      <c r="R102" s="1087"/>
    </row>
    <row r="103" spans="1:18" ht="247.5" customHeight="1" x14ac:dyDescent="0.25">
      <c r="A103" s="47">
        <v>7</v>
      </c>
      <c r="B103" s="618" t="s">
        <v>447</v>
      </c>
      <c r="C103" s="617"/>
      <c r="D103" s="617"/>
      <c r="E103" s="617"/>
      <c r="F103" s="617"/>
      <c r="G103" s="617"/>
      <c r="H103" s="617"/>
      <c r="I103" s="619"/>
      <c r="J103" s="862" t="s">
        <v>464</v>
      </c>
      <c r="K103" s="863"/>
      <c r="L103" s="1215"/>
      <c r="M103" s="641"/>
      <c r="N103" s="642"/>
      <c r="O103" s="642"/>
      <c r="P103" s="642"/>
      <c r="Q103" s="1087"/>
      <c r="R103" s="1087"/>
    </row>
    <row r="104" spans="1:18" ht="15.75" x14ac:dyDescent="0.25">
      <c r="A104" s="47">
        <v>8</v>
      </c>
      <c r="B104" s="618" t="s">
        <v>140</v>
      </c>
      <c r="C104" s="624"/>
      <c r="D104" s="624"/>
      <c r="E104" s="624"/>
      <c r="F104" s="624"/>
      <c r="G104" s="624"/>
      <c r="H104" s="624"/>
      <c r="I104" s="625"/>
      <c r="J104" s="1176" t="s">
        <v>454</v>
      </c>
      <c r="K104" s="1177"/>
      <c r="L104" s="1178"/>
      <c r="M104" s="641"/>
      <c r="N104" s="642"/>
      <c r="O104" s="642"/>
      <c r="P104" s="642"/>
      <c r="Q104" s="1087">
        <v>660</v>
      </c>
      <c r="R104" s="1087"/>
    </row>
    <row r="105" spans="1:18" ht="15.75" x14ac:dyDescent="0.25">
      <c r="A105" s="47">
        <v>9</v>
      </c>
      <c r="B105" s="618" t="s">
        <v>141</v>
      </c>
      <c r="C105" s="624"/>
      <c r="D105" s="624"/>
      <c r="E105" s="624"/>
      <c r="F105" s="624"/>
      <c r="G105" s="624"/>
      <c r="H105" s="624"/>
      <c r="I105" s="625"/>
      <c r="J105" s="1176" t="s">
        <v>454</v>
      </c>
      <c r="K105" s="1177"/>
      <c r="L105" s="1178"/>
      <c r="M105" s="641"/>
      <c r="N105" s="642"/>
      <c r="O105" s="642"/>
      <c r="P105" s="642"/>
      <c r="Q105" s="1087">
        <v>2345</v>
      </c>
      <c r="R105" s="1087"/>
    </row>
    <row r="106" spans="1:18" s="46" customFormat="1" ht="15.75" x14ac:dyDescent="0.25">
      <c r="A106" s="47">
        <v>10</v>
      </c>
      <c r="B106" s="618" t="s">
        <v>330</v>
      </c>
      <c r="C106" s="624"/>
      <c r="D106" s="624"/>
      <c r="E106" s="624"/>
      <c r="F106" s="624"/>
      <c r="G106" s="624"/>
      <c r="H106" s="624"/>
      <c r="I106" s="625"/>
      <c r="J106" s="1176" t="s">
        <v>454</v>
      </c>
      <c r="K106" s="1177"/>
      <c r="L106" s="1178"/>
      <c r="M106" s="641"/>
      <c r="N106" s="642"/>
      <c r="O106" s="642"/>
      <c r="P106" s="642"/>
      <c r="Q106" s="1087">
        <v>2875</v>
      </c>
      <c r="R106" s="1087"/>
    </row>
    <row r="107" spans="1:18" ht="15.75" x14ac:dyDescent="0.25">
      <c r="A107" s="47">
        <v>11</v>
      </c>
      <c r="B107" s="618" t="s">
        <v>142</v>
      </c>
      <c r="C107" s="624"/>
      <c r="D107" s="624"/>
      <c r="E107" s="624"/>
      <c r="F107" s="624"/>
      <c r="G107" s="624"/>
      <c r="H107" s="624"/>
      <c r="I107" s="625"/>
      <c r="J107" s="1176" t="s">
        <v>454</v>
      </c>
      <c r="K107" s="1177"/>
      <c r="L107" s="1178"/>
      <c r="M107" s="641"/>
      <c r="N107" s="642"/>
      <c r="O107" s="642"/>
      <c r="P107" s="642"/>
      <c r="Q107" s="1087">
        <v>1450</v>
      </c>
      <c r="R107" s="1087"/>
    </row>
    <row r="108" spans="1:18" ht="15.75" x14ac:dyDescent="0.25">
      <c r="A108" s="47">
        <v>12</v>
      </c>
      <c r="B108" s="618" t="s">
        <v>143</v>
      </c>
      <c r="C108" s="624"/>
      <c r="D108" s="624"/>
      <c r="E108" s="624"/>
      <c r="F108" s="624"/>
      <c r="G108" s="624"/>
      <c r="H108" s="624"/>
      <c r="I108" s="625"/>
      <c r="J108" s="1176" t="s">
        <v>454</v>
      </c>
      <c r="K108" s="1177"/>
      <c r="L108" s="1178"/>
      <c r="M108" s="641"/>
      <c r="N108" s="642"/>
      <c r="O108" s="642"/>
      <c r="P108" s="642"/>
      <c r="Q108" s="1087">
        <v>378</v>
      </c>
      <c r="R108" s="1087"/>
    </row>
    <row r="109" spans="1:18" ht="36" customHeight="1" x14ac:dyDescent="0.25">
      <c r="A109" s="47">
        <v>13</v>
      </c>
      <c r="B109" s="618" t="s">
        <v>144</v>
      </c>
      <c r="C109" s="624"/>
      <c r="D109" s="624"/>
      <c r="E109" s="624"/>
      <c r="F109" s="624"/>
      <c r="G109" s="624"/>
      <c r="H109" s="624"/>
      <c r="I109" s="625"/>
      <c r="J109" s="1176" t="s">
        <v>454</v>
      </c>
      <c r="K109" s="1177"/>
      <c r="L109" s="1178"/>
      <c r="M109" s="641"/>
      <c r="N109" s="642"/>
      <c r="O109" s="642"/>
      <c r="P109" s="642"/>
      <c r="Q109" s="1087">
        <v>1478</v>
      </c>
      <c r="R109" s="1087"/>
    </row>
    <row r="110" spans="1:18" ht="24" customHeight="1" x14ac:dyDescent="0.25">
      <c r="A110" s="47">
        <v>14</v>
      </c>
      <c r="B110" s="618" t="s">
        <v>145</v>
      </c>
      <c r="C110" s="624"/>
      <c r="D110" s="624"/>
      <c r="E110" s="624"/>
      <c r="F110" s="624"/>
      <c r="G110" s="624"/>
      <c r="H110" s="624"/>
      <c r="I110" s="625"/>
      <c r="J110" s="1176" t="s">
        <v>454</v>
      </c>
      <c r="K110" s="1177"/>
      <c r="L110" s="1178"/>
      <c r="M110" s="641"/>
      <c r="N110" s="642"/>
      <c r="O110" s="642"/>
      <c r="P110" s="642"/>
      <c r="Q110" s="1087">
        <v>735</v>
      </c>
      <c r="R110" s="1087"/>
    </row>
    <row r="111" spans="1:18" ht="15" x14ac:dyDescent="0.25">
      <c r="A111" s="47">
        <v>15</v>
      </c>
      <c r="B111" s="616"/>
      <c r="C111" s="617"/>
      <c r="D111" s="617"/>
      <c r="E111" s="617"/>
      <c r="F111" s="617"/>
      <c r="G111" s="617"/>
      <c r="H111" s="617"/>
      <c r="I111" s="619"/>
      <c r="J111" s="616"/>
      <c r="K111" s="617"/>
      <c r="L111" s="619"/>
      <c r="M111" s="641"/>
      <c r="N111" s="642"/>
      <c r="O111" s="642"/>
      <c r="P111" s="642"/>
      <c r="Q111" s="1087" t="s">
        <v>307</v>
      </c>
      <c r="R111" s="1087"/>
    </row>
    <row r="112" spans="1:18" ht="15" x14ac:dyDescent="0.25">
      <c r="A112" s="47">
        <v>16</v>
      </c>
      <c r="B112" s="616"/>
      <c r="C112" s="617"/>
      <c r="D112" s="617"/>
      <c r="E112" s="617"/>
      <c r="F112" s="617"/>
      <c r="G112" s="617"/>
      <c r="H112" s="617"/>
      <c r="I112" s="619"/>
      <c r="J112" s="616"/>
      <c r="K112" s="617"/>
      <c r="L112" s="619"/>
      <c r="M112" s="641"/>
      <c r="N112" s="642"/>
      <c r="O112" s="642"/>
      <c r="P112" s="642"/>
      <c r="Q112" s="1087" t="s">
        <v>307</v>
      </c>
      <c r="R112" s="1087"/>
    </row>
    <row r="113" spans="1:18" ht="15" x14ac:dyDescent="0.25">
      <c r="A113" s="47">
        <v>17</v>
      </c>
      <c r="B113" s="616"/>
      <c r="C113" s="617"/>
      <c r="D113" s="617"/>
      <c r="E113" s="617"/>
      <c r="F113" s="617"/>
      <c r="G113" s="617"/>
      <c r="H113" s="617"/>
      <c r="I113" s="619"/>
      <c r="J113" s="616"/>
      <c r="K113" s="617"/>
      <c r="L113" s="619"/>
      <c r="M113" s="641"/>
      <c r="N113" s="642"/>
      <c r="O113" s="642"/>
      <c r="P113" s="642"/>
      <c r="Q113" s="1087" t="s">
        <v>307</v>
      </c>
      <c r="R113" s="1087"/>
    </row>
    <row r="114" spans="1:18" ht="15" x14ac:dyDescent="0.25">
      <c r="A114" s="47">
        <v>18</v>
      </c>
      <c r="B114" s="616"/>
      <c r="C114" s="617"/>
      <c r="D114" s="617"/>
      <c r="E114" s="617"/>
      <c r="F114" s="617"/>
      <c r="G114" s="617"/>
      <c r="H114" s="617"/>
      <c r="I114" s="619"/>
      <c r="J114" s="616"/>
      <c r="K114" s="617"/>
      <c r="L114" s="619"/>
      <c r="M114" s="641"/>
      <c r="N114" s="642"/>
      <c r="O114" s="642"/>
      <c r="P114" s="642"/>
      <c r="Q114" s="1087" t="s">
        <v>307</v>
      </c>
      <c r="R114" s="1087"/>
    </row>
    <row r="115" spans="1:18" ht="15" x14ac:dyDescent="0.25">
      <c r="A115" s="47">
        <v>19</v>
      </c>
      <c r="B115" s="616"/>
      <c r="C115" s="617"/>
      <c r="D115" s="617"/>
      <c r="E115" s="617"/>
      <c r="F115" s="617"/>
      <c r="G115" s="617"/>
      <c r="H115" s="617"/>
      <c r="I115" s="619"/>
      <c r="J115" s="616"/>
      <c r="K115" s="617"/>
      <c r="L115" s="619"/>
      <c r="M115" s="641"/>
      <c r="N115" s="642"/>
      <c r="O115" s="642"/>
      <c r="P115" s="642"/>
      <c r="Q115" s="1087" t="s">
        <v>307</v>
      </c>
      <c r="R115" s="1087"/>
    </row>
    <row r="116" spans="1:18" ht="15" x14ac:dyDescent="0.25">
      <c r="A116" s="47">
        <v>20</v>
      </c>
      <c r="B116" s="616"/>
      <c r="C116" s="617"/>
      <c r="D116" s="617"/>
      <c r="E116" s="617"/>
      <c r="F116" s="617"/>
      <c r="G116" s="617"/>
      <c r="H116" s="617"/>
      <c r="I116" s="619"/>
      <c r="J116" s="616"/>
      <c r="K116" s="617"/>
      <c r="L116" s="619"/>
      <c r="M116" s="641"/>
      <c r="N116" s="642"/>
      <c r="O116" s="642"/>
      <c r="P116" s="642"/>
      <c r="Q116" s="1087" t="s">
        <v>307</v>
      </c>
      <c r="R116" s="1087"/>
    </row>
    <row r="117" spans="1:18" ht="15" x14ac:dyDescent="0.25">
      <c r="A117" s="47">
        <v>21</v>
      </c>
      <c r="B117" s="616"/>
      <c r="C117" s="617"/>
      <c r="D117" s="617"/>
      <c r="E117" s="617"/>
      <c r="F117" s="617"/>
      <c r="G117" s="617"/>
      <c r="H117" s="617"/>
      <c r="I117" s="619"/>
      <c r="J117" s="616"/>
      <c r="K117" s="617"/>
      <c r="L117" s="619"/>
      <c r="M117" s="641"/>
      <c r="N117" s="642"/>
      <c r="O117" s="642"/>
      <c r="P117" s="642"/>
      <c r="Q117" s="1087" t="s">
        <v>307</v>
      </c>
      <c r="R117" s="1087"/>
    </row>
    <row r="118" spans="1:18" ht="15" x14ac:dyDescent="0.25">
      <c r="A118" s="47">
        <v>22</v>
      </c>
      <c r="B118" s="1216"/>
      <c r="C118" s="1217"/>
      <c r="D118" s="1217"/>
      <c r="E118" s="1217"/>
      <c r="F118" s="1217"/>
      <c r="G118" s="1217"/>
      <c r="H118" s="1217"/>
      <c r="I118" s="1218"/>
      <c r="J118" s="616"/>
      <c r="K118" s="617"/>
      <c r="L118" s="619"/>
      <c r="M118" s="641"/>
      <c r="N118" s="642"/>
      <c r="O118" s="642"/>
      <c r="P118" s="642"/>
      <c r="Q118" s="1087" t="s">
        <v>307</v>
      </c>
      <c r="R118" s="1087"/>
    </row>
  </sheetData>
  <mergeCells count="469">
    <mergeCell ref="B117:I117"/>
    <mergeCell ref="J117:L117"/>
    <mergeCell ref="M117:P117"/>
    <mergeCell ref="Q117:R117"/>
    <mergeCell ref="B118:I118"/>
    <mergeCell ref="J118:L118"/>
    <mergeCell ref="M118:P118"/>
    <mergeCell ref="Q118:R118"/>
    <mergeCell ref="B115:I115"/>
    <mergeCell ref="J115:L115"/>
    <mergeCell ref="M115:P115"/>
    <mergeCell ref="Q115:R115"/>
    <mergeCell ref="B116:I116"/>
    <mergeCell ref="J116:L116"/>
    <mergeCell ref="M116:P116"/>
    <mergeCell ref="Q116:R116"/>
    <mergeCell ref="B109:I109"/>
    <mergeCell ref="J109:L109"/>
    <mergeCell ref="M109:P109"/>
    <mergeCell ref="Q109:R109"/>
    <mergeCell ref="B110:I110"/>
    <mergeCell ref="J110:L110"/>
    <mergeCell ref="M110:P110"/>
    <mergeCell ref="Q110:R110"/>
    <mergeCell ref="M114:P114"/>
    <mergeCell ref="Q114:R114"/>
    <mergeCell ref="B111:I111"/>
    <mergeCell ref="J111:L111"/>
    <mergeCell ref="M111:P111"/>
    <mergeCell ref="Q111:R111"/>
    <mergeCell ref="B112:I112"/>
    <mergeCell ref="J112:L112"/>
    <mergeCell ref="M112:P112"/>
    <mergeCell ref="Q112:R112"/>
    <mergeCell ref="B113:I113"/>
    <mergeCell ref="J113:L113"/>
    <mergeCell ref="M113:P113"/>
    <mergeCell ref="Q113:R113"/>
    <mergeCell ref="B114:I114"/>
    <mergeCell ref="J114:L114"/>
    <mergeCell ref="B108:I108"/>
    <mergeCell ref="J108:L108"/>
    <mergeCell ref="M108:P108"/>
    <mergeCell ref="Q108:R108"/>
    <mergeCell ref="B104:I104"/>
    <mergeCell ref="J104:L104"/>
    <mergeCell ref="M104:P104"/>
    <mergeCell ref="Q104:R104"/>
    <mergeCell ref="B105:I105"/>
    <mergeCell ref="J105:L105"/>
    <mergeCell ref="M105:P105"/>
    <mergeCell ref="Q105:R105"/>
    <mergeCell ref="B102:I102"/>
    <mergeCell ref="J102:L102"/>
    <mergeCell ref="M102:P102"/>
    <mergeCell ref="Q102:R102"/>
    <mergeCell ref="B103:I103"/>
    <mergeCell ref="J103:L103"/>
    <mergeCell ref="M103:P103"/>
    <mergeCell ref="Q103:R103"/>
    <mergeCell ref="B107:I107"/>
    <mergeCell ref="J107:L107"/>
    <mergeCell ref="M107:P107"/>
    <mergeCell ref="Q107:R107"/>
    <mergeCell ref="B100:I100"/>
    <mergeCell ref="J100:L100"/>
    <mergeCell ref="M100:P100"/>
    <mergeCell ref="Q100:R100"/>
    <mergeCell ref="B101:I101"/>
    <mergeCell ref="J101:L101"/>
    <mergeCell ref="M101:P101"/>
    <mergeCell ref="Q101:R101"/>
    <mergeCell ref="B97:I97"/>
    <mergeCell ref="J97:L97"/>
    <mergeCell ref="M97:P97"/>
    <mergeCell ref="Q97:R97"/>
    <mergeCell ref="B99:I99"/>
    <mergeCell ref="J99:L99"/>
    <mergeCell ref="M99:P99"/>
    <mergeCell ref="Q99:R99"/>
    <mergeCell ref="B98:I98"/>
    <mergeCell ref="J98:L98"/>
    <mergeCell ref="M98:P98"/>
    <mergeCell ref="Q98:R98"/>
    <mergeCell ref="B95:I95"/>
    <mergeCell ref="J95:L95"/>
    <mergeCell ref="M95:P95"/>
    <mergeCell ref="Q95:R95"/>
    <mergeCell ref="B96:I96"/>
    <mergeCell ref="J96:L96"/>
    <mergeCell ref="M96:P96"/>
    <mergeCell ref="Q96:R96"/>
    <mergeCell ref="B91:I91"/>
    <mergeCell ref="J91:L91"/>
    <mergeCell ref="M91:P91"/>
    <mergeCell ref="Q91:R91"/>
    <mergeCell ref="B93:I93"/>
    <mergeCell ref="J93:L93"/>
    <mergeCell ref="M93:P93"/>
    <mergeCell ref="Q93:R93"/>
    <mergeCell ref="B94:I94"/>
    <mergeCell ref="J94:L94"/>
    <mergeCell ref="M94:P94"/>
    <mergeCell ref="Q94:R94"/>
    <mergeCell ref="B92:I92"/>
    <mergeCell ref="J92:L92"/>
    <mergeCell ref="M92:P92"/>
    <mergeCell ref="Q92:R92"/>
    <mergeCell ref="B89:I89"/>
    <mergeCell ref="J89:L89"/>
    <mergeCell ref="M89:P89"/>
    <mergeCell ref="Q89:R89"/>
    <mergeCell ref="B90:I90"/>
    <mergeCell ref="J90:L90"/>
    <mergeCell ref="M90:P90"/>
    <mergeCell ref="Q90:R90"/>
    <mergeCell ref="B87:I87"/>
    <mergeCell ref="J87:L87"/>
    <mergeCell ref="M87:P87"/>
    <mergeCell ref="Q87:R87"/>
    <mergeCell ref="B88:I88"/>
    <mergeCell ref="J88:L88"/>
    <mergeCell ref="M88:P88"/>
    <mergeCell ref="Q88:R88"/>
    <mergeCell ref="B85:I85"/>
    <mergeCell ref="J85:L85"/>
    <mergeCell ref="M85:P85"/>
    <mergeCell ref="Q85:R85"/>
    <mergeCell ref="B86:I86"/>
    <mergeCell ref="J86:L86"/>
    <mergeCell ref="M86:P86"/>
    <mergeCell ref="Q86:R86"/>
    <mergeCell ref="B83:I83"/>
    <mergeCell ref="J83:L83"/>
    <mergeCell ref="M83:P83"/>
    <mergeCell ref="Q83:R83"/>
    <mergeCell ref="B84:I84"/>
    <mergeCell ref="J84:L84"/>
    <mergeCell ref="M84:P84"/>
    <mergeCell ref="Q84:R84"/>
    <mergeCell ref="B81:I81"/>
    <mergeCell ref="J81:L81"/>
    <mergeCell ref="M81:P81"/>
    <mergeCell ref="Q81:R81"/>
    <mergeCell ref="B82:I82"/>
    <mergeCell ref="J82:L82"/>
    <mergeCell ref="M82:P82"/>
    <mergeCell ref="Q82:R82"/>
    <mergeCell ref="B79:I79"/>
    <mergeCell ref="J79:L79"/>
    <mergeCell ref="M79:P79"/>
    <mergeCell ref="Q79:R79"/>
    <mergeCell ref="B80:I80"/>
    <mergeCell ref="J80:L80"/>
    <mergeCell ref="M80:P80"/>
    <mergeCell ref="Q80:R80"/>
    <mergeCell ref="B77:I77"/>
    <mergeCell ref="J77:L77"/>
    <mergeCell ref="M77:P77"/>
    <mergeCell ref="Q77:R77"/>
    <mergeCell ref="B78:I78"/>
    <mergeCell ref="J78:L78"/>
    <mergeCell ref="M78:P78"/>
    <mergeCell ref="Q78:R78"/>
    <mergeCell ref="B75:I75"/>
    <mergeCell ref="J75:L75"/>
    <mergeCell ref="M75:P75"/>
    <mergeCell ref="Q75:R75"/>
    <mergeCell ref="B76:I76"/>
    <mergeCell ref="J76:L76"/>
    <mergeCell ref="M76:P76"/>
    <mergeCell ref="Q76:R76"/>
    <mergeCell ref="B73:I73"/>
    <mergeCell ref="J73:L73"/>
    <mergeCell ref="M73:P73"/>
    <mergeCell ref="Q73:R73"/>
    <mergeCell ref="B74:I74"/>
    <mergeCell ref="J74:L74"/>
    <mergeCell ref="M74:P74"/>
    <mergeCell ref="Q74:R74"/>
    <mergeCell ref="B71:I71"/>
    <mergeCell ref="M71:P71"/>
    <mergeCell ref="Q71:R71"/>
    <mergeCell ref="B72:I72"/>
    <mergeCell ref="M72:P72"/>
    <mergeCell ref="Q72:R72"/>
    <mergeCell ref="J71:L71"/>
    <mergeCell ref="J72:L72"/>
    <mergeCell ref="B69:I69"/>
    <mergeCell ref="J69:L69"/>
    <mergeCell ref="M69:P69"/>
    <mergeCell ref="Q69:R69"/>
    <mergeCell ref="B70:I70"/>
    <mergeCell ref="J70:L70"/>
    <mergeCell ref="M70:P70"/>
    <mergeCell ref="Q70:R70"/>
    <mergeCell ref="B68:I68"/>
    <mergeCell ref="J68:L68"/>
    <mergeCell ref="M68:P68"/>
    <mergeCell ref="Q68:R68"/>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54:I54"/>
    <mergeCell ref="J54:L54"/>
    <mergeCell ref="M54:P54"/>
    <mergeCell ref="Q54:R54"/>
    <mergeCell ref="B55:I55"/>
    <mergeCell ref="J55:L55"/>
    <mergeCell ref="M55:P55"/>
    <mergeCell ref="Q55:R55"/>
    <mergeCell ref="B52:I52"/>
    <mergeCell ref="J52:L52"/>
    <mergeCell ref="Q52:R52"/>
    <mergeCell ref="B53:I53"/>
    <mergeCell ref="J53:L53"/>
    <mergeCell ref="M53:P53"/>
    <mergeCell ref="Q53:R53"/>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Q14:R14"/>
    <mergeCell ref="B15:I15"/>
    <mergeCell ref="J15:L15"/>
    <mergeCell ref="M15:P15"/>
    <mergeCell ref="Q15:R15"/>
    <mergeCell ref="B12:I12"/>
    <mergeCell ref="J12:L12"/>
    <mergeCell ref="Q12:R12"/>
    <mergeCell ref="B13:I13"/>
    <mergeCell ref="J13:L13"/>
    <mergeCell ref="M13:P13"/>
    <mergeCell ref="Q13:R13"/>
    <mergeCell ref="M12:P12"/>
    <mergeCell ref="B7:I7"/>
    <mergeCell ref="J7:L7"/>
    <mergeCell ref="M7:P7"/>
    <mergeCell ref="Q7:R7"/>
    <mergeCell ref="B4:I4"/>
    <mergeCell ref="J4:L4"/>
    <mergeCell ref="Q4:R4"/>
    <mergeCell ref="B5:I5"/>
    <mergeCell ref="J5:L5"/>
    <mergeCell ref="M5:P5"/>
    <mergeCell ref="Q5:R5"/>
    <mergeCell ref="M4:P4"/>
    <mergeCell ref="M1:P1"/>
    <mergeCell ref="Q1:R1"/>
    <mergeCell ref="A2:R2"/>
    <mergeCell ref="B3:G3"/>
    <mergeCell ref="J3:L3"/>
    <mergeCell ref="M3:P3"/>
    <mergeCell ref="Q3:R3"/>
    <mergeCell ref="B6:I6"/>
    <mergeCell ref="J6:L6"/>
    <mergeCell ref="M6:P6"/>
    <mergeCell ref="Q6:R6"/>
    <mergeCell ref="B1:I1"/>
    <mergeCell ref="J1:L1"/>
    <mergeCell ref="B8:I8"/>
    <mergeCell ref="M52:P52"/>
    <mergeCell ref="B106:I106"/>
    <mergeCell ref="J106:L106"/>
    <mergeCell ref="M106:P106"/>
    <mergeCell ref="Q106:R106"/>
    <mergeCell ref="B10:I10"/>
    <mergeCell ref="J10:L10"/>
    <mergeCell ref="M10:P10"/>
    <mergeCell ref="Q10:R10"/>
    <mergeCell ref="B11:I11"/>
    <mergeCell ref="J11:L11"/>
    <mergeCell ref="M11:P11"/>
    <mergeCell ref="Q11:R11"/>
    <mergeCell ref="J8:L8"/>
    <mergeCell ref="M8:P8"/>
    <mergeCell ref="Q8:R8"/>
    <mergeCell ref="B9:I9"/>
    <mergeCell ref="J9:L9"/>
    <mergeCell ref="M9:P9"/>
    <mergeCell ref="Q9:R9"/>
    <mergeCell ref="B14:I14"/>
    <mergeCell ref="J14:L14"/>
    <mergeCell ref="M14:P1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18"/>
  <sheetViews>
    <sheetView zoomScale="75" zoomScaleNormal="75" workbookViewId="0">
      <selection activeCell="A3" sqref="A3"/>
    </sheetView>
  </sheetViews>
  <sheetFormatPr defaultColWidth="9.33203125" defaultRowHeight="12.75" x14ac:dyDescent="0.2"/>
  <cols>
    <col min="1" max="12" width="9.33203125" style="64"/>
    <col min="13" max="18" width="9.33203125" style="182"/>
    <col min="19" max="16384" width="9.33203125" style="64"/>
  </cols>
  <sheetData>
    <row r="1" spans="1:18" ht="109.5" customHeight="1" x14ac:dyDescent="0.25">
      <c r="A1" s="134"/>
      <c r="B1" s="1219" t="s">
        <v>1</v>
      </c>
      <c r="C1" s="1220"/>
      <c r="D1" s="1220"/>
      <c r="E1" s="1220"/>
      <c r="F1" s="1220"/>
      <c r="G1" s="1220"/>
      <c r="H1" s="1220"/>
      <c r="I1" s="1221"/>
      <c r="J1" s="911" t="s">
        <v>2</v>
      </c>
      <c r="K1" s="1222"/>
      <c r="L1" s="1223"/>
      <c r="M1" s="1224" t="s">
        <v>3</v>
      </c>
      <c r="N1" s="1225"/>
      <c r="O1" s="1225"/>
      <c r="P1" s="1225"/>
      <c r="Q1" s="1074" t="s">
        <v>278</v>
      </c>
      <c r="R1" s="1074"/>
    </row>
    <row r="2" spans="1:18" ht="15" x14ac:dyDescent="0.2">
      <c r="A2" s="1075" t="s">
        <v>293</v>
      </c>
      <c r="B2" s="475"/>
      <c r="C2" s="475"/>
      <c r="D2" s="475"/>
      <c r="E2" s="475"/>
      <c r="F2" s="475"/>
      <c r="G2" s="475"/>
      <c r="H2" s="475"/>
      <c r="I2" s="475"/>
      <c r="J2" s="475"/>
      <c r="K2" s="475"/>
      <c r="L2" s="475"/>
      <c r="M2" s="475"/>
      <c r="N2" s="475"/>
      <c r="O2" s="475"/>
      <c r="P2" s="475"/>
      <c r="Q2" s="475"/>
      <c r="R2" s="475"/>
    </row>
    <row r="3" spans="1:18" ht="15" x14ac:dyDescent="0.25">
      <c r="A3" s="183" t="s">
        <v>170</v>
      </c>
      <c r="B3" s="1226" t="s">
        <v>5</v>
      </c>
      <c r="C3" s="1227"/>
      <c r="D3" s="1227"/>
      <c r="E3" s="1227"/>
      <c r="F3" s="1227"/>
      <c r="G3" s="1227"/>
      <c r="H3" s="184"/>
      <c r="I3" s="185"/>
      <c r="J3" s="1228"/>
      <c r="K3" s="1229"/>
      <c r="L3" s="1089"/>
      <c r="M3" s="1230"/>
      <c r="N3" s="1231"/>
      <c r="O3" s="1231"/>
      <c r="P3" s="1231"/>
      <c r="Q3" s="1092"/>
      <c r="R3" s="1092"/>
    </row>
    <row r="4" spans="1:18" ht="140.25" customHeight="1" x14ac:dyDescent="0.25">
      <c r="A4" s="186">
        <v>1</v>
      </c>
      <c r="B4" s="484" t="s">
        <v>362</v>
      </c>
      <c r="C4" s="481"/>
      <c r="D4" s="481"/>
      <c r="E4" s="485"/>
      <c r="F4" s="485"/>
      <c r="G4" s="485"/>
      <c r="H4" s="485"/>
      <c r="I4" s="486"/>
      <c r="J4" s="480" t="s">
        <v>960</v>
      </c>
      <c r="K4" s="481"/>
      <c r="L4" s="482"/>
      <c r="M4" s="508" t="s">
        <v>1030</v>
      </c>
      <c r="N4" s="509"/>
      <c r="O4" s="509"/>
      <c r="P4" s="509"/>
      <c r="Q4" s="1092"/>
      <c r="R4" s="1092"/>
    </row>
    <row r="5" spans="1:18" ht="35.25" customHeight="1" x14ac:dyDescent="0.25">
      <c r="A5" s="187">
        <v>2</v>
      </c>
      <c r="B5" s="484" t="s">
        <v>448</v>
      </c>
      <c r="C5" s="489"/>
      <c r="D5" s="489"/>
      <c r="E5" s="489"/>
      <c r="F5" s="489"/>
      <c r="G5" s="489"/>
      <c r="H5" s="489"/>
      <c r="I5" s="490"/>
      <c r="J5" s="480" t="s">
        <v>960</v>
      </c>
      <c r="K5" s="481"/>
      <c r="L5" s="482"/>
      <c r="M5" s="508"/>
      <c r="N5" s="509"/>
      <c r="O5" s="509"/>
      <c r="P5" s="509"/>
      <c r="Q5" s="1092"/>
      <c r="R5" s="1092"/>
    </row>
    <row r="6" spans="1:18" ht="49.5" customHeight="1" x14ac:dyDescent="0.25">
      <c r="A6" s="187">
        <v>3</v>
      </c>
      <c r="B6" s="484" t="s">
        <v>352</v>
      </c>
      <c r="C6" s="489"/>
      <c r="D6" s="489"/>
      <c r="E6" s="489"/>
      <c r="F6" s="489"/>
      <c r="G6" s="489"/>
      <c r="H6" s="489"/>
      <c r="I6" s="490"/>
      <c r="J6" s="480" t="s">
        <v>960</v>
      </c>
      <c r="K6" s="481"/>
      <c r="L6" s="482"/>
      <c r="M6" s="508"/>
      <c r="N6" s="509"/>
      <c r="O6" s="509"/>
      <c r="P6" s="509"/>
      <c r="Q6" s="1092"/>
      <c r="R6" s="1092"/>
    </row>
    <row r="7" spans="1:18" ht="36.75" customHeight="1" x14ac:dyDescent="0.25">
      <c r="A7" s="186">
        <v>4</v>
      </c>
      <c r="B7" s="480" t="s">
        <v>171</v>
      </c>
      <c r="C7" s="481"/>
      <c r="D7" s="481"/>
      <c r="E7" s="481"/>
      <c r="F7" s="481"/>
      <c r="G7" s="481"/>
      <c r="H7" s="481"/>
      <c r="I7" s="482"/>
      <c r="J7" s="480" t="s">
        <v>960</v>
      </c>
      <c r="K7" s="481"/>
      <c r="L7" s="482"/>
      <c r="M7" s="508"/>
      <c r="N7" s="509"/>
      <c r="O7" s="509"/>
      <c r="P7" s="509"/>
      <c r="Q7" s="1092"/>
      <c r="R7" s="1092"/>
    </row>
    <row r="8" spans="1:18" ht="141" customHeight="1" x14ac:dyDescent="0.25">
      <c r="A8" s="186">
        <v>5</v>
      </c>
      <c r="B8" s="484" t="s">
        <v>440</v>
      </c>
      <c r="C8" s="489"/>
      <c r="D8" s="489"/>
      <c r="E8" s="489"/>
      <c r="F8" s="489"/>
      <c r="G8" s="489"/>
      <c r="H8" s="489"/>
      <c r="I8" s="490"/>
      <c r="J8" s="480" t="s">
        <v>960</v>
      </c>
      <c r="K8" s="481"/>
      <c r="L8" s="482"/>
      <c r="M8" s="508"/>
      <c r="N8" s="509"/>
      <c r="O8" s="509"/>
      <c r="P8" s="509"/>
      <c r="Q8" s="1092"/>
      <c r="R8" s="1092"/>
    </row>
    <row r="9" spans="1:18" ht="38.25" customHeight="1" x14ac:dyDescent="0.25">
      <c r="A9" s="187">
        <v>6</v>
      </c>
      <c r="B9" s="484" t="s">
        <v>172</v>
      </c>
      <c r="C9" s="489"/>
      <c r="D9" s="489"/>
      <c r="E9" s="489"/>
      <c r="F9" s="489"/>
      <c r="G9" s="489"/>
      <c r="H9" s="489"/>
      <c r="I9" s="490"/>
      <c r="J9" s="480" t="s">
        <v>960</v>
      </c>
      <c r="K9" s="481"/>
      <c r="L9" s="482"/>
      <c r="M9" s="508"/>
      <c r="N9" s="509"/>
      <c r="O9" s="509"/>
      <c r="P9" s="509"/>
      <c r="Q9" s="1092"/>
      <c r="R9" s="1092"/>
    </row>
    <row r="10" spans="1:18" ht="54.75" customHeight="1" x14ac:dyDescent="0.25">
      <c r="A10" s="186">
        <v>7</v>
      </c>
      <c r="B10" s="484" t="s">
        <v>173</v>
      </c>
      <c r="C10" s="489"/>
      <c r="D10" s="489"/>
      <c r="E10" s="489"/>
      <c r="F10" s="489"/>
      <c r="G10" s="489"/>
      <c r="H10" s="489"/>
      <c r="I10" s="490"/>
      <c r="J10" s="480" t="s">
        <v>960</v>
      </c>
      <c r="K10" s="481"/>
      <c r="L10" s="482"/>
      <c r="M10" s="508"/>
      <c r="N10" s="509"/>
      <c r="O10" s="509"/>
      <c r="P10" s="509"/>
      <c r="Q10" s="1092"/>
      <c r="R10" s="1092"/>
    </row>
    <row r="11" spans="1:18" ht="22.5" customHeight="1" x14ac:dyDescent="0.25">
      <c r="A11" s="140" t="s">
        <v>146</v>
      </c>
      <c r="B11" s="477" t="s">
        <v>174</v>
      </c>
      <c r="C11" s="478"/>
      <c r="D11" s="478"/>
      <c r="E11" s="478"/>
      <c r="F11" s="478"/>
      <c r="G11" s="478"/>
      <c r="H11" s="478"/>
      <c r="I11" s="479"/>
      <c r="J11" s="480"/>
      <c r="K11" s="481"/>
      <c r="L11" s="482"/>
      <c r="M11" s="508"/>
      <c r="N11" s="509"/>
      <c r="O11" s="509"/>
      <c r="P11" s="509"/>
      <c r="Q11" s="1092"/>
      <c r="R11" s="1092"/>
    </row>
    <row r="12" spans="1:18" ht="42.75" customHeight="1" x14ac:dyDescent="0.25">
      <c r="A12" s="188">
        <v>1</v>
      </c>
      <c r="B12" s="484" t="s">
        <v>441</v>
      </c>
      <c r="C12" s="489"/>
      <c r="D12" s="489"/>
      <c r="E12" s="489"/>
      <c r="F12" s="489"/>
      <c r="G12" s="489"/>
      <c r="H12" s="489"/>
      <c r="I12" s="490"/>
      <c r="J12" s="480" t="s">
        <v>960</v>
      </c>
      <c r="K12" s="481"/>
      <c r="L12" s="482"/>
      <c r="M12" s="508" t="s">
        <v>1031</v>
      </c>
      <c r="N12" s="509"/>
      <c r="O12" s="509"/>
      <c r="P12" s="509"/>
      <c r="Q12" s="1092"/>
      <c r="R12" s="1092"/>
    </row>
    <row r="13" spans="1:18" ht="49.5" customHeight="1" x14ac:dyDescent="0.25">
      <c r="A13" s="188">
        <v>2</v>
      </c>
      <c r="B13" s="484" t="s">
        <v>383</v>
      </c>
      <c r="C13" s="489"/>
      <c r="D13" s="489"/>
      <c r="E13" s="489"/>
      <c r="F13" s="489"/>
      <c r="G13" s="489"/>
      <c r="H13" s="489"/>
      <c r="I13" s="490"/>
      <c r="J13" s="480" t="s">
        <v>960</v>
      </c>
      <c r="K13" s="481"/>
      <c r="L13" s="482"/>
      <c r="M13" s="508"/>
      <c r="N13" s="509"/>
      <c r="O13" s="509"/>
      <c r="P13" s="509"/>
      <c r="Q13" s="1092"/>
      <c r="R13" s="1092"/>
    </row>
    <row r="14" spans="1:18" ht="51.75" customHeight="1" x14ac:dyDescent="0.25">
      <c r="A14" s="188">
        <v>3</v>
      </c>
      <c r="B14" s="484" t="s">
        <v>175</v>
      </c>
      <c r="C14" s="489"/>
      <c r="D14" s="489"/>
      <c r="E14" s="489"/>
      <c r="F14" s="489"/>
      <c r="G14" s="489"/>
      <c r="H14" s="489"/>
      <c r="I14" s="490"/>
      <c r="J14" s="480" t="s">
        <v>960</v>
      </c>
      <c r="K14" s="481"/>
      <c r="L14" s="482"/>
      <c r="M14" s="508"/>
      <c r="N14" s="509"/>
      <c r="O14" s="509"/>
      <c r="P14" s="509"/>
      <c r="Q14" s="1092"/>
      <c r="R14" s="1092"/>
    </row>
    <row r="15" spans="1:18" ht="58.5" customHeight="1" x14ac:dyDescent="0.25">
      <c r="A15" s="189">
        <v>4</v>
      </c>
      <c r="B15" s="480" t="s">
        <v>176</v>
      </c>
      <c r="C15" s="481"/>
      <c r="D15" s="481"/>
      <c r="E15" s="481"/>
      <c r="F15" s="481"/>
      <c r="G15" s="481"/>
      <c r="H15" s="481"/>
      <c r="I15" s="482"/>
      <c r="J15" s="480" t="s">
        <v>960</v>
      </c>
      <c r="K15" s="481"/>
      <c r="L15" s="482"/>
      <c r="M15" s="508"/>
      <c r="N15" s="509"/>
      <c r="O15" s="509"/>
      <c r="P15" s="509"/>
      <c r="Q15" s="1092"/>
      <c r="R15" s="1092"/>
    </row>
    <row r="16" spans="1:18" ht="39.75" customHeight="1" x14ac:dyDescent="0.25">
      <c r="A16" s="188">
        <v>5</v>
      </c>
      <c r="B16" s="484" t="s">
        <v>177</v>
      </c>
      <c r="C16" s="489"/>
      <c r="D16" s="489"/>
      <c r="E16" s="489"/>
      <c r="F16" s="489"/>
      <c r="G16" s="489"/>
      <c r="H16" s="489"/>
      <c r="I16" s="490"/>
      <c r="J16" s="480" t="s">
        <v>960</v>
      </c>
      <c r="K16" s="481"/>
      <c r="L16" s="482"/>
      <c r="M16" s="508"/>
      <c r="N16" s="509"/>
      <c r="O16" s="509"/>
      <c r="P16" s="509"/>
      <c r="Q16" s="1092"/>
      <c r="R16" s="1092"/>
    </row>
    <row r="17" spans="1:18" ht="99" customHeight="1" x14ac:dyDescent="0.25">
      <c r="A17" s="189">
        <v>6</v>
      </c>
      <c r="B17" s="480" t="s">
        <v>178</v>
      </c>
      <c r="C17" s="481"/>
      <c r="D17" s="481"/>
      <c r="E17" s="481"/>
      <c r="F17" s="481"/>
      <c r="G17" s="481"/>
      <c r="H17" s="481"/>
      <c r="I17" s="482"/>
      <c r="J17" s="480" t="s">
        <v>960</v>
      </c>
      <c r="K17" s="481"/>
      <c r="L17" s="482"/>
      <c r="M17" s="508"/>
      <c r="N17" s="509"/>
      <c r="O17" s="509"/>
      <c r="P17" s="509"/>
      <c r="Q17" s="1092"/>
      <c r="R17" s="1092"/>
    </row>
    <row r="18" spans="1:18" ht="68.25" customHeight="1" x14ac:dyDescent="0.25">
      <c r="A18" s="188">
        <v>7</v>
      </c>
      <c r="B18" s="484" t="s">
        <v>405</v>
      </c>
      <c r="C18" s="489"/>
      <c r="D18" s="489"/>
      <c r="E18" s="489"/>
      <c r="F18" s="489"/>
      <c r="G18" s="489"/>
      <c r="H18" s="489"/>
      <c r="I18" s="490"/>
      <c r="J18" s="480" t="s">
        <v>960</v>
      </c>
      <c r="K18" s="481"/>
      <c r="L18" s="482"/>
      <c r="M18" s="508"/>
      <c r="N18" s="509"/>
      <c r="O18" s="509"/>
      <c r="P18" s="509"/>
      <c r="Q18" s="1092"/>
      <c r="R18" s="1092"/>
    </row>
    <row r="19" spans="1:18" ht="15" x14ac:dyDescent="0.25">
      <c r="A19" s="181">
        <v>8</v>
      </c>
      <c r="B19" s="484" t="s">
        <v>179</v>
      </c>
      <c r="C19" s="489"/>
      <c r="D19" s="489"/>
      <c r="E19" s="489"/>
      <c r="F19" s="489"/>
      <c r="G19" s="489"/>
      <c r="H19" s="489"/>
      <c r="I19" s="490"/>
      <c r="J19" s="480" t="s">
        <v>960</v>
      </c>
      <c r="K19" s="481"/>
      <c r="L19" s="482"/>
      <c r="M19" s="508"/>
      <c r="N19" s="509"/>
      <c r="O19" s="509"/>
      <c r="P19" s="509"/>
      <c r="Q19" s="1092"/>
      <c r="R19" s="1092"/>
    </row>
    <row r="20" spans="1:18" ht="37.5" customHeight="1" x14ac:dyDescent="0.25">
      <c r="A20" s="181">
        <v>9</v>
      </c>
      <c r="B20" s="480" t="s">
        <v>180</v>
      </c>
      <c r="C20" s="481"/>
      <c r="D20" s="481"/>
      <c r="E20" s="481"/>
      <c r="F20" s="481"/>
      <c r="G20" s="481"/>
      <c r="H20" s="481"/>
      <c r="I20" s="482"/>
      <c r="J20" s="480" t="s">
        <v>960</v>
      </c>
      <c r="K20" s="481"/>
      <c r="L20" s="482"/>
      <c r="M20" s="508"/>
      <c r="N20" s="509"/>
      <c r="O20" s="509"/>
      <c r="P20" s="509"/>
      <c r="Q20" s="1092"/>
      <c r="R20" s="1092"/>
    </row>
    <row r="21" spans="1:18" ht="30.75" customHeight="1" x14ac:dyDescent="0.25">
      <c r="A21" s="181">
        <v>10</v>
      </c>
      <c r="B21" s="484" t="s">
        <v>384</v>
      </c>
      <c r="C21" s="489"/>
      <c r="D21" s="489"/>
      <c r="E21" s="489"/>
      <c r="F21" s="489"/>
      <c r="G21" s="489"/>
      <c r="H21" s="489"/>
      <c r="I21" s="490"/>
      <c r="J21" s="480" t="s">
        <v>960</v>
      </c>
      <c r="K21" s="481"/>
      <c r="L21" s="482"/>
      <c r="M21" s="508"/>
      <c r="N21" s="509"/>
      <c r="O21" s="509"/>
      <c r="P21" s="509"/>
      <c r="Q21" s="1092"/>
      <c r="R21" s="1092"/>
    </row>
    <row r="22" spans="1:18" ht="33.75" customHeight="1" x14ac:dyDescent="0.25">
      <c r="A22" s="181">
        <v>11</v>
      </c>
      <c r="B22" s="484" t="s">
        <v>308</v>
      </c>
      <c r="C22" s="481"/>
      <c r="D22" s="481"/>
      <c r="E22" s="481"/>
      <c r="F22" s="481"/>
      <c r="G22" s="481"/>
      <c r="H22" s="481"/>
      <c r="I22" s="482"/>
      <c r="J22" s="480" t="s">
        <v>960</v>
      </c>
      <c r="K22" s="481"/>
      <c r="L22" s="482"/>
      <c r="M22" s="508"/>
      <c r="N22" s="509"/>
      <c r="O22" s="509"/>
      <c r="P22" s="509"/>
      <c r="Q22" s="1092"/>
      <c r="R22" s="1092"/>
    </row>
    <row r="23" spans="1:18" ht="70.5" customHeight="1" x14ac:dyDescent="0.25">
      <c r="A23" s="180">
        <v>12</v>
      </c>
      <c r="B23" s="484" t="s">
        <v>181</v>
      </c>
      <c r="C23" s="489"/>
      <c r="D23" s="489"/>
      <c r="E23" s="489"/>
      <c r="F23" s="489"/>
      <c r="G23" s="489"/>
      <c r="H23" s="489"/>
      <c r="I23" s="490"/>
      <c r="J23" s="480" t="s">
        <v>960</v>
      </c>
      <c r="K23" s="481"/>
      <c r="L23" s="482"/>
      <c r="M23" s="508" t="s">
        <v>1032</v>
      </c>
      <c r="N23" s="509"/>
      <c r="O23" s="509"/>
      <c r="P23" s="509"/>
      <c r="Q23" s="1092"/>
      <c r="R23" s="1092"/>
    </row>
    <row r="24" spans="1:18" ht="19.5" customHeight="1" x14ac:dyDescent="0.25">
      <c r="A24" s="181">
        <v>13</v>
      </c>
      <c r="B24" s="484" t="s">
        <v>182</v>
      </c>
      <c r="C24" s="489"/>
      <c r="D24" s="489"/>
      <c r="E24" s="489"/>
      <c r="F24" s="489"/>
      <c r="G24" s="489"/>
      <c r="H24" s="489"/>
      <c r="I24" s="490"/>
      <c r="J24" s="480" t="s">
        <v>960</v>
      </c>
      <c r="K24" s="481"/>
      <c r="L24" s="482"/>
      <c r="M24" s="508"/>
      <c r="N24" s="509"/>
      <c r="O24" s="509"/>
      <c r="P24" s="509"/>
      <c r="Q24" s="1092"/>
      <c r="R24" s="1092"/>
    </row>
    <row r="25" spans="1:18" ht="35.25" customHeight="1" x14ac:dyDescent="0.25">
      <c r="A25" s="181">
        <v>14</v>
      </c>
      <c r="B25" s="484" t="s">
        <v>183</v>
      </c>
      <c r="C25" s="489"/>
      <c r="D25" s="489"/>
      <c r="E25" s="489"/>
      <c r="F25" s="489"/>
      <c r="G25" s="489"/>
      <c r="H25" s="489"/>
      <c r="I25" s="490"/>
      <c r="J25" s="480" t="s">
        <v>960</v>
      </c>
      <c r="K25" s="481"/>
      <c r="L25" s="482"/>
      <c r="M25" s="508"/>
      <c r="N25" s="509"/>
      <c r="O25" s="509"/>
      <c r="P25" s="509"/>
      <c r="Q25" s="1092"/>
      <c r="R25" s="1092"/>
    </row>
    <row r="26" spans="1:18" ht="57" customHeight="1" x14ac:dyDescent="0.25">
      <c r="A26" s="180">
        <v>15</v>
      </c>
      <c r="B26" s="484" t="s">
        <v>184</v>
      </c>
      <c r="C26" s="489"/>
      <c r="D26" s="489"/>
      <c r="E26" s="489"/>
      <c r="F26" s="489"/>
      <c r="G26" s="489"/>
      <c r="H26" s="489"/>
      <c r="I26" s="490"/>
      <c r="J26" s="480" t="s">
        <v>960</v>
      </c>
      <c r="K26" s="481"/>
      <c r="L26" s="482"/>
      <c r="M26" s="508"/>
      <c r="N26" s="509"/>
      <c r="O26" s="509"/>
      <c r="P26" s="509"/>
      <c r="Q26" s="1092"/>
      <c r="R26" s="1092"/>
    </row>
    <row r="27" spans="1:18" ht="47.25" customHeight="1" x14ac:dyDescent="0.25">
      <c r="A27" s="181">
        <v>16</v>
      </c>
      <c r="B27" s="484" t="s">
        <v>185</v>
      </c>
      <c r="C27" s="489"/>
      <c r="D27" s="489"/>
      <c r="E27" s="489"/>
      <c r="F27" s="489"/>
      <c r="G27" s="489"/>
      <c r="H27" s="489"/>
      <c r="I27" s="490"/>
      <c r="J27" s="480" t="s">
        <v>960</v>
      </c>
      <c r="K27" s="481"/>
      <c r="L27" s="482"/>
      <c r="M27" s="508"/>
      <c r="N27" s="509"/>
      <c r="O27" s="509"/>
      <c r="P27" s="509"/>
      <c r="Q27" s="1092"/>
      <c r="R27" s="1092"/>
    </row>
    <row r="28" spans="1:18" ht="36.75" customHeight="1" x14ac:dyDescent="0.25">
      <c r="A28" s="181">
        <v>17</v>
      </c>
      <c r="B28" s="484" t="s">
        <v>186</v>
      </c>
      <c r="C28" s="489"/>
      <c r="D28" s="489"/>
      <c r="E28" s="489"/>
      <c r="F28" s="489"/>
      <c r="G28" s="489"/>
      <c r="H28" s="489"/>
      <c r="I28" s="490"/>
      <c r="J28" s="480" t="s">
        <v>960</v>
      </c>
      <c r="K28" s="481"/>
      <c r="L28" s="482"/>
      <c r="M28" s="508"/>
      <c r="N28" s="509"/>
      <c r="O28" s="509"/>
      <c r="P28" s="509"/>
      <c r="Q28" s="1092"/>
      <c r="R28" s="1092"/>
    </row>
    <row r="29" spans="1:18" ht="35.25" customHeight="1" x14ac:dyDescent="0.25">
      <c r="A29" s="190">
        <v>18</v>
      </c>
      <c r="B29" s="484" t="s">
        <v>283</v>
      </c>
      <c r="C29" s="489"/>
      <c r="D29" s="489"/>
      <c r="E29" s="489"/>
      <c r="F29" s="489"/>
      <c r="G29" s="489"/>
      <c r="H29" s="489"/>
      <c r="I29" s="490"/>
      <c r="J29" s="518" t="s">
        <v>960</v>
      </c>
      <c r="K29" s="485"/>
      <c r="L29" s="486"/>
      <c r="M29" s="1232" t="s">
        <v>1033</v>
      </c>
      <c r="N29" s="1233"/>
      <c r="O29" s="1233"/>
      <c r="P29" s="1233"/>
      <c r="Q29" s="1092"/>
      <c r="R29" s="1092"/>
    </row>
    <row r="30" spans="1:18" ht="19.5" customHeight="1" x14ac:dyDescent="0.25">
      <c r="A30" s="191">
        <v>19</v>
      </c>
      <c r="B30" s="484" t="s">
        <v>187</v>
      </c>
      <c r="C30" s="489"/>
      <c r="D30" s="489"/>
      <c r="E30" s="489"/>
      <c r="F30" s="489"/>
      <c r="G30" s="489"/>
      <c r="H30" s="489"/>
      <c r="I30" s="490"/>
      <c r="J30" s="480" t="s">
        <v>960</v>
      </c>
      <c r="K30" s="481"/>
      <c r="L30" s="482"/>
      <c r="M30" s="508"/>
      <c r="N30" s="509"/>
      <c r="O30" s="509"/>
      <c r="P30" s="509"/>
      <c r="Q30" s="1092"/>
      <c r="R30" s="1092"/>
    </row>
    <row r="31" spans="1:18" ht="36.75" customHeight="1" x14ac:dyDescent="0.25">
      <c r="A31" s="191">
        <v>20</v>
      </c>
      <c r="B31" s="484" t="s">
        <v>188</v>
      </c>
      <c r="C31" s="489"/>
      <c r="D31" s="489"/>
      <c r="E31" s="489"/>
      <c r="F31" s="489"/>
      <c r="G31" s="489"/>
      <c r="H31" s="489"/>
      <c r="I31" s="490"/>
      <c r="J31" s="480" t="s">
        <v>960</v>
      </c>
      <c r="K31" s="481"/>
      <c r="L31" s="482"/>
      <c r="M31" s="508" t="s">
        <v>1034</v>
      </c>
      <c r="N31" s="509"/>
      <c r="O31" s="509"/>
      <c r="P31" s="509"/>
      <c r="Q31" s="1092"/>
      <c r="R31" s="1092"/>
    </row>
    <row r="32" spans="1:18" ht="66.75" customHeight="1" x14ac:dyDescent="0.25">
      <c r="A32" s="192">
        <v>21</v>
      </c>
      <c r="B32" s="484" t="s">
        <v>189</v>
      </c>
      <c r="C32" s="489"/>
      <c r="D32" s="489"/>
      <c r="E32" s="489"/>
      <c r="F32" s="489"/>
      <c r="G32" s="489"/>
      <c r="H32" s="489"/>
      <c r="I32" s="490"/>
      <c r="J32" s="480" t="s">
        <v>960</v>
      </c>
      <c r="K32" s="481"/>
      <c r="L32" s="482"/>
      <c r="M32" s="508" t="s">
        <v>1035</v>
      </c>
      <c r="N32" s="509"/>
      <c r="O32" s="509"/>
      <c r="P32" s="509"/>
      <c r="Q32" s="1092"/>
      <c r="R32" s="1092"/>
    </row>
    <row r="33" spans="1:18" ht="40.5" customHeight="1" x14ac:dyDescent="0.25">
      <c r="A33" s="191">
        <v>22</v>
      </c>
      <c r="B33" s="484" t="s">
        <v>190</v>
      </c>
      <c r="C33" s="489"/>
      <c r="D33" s="489"/>
      <c r="E33" s="489"/>
      <c r="F33" s="489"/>
      <c r="G33" s="489"/>
      <c r="H33" s="489"/>
      <c r="I33" s="490"/>
      <c r="J33" s="480" t="s">
        <v>960</v>
      </c>
      <c r="K33" s="481"/>
      <c r="L33" s="482"/>
      <c r="M33" s="508"/>
      <c r="N33" s="509"/>
      <c r="O33" s="509"/>
      <c r="P33" s="509"/>
      <c r="Q33" s="1092"/>
      <c r="R33" s="1092"/>
    </row>
    <row r="34" spans="1:18" ht="49.5" customHeight="1" x14ac:dyDescent="0.25">
      <c r="A34" s="191">
        <v>23</v>
      </c>
      <c r="B34" s="484" t="s">
        <v>191</v>
      </c>
      <c r="C34" s="489"/>
      <c r="D34" s="489"/>
      <c r="E34" s="489"/>
      <c r="F34" s="489"/>
      <c r="G34" s="489"/>
      <c r="H34" s="489"/>
      <c r="I34" s="490"/>
      <c r="J34" s="480" t="s">
        <v>960</v>
      </c>
      <c r="K34" s="481"/>
      <c r="L34" s="482"/>
      <c r="M34" s="508"/>
      <c r="N34" s="509"/>
      <c r="O34" s="509"/>
      <c r="P34" s="509"/>
      <c r="Q34" s="1092"/>
      <c r="R34" s="1092"/>
    </row>
    <row r="35" spans="1:18" ht="33" customHeight="1" x14ac:dyDescent="0.25">
      <c r="A35" s="191">
        <v>24</v>
      </c>
      <c r="B35" s="484" t="s">
        <v>192</v>
      </c>
      <c r="C35" s="489"/>
      <c r="D35" s="489"/>
      <c r="E35" s="489"/>
      <c r="F35" s="489"/>
      <c r="G35" s="489"/>
      <c r="H35" s="489"/>
      <c r="I35" s="490"/>
      <c r="J35" s="480" t="s">
        <v>960</v>
      </c>
      <c r="K35" s="481"/>
      <c r="L35" s="482"/>
      <c r="M35" s="508"/>
      <c r="N35" s="509"/>
      <c r="O35" s="509"/>
      <c r="P35" s="509"/>
      <c r="Q35" s="1092"/>
      <c r="R35" s="1092"/>
    </row>
    <row r="36" spans="1:18" ht="53.25" customHeight="1" x14ac:dyDescent="0.25">
      <c r="A36" s="191">
        <v>25</v>
      </c>
      <c r="B36" s="484" t="s">
        <v>193</v>
      </c>
      <c r="C36" s="489"/>
      <c r="D36" s="489"/>
      <c r="E36" s="489"/>
      <c r="F36" s="489"/>
      <c r="G36" s="489"/>
      <c r="H36" s="489"/>
      <c r="I36" s="490"/>
      <c r="J36" s="480" t="s">
        <v>960</v>
      </c>
      <c r="K36" s="481"/>
      <c r="L36" s="482"/>
      <c r="M36" s="508"/>
      <c r="N36" s="509"/>
      <c r="O36" s="509"/>
      <c r="P36" s="509"/>
      <c r="Q36" s="1092"/>
      <c r="R36" s="1092"/>
    </row>
    <row r="37" spans="1:18" ht="33" customHeight="1" x14ac:dyDescent="0.25">
      <c r="A37" s="140" t="s">
        <v>148</v>
      </c>
      <c r="B37" s="1234" t="s">
        <v>194</v>
      </c>
      <c r="C37" s="1235"/>
      <c r="D37" s="1235"/>
      <c r="E37" s="1235"/>
      <c r="F37" s="1235"/>
      <c r="G37" s="1235"/>
      <c r="H37" s="1235"/>
      <c r="I37" s="1236"/>
      <c r="J37" s="480"/>
      <c r="K37" s="481"/>
      <c r="L37" s="482"/>
      <c r="M37" s="508"/>
      <c r="N37" s="509"/>
      <c r="O37" s="509"/>
      <c r="P37" s="509"/>
      <c r="Q37" s="1092"/>
      <c r="R37" s="1092"/>
    </row>
    <row r="38" spans="1:18" ht="36" customHeight="1" x14ac:dyDescent="0.25">
      <c r="A38" s="181">
        <v>1</v>
      </c>
      <c r="B38" s="484" t="s">
        <v>442</v>
      </c>
      <c r="C38" s="489"/>
      <c r="D38" s="489"/>
      <c r="E38" s="489"/>
      <c r="F38" s="489"/>
      <c r="G38" s="489"/>
      <c r="H38" s="489"/>
      <c r="I38" s="490"/>
      <c r="J38" s="480" t="s">
        <v>960</v>
      </c>
      <c r="K38" s="481"/>
      <c r="L38" s="482"/>
      <c r="M38" s="508"/>
      <c r="N38" s="509"/>
      <c r="O38" s="509"/>
      <c r="P38" s="509"/>
      <c r="Q38" s="1092"/>
      <c r="R38" s="1092"/>
    </row>
    <row r="39" spans="1:18" ht="54" customHeight="1" x14ac:dyDescent="0.25">
      <c r="A39" s="180">
        <v>2</v>
      </c>
      <c r="B39" s="484" t="s">
        <v>195</v>
      </c>
      <c r="C39" s="489"/>
      <c r="D39" s="489"/>
      <c r="E39" s="489"/>
      <c r="F39" s="489"/>
      <c r="G39" s="489"/>
      <c r="H39" s="489"/>
      <c r="I39" s="490"/>
      <c r="J39" s="480" t="s">
        <v>960</v>
      </c>
      <c r="K39" s="481"/>
      <c r="L39" s="482"/>
      <c r="M39" s="508"/>
      <c r="N39" s="509"/>
      <c r="O39" s="509"/>
      <c r="P39" s="509"/>
      <c r="Q39" s="1092"/>
      <c r="R39" s="1092"/>
    </row>
    <row r="40" spans="1:18" ht="37.5" customHeight="1" x14ac:dyDescent="0.25">
      <c r="A40" s="181">
        <v>3</v>
      </c>
      <c r="B40" s="484" t="s">
        <v>284</v>
      </c>
      <c r="C40" s="489"/>
      <c r="D40" s="489"/>
      <c r="E40" s="489"/>
      <c r="F40" s="489"/>
      <c r="G40" s="489"/>
      <c r="H40" s="489"/>
      <c r="I40" s="490"/>
      <c r="J40" s="480" t="s">
        <v>960</v>
      </c>
      <c r="K40" s="481"/>
      <c r="L40" s="482"/>
      <c r="M40" s="508"/>
      <c r="N40" s="509"/>
      <c r="O40" s="509"/>
      <c r="P40" s="509"/>
      <c r="Q40" s="1092"/>
      <c r="R40" s="1092"/>
    </row>
    <row r="41" spans="1:18" ht="25.5" customHeight="1" x14ac:dyDescent="0.25">
      <c r="A41" s="181">
        <v>4</v>
      </c>
      <c r="B41" s="484" t="s">
        <v>196</v>
      </c>
      <c r="C41" s="489"/>
      <c r="D41" s="489"/>
      <c r="E41" s="489"/>
      <c r="F41" s="489"/>
      <c r="G41" s="489"/>
      <c r="H41" s="489"/>
      <c r="I41" s="490"/>
      <c r="J41" s="480" t="s">
        <v>960</v>
      </c>
      <c r="K41" s="481"/>
      <c r="L41" s="482"/>
      <c r="M41" s="508"/>
      <c r="N41" s="509"/>
      <c r="O41" s="509"/>
      <c r="P41" s="509"/>
      <c r="Q41" s="1092"/>
      <c r="R41" s="1092"/>
    </row>
    <row r="42" spans="1:18" ht="39.75" customHeight="1" x14ac:dyDescent="0.25">
      <c r="A42" s="181">
        <v>5</v>
      </c>
      <c r="B42" s="484" t="s">
        <v>197</v>
      </c>
      <c r="C42" s="489"/>
      <c r="D42" s="489"/>
      <c r="E42" s="489"/>
      <c r="F42" s="489"/>
      <c r="G42" s="489"/>
      <c r="H42" s="489"/>
      <c r="I42" s="490"/>
      <c r="J42" s="480" t="s">
        <v>960</v>
      </c>
      <c r="K42" s="481"/>
      <c r="L42" s="482"/>
      <c r="M42" s="508" t="s">
        <v>1036</v>
      </c>
      <c r="N42" s="509"/>
      <c r="O42" s="509"/>
      <c r="P42" s="509"/>
      <c r="Q42" s="1092"/>
      <c r="R42" s="1092"/>
    </row>
    <row r="43" spans="1:18" ht="41.25" customHeight="1" x14ac:dyDescent="0.25">
      <c r="A43" s="181">
        <v>6</v>
      </c>
      <c r="B43" s="484" t="s">
        <v>198</v>
      </c>
      <c r="C43" s="489"/>
      <c r="D43" s="489"/>
      <c r="E43" s="489"/>
      <c r="F43" s="489"/>
      <c r="G43" s="489"/>
      <c r="H43" s="489"/>
      <c r="I43" s="490"/>
      <c r="J43" s="480" t="s">
        <v>960</v>
      </c>
      <c r="K43" s="481"/>
      <c r="L43" s="482"/>
      <c r="M43" s="508"/>
      <c r="N43" s="509"/>
      <c r="O43" s="509"/>
      <c r="P43" s="509"/>
      <c r="Q43" s="1092"/>
      <c r="R43" s="1092"/>
    </row>
    <row r="44" spans="1:18" ht="33.75" customHeight="1" x14ac:dyDescent="0.25">
      <c r="A44" s="181">
        <v>7</v>
      </c>
      <c r="B44" s="480" t="s">
        <v>199</v>
      </c>
      <c r="C44" s="481"/>
      <c r="D44" s="481"/>
      <c r="E44" s="481"/>
      <c r="F44" s="481"/>
      <c r="G44" s="481"/>
      <c r="H44" s="481"/>
      <c r="I44" s="482"/>
      <c r="J44" s="480" t="s">
        <v>960</v>
      </c>
      <c r="K44" s="481"/>
      <c r="L44" s="482"/>
      <c r="M44" s="508" t="s">
        <v>1037</v>
      </c>
      <c r="N44" s="509"/>
      <c r="O44" s="509"/>
      <c r="P44" s="509"/>
      <c r="Q44" s="1092"/>
      <c r="R44" s="1092"/>
    </row>
    <row r="45" spans="1:18" ht="15" x14ac:dyDescent="0.25">
      <c r="A45" s="181">
        <v>8</v>
      </c>
      <c r="B45" s="484" t="s">
        <v>200</v>
      </c>
      <c r="C45" s="489"/>
      <c r="D45" s="489"/>
      <c r="E45" s="489"/>
      <c r="F45" s="489"/>
      <c r="G45" s="489"/>
      <c r="H45" s="489"/>
      <c r="I45" s="490"/>
      <c r="J45" s="480" t="s">
        <v>960</v>
      </c>
      <c r="K45" s="481"/>
      <c r="L45" s="482"/>
      <c r="M45" s="508"/>
      <c r="N45" s="509"/>
      <c r="O45" s="509"/>
      <c r="P45" s="509"/>
      <c r="Q45" s="1092"/>
      <c r="R45" s="1092"/>
    </row>
    <row r="46" spans="1:18" ht="34.5" customHeight="1" x14ac:dyDescent="0.25">
      <c r="A46" s="181">
        <v>9</v>
      </c>
      <c r="B46" s="484" t="s">
        <v>385</v>
      </c>
      <c r="C46" s="489"/>
      <c r="D46" s="489"/>
      <c r="E46" s="489"/>
      <c r="F46" s="489"/>
      <c r="G46" s="489"/>
      <c r="H46" s="489"/>
      <c r="I46" s="490"/>
      <c r="J46" s="480" t="s">
        <v>960</v>
      </c>
      <c r="K46" s="481"/>
      <c r="L46" s="482"/>
      <c r="M46" s="508"/>
      <c r="N46" s="509"/>
      <c r="O46" s="509"/>
      <c r="P46" s="509"/>
      <c r="Q46" s="1092"/>
      <c r="R46" s="1092"/>
    </row>
    <row r="47" spans="1:18" ht="41.25" customHeight="1" x14ac:dyDescent="0.25">
      <c r="A47" s="191">
        <v>10</v>
      </c>
      <c r="B47" s="480" t="s">
        <v>201</v>
      </c>
      <c r="C47" s="481"/>
      <c r="D47" s="481"/>
      <c r="E47" s="481"/>
      <c r="F47" s="481"/>
      <c r="G47" s="481"/>
      <c r="H47" s="481"/>
      <c r="I47" s="482"/>
      <c r="J47" s="480" t="s">
        <v>960</v>
      </c>
      <c r="K47" s="481"/>
      <c r="L47" s="482"/>
      <c r="M47" s="508"/>
      <c r="N47" s="509"/>
      <c r="O47" s="509"/>
      <c r="P47" s="509"/>
      <c r="Q47" s="1092"/>
      <c r="R47" s="1092"/>
    </row>
    <row r="48" spans="1:18" ht="35.25" customHeight="1" x14ac:dyDescent="0.25">
      <c r="A48" s="191">
        <v>11</v>
      </c>
      <c r="B48" s="484" t="s">
        <v>202</v>
      </c>
      <c r="C48" s="489"/>
      <c r="D48" s="489"/>
      <c r="E48" s="489"/>
      <c r="F48" s="489"/>
      <c r="G48" s="489"/>
      <c r="H48" s="489"/>
      <c r="I48" s="490"/>
      <c r="J48" s="480" t="s">
        <v>960</v>
      </c>
      <c r="K48" s="481"/>
      <c r="L48" s="482"/>
      <c r="M48" s="508"/>
      <c r="N48" s="509"/>
      <c r="O48" s="509"/>
      <c r="P48" s="509"/>
      <c r="Q48" s="1092"/>
      <c r="R48" s="1092"/>
    </row>
    <row r="49" spans="1:18" ht="15" x14ac:dyDescent="0.25">
      <c r="A49" s="191">
        <v>12</v>
      </c>
      <c r="B49" s="484" t="s">
        <v>203</v>
      </c>
      <c r="C49" s="489"/>
      <c r="D49" s="489"/>
      <c r="E49" s="489"/>
      <c r="F49" s="489"/>
      <c r="G49" s="489"/>
      <c r="H49" s="489"/>
      <c r="I49" s="490"/>
      <c r="J49" s="480" t="s">
        <v>960</v>
      </c>
      <c r="K49" s="481"/>
      <c r="L49" s="482"/>
      <c r="M49" s="508"/>
      <c r="N49" s="509"/>
      <c r="O49" s="509"/>
      <c r="P49" s="509"/>
      <c r="Q49" s="1092"/>
      <c r="R49" s="1092"/>
    </row>
    <row r="50" spans="1:18" ht="36" customHeight="1" x14ac:dyDescent="0.25">
      <c r="A50" s="191">
        <v>13</v>
      </c>
      <c r="B50" s="484" t="s">
        <v>204</v>
      </c>
      <c r="C50" s="489"/>
      <c r="D50" s="489"/>
      <c r="E50" s="489"/>
      <c r="F50" s="489"/>
      <c r="G50" s="489"/>
      <c r="H50" s="489"/>
      <c r="I50" s="490"/>
      <c r="J50" s="480" t="s">
        <v>960</v>
      </c>
      <c r="K50" s="481"/>
      <c r="L50" s="482"/>
      <c r="M50" s="508"/>
      <c r="N50" s="509"/>
      <c r="O50" s="509"/>
      <c r="P50" s="509"/>
      <c r="Q50" s="1092"/>
      <c r="R50" s="1092"/>
    </row>
    <row r="51" spans="1:18" ht="52.5" customHeight="1" x14ac:dyDescent="0.25">
      <c r="A51" s="191">
        <v>14</v>
      </c>
      <c r="B51" s="484" t="s">
        <v>205</v>
      </c>
      <c r="C51" s="489"/>
      <c r="D51" s="489"/>
      <c r="E51" s="489"/>
      <c r="F51" s="489"/>
      <c r="G51" s="489"/>
      <c r="H51" s="489"/>
      <c r="I51" s="490"/>
      <c r="J51" s="480" t="s">
        <v>960</v>
      </c>
      <c r="K51" s="481"/>
      <c r="L51" s="482"/>
      <c r="M51" s="508"/>
      <c r="N51" s="509"/>
      <c r="O51" s="509"/>
      <c r="P51" s="509"/>
      <c r="Q51" s="1092"/>
      <c r="R51" s="1092"/>
    </row>
    <row r="52" spans="1:18" ht="60.75" customHeight="1" x14ac:dyDescent="0.25">
      <c r="A52" s="191">
        <v>15</v>
      </c>
      <c r="B52" s="484" t="s">
        <v>386</v>
      </c>
      <c r="C52" s="489"/>
      <c r="D52" s="489"/>
      <c r="E52" s="489"/>
      <c r="F52" s="489"/>
      <c r="G52" s="489"/>
      <c r="H52" s="489"/>
      <c r="I52" s="490"/>
      <c r="J52" s="480" t="s">
        <v>960</v>
      </c>
      <c r="K52" s="481"/>
      <c r="L52" s="482"/>
      <c r="M52" s="480"/>
      <c r="N52" s="481"/>
      <c r="O52" s="481"/>
      <c r="P52" s="481"/>
      <c r="Q52" s="1092"/>
      <c r="R52" s="1092"/>
    </row>
    <row r="53" spans="1:18" ht="17.25" customHeight="1" x14ac:dyDescent="0.25">
      <c r="A53" s="191">
        <v>16</v>
      </c>
      <c r="B53" s="484" t="s">
        <v>206</v>
      </c>
      <c r="C53" s="489"/>
      <c r="D53" s="489"/>
      <c r="E53" s="489"/>
      <c r="F53" s="489"/>
      <c r="G53" s="489"/>
      <c r="H53" s="489"/>
      <c r="I53" s="490"/>
      <c r="J53" s="480" t="s">
        <v>960</v>
      </c>
      <c r="K53" s="481"/>
      <c r="L53" s="482"/>
      <c r="M53" s="508"/>
      <c r="N53" s="509"/>
      <c r="O53" s="509"/>
      <c r="P53" s="509"/>
      <c r="Q53" s="1092"/>
      <c r="R53" s="1092"/>
    </row>
    <row r="54" spans="1:18" ht="32.25" customHeight="1" x14ac:dyDescent="0.25">
      <c r="A54" s="140" t="s">
        <v>109</v>
      </c>
      <c r="B54" s="477" t="s">
        <v>207</v>
      </c>
      <c r="C54" s="478"/>
      <c r="D54" s="478"/>
      <c r="E54" s="478"/>
      <c r="F54" s="478"/>
      <c r="G54" s="478"/>
      <c r="H54" s="478"/>
      <c r="I54" s="479"/>
      <c r="J54" s="480"/>
      <c r="K54" s="481"/>
      <c r="L54" s="482"/>
      <c r="M54" s="508"/>
      <c r="N54" s="509"/>
      <c r="O54" s="509"/>
      <c r="P54" s="509"/>
      <c r="Q54" s="1092"/>
      <c r="R54" s="1092"/>
    </row>
    <row r="55" spans="1:18" ht="35.25" customHeight="1" x14ac:dyDescent="0.25">
      <c r="A55" s="187">
        <v>1</v>
      </c>
      <c r="B55" s="484" t="s">
        <v>208</v>
      </c>
      <c r="C55" s="489"/>
      <c r="D55" s="489"/>
      <c r="E55" s="489"/>
      <c r="F55" s="489"/>
      <c r="G55" s="489"/>
      <c r="H55" s="489"/>
      <c r="I55" s="490"/>
      <c r="J55" s="480" t="s">
        <v>960</v>
      </c>
      <c r="K55" s="481"/>
      <c r="L55" s="482"/>
      <c r="M55" s="508"/>
      <c r="N55" s="509"/>
      <c r="O55" s="509"/>
      <c r="P55" s="509"/>
      <c r="Q55" s="1092"/>
      <c r="R55" s="1092"/>
    </row>
    <row r="56" spans="1:18" ht="15" x14ac:dyDescent="0.25">
      <c r="A56" s="187">
        <v>2</v>
      </c>
      <c r="B56" s="484" t="s">
        <v>285</v>
      </c>
      <c r="C56" s="489"/>
      <c r="D56" s="489"/>
      <c r="E56" s="489"/>
      <c r="F56" s="489"/>
      <c r="G56" s="489"/>
      <c r="H56" s="489"/>
      <c r="I56" s="490"/>
      <c r="J56" s="480" t="s">
        <v>960</v>
      </c>
      <c r="K56" s="481"/>
      <c r="L56" s="482"/>
      <c r="M56" s="508"/>
      <c r="N56" s="509"/>
      <c r="O56" s="509"/>
      <c r="P56" s="509"/>
      <c r="Q56" s="1092"/>
      <c r="R56" s="1092"/>
    </row>
    <row r="57" spans="1:18" ht="60" customHeight="1" x14ac:dyDescent="0.25">
      <c r="A57" s="187">
        <v>3</v>
      </c>
      <c r="B57" s="484" t="s">
        <v>209</v>
      </c>
      <c r="C57" s="489"/>
      <c r="D57" s="489"/>
      <c r="E57" s="489"/>
      <c r="F57" s="489"/>
      <c r="G57" s="489"/>
      <c r="H57" s="489"/>
      <c r="I57" s="490"/>
      <c r="J57" s="480" t="s">
        <v>960</v>
      </c>
      <c r="K57" s="481"/>
      <c r="L57" s="482"/>
      <c r="M57" s="508"/>
      <c r="N57" s="509"/>
      <c r="O57" s="509"/>
      <c r="P57" s="509"/>
      <c r="Q57" s="1092"/>
      <c r="R57" s="1092"/>
    </row>
    <row r="58" spans="1:18" ht="64.5" customHeight="1" x14ac:dyDescent="0.25">
      <c r="A58" s="187">
        <v>4</v>
      </c>
      <c r="B58" s="480" t="s">
        <v>210</v>
      </c>
      <c r="C58" s="481"/>
      <c r="D58" s="481"/>
      <c r="E58" s="481"/>
      <c r="F58" s="481"/>
      <c r="G58" s="481"/>
      <c r="H58" s="481"/>
      <c r="I58" s="482"/>
      <c r="J58" s="480" t="s">
        <v>960</v>
      </c>
      <c r="K58" s="481"/>
      <c r="L58" s="482"/>
      <c r="M58" s="508"/>
      <c r="N58" s="509"/>
      <c r="O58" s="509"/>
      <c r="P58" s="509"/>
      <c r="Q58" s="1092"/>
      <c r="R58" s="1092"/>
    </row>
    <row r="59" spans="1:18" ht="60" customHeight="1" x14ac:dyDescent="0.25">
      <c r="A59" s="187">
        <v>5</v>
      </c>
      <c r="B59" s="484" t="s">
        <v>443</v>
      </c>
      <c r="C59" s="489"/>
      <c r="D59" s="489"/>
      <c r="E59" s="489"/>
      <c r="F59" s="489"/>
      <c r="G59" s="489"/>
      <c r="H59" s="489"/>
      <c r="I59" s="490"/>
      <c r="J59" s="480" t="s">
        <v>960</v>
      </c>
      <c r="K59" s="481"/>
      <c r="L59" s="482"/>
      <c r="M59" s="508"/>
      <c r="N59" s="509"/>
      <c r="O59" s="509"/>
      <c r="P59" s="509"/>
      <c r="Q59" s="1092"/>
      <c r="R59" s="1092"/>
    </row>
    <row r="60" spans="1:18" ht="36.75" customHeight="1" x14ac:dyDescent="0.25">
      <c r="A60" s="187">
        <v>6</v>
      </c>
      <c r="B60" s="484" t="s">
        <v>211</v>
      </c>
      <c r="C60" s="489"/>
      <c r="D60" s="489"/>
      <c r="E60" s="489"/>
      <c r="F60" s="489"/>
      <c r="G60" s="489"/>
      <c r="H60" s="489"/>
      <c r="I60" s="490"/>
      <c r="J60" s="480" t="s">
        <v>960</v>
      </c>
      <c r="K60" s="481"/>
      <c r="L60" s="482"/>
      <c r="M60" s="508"/>
      <c r="N60" s="509"/>
      <c r="O60" s="509"/>
      <c r="P60" s="509"/>
      <c r="Q60" s="1092"/>
      <c r="R60" s="1092"/>
    </row>
    <row r="61" spans="1:18" ht="39" customHeight="1" x14ac:dyDescent="0.25">
      <c r="A61" s="187">
        <v>7</v>
      </c>
      <c r="B61" s="484" t="s">
        <v>212</v>
      </c>
      <c r="C61" s="489"/>
      <c r="D61" s="489"/>
      <c r="E61" s="489"/>
      <c r="F61" s="489"/>
      <c r="G61" s="489"/>
      <c r="H61" s="489"/>
      <c r="I61" s="490"/>
      <c r="J61" s="480" t="s">
        <v>960</v>
      </c>
      <c r="K61" s="481"/>
      <c r="L61" s="482"/>
      <c r="M61" s="508"/>
      <c r="N61" s="509"/>
      <c r="O61" s="509"/>
      <c r="P61" s="509"/>
      <c r="Q61" s="1092"/>
      <c r="R61" s="1092"/>
    </row>
    <row r="62" spans="1:18" ht="15" x14ac:dyDescent="0.25">
      <c r="A62" s="140" t="s">
        <v>126</v>
      </c>
      <c r="B62" s="477" t="s">
        <v>36</v>
      </c>
      <c r="C62" s="478"/>
      <c r="D62" s="478"/>
      <c r="E62" s="478"/>
      <c r="F62" s="478"/>
      <c r="G62" s="478"/>
      <c r="H62" s="478"/>
      <c r="I62" s="479"/>
      <c r="J62" s="480"/>
      <c r="K62" s="481"/>
      <c r="L62" s="482"/>
      <c r="M62" s="508"/>
      <c r="N62" s="509"/>
      <c r="O62" s="509"/>
      <c r="P62" s="509"/>
      <c r="Q62" s="1092"/>
      <c r="R62" s="1092"/>
    </row>
    <row r="63" spans="1:18" ht="38.25" customHeight="1" x14ac:dyDescent="0.25">
      <c r="A63" s="187">
        <v>1</v>
      </c>
      <c r="B63" s="480" t="s">
        <v>213</v>
      </c>
      <c r="C63" s="481"/>
      <c r="D63" s="481"/>
      <c r="E63" s="481"/>
      <c r="F63" s="481"/>
      <c r="G63" s="481"/>
      <c r="H63" s="481"/>
      <c r="I63" s="482"/>
      <c r="J63" s="480" t="s">
        <v>960</v>
      </c>
      <c r="K63" s="481"/>
      <c r="L63" s="482"/>
      <c r="M63" s="508"/>
      <c r="N63" s="509"/>
      <c r="O63" s="509"/>
      <c r="P63" s="509"/>
      <c r="Q63" s="1092"/>
      <c r="R63" s="1092"/>
    </row>
    <row r="64" spans="1:18" ht="45.75" customHeight="1" x14ac:dyDescent="0.25">
      <c r="A64" s="187">
        <v>2</v>
      </c>
      <c r="B64" s="484" t="s">
        <v>41</v>
      </c>
      <c r="C64" s="489"/>
      <c r="D64" s="489"/>
      <c r="E64" s="489"/>
      <c r="F64" s="489"/>
      <c r="G64" s="489"/>
      <c r="H64" s="489"/>
      <c r="I64" s="490"/>
      <c r="J64" s="480" t="s">
        <v>960</v>
      </c>
      <c r="K64" s="481"/>
      <c r="L64" s="482"/>
      <c r="M64" s="508"/>
      <c r="N64" s="509"/>
      <c r="O64" s="509"/>
      <c r="P64" s="509"/>
      <c r="Q64" s="1092"/>
      <c r="R64" s="1092"/>
    </row>
    <row r="65" spans="1:18" ht="40.5" customHeight="1" x14ac:dyDescent="0.25">
      <c r="A65" s="187">
        <v>3</v>
      </c>
      <c r="B65" s="484" t="s">
        <v>214</v>
      </c>
      <c r="C65" s="489"/>
      <c r="D65" s="489"/>
      <c r="E65" s="489"/>
      <c r="F65" s="489"/>
      <c r="G65" s="489"/>
      <c r="H65" s="489"/>
      <c r="I65" s="490"/>
      <c r="J65" s="480" t="s">
        <v>960</v>
      </c>
      <c r="K65" s="481"/>
      <c r="L65" s="482"/>
      <c r="M65" s="508"/>
      <c r="N65" s="509"/>
      <c r="O65" s="509"/>
      <c r="P65" s="509"/>
      <c r="Q65" s="1092"/>
      <c r="R65" s="1092"/>
    </row>
    <row r="66" spans="1:18" ht="38.25" customHeight="1" x14ac:dyDescent="0.25">
      <c r="A66" s="187">
        <v>4</v>
      </c>
      <c r="B66" s="484" t="s">
        <v>215</v>
      </c>
      <c r="C66" s="489"/>
      <c r="D66" s="489"/>
      <c r="E66" s="489"/>
      <c r="F66" s="489"/>
      <c r="G66" s="489"/>
      <c r="H66" s="489"/>
      <c r="I66" s="490"/>
      <c r="J66" s="480" t="s">
        <v>960</v>
      </c>
      <c r="K66" s="481"/>
      <c r="L66" s="482"/>
      <c r="M66" s="508"/>
      <c r="N66" s="509"/>
      <c r="O66" s="509"/>
      <c r="P66" s="509"/>
      <c r="Q66" s="1092"/>
      <c r="R66" s="1092"/>
    </row>
    <row r="67" spans="1:18" ht="58.5" customHeight="1" x14ac:dyDescent="0.25">
      <c r="A67" s="187">
        <v>5</v>
      </c>
      <c r="B67" s="484" t="s">
        <v>286</v>
      </c>
      <c r="C67" s="489"/>
      <c r="D67" s="489"/>
      <c r="E67" s="489"/>
      <c r="F67" s="489"/>
      <c r="G67" s="489"/>
      <c r="H67" s="489"/>
      <c r="I67" s="490"/>
      <c r="J67" s="480" t="s">
        <v>960</v>
      </c>
      <c r="K67" s="481"/>
      <c r="L67" s="482"/>
      <c r="M67" s="508"/>
      <c r="N67" s="509"/>
      <c r="O67" s="509"/>
      <c r="P67" s="509"/>
      <c r="Q67" s="1092"/>
      <c r="R67" s="1092"/>
    </row>
    <row r="68" spans="1:18" ht="43.5" customHeight="1" x14ac:dyDescent="0.25">
      <c r="A68" s="187">
        <v>6</v>
      </c>
      <c r="B68" s="484" t="s">
        <v>216</v>
      </c>
      <c r="C68" s="489"/>
      <c r="D68" s="489"/>
      <c r="E68" s="489"/>
      <c r="F68" s="489"/>
      <c r="G68" s="489"/>
      <c r="H68" s="489"/>
      <c r="I68" s="490"/>
      <c r="J68" s="480" t="s">
        <v>960</v>
      </c>
      <c r="K68" s="481"/>
      <c r="L68" s="482"/>
      <c r="M68" s="508"/>
      <c r="N68" s="509"/>
      <c r="O68" s="509"/>
      <c r="P68" s="509"/>
      <c r="Q68" s="1092"/>
      <c r="R68" s="1092"/>
    </row>
    <row r="69" spans="1:18" ht="45.75" customHeight="1" x14ac:dyDescent="0.25">
      <c r="A69" s="187">
        <v>7</v>
      </c>
      <c r="B69" s="484" t="s">
        <v>217</v>
      </c>
      <c r="C69" s="489"/>
      <c r="D69" s="489"/>
      <c r="E69" s="489"/>
      <c r="F69" s="489"/>
      <c r="G69" s="489"/>
      <c r="H69" s="489"/>
      <c r="I69" s="490"/>
      <c r="J69" s="480" t="s">
        <v>960</v>
      </c>
      <c r="K69" s="481"/>
      <c r="L69" s="482"/>
      <c r="M69" s="508"/>
      <c r="N69" s="509"/>
      <c r="O69" s="509"/>
      <c r="P69" s="509"/>
      <c r="Q69" s="1092"/>
      <c r="R69" s="1092"/>
    </row>
    <row r="70" spans="1:18" ht="45.75" customHeight="1" x14ac:dyDescent="0.25">
      <c r="A70" s="187">
        <v>8</v>
      </c>
      <c r="B70" s="484" t="s">
        <v>218</v>
      </c>
      <c r="C70" s="489"/>
      <c r="D70" s="489"/>
      <c r="E70" s="489"/>
      <c r="F70" s="489"/>
      <c r="G70" s="489"/>
      <c r="H70" s="489"/>
      <c r="I70" s="490"/>
      <c r="J70" s="480" t="s">
        <v>960</v>
      </c>
      <c r="K70" s="481"/>
      <c r="L70" s="482"/>
      <c r="M70" s="508"/>
      <c r="N70" s="509"/>
      <c r="O70" s="509"/>
      <c r="P70" s="509"/>
      <c r="Q70" s="1092"/>
      <c r="R70" s="1092"/>
    </row>
    <row r="71" spans="1:18" ht="90" customHeight="1" x14ac:dyDescent="0.25">
      <c r="A71" s="187">
        <v>9</v>
      </c>
      <c r="B71" s="484" t="s">
        <v>219</v>
      </c>
      <c r="C71" s="489"/>
      <c r="D71" s="489"/>
      <c r="E71" s="489"/>
      <c r="F71" s="489"/>
      <c r="G71" s="489"/>
      <c r="H71" s="489"/>
      <c r="I71" s="490"/>
      <c r="J71" s="1237" t="s">
        <v>960</v>
      </c>
      <c r="K71" s="1238"/>
      <c r="L71" s="1239"/>
      <c r="M71" s="508"/>
      <c r="N71" s="509"/>
      <c r="O71" s="509"/>
      <c r="P71" s="509"/>
      <c r="Q71" s="1092"/>
      <c r="R71" s="1092"/>
    </row>
    <row r="72" spans="1:18" ht="36.75" customHeight="1" x14ac:dyDescent="0.25">
      <c r="A72" s="187">
        <v>10</v>
      </c>
      <c r="B72" s="480" t="s">
        <v>220</v>
      </c>
      <c r="C72" s="481"/>
      <c r="D72" s="481"/>
      <c r="E72" s="481"/>
      <c r="F72" s="481"/>
      <c r="G72" s="481"/>
      <c r="H72" s="481"/>
      <c r="I72" s="482"/>
      <c r="J72" s="193" t="s">
        <v>960</v>
      </c>
      <c r="K72" s="194"/>
      <c r="L72" s="195"/>
      <c r="M72" s="508"/>
      <c r="N72" s="509"/>
      <c r="O72" s="509"/>
      <c r="P72" s="509"/>
      <c r="Q72" s="1092"/>
      <c r="R72" s="1092"/>
    </row>
    <row r="73" spans="1:18" ht="59.25" customHeight="1" x14ac:dyDescent="0.25">
      <c r="A73" s="187">
        <v>11</v>
      </c>
      <c r="B73" s="480" t="s">
        <v>221</v>
      </c>
      <c r="C73" s="481"/>
      <c r="D73" s="481"/>
      <c r="E73" s="481"/>
      <c r="F73" s="481"/>
      <c r="G73" s="481"/>
      <c r="H73" s="481"/>
      <c r="I73" s="482"/>
      <c r="J73" s="480" t="s">
        <v>960</v>
      </c>
      <c r="K73" s="481"/>
      <c r="L73" s="482"/>
      <c r="M73" s="508"/>
      <c r="N73" s="509"/>
      <c r="O73" s="509"/>
      <c r="P73" s="509"/>
      <c r="Q73" s="1092"/>
      <c r="R73" s="1092"/>
    </row>
    <row r="74" spans="1:18" ht="52.5" customHeight="1" x14ac:dyDescent="0.25">
      <c r="A74" s="187">
        <v>12</v>
      </c>
      <c r="B74" s="484" t="s">
        <v>222</v>
      </c>
      <c r="C74" s="489"/>
      <c r="D74" s="489"/>
      <c r="E74" s="489"/>
      <c r="F74" s="489"/>
      <c r="G74" s="489"/>
      <c r="H74" s="489"/>
      <c r="I74" s="490"/>
      <c r="J74" s="480" t="s">
        <v>960</v>
      </c>
      <c r="K74" s="481"/>
      <c r="L74" s="482"/>
      <c r="M74" s="508"/>
      <c r="N74" s="509"/>
      <c r="O74" s="509"/>
      <c r="P74" s="509"/>
      <c r="Q74" s="1092"/>
      <c r="R74" s="1092"/>
    </row>
    <row r="75" spans="1:18" ht="60.75" customHeight="1" x14ac:dyDescent="0.25">
      <c r="A75" s="187">
        <v>13</v>
      </c>
      <c r="B75" s="480" t="s">
        <v>223</v>
      </c>
      <c r="C75" s="481"/>
      <c r="D75" s="481"/>
      <c r="E75" s="481"/>
      <c r="F75" s="481"/>
      <c r="G75" s="481"/>
      <c r="H75" s="481"/>
      <c r="I75" s="482"/>
      <c r="J75" s="480" t="s">
        <v>960</v>
      </c>
      <c r="K75" s="481"/>
      <c r="L75" s="482"/>
      <c r="M75" s="508"/>
      <c r="N75" s="509"/>
      <c r="O75" s="509"/>
      <c r="P75" s="509"/>
      <c r="Q75" s="1092"/>
      <c r="R75" s="1092"/>
    </row>
    <row r="76" spans="1:18" ht="36.75" customHeight="1" x14ac:dyDescent="0.25">
      <c r="A76" s="187">
        <v>14</v>
      </c>
      <c r="B76" s="484" t="s">
        <v>224</v>
      </c>
      <c r="C76" s="489"/>
      <c r="D76" s="489"/>
      <c r="E76" s="489"/>
      <c r="F76" s="489"/>
      <c r="G76" s="489"/>
      <c r="H76" s="489"/>
      <c r="I76" s="490"/>
      <c r="J76" s="480" t="s">
        <v>960</v>
      </c>
      <c r="K76" s="481"/>
      <c r="L76" s="482"/>
      <c r="M76" s="508"/>
      <c r="N76" s="509"/>
      <c r="O76" s="509"/>
      <c r="P76" s="509"/>
      <c r="Q76" s="1092"/>
      <c r="R76" s="1092"/>
    </row>
    <row r="77" spans="1:18" ht="15" x14ac:dyDescent="0.25">
      <c r="A77" s="140" t="s">
        <v>130</v>
      </c>
      <c r="B77" s="477" t="s">
        <v>133</v>
      </c>
      <c r="C77" s="478"/>
      <c r="D77" s="478"/>
      <c r="E77" s="478"/>
      <c r="F77" s="478"/>
      <c r="G77" s="478"/>
      <c r="H77" s="478"/>
      <c r="I77" s="479"/>
      <c r="J77" s="480"/>
      <c r="K77" s="481"/>
      <c r="L77" s="482"/>
      <c r="M77" s="508"/>
      <c r="N77" s="509"/>
      <c r="O77" s="509"/>
      <c r="P77" s="509"/>
      <c r="Q77" s="1092"/>
      <c r="R77" s="1092"/>
    </row>
    <row r="78" spans="1:18" ht="45" customHeight="1" x14ac:dyDescent="0.25">
      <c r="A78" s="187">
        <v>1</v>
      </c>
      <c r="B78" s="484" t="s">
        <v>225</v>
      </c>
      <c r="C78" s="489"/>
      <c r="D78" s="489"/>
      <c r="E78" s="489"/>
      <c r="F78" s="489"/>
      <c r="G78" s="489"/>
      <c r="H78" s="489"/>
      <c r="I78" s="490"/>
      <c r="J78" s="480" t="s">
        <v>960</v>
      </c>
      <c r="K78" s="481"/>
      <c r="L78" s="482"/>
      <c r="M78" s="508"/>
      <c r="N78" s="509"/>
      <c r="O78" s="509"/>
      <c r="P78" s="509"/>
      <c r="Q78" s="1092"/>
      <c r="R78" s="1092"/>
    </row>
    <row r="79" spans="1:18" ht="40.5" customHeight="1" x14ac:dyDescent="0.25">
      <c r="A79" s="187">
        <v>2</v>
      </c>
      <c r="B79" s="484" t="s">
        <v>226</v>
      </c>
      <c r="C79" s="489"/>
      <c r="D79" s="489"/>
      <c r="E79" s="489"/>
      <c r="F79" s="489"/>
      <c r="G79" s="489"/>
      <c r="H79" s="489"/>
      <c r="I79" s="490"/>
      <c r="J79" s="480" t="s">
        <v>960</v>
      </c>
      <c r="K79" s="481"/>
      <c r="L79" s="482"/>
      <c r="M79" s="508"/>
      <c r="N79" s="509"/>
      <c r="O79" s="509"/>
      <c r="P79" s="509"/>
      <c r="Q79" s="1092"/>
      <c r="R79" s="1092"/>
    </row>
    <row r="80" spans="1:18" ht="56.25" customHeight="1" x14ac:dyDescent="0.25">
      <c r="A80" s="187">
        <v>3</v>
      </c>
      <c r="B80" s="484" t="s">
        <v>388</v>
      </c>
      <c r="C80" s="481"/>
      <c r="D80" s="481"/>
      <c r="E80" s="481"/>
      <c r="F80" s="481"/>
      <c r="G80" s="481"/>
      <c r="H80" s="481"/>
      <c r="I80" s="482"/>
      <c r="J80" s="480" t="s">
        <v>960</v>
      </c>
      <c r="K80" s="481"/>
      <c r="L80" s="482"/>
      <c r="M80" s="508"/>
      <c r="N80" s="509"/>
      <c r="O80" s="509"/>
      <c r="P80" s="509"/>
      <c r="Q80" s="1092"/>
      <c r="R80" s="1092"/>
    </row>
    <row r="81" spans="1:18" ht="42" customHeight="1" x14ac:dyDescent="0.25">
      <c r="A81" s="187">
        <v>4</v>
      </c>
      <c r="B81" s="484" t="s">
        <v>359</v>
      </c>
      <c r="C81" s="489"/>
      <c r="D81" s="489"/>
      <c r="E81" s="489"/>
      <c r="F81" s="489"/>
      <c r="G81" s="489"/>
      <c r="H81" s="489"/>
      <c r="I81" s="490"/>
      <c r="J81" s="480" t="s">
        <v>960</v>
      </c>
      <c r="K81" s="481"/>
      <c r="L81" s="482"/>
      <c r="M81" s="508"/>
      <c r="N81" s="509"/>
      <c r="O81" s="509"/>
      <c r="P81" s="509"/>
      <c r="Q81" s="1092"/>
      <c r="R81" s="1092"/>
    </row>
    <row r="82" spans="1:18" ht="66.75" customHeight="1" x14ac:dyDescent="0.25">
      <c r="A82" s="187">
        <v>5</v>
      </c>
      <c r="B82" s="499" t="s">
        <v>315</v>
      </c>
      <c r="C82" s="481"/>
      <c r="D82" s="481"/>
      <c r="E82" s="481"/>
      <c r="F82" s="481"/>
      <c r="G82" s="481"/>
      <c r="H82" s="481"/>
      <c r="I82" s="482"/>
      <c r="J82" s="480" t="s">
        <v>960</v>
      </c>
      <c r="K82" s="481"/>
      <c r="L82" s="482"/>
      <c r="M82" s="508"/>
      <c r="N82" s="509"/>
      <c r="O82" s="509"/>
      <c r="P82" s="509"/>
      <c r="Q82" s="1092"/>
      <c r="R82" s="1092"/>
    </row>
    <row r="83" spans="1:18" ht="65.25" customHeight="1" x14ac:dyDescent="0.25">
      <c r="A83" s="187">
        <v>6</v>
      </c>
      <c r="B83" s="484" t="s">
        <v>444</v>
      </c>
      <c r="C83" s="489"/>
      <c r="D83" s="489"/>
      <c r="E83" s="489"/>
      <c r="F83" s="489"/>
      <c r="G83" s="489"/>
      <c r="H83" s="489"/>
      <c r="I83" s="490"/>
      <c r="J83" s="480" t="s">
        <v>960</v>
      </c>
      <c r="K83" s="481"/>
      <c r="L83" s="482"/>
      <c r="M83" s="508"/>
      <c r="N83" s="509"/>
      <c r="O83" s="509"/>
      <c r="P83" s="509"/>
      <c r="Q83" s="1092"/>
      <c r="R83" s="1092"/>
    </row>
    <row r="84" spans="1:18" ht="15" x14ac:dyDescent="0.25">
      <c r="A84" s="140" t="s">
        <v>132</v>
      </c>
      <c r="B84" s="477" t="s">
        <v>227</v>
      </c>
      <c r="C84" s="478"/>
      <c r="D84" s="478"/>
      <c r="E84" s="478"/>
      <c r="F84" s="478"/>
      <c r="G84" s="478"/>
      <c r="H84" s="478"/>
      <c r="I84" s="479"/>
      <c r="J84" s="480"/>
      <c r="K84" s="481"/>
      <c r="L84" s="482"/>
      <c r="M84" s="508"/>
      <c r="N84" s="509"/>
      <c r="O84" s="509"/>
      <c r="P84" s="509"/>
      <c r="Q84" s="1092"/>
      <c r="R84" s="1092"/>
    </row>
    <row r="85" spans="1:18" ht="63.75" customHeight="1" x14ac:dyDescent="0.25">
      <c r="A85" s="187">
        <v>1</v>
      </c>
      <c r="B85" s="484" t="s">
        <v>360</v>
      </c>
      <c r="C85" s="481"/>
      <c r="D85" s="481"/>
      <c r="E85" s="481"/>
      <c r="F85" s="481"/>
      <c r="G85" s="481"/>
      <c r="H85" s="481"/>
      <c r="I85" s="482"/>
      <c r="J85" s="480" t="s">
        <v>960</v>
      </c>
      <c r="K85" s="481"/>
      <c r="L85" s="482"/>
      <c r="M85" s="508"/>
      <c r="N85" s="509"/>
      <c r="O85" s="509"/>
      <c r="P85" s="509"/>
      <c r="Q85" s="1092"/>
      <c r="R85" s="1092"/>
    </row>
    <row r="86" spans="1:18" ht="171.75" customHeight="1" x14ac:dyDescent="0.25">
      <c r="A86" s="186">
        <v>2</v>
      </c>
      <c r="B86" s="484" t="s">
        <v>445</v>
      </c>
      <c r="C86" s="489"/>
      <c r="D86" s="489"/>
      <c r="E86" s="489"/>
      <c r="F86" s="489"/>
      <c r="G86" s="489"/>
      <c r="H86" s="489"/>
      <c r="I86" s="490"/>
      <c r="J86" s="480" t="s">
        <v>960</v>
      </c>
      <c r="K86" s="481"/>
      <c r="L86" s="482"/>
      <c r="M86" s="508"/>
      <c r="N86" s="509"/>
      <c r="O86" s="509"/>
      <c r="P86" s="509"/>
      <c r="Q86" s="1092"/>
      <c r="R86" s="1092"/>
    </row>
    <row r="87" spans="1:18" ht="54.75" customHeight="1" x14ac:dyDescent="0.25">
      <c r="A87" s="187">
        <v>3</v>
      </c>
      <c r="B87" s="484" t="s">
        <v>228</v>
      </c>
      <c r="C87" s="489"/>
      <c r="D87" s="489"/>
      <c r="E87" s="489"/>
      <c r="F87" s="489"/>
      <c r="G87" s="489"/>
      <c r="H87" s="489"/>
      <c r="I87" s="490"/>
      <c r="J87" s="480" t="s">
        <v>960</v>
      </c>
      <c r="K87" s="481"/>
      <c r="L87" s="482"/>
      <c r="M87" s="508"/>
      <c r="N87" s="509"/>
      <c r="O87" s="509"/>
      <c r="P87" s="509"/>
      <c r="Q87" s="1092"/>
      <c r="R87" s="1092"/>
    </row>
    <row r="88" spans="1:18" ht="36" customHeight="1" x14ac:dyDescent="0.25">
      <c r="A88" s="187">
        <v>4</v>
      </c>
      <c r="B88" s="484" t="s">
        <v>229</v>
      </c>
      <c r="C88" s="489"/>
      <c r="D88" s="489"/>
      <c r="E88" s="489"/>
      <c r="F88" s="489"/>
      <c r="G88" s="489"/>
      <c r="H88" s="489"/>
      <c r="I88" s="490"/>
      <c r="J88" s="480" t="s">
        <v>960</v>
      </c>
      <c r="K88" s="481"/>
      <c r="L88" s="482"/>
      <c r="M88" s="508"/>
      <c r="N88" s="509"/>
      <c r="O88" s="509"/>
      <c r="P88" s="509"/>
      <c r="Q88" s="1092"/>
      <c r="R88" s="1092"/>
    </row>
    <row r="89" spans="1:18" ht="49.5" customHeight="1" x14ac:dyDescent="0.25">
      <c r="A89" s="187">
        <v>5</v>
      </c>
      <c r="B89" s="480" t="s">
        <v>446</v>
      </c>
      <c r="C89" s="481"/>
      <c r="D89" s="481"/>
      <c r="E89" s="481"/>
      <c r="F89" s="481"/>
      <c r="G89" s="481"/>
      <c r="H89" s="481"/>
      <c r="I89" s="482"/>
      <c r="J89" s="480" t="s">
        <v>960</v>
      </c>
      <c r="K89" s="481"/>
      <c r="L89" s="482"/>
      <c r="M89" s="508"/>
      <c r="N89" s="509"/>
      <c r="O89" s="509"/>
      <c r="P89" s="509"/>
      <c r="Q89" s="1092"/>
      <c r="R89" s="1092"/>
    </row>
    <row r="90" spans="1:18" ht="15" x14ac:dyDescent="0.25">
      <c r="A90" s="140" t="s">
        <v>137</v>
      </c>
      <c r="B90" s="477" t="s">
        <v>85</v>
      </c>
      <c r="C90" s="478"/>
      <c r="D90" s="478"/>
      <c r="E90" s="478"/>
      <c r="F90" s="478"/>
      <c r="G90" s="478"/>
      <c r="H90" s="478"/>
      <c r="I90" s="479"/>
      <c r="J90" s="480"/>
      <c r="K90" s="481"/>
      <c r="L90" s="482"/>
      <c r="M90" s="508"/>
      <c r="N90" s="509"/>
      <c r="O90" s="509"/>
      <c r="P90" s="509"/>
      <c r="Q90" s="1092"/>
      <c r="R90" s="1092"/>
    </row>
    <row r="91" spans="1:18" ht="47.25" customHeight="1" x14ac:dyDescent="0.25">
      <c r="A91" s="187">
        <v>1</v>
      </c>
      <c r="B91" s="484" t="s">
        <v>333</v>
      </c>
      <c r="C91" s="489"/>
      <c r="D91" s="489"/>
      <c r="E91" s="489"/>
      <c r="F91" s="489"/>
      <c r="G91" s="489"/>
      <c r="H91" s="489"/>
      <c r="I91" s="490"/>
      <c r="J91" s="480" t="s">
        <v>960</v>
      </c>
      <c r="K91" s="481"/>
      <c r="L91" s="482"/>
      <c r="M91" s="508"/>
      <c r="N91" s="509"/>
      <c r="O91" s="509"/>
      <c r="P91" s="509"/>
      <c r="Q91" s="1092"/>
      <c r="R91" s="1092"/>
    </row>
    <row r="92" spans="1:18" ht="22.5" customHeight="1" x14ac:dyDescent="0.25">
      <c r="A92" s="196"/>
      <c r="B92" s="502"/>
      <c r="C92" s="503"/>
      <c r="D92" s="503"/>
      <c r="E92" s="503"/>
      <c r="F92" s="503"/>
      <c r="G92" s="503"/>
      <c r="H92" s="503"/>
      <c r="I92" s="504"/>
      <c r="J92" s="505"/>
      <c r="K92" s="506"/>
      <c r="L92" s="507"/>
      <c r="M92" s="508" t="s">
        <v>335</v>
      </c>
      <c r="N92" s="509"/>
      <c r="O92" s="509"/>
      <c r="P92" s="509"/>
      <c r="Q92" s="1087">
        <v>59000</v>
      </c>
      <c r="R92" s="1087"/>
    </row>
    <row r="93" spans="1:18" ht="22.5" customHeight="1" x14ac:dyDescent="0.25">
      <c r="A93" s="196"/>
      <c r="B93" s="502"/>
      <c r="C93" s="503"/>
      <c r="D93" s="503"/>
      <c r="E93" s="503"/>
      <c r="F93" s="503"/>
      <c r="G93" s="503"/>
      <c r="H93" s="503"/>
      <c r="I93" s="504"/>
      <c r="J93" s="505"/>
      <c r="K93" s="506"/>
      <c r="L93" s="507"/>
      <c r="M93" s="508" t="s">
        <v>334</v>
      </c>
      <c r="N93" s="509"/>
      <c r="O93" s="509"/>
      <c r="P93" s="509"/>
      <c r="Q93" s="1087">
        <v>62000</v>
      </c>
      <c r="R93" s="1087"/>
    </row>
    <row r="94" spans="1:18" ht="25.5" customHeight="1" x14ac:dyDescent="0.25">
      <c r="A94" s="196"/>
      <c r="B94" s="502"/>
      <c r="C94" s="503"/>
      <c r="D94" s="503"/>
      <c r="E94" s="503"/>
      <c r="F94" s="503"/>
      <c r="G94" s="503"/>
      <c r="H94" s="503"/>
      <c r="I94" s="504"/>
      <c r="J94" s="505"/>
      <c r="K94" s="506"/>
      <c r="L94" s="507"/>
      <c r="M94" s="1240"/>
      <c r="N94" s="1241"/>
      <c r="O94" s="1241"/>
      <c r="P94" s="1241"/>
      <c r="Q94" s="1092"/>
      <c r="R94" s="1092"/>
    </row>
    <row r="95" spans="1:18" ht="15" x14ac:dyDescent="0.25">
      <c r="A95" s="140" t="s">
        <v>73</v>
      </c>
      <c r="B95" s="477" t="s">
        <v>47</v>
      </c>
      <c r="C95" s="478"/>
      <c r="D95" s="478"/>
      <c r="E95" s="478"/>
      <c r="F95" s="478"/>
      <c r="G95" s="478"/>
      <c r="H95" s="478"/>
      <c r="I95" s="479"/>
      <c r="J95" s="480"/>
      <c r="K95" s="481"/>
      <c r="L95" s="482"/>
      <c r="M95" s="508"/>
      <c r="N95" s="509"/>
      <c r="O95" s="509"/>
      <c r="P95" s="509"/>
      <c r="Q95" s="1086"/>
      <c r="R95" s="1086"/>
    </row>
    <row r="96" spans="1:18" ht="17.25" customHeight="1" x14ac:dyDescent="0.25">
      <c r="A96" s="197">
        <v>1</v>
      </c>
      <c r="B96" s="484" t="s">
        <v>230</v>
      </c>
      <c r="C96" s="489"/>
      <c r="D96" s="489"/>
      <c r="E96" s="489"/>
      <c r="F96" s="489"/>
      <c r="G96" s="489"/>
      <c r="H96" s="489"/>
      <c r="I96" s="490"/>
      <c r="J96" s="480"/>
      <c r="K96" s="481"/>
      <c r="L96" s="482"/>
      <c r="M96" s="508"/>
      <c r="N96" s="509"/>
      <c r="O96" s="509"/>
      <c r="P96" s="509"/>
      <c r="Q96" s="1087" t="s">
        <v>307</v>
      </c>
      <c r="R96" s="1087"/>
    </row>
    <row r="97" spans="1:18" ht="15" x14ac:dyDescent="0.25">
      <c r="A97" s="191">
        <v>2</v>
      </c>
      <c r="B97" s="484" t="s">
        <v>390</v>
      </c>
      <c r="C97" s="489"/>
      <c r="D97" s="489"/>
      <c r="E97" s="489"/>
      <c r="F97" s="489"/>
      <c r="G97" s="489"/>
      <c r="H97" s="489"/>
      <c r="I97" s="490"/>
      <c r="J97" s="480"/>
      <c r="K97" s="481"/>
      <c r="L97" s="482"/>
      <c r="M97" s="508"/>
      <c r="N97" s="509"/>
      <c r="O97" s="509"/>
      <c r="P97" s="509"/>
      <c r="Q97" s="1087" t="s">
        <v>307</v>
      </c>
      <c r="R97" s="1087"/>
    </row>
    <row r="98" spans="1:18" ht="15" x14ac:dyDescent="0.25">
      <c r="A98" s="191"/>
      <c r="B98" s="484" t="s">
        <v>330</v>
      </c>
      <c r="C98" s="489"/>
      <c r="D98" s="489"/>
      <c r="E98" s="489"/>
      <c r="F98" s="489"/>
      <c r="G98" s="489"/>
      <c r="H98" s="489"/>
      <c r="I98" s="490"/>
      <c r="J98" s="480"/>
      <c r="K98" s="481"/>
      <c r="L98" s="482"/>
      <c r="M98" s="508"/>
      <c r="N98" s="509"/>
      <c r="O98" s="509"/>
      <c r="P98" s="509"/>
      <c r="Q98" s="1087"/>
      <c r="R98" s="1087"/>
    </row>
    <row r="99" spans="1:18" ht="15" x14ac:dyDescent="0.25">
      <c r="A99" s="191">
        <v>3</v>
      </c>
      <c r="B99" s="484" t="s">
        <v>231</v>
      </c>
      <c r="C99" s="489"/>
      <c r="D99" s="489"/>
      <c r="E99" s="489"/>
      <c r="F99" s="489"/>
      <c r="G99" s="489"/>
      <c r="H99" s="489"/>
      <c r="I99" s="490"/>
      <c r="J99" s="480"/>
      <c r="K99" s="481"/>
      <c r="L99" s="482"/>
      <c r="M99" s="508"/>
      <c r="N99" s="509"/>
      <c r="O99" s="509"/>
      <c r="P99" s="509"/>
      <c r="Q99" s="1087" t="s">
        <v>307</v>
      </c>
      <c r="R99" s="1087"/>
    </row>
    <row r="100" spans="1:18" ht="90" customHeight="1" x14ac:dyDescent="0.25">
      <c r="A100" s="191">
        <v>4</v>
      </c>
      <c r="B100" s="480" t="s">
        <v>232</v>
      </c>
      <c r="C100" s="481"/>
      <c r="D100" s="481"/>
      <c r="E100" s="481"/>
      <c r="F100" s="481"/>
      <c r="G100" s="481"/>
      <c r="H100" s="481"/>
      <c r="I100" s="482"/>
      <c r="J100" s="480"/>
      <c r="K100" s="481"/>
      <c r="L100" s="482"/>
      <c r="M100" s="508"/>
      <c r="N100" s="509"/>
      <c r="O100" s="509"/>
      <c r="P100" s="509"/>
      <c r="Q100" s="1087" t="s">
        <v>307</v>
      </c>
      <c r="R100" s="1087"/>
    </row>
    <row r="101" spans="1:18" ht="15" x14ac:dyDescent="0.25">
      <c r="A101" s="191">
        <v>5</v>
      </c>
      <c r="B101" s="480" t="s">
        <v>233</v>
      </c>
      <c r="C101" s="481"/>
      <c r="D101" s="481"/>
      <c r="E101" s="481"/>
      <c r="F101" s="481"/>
      <c r="G101" s="481"/>
      <c r="H101" s="481"/>
      <c r="I101" s="482"/>
      <c r="J101" s="480"/>
      <c r="K101" s="481"/>
      <c r="L101" s="482"/>
      <c r="M101" s="508"/>
      <c r="N101" s="509"/>
      <c r="O101" s="509"/>
      <c r="P101" s="509"/>
      <c r="Q101" s="1087" t="s">
        <v>307</v>
      </c>
      <c r="R101" s="1087"/>
    </row>
    <row r="102" spans="1:18" ht="15" x14ac:dyDescent="0.25">
      <c r="A102" s="191">
        <v>6</v>
      </c>
      <c r="B102" s="484" t="s">
        <v>287</v>
      </c>
      <c r="C102" s="489"/>
      <c r="D102" s="489"/>
      <c r="E102" s="489"/>
      <c r="F102" s="489"/>
      <c r="G102" s="489"/>
      <c r="H102" s="489"/>
      <c r="I102" s="490"/>
      <c r="J102" s="480"/>
      <c r="K102" s="481"/>
      <c r="L102" s="482"/>
      <c r="M102" s="508"/>
      <c r="N102" s="509"/>
      <c r="O102" s="509"/>
      <c r="P102" s="509"/>
      <c r="Q102" s="1087" t="s">
        <v>307</v>
      </c>
      <c r="R102" s="1087"/>
    </row>
    <row r="103" spans="1:18" ht="247.5" customHeight="1" x14ac:dyDescent="0.25">
      <c r="A103" s="191">
        <v>7</v>
      </c>
      <c r="B103" s="484" t="s">
        <v>447</v>
      </c>
      <c r="C103" s="481"/>
      <c r="D103" s="481"/>
      <c r="E103" s="481"/>
      <c r="F103" s="481"/>
      <c r="G103" s="481"/>
      <c r="H103" s="481"/>
      <c r="I103" s="482"/>
      <c r="J103" s="480"/>
      <c r="K103" s="481"/>
      <c r="L103" s="482"/>
      <c r="M103" s="508"/>
      <c r="N103" s="509"/>
      <c r="O103" s="509"/>
      <c r="P103" s="509"/>
      <c r="Q103" s="1087" t="s">
        <v>307</v>
      </c>
      <c r="R103" s="1087"/>
    </row>
    <row r="104" spans="1:18" ht="15" x14ac:dyDescent="0.25">
      <c r="A104" s="191">
        <v>8</v>
      </c>
      <c r="B104" s="484" t="s">
        <v>140</v>
      </c>
      <c r="C104" s="489"/>
      <c r="D104" s="489"/>
      <c r="E104" s="489"/>
      <c r="F104" s="489"/>
      <c r="G104" s="489"/>
      <c r="H104" s="489"/>
      <c r="I104" s="490"/>
      <c r="J104" s="480"/>
      <c r="K104" s="481"/>
      <c r="L104" s="482"/>
      <c r="M104" s="508"/>
      <c r="N104" s="509"/>
      <c r="O104" s="509"/>
      <c r="P104" s="509"/>
      <c r="Q104" s="1087" t="s">
        <v>307</v>
      </c>
      <c r="R104" s="1087"/>
    </row>
    <row r="105" spans="1:18" ht="15" x14ac:dyDescent="0.25">
      <c r="A105" s="191">
        <v>9</v>
      </c>
      <c r="B105" s="484" t="s">
        <v>141</v>
      </c>
      <c r="C105" s="489"/>
      <c r="D105" s="489"/>
      <c r="E105" s="489"/>
      <c r="F105" s="489"/>
      <c r="G105" s="489"/>
      <c r="H105" s="489"/>
      <c r="I105" s="490"/>
      <c r="J105" s="480"/>
      <c r="K105" s="481"/>
      <c r="L105" s="482"/>
      <c r="M105" s="508"/>
      <c r="N105" s="509"/>
      <c r="O105" s="509"/>
      <c r="P105" s="509"/>
      <c r="Q105" s="1087" t="s">
        <v>307</v>
      </c>
      <c r="R105" s="1087"/>
    </row>
    <row r="106" spans="1:18" ht="15" x14ac:dyDescent="0.25">
      <c r="A106" s="191">
        <v>10</v>
      </c>
      <c r="B106" s="484" t="s">
        <v>330</v>
      </c>
      <c r="C106" s="489"/>
      <c r="D106" s="489"/>
      <c r="E106" s="489"/>
      <c r="F106" s="489"/>
      <c r="G106" s="489"/>
      <c r="H106" s="489"/>
      <c r="I106" s="490"/>
      <c r="J106" s="480"/>
      <c r="K106" s="481"/>
      <c r="L106" s="482"/>
      <c r="M106" s="508"/>
      <c r="N106" s="509"/>
      <c r="O106" s="509"/>
      <c r="P106" s="509"/>
      <c r="Q106" s="1087"/>
      <c r="R106" s="1087"/>
    </row>
    <row r="107" spans="1:18" ht="15" x14ac:dyDescent="0.25">
      <c r="A107" s="191">
        <v>11</v>
      </c>
      <c r="B107" s="484" t="s">
        <v>142</v>
      </c>
      <c r="C107" s="489"/>
      <c r="D107" s="489"/>
      <c r="E107" s="489"/>
      <c r="F107" s="489"/>
      <c r="G107" s="489"/>
      <c r="H107" s="489"/>
      <c r="I107" s="490"/>
      <c r="J107" s="480"/>
      <c r="K107" s="481"/>
      <c r="L107" s="482"/>
      <c r="M107" s="508"/>
      <c r="N107" s="509"/>
      <c r="O107" s="509"/>
      <c r="P107" s="509"/>
      <c r="Q107" s="1087" t="s">
        <v>307</v>
      </c>
      <c r="R107" s="1087"/>
    </row>
    <row r="108" spans="1:18" ht="15" x14ac:dyDescent="0.25">
      <c r="A108" s="191">
        <v>12</v>
      </c>
      <c r="B108" s="484" t="s">
        <v>143</v>
      </c>
      <c r="C108" s="489"/>
      <c r="D108" s="489"/>
      <c r="E108" s="489"/>
      <c r="F108" s="489"/>
      <c r="G108" s="489"/>
      <c r="H108" s="489"/>
      <c r="I108" s="490"/>
      <c r="J108" s="480"/>
      <c r="K108" s="481"/>
      <c r="L108" s="482"/>
      <c r="M108" s="508"/>
      <c r="N108" s="509"/>
      <c r="O108" s="509"/>
      <c r="P108" s="509"/>
      <c r="Q108" s="1087" t="s">
        <v>307</v>
      </c>
      <c r="R108" s="1087"/>
    </row>
    <row r="109" spans="1:18" ht="36" customHeight="1" x14ac:dyDescent="0.25">
      <c r="A109" s="191">
        <v>13</v>
      </c>
      <c r="B109" s="484" t="s">
        <v>144</v>
      </c>
      <c r="C109" s="489"/>
      <c r="D109" s="489"/>
      <c r="E109" s="489"/>
      <c r="F109" s="489"/>
      <c r="G109" s="489"/>
      <c r="H109" s="489"/>
      <c r="I109" s="490"/>
      <c r="J109" s="480"/>
      <c r="K109" s="481"/>
      <c r="L109" s="482"/>
      <c r="M109" s="508"/>
      <c r="N109" s="509"/>
      <c r="O109" s="509"/>
      <c r="P109" s="509"/>
      <c r="Q109" s="1087" t="s">
        <v>307</v>
      </c>
      <c r="R109" s="1087"/>
    </row>
    <row r="110" spans="1:18" ht="24" customHeight="1" x14ac:dyDescent="0.25">
      <c r="A110" s="191">
        <v>14</v>
      </c>
      <c r="B110" s="484" t="s">
        <v>145</v>
      </c>
      <c r="C110" s="489"/>
      <c r="D110" s="489"/>
      <c r="E110" s="489"/>
      <c r="F110" s="489"/>
      <c r="G110" s="489"/>
      <c r="H110" s="489"/>
      <c r="I110" s="490"/>
      <c r="J110" s="480"/>
      <c r="K110" s="481"/>
      <c r="L110" s="482"/>
      <c r="M110" s="508"/>
      <c r="N110" s="509"/>
      <c r="O110" s="509"/>
      <c r="P110" s="509"/>
      <c r="Q110" s="1087" t="s">
        <v>307</v>
      </c>
      <c r="R110" s="1087"/>
    </row>
    <row r="111" spans="1:18" ht="15" x14ac:dyDescent="0.25">
      <c r="A111" s="191">
        <v>15</v>
      </c>
      <c r="B111" s="480"/>
      <c r="C111" s="481"/>
      <c r="D111" s="481"/>
      <c r="E111" s="481"/>
      <c r="F111" s="481"/>
      <c r="G111" s="481"/>
      <c r="H111" s="481"/>
      <c r="I111" s="482"/>
      <c r="J111" s="480"/>
      <c r="K111" s="481"/>
      <c r="L111" s="482"/>
      <c r="M111" s="508"/>
      <c r="N111" s="509"/>
      <c r="O111" s="509"/>
      <c r="P111" s="509"/>
      <c r="Q111" s="1087" t="s">
        <v>307</v>
      </c>
      <c r="R111" s="1087"/>
    </row>
    <row r="112" spans="1:18" ht="15" x14ac:dyDescent="0.25">
      <c r="A112" s="191">
        <v>16</v>
      </c>
      <c r="B112" s="480"/>
      <c r="C112" s="481"/>
      <c r="D112" s="481"/>
      <c r="E112" s="481"/>
      <c r="F112" s="481"/>
      <c r="G112" s="481"/>
      <c r="H112" s="481"/>
      <c r="I112" s="482"/>
      <c r="J112" s="480"/>
      <c r="K112" s="481"/>
      <c r="L112" s="482"/>
      <c r="M112" s="508"/>
      <c r="N112" s="509"/>
      <c r="O112" s="509"/>
      <c r="P112" s="509"/>
      <c r="Q112" s="1087" t="s">
        <v>307</v>
      </c>
      <c r="R112" s="1087"/>
    </row>
    <row r="113" spans="1:18" ht="15" x14ac:dyDescent="0.25">
      <c r="A113" s="191">
        <v>17</v>
      </c>
      <c r="B113" s="480"/>
      <c r="C113" s="481"/>
      <c r="D113" s="481"/>
      <c r="E113" s="481"/>
      <c r="F113" s="481"/>
      <c r="G113" s="481"/>
      <c r="H113" s="481"/>
      <c r="I113" s="482"/>
      <c r="J113" s="480"/>
      <c r="K113" s="481"/>
      <c r="L113" s="482"/>
      <c r="M113" s="508"/>
      <c r="N113" s="509"/>
      <c r="O113" s="509"/>
      <c r="P113" s="509"/>
      <c r="Q113" s="1087" t="s">
        <v>307</v>
      </c>
      <c r="R113" s="1087"/>
    </row>
    <row r="114" spans="1:18" ht="15" x14ac:dyDescent="0.25">
      <c r="A114" s="191">
        <v>18</v>
      </c>
      <c r="B114" s="480"/>
      <c r="C114" s="481"/>
      <c r="D114" s="481"/>
      <c r="E114" s="481"/>
      <c r="F114" s="481"/>
      <c r="G114" s="481"/>
      <c r="H114" s="481"/>
      <c r="I114" s="482"/>
      <c r="J114" s="480"/>
      <c r="K114" s="481"/>
      <c r="L114" s="482"/>
      <c r="M114" s="508"/>
      <c r="N114" s="509"/>
      <c r="O114" s="509"/>
      <c r="P114" s="509"/>
      <c r="Q114" s="1087" t="s">
        <v>307</v>
      </c>
      <c r="R114" s="1087"/>
    </row>
    <row r="115" spans="1:18" ht="15" x14ac:dyDescent="0.25">
      <c r="A115" s="191">
        <v>19</v>
      </c>
      <c r="B115" s="480"/>
      <c r="C115" s="481"/>
      <c r="D115" s="481"/>
      <c r="E115" s="481"/>
      <c r="F115" s="481"/>
      <c r="G115" s="481"/>
      <c r="H115" s="481"/>
      <c r="I115" s="482"/>
      <c r="J115" s="480"/>
      <c r="K115" s="481"/>
      <c r="L115" s="482"/>
      <c r="M115" s="508"/>
      <c r="N115" s="509"/>
      <c r="O115" s="509"/>
      <c r="P115" s="509"/>
      <c r="Q115" s="1087" t="s">
        <v>307</v>
      </c>
      <c r="R115" s="1087"/>
    </row>
    <row r="116" spans="1:18" ht="15" x14ac:dyDescent="0.25">
      <c r="A116" s="191">
        <v>20</v>
      </c>
      <c r="B116" s="480"/>
      <c r="C116" s="481"/>
      <c r="D116" s="481"/>
      <c r="E116" s="481"/>
      <c r="F116" s="481"/>
      <c r="G116" s="481"/>
      <c r="H116" s="481"/>
      <c r="I116" s="482"/>
      <c r="J116" s="480"/>
      <c r="K116" s="481"/>
      <c r="L116" s="482"/>
      <c r="M116" s="508"/>
      <c r="N116" s="509"/>
      <c r="O116" s="509"/>
      <c r="P116" s="509"/>
      <c r="Q116" s="1087" t="s">
        <v>307</v>
      </c>
      <c r="R116" s="1087"/>
    </row>
    <row r="117" spans="1:18" ht="15" x14ac:dyDescent="0.25">
      <c r="A117" s="191">
        <v>21</v>
      </c>
      <c r="B117" s="480"/>
      <c r="C117" s="481"/>
      <c r="D117" s="481"/>
      <c r="E117" s="481"/>
      <c r="F117" s="481"/>
      <c r="G117" s="481"/>
      <c r="H117" s="481"/>
      <c r="I117" s="482"/>
      <c r="J117" s="480"/>
      <c r="K117" s="481"/>
      <c r="L117" s="482"/>
      <c r="M117" s="508"/>
      <c r="N117" s="509"/>
      <c r="O117" s="509"/>
      <c r="P117" s="509"/>
      <c r="Q117" s="1087" t="s">
        <v>307</v>
      </c>
      <c r="R117" s="1087"/>
    </row>
    <row r="118" spans="1:18" ht="15" x14ac:dyDescent="0.25">
      <c r="A118" s="191">
        <v>22</v>
      </c>
      <c r="B118" s="785"/>
      <c r="C118" s="786"/>
      <c r="D118" s="786"/>
      <c r="E118" s="786"/>
      <c r="F118" s="786"/>
      <c r="G118" s="786"/>
      <c r="H118" s="786"/>
      <c r="I118" s="1073"/>
      <c r="J118" s="480"/>
      <c r="K118" s="481"/>
      <c r="L118" s="482"/>
      <c r="M118" s="508"/>
      <c r="N118" s="509"/>
      <c r="O118" s="509"/>
      <c r="P118" s="509"/>
      <c r="Q118" s="1087" t="s">
        <v>307</v>
      </c>
      <c r="R118" s="1087"/>
    </row>
  </sheetData>
  <mergeCells count="468">
    <mergeCell ref="B118:I118"/>
    <mergeCell ref="J118:L118"/>
    <mergeCell ref="M118:P118"/>
    <mergeCell ref="Q118:R118"/>
    <mergeCell ref="B116:I116"/>
    <mergeCell ref="J116:L116"/>
    <mergeCell ref="M116:P116"/>
    <mergeCell ref="Q116:R116"/>
    <mergeCell ref="B117:I117"/>
    <mergeCell ref="J117:L117"/>
    <mergeCell ref="M117:P117"/>
    <mergeCell ref="Q117:R117"/>
    <mergeCell ref="B114:I114"/>
    <mergeCell ref="J114:L114"/>
    <mergeCell ref="M114:P114"/>
    <mergeCell ref="Q114:R114"/>
    <mergeCell ref="B115:I115"/>
    <mergeCell ref="J115:L115"/>
    <mergeCell ref="M115:P115"/>
    <mergeCell ref="Q115:R115"/>
    <mergeCell ref="B112:I112"/>
    <mergeCell ref="J112:L112"/>
    <mergeCell ref="M112:P112"/>
    <mergeCell ref="Q112:R112"/>
    <mergeCell ref="B113:I113"/>
    <mergeCell ref="J113:L113"/>
    <mergeCell ref="M113:P113"/>
    <mergeCell ref="Q113:R113"/>
    <mergeCell ref="B110:I110"/>
    <mergeCell ref="J110:L110"/>
    <mergeCell ref="M110:P110"/>
    <mergeCell ref="Q110:R110"/>
    <mergeCell ref="B111:I111"/>
    <mergeCell ref="J111:L111"/>
    <mergeCell ref="M111:P111"/>
    <mergeCell ref="Q111:R111"/>
    <mergeCell ref="B108:I108"/>
    <mergeCell ref="J108:L108"/>
    <mergeCell ref="M108:P108"/>
    <mergeCell ref="Q108:R108"/>
    <mergeCell ref="B109:I109"/>
    <mergeCell ref="J109:L109"/>
    <mergeCell ref="M109:P109"/>
    <mergeCell ref="Q109:R109"/>
    <mergeCell ref="B106:I106"/>
    <mergeCell ref="J106:L106"/>
    <mergeCell ref="M106:P106"/>
    <mergeCell ref="Q106:R106"/>
    <mergeCell ref="B107:I107"/>
    <mergeCell ref="J107:L107"/>
    <mergeCell ref="M107:P107"/>
    <mergeCell ref="Q107:R107"/>
    <mergeCell ref="B104:I104"/>
    <mergeCell ref="J104:L104"/>
    <mergeCell ref="M104:P104"/>
    <mergeCell ref="Q104:R104"/>
    <mergeCell ref="B105:I105"/>
    <mergeCell ref="J105:L105"/>
    <mergeCell ref="M105:P105"/>
    <mergeCell ref="Q105:R105"/>
    <mergeCell ref="B102:I102"/>
    <mergeCell ref="J102:L102"/>
    <mergeCell ref="M102:P102"/>
    <mergeCell ref="Q102:R102"/>
    <mergeCell ref="B103:I103"/>
    <mergeCell ref="J103:L103"/>
    <mergeCell ref="M103:P103"/>
    <mergeCell ref="Q103:R103"/>
    <mergeCell ref="B100:I100"/>
    <mergeCell ref="J100:L100"/>
    <mergeCell ref="M100:P100"/>
    <mergeCell ref="Q100:R100"/>
    <mergeCell ref="B101:I101"/>
    <mergeCell ref="J101:L101"/>
    <mergeCell ref="M101:P101"/>
    <mergeCell ref="Q101:R101"/>
    <mergeCell ref="B98:I98"/>
    <mergeCell ref="J98:L98"/>
    <mergeCell ref="M98:P98"/>
    <mergeCell ref="Q98:R98"/>
    <mergeCell ref="B99:I99"/>
    <mergeCell ref="J99:L99"/>
    <mergeCell ref="M99:P99"/>
    <mergeCell ref="Q99:R99"/>
    <mergeCell ref="B96:I96"/>
    <mergeCell ref="J96:L96"/>
    <mergeCell ref="M96:P96"/>
    <mergeCell ref="Q96:R96"/>
    <mergeCell ref="B97:I97"/>
    <mergeCell ref="J97:L97"/>
    <mergeCell ref="M97:P97"/>
    <mergeCell ref="Q97:R97"/>
    <mergeCell ref="B94:I94"/>
    <mergeCell ref="J94:L94"/>
    <mergeCell ref="M94:P94"/>
    <mergeCell ref="Q94:R94"/>
    <mergeCell ref="B95:I95"/>
    <mergeCell ref="J95:L95"/>
    <mergeCell ref="M95:P95"/>
    <mergeCell ref="Q95:R95"/>
    <mergeCell ref="B92:I92"/>
    <mergeCell ref="J92:L92"/>
    <mergeCell ref="M92:P92"/>
    <mergeCell ref="Q92:R92"/>
    <mergeCell ref="B93:I93"/>
    <mergeCell ref="J93:L93"/>
    <mergeCell ref="M93:P93"/>
    <mergeCell ref="Q93:R93"/>
    <mergeCell ref="B90:I90"/>
    <mergeCell ref="J90:L90"/>
    <mergeCell ref="M90:P90"/>
    <mergeCell ref="Q90:R90"/>
    <mergeCell ref="B91:I91"/>
    <mergeCell ref="J91:L91"/>
    <mergeCell ref="M91:P91"/>
    <mergeCell ref="Q91:R91"/>
    <mergeCell ref="B88:I88"/>
    <mergeCell ref="J88:L88"/>
    <mergeCell ref="M88:P88"/>
    <mergeCell ref="Q88:R88"/>
    <mergeCell ref="B89:I89"/>
    <mergeCell ref="J89:L89"/>
    <mergeCell ref="M89:P89"/>
    <mergeCell ref="Q89:R89"/>
    <mergeCell ref="B86:I86"/>
    <mergeCell ref="J86:L86"/>
    <mergeCell ref="M86:P86"/>
    <mergeCell ref="Q86:R86"/>
    <mergeCell ref="B87:I87"/>
    <mergeCell ref="J87:L87"/>
    <mergeCell ref="M87:P87"/>
    <mergeCell ref="Q87:R87"/>
    <mergeCell ref="B84:I84"/>
    <mergeCell ref="J84:L84"/>
    <mergeCell ref="M84:P84"/>
    <mergeCell ref="Q84:R84"/>
    <mergeCell ref="B85:I85"/>
    <mergeCell ref="J85:L85"/>
    <mergeCell ref="M85:P85"/>
    <mergeCell ref="Q85:R85"/>
    <mergeCell ref="B82:I82"/>
    <mergeCell ref="J82:L82"/>
    <mergeCell ref="M82:P82"/>
    <mergeCell ref="Q82:R82"/>
    <mergeCell ref="B83:I83"/>
    <mergeCell ref="J83:L83"/>
    <mergeCell ref="M83:P83"/>
    <mergeCell ref="Q83:R83"/>
    <mergeCell ref="B80:I80"/>
    <mergeCell ref="J80:L80"/>
    <mergeCell ref="M80:P80"/>
    <mergeCell ref="Q80:R80"/>
    <mergeCell ref="B81:I81"/>
    <mergeCell ref="J81:L81"/>
    <mergeCell ref="M81:P81"/>
    <mergeCell ref="Q81:R81"/>
    <mergeCell ref="B78:I78"/>
    <mergeCell ref="J78:L78"/>
    <mergeCell ref="M78:P78"/>
    <mergeCell ref="Q78:R78"/>
    <mergeCell ref="B79:I79"/>
    <mergeCell ref="J79:L79"/>
    <mergeCell ref="M79:P79"/>
    <mergeCell ref="Q79:R79"/>
    <mergeCell ref="B76:I76"/>
    <mergeCell ref="J76:L76"/>
    <mergeCell ref="M76:P76"/>
    <mergeCell ref="Q76:R76"/>
    <mergeCell ref="B77:I77"/>
    <mergeCell ref="J77:L77"/>
    <mergeCell ref="M77:P77"/>
    <mergeCell ref="Q77:R77"/>
    <mergeCell ref="B74:I74"/>
    <mergeCell ref="J74:L74"/>
    <mergeCell ref="M74:P74"/>
    <mergeCell ref="Q74:R74"/>
    <mergeCell ref="B75:I75"/>
    <mergeCell ref="J75:L75"/>
    <mergeCell ref="M75:P75"/>
    <mergeCell ref="Q75:R75"/>
    <mergeCell ref="B72:I72"/>
    <mergeCell ref="M72:P72"/>
    <mergeCell ref="Q72:R72"/>
    <mergeCell ref="B73:I73"/>
    <mergeCell ref="J73:L73"/>
    <mergeCell ref="M73:P73"/>
    <mergeCell ref="Q73:R73"/>
    <mergeCell ref="B70:I70"/>
    <mergeCell ref="J70:L70"/>
    <mergeCell ref="M70:P70"/>
    <mergeCell ref="Q70:R70"/>
    <mergeCell ref="B71:I71"/>
    <mergeCell ref="J71:L71"/>
    <mergeCell ref="M71:P71"/>
    <mergeCell ref="Q71:R71"/>
    <mergeCell ref="B68:I68"/>
    <mergeCell ref="J68:L68"/>
    <mergeCell ref="M68:P68"/>
    <mergeCell ref="Q68:R68"/>
    <mergeCell ref="B69:I69"/>
    <mergeCell ref="J69:L69"/>
    <mergeCell ref="M69:P69"/>
    <mergeCell ref="Q69:R69"/>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54:I54"/>
    <mergeCell ref="J54:L54"/>
    <mergeCell ref="M54:P54"/>
    <mergeCell ref="Q54:R54"/>
    <mergeCell ref="B55:I55"/>
    <mergeCell ref="J55:L55"/>
    <mergeCell ref="M55:P55"/>
    <mergeCell ref="Q55:R55"/>
    <mergeCell ref="B52:I52"/>
    <mergeCell ref="J52:L52"/>
    <mergeCell ref="M52:P52"/>
    <mergeCell ref="Q52:R52"/>
    <mergeCell ref="B53:I53"/>
    <mergeCell ref="J53:L53"/>
    <mergeCell ref="M53:P53"/>
    <mergeCell ref="Q53:R53"/>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B14:I14"/>
    <mergeCell ref="J14:L14"/>
    <mergeCell ref="M14:P14"/>
    <mergeCell ref="Q14:R14"/>
    <mergeCell ref="B15:I15"/>
    <mergeCell ref="J15:L15"/>
    <mergeCell ref="M15:P15"/>
    <mergeCell ref="Q15:R15"/>
    <mergeCell ref="B12:I12"/>
    <mergeCell ref="J12:L12"/>
    <mergeCell ref="M12:P12"/>
    <mergeCell ref="Q12:R12"/>
    <mergeCell ref="B13:I13"/>
    <mergeCell ref="J13:L13"/>
    <mergeCell ref="M13:P13"/>
    <mergeCell ref="Q13:R13"/>
    <mergeCell ref="B10:I10"/>
    <mergeCell ref="J10:L10"/>
    <mergeCell ref="M10:P10"/>
    <mergeCell ref="Q10:R10"/>
    <mergeCell ref="B11:I11"/>
    <mergeCell ref="J11:L11"/>
    <mergeCell ref="M11:P11"/>
    <mergeCell ref="Q11:R11"/>
    <mergeCell ref="B8:I8"/>
    <mergeCell ref="J8:L8"/>
    <mergeCell ref="M8:P8"/>
    <mergeCell ref="Q8:R8"/>
    <mergeCell ref="B9:I9"/>
    <mergeCell ref="J9:L9"/>
    <mergeCell ref="M9:P9"/>
    <mergeCell ref="Q9:R9"/>
    <mergeCell ref="B6:I6"/>
    <mergeCell ref="J6:L6"/>
    <mergeCell ref="M6:P6"/>
    <mergeCell ref="Q6:R6"/>
    <mergeCell ref="B7:I7"/>
    <mergeCell ref="J7:L7"/>
    <mergeCell ref="M7:P7"/>
    <mergeCell ref="Q7:R7"/>
    <mergeCell ref="B4:I4"/>
    <mergeCell ref="J4:L4"/>
    <mergeCell ref="M4:P4"/>
    <mergeCell ref="Q4:R4"/>
    <mergeCell ref="B5:I5"/>
    <mergeCell ref="J5:L5"/>
    <mergeCell ref="M5:P5"/>
    <mergeCell ref="Q5:R5"/>
    <mergeCell ref="B1:I1"/>
    <mergeCell ref="J1:L1"/>
    <mergeCell ref="M1:P1"/>
    <mergeCell ref="Q1:R1"/>
    <mergeCell ref="A2:R2"/>
    <mergeCell ref="B3:G3"/>
    <mergeCell ref="J3:L3"/>
    <mergeCell ref="M3:P3"/>
    <mergeCell ref="Q3:R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V136"/>
  <sheetViews>
    <sheetView zoomScale="90" zoomScaleNormal="90" zoomScaleSheetLayoutView="90" workbookViewId="0">
      <selection activeCell="V96" sqref="V96"/>
    </sheetView>
  </sheetViews>
  <sheetFormatPr defaultColWidth="9.33203125" defaultRowHeight="12.75" x14ac:dyDescent="0.2"/>
  <cols>
    <col min="1" max="12" width="9.33203125" style="111"/>
    <col min="13" max="18" width="9.33203125" style="42"/>
    <col min="19" max="20" width="9.33203125" style="211"/>
    <col min="21" max="21" width="17.33203125" style="111" customWidth="1"/>
    <col min="22" max="22" width="19.1640625" style="111" customWidth="1"/>
    <col min="23" max="16384" width="9.33203125" style="111"/>
  </cols>
  <sheetData>
    <row r="1" spans="1:22" ht="109.5" customHeight="1" x14ac:dyDescent="0.25">
      <c r="A1" s="49"/>
      <c r="B1" s="1190" t="s">
        <v>1</v>
      </c>
      <c r="C1" s="1191"/>
      <c r="D1" s="1191"/>
      <c r="E1" s="1191"/>
      <c r="F1" s="1191"/>
      <c r="G1" s="1191"/>
      <c r="H1" s="1191"/>
      <c r="I1" s="1192"/>
      <c r="J1" s="888" t="s">
        <v>2</v>
      </c>
      <c r="K1" s="1193"/>
      <c r="L1" s="1194"/>
      <c r="M1" s="1181" t="s">
        <v>3</v>
      </c>
      <c r="N1" s="1182"/>
      <c r="O1" s="1182"/>
      <c r="P1" s="1182"/>
      <c r="Q1" s="602" t="s">
        <v>1116</v>
      </c>
      <c r="R1" s="602"/>
      <c r="S1" s="602" t="s">
        <v>1213</v>
      </c>
      <c r="T1" s="602"/>
      <c r="U1" s="379" t="s">
        <v>1886</v>
      </c>
      <c r="V1" s="379" t="s">
        <v>1886</v>
      </c>
    </row>
    <row r="2" spans="1:22" ht="15" x14ac:dyDescent="0.2">
      <c r="A2" s="1265" t="s">
        <v>293</v>
      </c>
      <c r="B2" s="705"/>
      <c r="C2" s="705"/>
      <c r="D2" s="705"/>
      <c r="E2" s="705"/>
      <c r="F2" s="705"/>
      <c r="G2" s="705"/>
      <c r="H2" s="705"/>
      <c r="I2" s="705"/>
      <c r="J2" s="705"/>
      <c r="K2" s="705"/>
      <c r="L2" s="705"/>
      <c r="M2" s="705"/>
      <c r="N2" s="705"/>
      <c r="O2" s="705"/>
      <c r="P2" s="705"/>
      <c r="Q2" s="705"/>
      <c r="R2" s="705"/>
      <c r="S2" s="368"/>
      <c r="T2" s="368"/>
    </row>
    <row r="3" spans="1:22" ht="15.75" x14ac:dyDescent="0.25">
      <c r="A3" s="11" t="s">
        <v>170</v>
      </c>
      <c r="B3" s="1184" t="s">
        <v>5</v>
      </c>
      <c r="C3" s="1185"/>
      <c r="D3" s="1185"/>
      <c r="E3" s="1185"/>
      <c r="F3" s="1185"/>
      <c r="G3" s="1185"/>
      <c r="H3" s="98"/>
      <c r="I3" s="99"/>
      <c r="J3" s="1266" t="s">
        <v>528</v>
      </c>
      <c r="K3" s="1267"/>
      <c r="L3" s="1268"/>
      <c r="M3" s="1188"/>
      <c r="N3" s="1189"/>
      <c r="O3" s="1189"/>
      <c r="P3" s="1189"/>
      <c r="Q3" s="1092"/>
      <c r="R3" s="1092"/>
      <c r="S3" s="1092"/>
      <c r="T3" s="1092"/>
    </row>
    <row r="4" spans="1:22" ht="103.7" customHeight="1" x14ac:dyDescent="0.25">
      <c r="A4" s="9">
        <v>1</v>
      </c>
      <c r="B4" s="618" t="s">
        <v>362</v>
      </c>
      <c r="C4" s="617"/>
      <c r="D4" s="617"/>
      <c r="E4" s="620"/>
      <c r="F4" s="620"/>
      <c r="G4" s="620"/>
      <c r="H4" s="620"/>
      <c r="I4" s="621"/>
      <c r="J4" s="1266" t="s">
        <v>528</v>
      </c>
      <c r="K4" s="1267"/>
      <c r="L4" s="1268"/>
      <c r="M4" s="641"/>
      <c r="N4" s="642"/>
      <c r="O4" s="642"/>
      <c r="P4" s="642"/>
      <c r="Q4" s="1092"/>
      <c r="R4" s="1092"/>
      <c r="S4" s="1092"/>
      <c r="T4" s="1092"/>
    </row>
    <row r="5" spans="1:22" ht="35.25" customHeight="1" x14ac:dyDescent="0.25">
      <c r="A5" s="10">
        <v>2</v>
      </c>
      <c r="B5" s="618" t="s">
        <v>448</v>
      </c>
      <c r="C5" s="624"/>
      <c r="D5" s="624"/>
      <c r="E5" s="624"/>
      <c r="F5" s="624"/>
      <c r="G5" s="624"/>
      <c r="H5" s="624"/>
      <c r="I5" s="625"/>
      <c r="J5" s="1266" t="s">
        <v>528</v>
      </c>
      <c r="K5" s="1267"/>
      <c r="L5" s="1268"/>
      <c r="M5" s="641"/>
      <c r="N5" s="642"/>
      <c r="O5" s="642"/>
      <c r="P5" s="642"/>
      <c r="Q5" s="1092"/>
      <c r="R5" s="1092"/>
      <c r="S5" s="1092"/>
      <c r="T5" s="1092"/>
    </row>
    <row r="6" spans="1:22" ht="33" customHeight="1" x14ac:dyDescent="0.25">
      <c r="A6" s="10">
        <v>3</v>
      </c>
      <c r="B6" s="618" t="s">
        <v>352</v>
      </c>
      <c r="C6" s="624"/>
      <c r="D6" s="624"/>
      <c r="E6" s="624"/>
      <c r="F6" s="624"/>
      <c r="G6" s="624"/>
      <c r="H6" s="624"/>
      <c r="I6" s="625"/>
      <c r="J6" s="1266" t="s">
        <v>528</v>
      </c>
      <c r="K6" s="1267"/>
      <c r="L6" s="1268"/>
      <c r="M6" s="641"/>
      <c r="N6" s="642"/>
      <c r="O6" s="642"/>
      <c r="P6" s="642"/>
      <c r="Q6" s="1092"/>
      <c r="R6" s="1092"/>
      <c r="S6" s="1092"/>
      <c r="T6" s="1092"/>
    </row>
    <row r="7" spans="1:22" ht="32.450000000000003" customHeight="1" x14ac:dyDescent="0.25">
      <c r="A7" s="9">
        <v>4</v>
      </c>
      <c r="B7" s="616" t="s">
        <v>171</v>
      </c>
      <c r="C7" s="617"/>
      <c r="D7" s="617"/>
      <c r="E7" s="617"/>
      <c r="F7" s="617"/>
      <c r="G7" s="617"/>
      <c r="H7" s="617"/>
      <c r="I7" s="619"/>
      <c r="J7" s="1266" t="s">
        <v>528</v>
      </c>
      <c r="K7" s="1267"/>
      <c r="L7" s="1268"/>
      <c r="M7" s="641"/>
      <c r="N7" s="642"/>
      <c r="O7" s="642"/>
      <c r="P7" s="642"/>
      <c r="Q7" s="1092"/>
      <c r="R7" s="1092"/>
      <c r="S7" s="1092"/>
      <c r="T7" s="1092"/>
    </row>
    <row r="8" spans="1:22" ht="151.35" customHeight="1" x14ac:dyDescent="0.25">
      <c r="A8" s="9">
        <v>5</v>
      </c>
      <c r="B8" s="618" t="s">
        <v>440</v>
      </c>
      <c r="C8" s="624"/>
      <c r="D8" s="624"/>
      <c r="E8" s="624"/>
      <c r="F8" s="624"/>
      <c r="G8" s="624"/>
      <c r="H8" s="624"/>
      <c r="I8" s="625"/>
      <c r="J8" s="1266" t="s">
        <v>528</v>
      </c>
      <c r="K8" s="1267"/>
      <c r="L8" s="1268"/>
      <c r="M8" s="641"/>
      <c r="N8" s="642"/>
      <c r="O8" s="642"/>
      <c r="P8" s="642"/>
      <c r="Q8" s="1092"/>
      <c r="R8" s="1092"/>
      <c r="S8" s="1092"/>
      <c r="T8" s="1092"/>
    </row>
    <row r="9" spans="1:22" ht="30.6" customHeight="1" x14ac:dyDescent="0.25">
      <c r="A9" s="10">
        <v>6</v>
      </c>
      <c r="B9" s="618" t="s">
        <v>172</v>
      </c>
      <c r="C9" s="624"/>
      <c r="D9" s="624"/>
      <c r="E9" s="624"/>
      <c r="F9" s="624"/>
      <c r="G9" s="624"/>
      <c r="H9" s="624"/>
      <c r="I9" s="625"/>
      <c r="J9" s="1266" t="s">
        <v>528</v>
      </c>
      <c r="K9" s="1267"/>
      <c r="L9" s="1268"/>
      <c r="M9" s="641"/>
      <c r="N9" s="642"/>
      <c r="O9" s="642"/>
      <c r="P9" s="642"/>
      <c r="Q9" s="1092"/>
      <c r="R9" s="1092"/>
      <c r="S9" s="1092"/>
      <c r="T9" s="1092"/>
    </row>
    <row r="10" spans="1:22" ht="34.700000000000003" customHeight="1" x14ac:dyDescent="0.25">
      <c r="A10" s="9">
        <v>7</v>
      </c>
      <c r="B10" s="618" t="s">
        <v>173</v>
      </c>
      <c r="C10" s="624"/>
      <c r="D10" s="624"/>
      <c r="E10" s="624"/>
      <c r="F10" s="624"/>
      <c r="G10" s="624"/>
      <c r="H10" s="624"/>
      <c r="I10" s="625"/>
      <c r="J10" s="1266" t="s">
        <v>528</v>
      </c>
      <c r="K10" s="1267"/>
      <c r="L10" s="1268"/>
      <c r="M10" s="641"/>
      <c r="N10" s="642"/>
      <c r="O10" s="642"/>
      <c r="P10" s="642"/>
      <c r="Q10" s="1092"/>
      <c r="R10" s="1092"/>
      <c r="S10" s="1092"/>
      <c r="T10" s="1092"/>
    </row>
    <row r="11" spans="1:22" ht="15" customHeight="1" x14ac:dyDescent="0.25">
      <c r="A11" s="85" t="s">
        <v>146</v>
      </c>
      <c r="B11" s="610" t="s">
        <v>174</v>
      </c>
      <c r="C11" s="611"/>
      <c r="D11" s="611"/>
      <c r="E11" s="611"/>
      <c r="F11" s="611"/>
      <c r="G11" s="611"/>
      <c r="H11" s="611"/>
      <c r="I11" s="612"/>
      <c r="J11" s="1266" t="s">
        <v>528</v>
      </c>
      <c r="K11" s="1267"/>
      <c r="L11" s="1268"/>
      <c r="M11" s="641"/>
      <c r="N11" s="642"/>
      <c r="O11" s="642"/>
      <c r="P11" s="642"/>
      <c r="Q11" s="1092"/>
      <c r="R11" s="1092"/>
      <c r="S11" s="1092"/>
      <c r="T11" s="1092"/>
    </row>
    <row r="12" spans="1:22" ht="34.35" customHeight="1" x14ac:dyDescent="0.25">
      <c r="A12" s="7">
        <v>1</v>
      </c>
      <c r="B12" s="618" t="s">
        <v>441</v>
      </c>
      <c r="C12" s="624"/>
      <c r="D12" s="624"/>
      <c r="E12" s="624"/>
      <c r="F12" s="624"/>
      <c r="G12" s="624"/>
      <c r="H12" s="624"/>
      <c r="I12" s="625"/>
      <c r="J12" s="1266" t="s">
        <v>528</v>
      </c>
      <c r="K12" s="1267"/>
      <c r="L12" s="1268"/>
      <c r="M12" s="641"/>
      <c r="N12" s="642"/>
      <c r="O12" s="642"/>
      <c r="P12" s="642"/>
      <c r="Q12" s="1092"/>
      <c r="R12" s="1092"/>
      <c r="S12" s="1092"/>
      <c r="T12" s="1092"/>
    </row>
    <row r="13" spans="1:22" ht="49.5" customHeight="1" x14ac:dyDescent="0.25">
      <c r="A13" s="7">
        <v>2</v>
      </c>
      <c r="B13" s="618" t="s">
        <v>383</v>
      </c>
      <c r="C13" s="624"/>
      <c r="D13" s="624"/>
      <c r="E13" s="624"/>
      <c r="F13" s="624"/>
      <c r="G13" s="624"/>
      <c r="H13" s="624"/>
      <c r="I13" s="625"/>
      <c r="J13" s="1266" t="s">
        <v>528</v>
      </c>
      <c r="K13" s="1267"/>
      <c r="L13" s="1268"/>
      <c r="M13" s="616" t="s">
        <v>877</v>
      </c>
      <c r="N13" s="617"/>
      <c r="O13" s="617"/>
      <c r="P13" s="617"/>
      <c r="Q13" s="1092"/>
      <c r="R13" s="1092"/>
      <c r="S13" s="1092"/>
      <c r="T13" s="1092"/>
    </row>
    <row r="14" spans="1:22" ht="32.450000000000003" customHeight="1" x14ac:dyDescent="0.25">
      <c r="A14" s="7">
        <v>3</v>
      </c>
      <c r="B14" s="618" t="s">
        <v>175</v>
      </c>
      <c r="C14" s="624"/>
      <c r="D14" s="624"/>
      <c r="E14" s="624"/>
      <c r="F14" s="624"/>
      <c r="G14" s="624"/>
      <c r="H14" s="624"/>
      <c r="I14" s="625"/>
      <c r="J14" s="1266" t="s">
        <v>528</v>
      </c>
      <c r="K14" s="1267"/>
      <c r="L14" s="1268"/>
      <c r="M14" s="641"/>
      <c r="N14" s="642"/>
      <c r="O14" s="642"/>
      <c r="P14" s="642"/>
      <c r="Q14" s="1092"/>
      <c r="R14" s="1092"/>
      <c r="S14" s="1092"/>
      <c r="T14" s="1092"/>
    </row>
    <row r="15" spans="1:22" ht="47.45" customHeight="1" x14ac:dyDescent="0.25">
      <c r="A15" s="8">
        <v>4</v>
      </c>
      <c r="B15" s="616" t="s">
        <v>176</v>
      </c>
      <c r="C15" s="617"/>
      <c r="D15" s="617"/>
      <c r="E15" s="617"/>
      <c r="F15" s="617"/>
      <c r="G15" s="617"/>
      <c r="H15" s="617"/>
      <c r="I15" s="619"/>
      <c r="J15" s="1266" t="s">
        <v>528</v>
      </c>
      <c r="K15" s="1267"/>
      <c r="L15" s="1268"/>
      <c r="M15" s="641"/>
      <c r="N15" s="642"/>
      <c r="O15" s="642"/>
      <c r="P15" s="642"/>
      <c r="Q15" s="1092"/>
      <c r="R15" s="1092"/>
      <c r="S15" s="1092"/>
      <c r="T15" s="1092"/>
    </row>
    <row r="16" spans="1:22" ht="33" customHeight="1" x14ac:dyDescent="0.25">
      <c r="A16" s="7">
        <v>5</v>
      </c>
      <c r="B16" s="618" t="s">
        <v>177</v>
      </c>
      <c r="C16" s="624"/>
      <c r="D16" s="624"/>
      <c r="E16" s="624"/>
      <c r="F16" s="624"/>
      <c r="G16" s="624"/>
      <c r="H16" s="624"/>
      <c r="I16" s="625"/>
      <c r="J16" s="1266" t="s">
        <v>528</v>
      </c>
      <c r="K16" s="1267"/>
      <c r="L16" s="1268"/>
      <c r="M16" s="641"/>
      <c r="N16" s="642"/>
      <c r="O16" s="642"/>
      <c r="P16" s="642"/>
      <c r="Q16" s="1092"/>
      <c r="R16" s="1092"/>
      <c r="S16" s="1092"/>
      <c r="T16" s="1092"/>
    </row>
    <row r="17" spans="1:20" ht="74.45" customHeight="1" x14ac:dyDescent="0.25">
      <c r="A17" s="8">
        <v>6</v>
      </c>
      <c r="B17" s="616" t="s">
        <v>178</v>
      </c>
      <c r="C17" s="617"/>
      <c r="D17" s="617"/>
      <c r="E17" s="617"/>
      <c r="F17" s="617"/>
      <c r="G17" s="617"/>
      <c r="H17" s="617"/>
      <c r="I17" s="619"/>
      <c r="J17" s="1266" t="s">
        <v>528</v>
      </c>
      <c r="K17" s="1267"/>
      <c r="L17" s="1268"/>
      <c r="M17" s="641"/>
      <c r="N17" s="642"/>
      <c r="O17" s="642"/>
      <c r="P17" s="642"/>
      <c r="Q17" s="1092"/>
      <c r="R17" s="1092"/>
      <c r="S17" s="1092"/>
      <c r="T17" s="1092"/>
    </row>
    <row r="18" spans="1:20" ht="48.6" customHeight="1" x14ac:dyDescent="0.25">
      <c r="A18" s="7">
        <v>7</v>
      </c>
      <c r="B18" s="618" t="s">
        <v>405</v>
      </c>
      <c r="C18" s="624"/>
      <c r="D18" s="624"/>
      <c r="E18" s="624"/>
      <c r="F18" s="624"/>
      <c r="G18" s="624"/>
      <c r="H18" s="624"/>
      <c r="I18" s="625"/>
      <c r="J18" s="1266" t="s">
        <v>528</v>
      </c>
      <c r="K18" s="1267"/>
      <c r="L18" s="1268"/>
      <c r="M18" s="641"/>
      <c r="N18" s="642"/>
      <c r="O18" s="642"/>
      <c r="P18" s="642"/>
      <c r="Q18" s="1092"/>
      <c r="R18" s="1092"/>
      <c r="S18" s="1092"/>
      <c r="T18" s="1092"/>
    </row>
    <row r="19" spans="1:20" ht="15.75" x14ac:dyDescent="0.25">
      <c r="A19" s="48">
        <v>8</v>
      </c>
      <c r="B19" s="618" t="s">
        <v>179</v>
      </c>
      <c r="C19" s="624"/>
      <c r="D19" s="624"/>
      <c r="E19" s="624"/>
      <c r="F19" s="624"/>
      <c r="G19" s="624"/>
      <c r="H19" s="624"/>
      <c r="I19" s="625"/>
      <c r="J19" s="1266" t="s">
        <v>528</v>
      </c>
      <c r="K19" s="1267"/>
      <c r="L19" s="1268"/>
      <c r="M19" s="641"/>
      <c r="N19" s="642"/>
      <c r="O19" s="642"/>
      <c r="P19" s="642"/>
      <c r="Q19" s="1092"/>
      <c r="R19" s="1092"/>
      <c r="S19" s="1092"/>
      <c r="T19" s="1092"/>
    </row>
    <row r="20" spans="1:20" ht="31.35" customHeight="1" x14ac:dyDescent="0.25">
      <c r="A20" s="48">
        <v>9</v>
      </c>
      <c r="B20" s="616" t="s">
        <v>180</v>
      </c>
      <c r="C20" s="617"/>
      <c r="D20" s="617"/>
      <c r="E20" s="617"/>
      <c r="F20" s="617"/>
      <c r="G20" s="617"/>
      <c r="H20" s="617"/>
      <c r="I20" s="619"/>
      <c r="J20" s="1266" t="s">
        <v>528</v>
      </c>
      <c r="K20" s="1267"/>
      <c r="L20" s="1268"/>
      <c r="M20" s="641"/>
      <c r="N20" s="642"/>
      <c r="O20" s="642"/>
      <c r="P20" s="642"/>
      <c r="Q20" s="1092"/>
      <c r="R20" s="1092"/>
      <c r="S20" s="1092"/>
      <c r="T20" s="1092"/>
    </row>
    <row r="21" spans="1:20" ht="30.75" customHeight="1" x14ac:dyDescent="0.25">
      <c r="A21" s="48">
        <v>10</v>
      </c>
      <c r="B21" s="618" t="s">
        <v>384</v>
      </c>
      <c r="C21" s="624"/>
      <c r="D21" s="624"/>
      <c r="E21" s="624"/>
      <c r="F21" s="624"/>
      <c r="G21" s="624"/>
      <c r="H21" s="624"/>
      <c r="I21" s="625"/>
      <c r="J21" s="1266" t="s">
        <v>528</v>
      </c>
      <c r="K21" s="1267"/>
      <c r="L21" s="1268"/>
      <c r="M21" s="641"/>
      <c r="N21" s="642"/>
      <c r="O21" s="642"/>
      <c r="P21" s="642"/>
      <c r="Q21" s="1092"/>
      <c r="R21" s="1092"/>
      <c r="S21" s="1092"/>
      <c r="T21" s="1092"/>
    </row>
    <row r="22" spans="1:20" ht="33.75" customHeight="1" x14ac:dyDescent="0.25">
      <c r="A22" s="48">
        <v>11</v>
      </c>
      <c r="B22" s="618" t="s">
        <v>308</v>
      </c>
      <c r="C22" s="617"/>
      <c r="D22" s="617"/>
      <c r="E22" s="617"/>
      <c r="F22" s="617"/>
      <c r="G22" s="617"/>
      <c r="H22" s="617"/>
      <c r="I22" s="619"/>
      <c r="J22" s="1266" t="s">
        <v>528</v>
      </c>
      <c r="K22" s="1267"/>
      <c r="L22" s="1268"/>
      <c r="M22" s="641"/>
      <c r="N22" s="642"/>
      <c r="O22" s="642"/>
      <c r="P22" s="642"/>
      <c r="Q22" s="1092"/>
      <c r="R22" s="1092"/>
      <c r="S22" s="1092"/>
      <c r="T22" s="1092"/>
    </row>
    <row r="23" spans="1:20" ht="49.7" customHeight="1" x14ac:dyDescent="0.25">
      <c r="A23" s="1">
        <v>12</v>
      </c>
      <c r="B23" s="618" t="s">
        <v>181</v>
      </c>
      <c r="C23" s="624"/>
      <c r="D23" s="624"/>
      <c r="E23" s="624"/>
      <c r="F23" s="624"/>
      <c r="G23" s="624"/>
      <c r="H23" s="624"/>
      <c r="I23" s="625"/>
      <c r="J23" s="1266" t="s">
        <v>528</v>
      </c>
      <c r="K23" s="1267"/>
      <c r="L23" s="1268"/>
      <c r="M23" s="616" t="s">
        <v>878</v>
      </c>
      <c r="N23" s="617"/>
      <c r="O23" s="617"/>
      <c r="P23" s="617"/>
      <c r="Q23" s="1092"/>
      <c r="R23" s="1092"/>
      <c r="S23" s="1092"/>
      <c r="T23" s="1092"/>
    </row>
    <row r="24" spans="1:20" ht="19.5" customHeight="1" x14ac:dyDescent="0.25">
      <c r="A24" s="48">
        <v>13</v>
      </c>
      <c r="B24" s="618" t="s">
        <v>182</v>
      </c>
      <c r="C24" s="624"/>
      <c r="D24" s="624"/>
      <c r="E24" s="624"/>
      <c r="F24" s="624"/>
      <c r="G24" s="624"/>
      <c r="H24" s="624"/>
      <c r="I24" s="625"/>
      <c r="J24" s="1266" t="s">
        <v>528</v>
      </c>
      <c r="K24" s="1267"/>
      <c r="L24" s="1268"/>
      <c r="M24" s="641"/>
      <c r="N24" s="642"/>
      <c r="O24" s="642"/>
      <c r="P24" s="642"/>
      <c r="Q24" s="1092"/>
      <c r="R24" s="1092"/>
      <c r="S24" s="1092"/>
      <c r="T24" s="1092"/>
    </row>
    <row r="25" spans="1:20" ht="35.25" customHeight="1" x14ac:dyDescent="0.25">
      <c r="A25" s="48">
        <v>14</v>
      </c>
      <c r="B25" s="618" t="s">
        <v>183</v>
      </c>
      <c r="C25" s="624"/>
      <c r="D25" s="624"/>
      <c r="E25" s="624"/>
      <c r="F25" s="624"/>
      <c r="G25" s="624"/>
      <c r="H25" s="624"/>
      <c r="I25" s="625"/>
      <c r="J25" s="1266" t="s">
        <v>528</v>
      </c>
      <c r="K25" s="1267"/>
      <c r="L25" s="1268"/>
      <c r="M25" s="641"/>
      <c r="N25" s="642"/>
      <c r="O25" s="642"/>
      <c r="P25" s="642"/>
      <c r="Q25" s="1092"/>
      <c r="R25" s="1092"/>
      <c r="S25" s="1092"/>
      <c r="T25" s="1092"/>
    </row>
    <row r="26" spans="1:20" ht="48" customHeight="1" x14ac:dyDescent="0.25">
      <c r="A26" s="1">
        <v>15</v>
      </c>
      <c r="B26" s="618" t="s">
        <v>184</v>
      </c>
      <c r="C26" s="624"/>
      <c r="D26" s="624"/>
      <c r="E26" s="624"/>
      <c r="F26" s="624"/>
      <c r="G26" s="624"/>
      <c r="H26" s="624"/>
      <c r="I26" s="625"/>
      <c r="J26" s="1266" t="s">
        <v>528</v>
      </c>
      <c r="K26" s="1267"/>
      <c r="L26" s="1268"/>
      <c r="M26" s="641"/>
      <c r="N26" s="642"/>
      <c r="O26" s="642"/>
      <c r="P26" s="642"/>
      <c r="Q26" s="1092"/>
      <c r="R26" s="1092"/>
      <c r="S26" s="1092"/>
      <c r="T26" s="1092"/>
    </row>
    <row r="27" spans="1:20" ht="29.45" customHeight="1" x14ac:dyDescent="0.25">
      <c r="A27" s="48">
        <v>16</v>
      </c>
      <c r="B27" s="618" t="s">
        <v>185</v>
      </c>
      <c r="C27" s="624"/>
      <c r="D27" s="624"/>
      <c r="E27" s="624"/>
      <c r="F27" s="624"/>
      <c r="G27" s="624"/>
      <c r="H27" s="624"/>
      <c r="I27" s="625"/>
      <c r="J27" s="1266" t="s">
        <v>528</v>
      </c>
      <c r="K27" s="1267"/>
      <c r="L27" s="1268"/>
      <c r="M27" s="641"/>
      <c r="N27" s="642"/>
      <c r="O27" s="642"/>
      <c r="P27" s="642"/>
      <c r="Q27" s="1092"/>
      <c r="R27" s="1092"/>
      <c r="S27" s="1092"/>
      <c r="T27" s="1092"/>
    </row>
    <row r="28" spans="1:20" ht="36.75" customHeight="1" x14ac:dyDescent="0.25">
      <c r="A28" s="48">
        <v>17</v>
      </c>
      <c r="B28" s="618" t="s">
        <v>186</v>
      </c>
      <c r="C28" s="624"/>
      <c r="D28" s="624"/>
      <c r="E28" s="624"/>
      <c r="F28" s="624"/>
      <c r="G28" s="624"/>
      <c r="H28" s="624"/>
      <c r="I28" s="625"/>
      <c r="J28" s="1266" t="s">
        <v>528</v>
      </c>
      <c r="K28" s="1267"/>
      <c r="L28" s="1268"/>
      <c r="M28" s="641"/>
      <c r="N28" s="642"/>
      <c r="O28" s="642"/>
      <c r="P28" s="642"/>
      <c r="Q28" s="1092"/>
      <c r="R28" s="1092"/>
      <c r="S28" s="1092"/>
      <c r="T28" s="1092"/>
    </row>
    <row r="29" spans="1:20" ht="35.25" customHeight="1" x14ac:dyDescent="0.25">
      <c r="A29" s="12">
        <v>18</v>
      </c>
      <c r="B29" s="618" t="s">
        <v>283</v>
      </c>
      <c r="C29" s="624"/>
      <c r="D29" s="624"/>
      <c r="E29" s="624"/>
      <c r="F29" s="624"/>
      <c r="G29" s="624"/>
      <c r="H29" s="624"/>
      <c r="I29" s="625"/>
      <c r="J29" s="1266" t="s">
        <v>528</v>
      </c>
      <c r="K29" s="1267"/>
      <c r="L29" s="1268"/>
      <c r="M29" s="1205"/>
      <c r="N29" s="1206"/>
      <c r="O29" s="1206"/>
      <c r="P29" s="1206"/>
      <c r="Q29" s="1092"/>
      <c r="R29" s="1092"/>
      <c r="S29" s="1092"/>
      <c r="T29" s="1092"/>
    </row>
    <row r="30" spans="1:20" ht="19.5" customHeight="1" x14ac:dyDescent="0.25">
      <c r="A30" s="47">
        <v>19</v>
      </c>
      <c r="B30" s="618" t="s">
        <v>187</v>
      </c>
      <c r="C30" s="624"/>
      <c r="D30" s="624"/>
      <c r="E30" s="624"/>
      <c r="F30" s="624"/>
      <c r="G30" s="624"/>
      <c r="H30" s="624"/>
      <c r="I30" s="625"/>
      <c r="J30" s="1266" t="s">
        <v>528</v>
      </c>
      <c r="K30" s="1267"/>
      <c r="L30" s="1268"/>
      <c r="M30" s="641"/>
      <c r="N30" s="642"/>
      <c r="O30" s="642"/>
      <c r="P30" s="642"/>
      <c r="Q30" s="1092"/>
      <c r="R30" s="1092"/>
      <c r="S30" s="1092"/>
      <c r="T30" s="1092"/>
    </row>
    <row r="31" spans="1:20" ht="36.75" customHeight="1" x14ac:dyDescent="0.25">
      <c r="A31" s="47">
        <v>20</v>
      </c>
      <c r="B31" s="618" t="s">
        <v>188</v>
      </c>
      <c r="C31" s="624"/>
      <c r="D31" s="624"/>
      <c r="E31" s="624"/>
      <c r="F31" s="624"/>
      <c r="G31" s="624"/>
      <c r="H31" s="624"/>
      <c r="I31" s="625"/>
      <c r="J31" s="1266" t="s">
        <v>528</v>
      </c>
      <c r="K31" s="1267"/>
      <c r="L31" s="1268"/>
      <c r="M31" s="641"/>
      <c r="N31" s="642"/>
      <c r="O31" s="642"/>
      <c r="P31" s="642"/>
      <c r="Q31" s="1092"/>
      <c r="R31" s="1092"/>
      <c r="S31" s="1092"/>
      <c r="T31" s="1092"/>
    </row>
    <row r="32" spans="1:20" ht="46.35" customHeight="1" x14ac:dyDescent="0.25">
      <c r="A32" s="2">
        <v>21</v>
      </c>
      <c r="B32" s="618" t="s">
        <v>189</v>
      </c>
      <c r="C32" s="624"/>
      <c r="D32" s="624"/>
      <c r="E32" s="624"/>
      <c r="F32" s="624"/>
      <c r="G32" s="624"/>
      <c r="H32" s="624"/>
      <c r="I32" s="625"/>
      <c r="J32" s="1266" t="s">
        <v>528</v>
      </c>
      <c r="K32" s="1267"/>
      <c r="L32" s="1268"/>
      <c r="M32" s="641"/>
      <c r="N32" s="642"/>
      <c r="O32" s="642"/>
      <c r="P32" s="642"/>
      <c r="Q32" s="1092"/>
      <c r="R32" s="1092"/>
      <c r="S32" s="1092"/>
      <c r="T32" s="1092"/>
    </row>
    <row r="33" spans="1:20" ht="40.5" customHeight="1" x14ac:dyDescent="0.25">
      <c r="A33" s="47">
        <v>22</v>
      </c>
      <c r="B33" s="618" t="s">
        <v>190</v>
      </c>
      <c r="C33" s="624"/>
      <c r="D33" s="624"/>
      <c r="E33" s="624"/>
      <c r="F33" s="624"/>
      <c r="G33" s="624"/>
      <c r="H33" s="624"/>
      <c r="I33" s="625"/>
      <c r="J33" s="1266" t="s">
        <v>528</v>
      </c>
      <c r="K33" s="1267"/>
      <c r="L33" s="1268"/>
      <c r="M33" s="641"/>
      <c r="N33" s="642"/>
      <c r="O33" s="642"/>
      <c r="P33" s="642"/>
      <c r="Q33" s="1092"/>
      <c r="R33" s="1092"/>
      <c r="S33" s="1092"/>
      <c r="T33" s="1092"/>
    </row>
    <row r="34" spans="1:20" ht="49.5" customHeight="1" x14ac:dyDescent="0.25">
      <c r="A34" s="47">
        <v>23</v>
      </c>
      <c r="B34" s="618" t="s">
        <v>191</v>
      </c>
      <c r="C34" s="624"/>
      <c r="D34" s="624"/>
      <c r="E34" s="624"/>
      <c r="F34" s="624"/>
      <c r="G34" s="624"/>
      <c r="H34" s="624"/>
      <c r="I34" s="625"/>
      <c r="J34" s="1266" t="s">
        <v>528</v>
      </c>
      <c r="K34" s="1267"/>
      <c r="L34" s="1268"/>
      <c r="M34" s="641"/>
      <c r="N34" s="642"/>
      <c r="O34" s="642"/>
      <c r="P34" s="642"/>
      <c r="Q34" s="1092"/>
      <c r="R34" s="1092"/>
      <c r="S34" s="1092"/>
      <c r="T34" s="1092"/>
    </row>
    <row r="35" spans="1:20" ht="33" customHeight="1" x14ac:dyDescent="0.25">
      <c r="A35" s="47">
        <v>24</v>
      </c>
      <c r="B35" s="618" t="s">
        <v>192</v>
      </c>
      <c r="C35" s="624"/>
      <c r="D35" s="624"/>
      <c r="E35" s="624"/>
      <c r="F35" s="624"/>
      <c r="G35" s="624"/>
      <c r="H35" s="624"/>
      <c r="I35" s="625"/>
      <c r="J35" s="1266" t="s">
        <v>528</v>
      </c>
      <c r="K35" s="1267"/>
      <c r="L35" s="1268"/>
      <c r="M35" s="641"/>
      <c r="N35" s="642"/>
      <c r="O35" s="642"/>
      <c r="P35" s="642"/>
      <c r="Q35" s="1092"/>
      <c r="R35" s="1092"/>
      <c r="S35" s="1092"/>
      <c r="T35" s="1092"/>
    </row>
    <row r="36" spans="1:20" ht="53.25" customHeight="1" x14ac:dyDescent="0.25">
      <c r="A36" s="47">
        <v>25</v>
      </c>
      <c r="B36" s="618" t="s">
        <v>193</v>
      </c>
      <c r="C36" s="624"/>
      <c r="D36" s="624"/>
      <c r="E36" s="624"/>
      <c r="F36" s="624"/>
      <c r="G36" s="624"/>
      <c r="H36" s="624"/>
      <c r="I36" s="625"/>
      <c r="J36" s="1266" t="s">
        <v>528</v>
      </c>
      <c r="K36" s="1267"/>
      <c r="L36" s="1268"/>
      <c r="M36" s="616" t="s">
        <v>879</v>
      </c>
      <c r="N36" s="617"/>
      <c r="O36" s="617"/>
      <c r="P36" s="617"/>
      <c r="Q36" s="1092"/>
      <c r="R36" s="1092"/>
      <c r="S36" s="1092"/>
      <c r="T36" s="1092"/>
    </row>
    <row r="37" spans="1:20" ht="19.350000000000001" customHeight="1" x14ac:dyDescent="0.25">
      <c r="A37" s="85" t="s">
        <v>148</v>
      </c>
      <c r="B37" s="1210" t="s">
        <v>194</v>
      </c>
      <c r="C37" s="1211"/>
      <c r="D37" s="1211"/>
      <c r="E37" s="1211"/>
      <c r="F37" s="1211"/>
      <c r="G37" s="1211"/>
      <c r="H37" s="1211"/>
      <c r="I37" s="1212"/>
      <c r="J37" s="1266" t="s">
        <v>528</v>
      </c>
      <c r="K37" s="1267"/>
      <c r="L37" s="1268"/>
      <c r="M37" s="641"/>
      <c r="N37" s="642"/>
      <c r="O37" s="642"/>
      <c r="P37" s="642"/>
      <c r="Q37" s="1092"/>
      <c r="R37" s="1092"/>
      <c r="S37" s="1092"/>
      <c r="T37" s="1092"/>
    </row>
    <row r="38" spans="1:20" ht="36" customHeight="1" x14ac:dyDescent="0.25">
      <c r="A38" s="48">
        <v>1</v>
      </c>
      <c r="B38" s="618" t="s">
        <v>442</v>
      </c>
      <c r="C38" s="624"/>
      <c r="D38" s="624"/>
      <c r="E38" s="624"/>
      <c r="F38" s="624"/>
      <c r="G38" s="624"/>
      <c r="H38" s="624"/>
      <c r="I38" s="625"/>
      <c r="J38" s="1266" t="s">
        <v>528</v>
      </c>
      <c r="K38" s="1267"/>
      <c r="L38" s="1268"/>
      <c r="M38" s="641"/>
      <c r="N38" s="642"/>
      <c r="O38" s="642"/>
      <c r="P38" s="642"/>
      <c r="Q38" s="1092"/>
      <c r="R38" s="1092"/>
      <c r="S38" s="1092"/>
      <c r="T38" s="1092"/>
    </row>
    <row r="39" spans="1:20" ht="54" customHeight="1" x14ac:dyDescent="0.25">
      <c r="A39" s="1">
        <v>2</v>
      </c>
      <c r="B39" s="618" t="s">
        <v>195</v>
      </c>
      <c r="C39" s="624"/>
      <c r="D39" s="624"/>
      <c r="E39" s="624"/>
      <c r="F39" s="624"/>
      <c r="G39" s="624"/>
      <c r="H39" s="624"/>
      <c r="I39" s="625"/>
      <c r="J39" s="1266" t="s">
        <v>528</v>
      </c>
      <c r="K39" s="1267"/>
      <c r="L39" s="1268"/>
      <c r="M39" s="641"/>
      <c r="N39" s="642"/>
      <c r="O39" s="642"/>
      <c r="P39" s="642"/>
      <c r="Q39" s="1092"/>
      <c r="R39" s="1092"/>
      <c r="S39" s="1092"/>
      <c r="T39" s="1092"/>
    </row>
    <row r="40" spans="1:20" ht="37.5" customHeight="1" x14ac:dyDescent="0.25">
      <c r="A40" s="48">
        <v>3</v>
      </c>
      <c r="B40" s="618" t="s">
        <v>284</v>
      </c>
      <c r="C40" s="624"/>
      <c r="D40" s="624"/>
      <c r="E40" s="624"/>
      <c r="F40" s="624"/>
      <c r="G40" s="624"/>
      <c r="H40" s="624"/>
      <c r="I40" s="625"/>
      <c r="J40" s="1266" t="s">
        <v>528</v>
      </c>
      <c r="K40" s="1267"/>
      <c r="L40" s="1268"/>
      <c r="M40" s="641"/>
      <c r="N40" s="642"/>
      <c r="O40" s="642"/>
      <c r="P40" s="642"/>
      <c r="Q40" s="1092"/>
      <c r="R40" s="1092"/>
      <c r="S40" s="1092"/>
      <c r="T40" s="1092"/>
    </row>
    <row r="41" spans="1:20" ht="25.5" customHeight="1" x14ac:dyDescent="0.25">
      <c r="A41" s="48">
        <v>4</v>
      </c>
      <c r="B41" s="618" t="s">
        <v>196</v>
      </c>
      <c r="C41" s="624"/>
      <c r="D41" s="624"/>
      <c r="E41" s="624"/>
      <c r="F41" s="624"/>
      <c r="G41" s="624"/>
      <c r="H41" s="624"/>
      <c r="I41" s="625"/>
      <c r="J41" s="1266" t="s">
        <v>528</v>
      </c>
      <c r="K41" s="1267"/>
      <c r="L41" s="1268"/>
      <c r="M41" s="641"/>
      <c r="N41" s="642"/>
      <c r="O41" s="642"/>
      <c r="P41" s="642"/>
      <c r="Q41" s="1092"/>
      <c r="R41" s="1092"/>
      <c r="S41" s="1092"/>
      <c r="T41" s="1092"/>
    </row>
    <row r="42" spans="1:20" ht="16.7" customHeight="1" x14ac:dyDescent="0.25">
      <c r="A42" s="48">
        <v>5</v>
      </c>
      <c r="B42" s="618" t="s">
        <v>197</v>
      </c>
      <c r="C42" s="624"/>
      <c r="D42" s="624"/>
      <c r="E42" s="624"/>
      <c r="F42" s="624"/>
      <c r="G42" s="624"/>
      <c r="H42" s="624"/>
      <c r="I42" s="625"/>
      <c r="J42" s="1266" t="s">
        <v>528</v>
      </c>
      <c r="K42" s="1267"/>
      <c r="L42" s="1268"/>
      <c r="M42" s="616" t="s">
        <v>880</v>
      </c>
      <c r="N42" s="617"/>
      <c r="O42" s="617"/>
      <c r="P42" s="617"/>
      <c r="Q42" s="1092"/>
      <c r="R42" s="1092"/>
      <c r="S42" s="1092"/>
      <c r="T42" s="1092"/>
    </row>
    <row r="43" spans="1:20" ht="33" customHeight="1" x14ac:dyDescent="0.25">
      <c r="A43" s="48">
        <v>6</v>
      </c>
      <c r="B43" s="618" t="s">
        <v>198</v>
      </c>
      <c r="C43" s="624"/>
      <c r="D43" s="624"/>
      <c r="E43" s="624"/>
      <c r="F43" s="624"/>
      <c r="G43" s="624"/>
      <c r="H43" s="624"/>
      <c r="I43" s="625"/>
      <c r="J43" s="1266" t="s">
        <v>528</v>
      </c>
      <c r="K43" s="1267"/>
      <c r="L43" s="1268"/>
      <c r="M43" s="641"/>
      <c r="N43" s="642"/>
      <c r="O43" s="642"/>
      <c r="P43" s="642"/>
      <c r="Q43" s="1092"/>
      <c r="R43" s="1092"/>
      <c r="S43" s="1092"/>
      <c r="T43" s="1092"/>
    </row>
    <row r="44" spans="1:20" ht="33.75" customHeight="1" x14ac:dyDescent="0.25">
      <c r="A44" s="48">
        <v>7</v>
      </c>
      <c r="B44" s="616" t="s">
        <v>199</v>
      </c>
      <c r="C44" s="617"/>
      <c r="D44" s="617"/>
      <c r="E44" s="617"/>
      <c r="F44" s="617"/>
      <c r="G44" s="617"/>
      <c r="H44" s="617"/>
      <c r="I44" s="619"/>
      <c r="J44" s="1266" t="s">
        <v>528</v>
      </c>
      <c r="K44" s="1267"/>
      <c r="L44" s="1268"/>
      <c r="M44" s="641"/>
      <c r="N44" s="642"/>
      <c r="O44" s="642"/>
      <c r="P44" s="642"/>
      <c r="Q44" s="1092"/>
      <c r="R44" s="1092"/>
      <c r="S44" s="1092"/>
      <c r="T44" s="1092"/>
    </row>
    <row r="45" spans="1:20" ht="15.75" x14ac:dyDescent="0.25">
      <c r="A45" s="48">
        <v>8</v>
      </c>
      <c r="B45" s="618" t="s">
        <v>200</v>
      </c>
      <c r="C45" s="624"/>
      <c r="D45" s="624"/>
      <c r="E45" s="624"/>
      <c r="F45" s="624"/>
      <c r="G45" s="624"/>
      <c r="H45" s="624"/>
      <c r="I45" s="625"/>
      <c r="J45" s="1266" t="s">
        <v>528</v>
      </c>
      <c r="K45" s="1267"/>
      <c r="L45" s="1268"/>
      <c r="M45" s="641"/>
      <c r="N45" s="642"/>
      <c r="O45" s="642"/>
      <c r="P45" s="642"/>
      <c r="Q45" s="1092"/>
      <c r="R45" s="1092"/>
      <c r="S45" s="1092"/>
      <c r="T45" s="1092"/>
    </row>
    <row r="46" spans="1:20" ht="34.5" customHeight="1" x14ac:dyDescent="0.25">
      <c r="A46" s="48">
        <v>9</v>
      </c>
      <c r="B46" s="618" t="s">
        <v>385</v>
      </c>
      <c r="C46" s="624"/>
      <c r="D46" s="624"/>
      <c r="E46" s="624"/>
      <c r="F46" s="624"/>
      <c r="G46" s="624"/>
      <c r="H46" s="624"/>
      <c r="I46" s="625"/>
      <c r="J46" s="1266" t="s">
        <v>528</v>
      </c>
      <c r="K46" s="1267"/>
      <c r="L46" s="1268"/>
      <c r="M46" s="641"/>
      <c r="N46" s="642"/>
      <c r="O46" s="642"/>
      <c r="P46" s="642"/>
      <c r="Q46" s="1092"/>
      <c r="R46" s="1092"/>
      <c r="S46" s="1092"/>
      <c r="T46" s="1092"/>
    </row>
    <row r="47" spans="1:20" ht="41.25" customHeight="1" x14ac:dyDescent="0.25">
      <c r="A47" s="47">
        <v>10</v>
      </c>
      <c r="B47" s="616" t="s">
        <v>201</v>
      </c>
      <c r="C47" s="617"/>
      <c r="D47" s="617"/>
      <c r="E47" s="617"/>
      <c r="F47" s="617"/>
      <c r="G47" s="617"/>
      <c r="H47" s="617"/>
      <c r="I47" s="619"/>
      <c r="J47" s="1266" t="s">
        <v>528</v>
      </c>
      <c r="K47" s="1267"/>
      <c r="L47" s="1268"/>
      <c r="M47" s="641"/>
      <c r="N47" s="642"/>
      <c r="O47" s="642"/>
      <c r="P47" s="642"/>
      <c r="Q47" s="1092"/>
      <c r="R47" s="1092"/>
      <c r="S47" s="1092"/>
      <c r="T47" s="1092"/>
    </row>
    <row r="48" spans="1:20" ht="18" customHeight="1" x14ac:dyDescent="0.25">
      <c r="A48" s="47">
        <v>11</v>
      </c>
      <c r="B48" s="618" t="s">
        <v>202</v>
      </c>
      <c r="C48" s="624"/>
      <c r="D48" s="624"/>
      <c r="E48" s="624"/>
      <c r="F48" s="624"/>
      <c r="G48" s="624"/>
      <c r="H48" s="624"/>
      <c r="I48" s="625"/>
      <c r="J48" s="1266" t="s">
        <v>528</v>
      </c>
      <c r="K48" s="1267"/>
      <c r="L48" s="1268"/>
      <c r="M48" s="641"/>
      <c r="N48" s="642"/>
      <c r="O48" s="642"/>
      <c r="P48" s="642"/>
      <c r="Q48" s="1092"/>
      <c r="R48" s="1092"/>
      <c r="S48" s="1092"/>
      <c r="T48" s="1092"/>
    </row>
    <row r="49" spans="1:20" ht="15.75" x14ac:dyDescent="0.25">
      <c r="A49" s="47">
        <v>12</v>
      </c>
      <c r="B49" s="618" t="s">
        <v>203</v>
      </c>
      <c r="C49" s="624"/>
      <c r="D49" s="624"/>
      <c r="E49" s="624"/>
      <c r="F49" s="624"/>
      <c r="G49" s="624"/>
      <c r="H49" s="624"/>
      <c r="I49" s="625"/>
      <c r="J49" s="1266" t="s">
        <v>528</v>
      </c>
      <c r="K49" s="1267"/>
      <c r="L49" s="1268"/>
      <c r="M49" s="641"/>
      <c r="N49" s="642"/>
      <c r="O49" s="642"/>
      <c r="P49" s="642"/>
      <c r="Q49" s="1092"/>
      <c r="R49" s="1092"/>
      <c r="S49" s="1092"/>
      <c r="T49" s="1092"/>
    </row>
    <row r="50" spans="1:20" ht="19.7" customHeight="1" x14ac:dyDescent="0.25">
      <c r="A50" s="47">
        <v>13</v>
      </c>
      <c r="B50" s="618" t="s">
        <v>204</v>
      </c>
      <c r="C50" s="624"/>
      <c r="D50" s="624"/>
      <c r="E50" s="624"/>
      <c r="F50" s="624"/>
      <c r="G50" s="624"/>
      <c r="H50" s="624"/>
      <c r="I50" s="625"/>
      <c r="J50" s="1266" t="s">
        <v>528</v>
      </c>
      <c r="K50" s="1267"/>
      <c r="L50" s="1268"/>
      <c r="M50" s="641"/>
      <c r="N50" s="642"/>
      <c r="O50" s="642"/>
      <c r="P50" s="642"/>
      <c r="Q50" s="1092"/>
      <c r="R50" s="1092"/>
      <c r="S50" s="1092"/>
      <c r="T50" s="1092"/>
    </row>
    <row r="51" spans="1:20" ht="34.700000000000003" customHeight="1" x14ac:dyDescent="0.25">
      <c r="A51" s="47">
        <v>14</v>
      </c>
      <c r="B51" s="618" t="s">
        <v>205</v>
      </c>
      <c r="C51" s="624"/>
      <c r="D51" s="624"/>
      <c r="E51" s="624"/>
      <c r="F51" s="624"/>
      <c r="G51" s="624"/>
      <c r="H51" s="624"/>
      <c r="I51" s="625"/>
      <c r="J51" s="1266" t="s">
        <v>528</v>
      </c>
      <c r="K51" s="1267"/>
      <c r="L51" s="1268"/>
      <c r="M51" s="641"/>
      <c r="N51" s="642"/>
      <c r="O51" s="642"/>
      <c r="P51" s="642"/>
      <c r="Q51" s="1092"/>
      <c r="R51" s="1092"/>
      <c r="S51" s="1092"/>
      <c r="T51" s="1092"/>
    </row>
    <row r="52" spans="1:20" ht="48.6" customHeight="1" x14ac:dyDescent="0.25">
      <c r="A52" s="47">
        <v>15</v>
      </c>
      <c r="B52" s="618" t="s">
        <v>386</v>
      </c>
      <c r="C52" s="624"/>
      <c r="D52" s="624"/>
      <c r="E52" s="624"/>
      <c r="F52" s="624"/>
      <c r="G52" s="624"/>
      <c r="H52" s="624"/>
      <c r="I52" s="625"/>
      <c r="J52" s="1266" t="s">
        <v>528</v>
      </c>
      <c r="K52" s="1267"/>
      <c r="L52" s="1268"/>
      <c r="M52" s="480"/>
      <c r="N52" s="481"/>
      <c r="O52" s="481"/>
      <c r="P52" s="481"/>
      <c r="Q52" s="1092"/>
      <c r="R52" s="1092"/>
      <c r="S52" s="1092"/>
      <c r="T52" s="1092"/>
    </row>
    <row r="53" spans="1:20" ht="17.25" customHeight="1" x14ac:dyDescent="0.25">
      <c r="A53" s="47">
        <v>16</v>
      </c>
      <c r="B53" s="618" t="s">
        <v>206</v>
      </c>
      <c r="C53" s="624"/>
      <c r="D53" s="624"/>
      <c r="E53" s="624"/>
      <c r="F53" s="624"/>
      <c r="G53" s="624"/>
      <c r="H53" s="624"/>
      <c r="I53" s="625"/>
      <c r="J53" s="1266" t="s">
        <v>528</v>
      </c>
      <c r="K53" s="1267"/>
      <c r="L53" s="1268"/>
      <c r="M53" s="641"/>
      <c r="N53" s="642"/>
      <c r="O53" s="642"/>
      <c r="P53" s="642"/>
      <c r="Q53" s="1092"/>
      <c r="R53" s="1092"/>
      <c r="S53" s="1092"/>
      <c r="T53" s="1092"/>
    </row>
    <row r="54" spans="1:20" ht="15.6" customHeight="1" x14ac:dyDescent="0.25">
      <c r="A54" s="85" t="s">
        <v>109</v>
      </c>
      <c r="B54" s="610" t="s">
        <v>207</v>
      </c>
      <c r="C54" s="611"/>
      <c r="D54" s="611"/>
      <c r="E54" s="611"/>
      <c r="F54" s="611"/>
      <c r="G54" s="611"/>
      <c r="H54" s="611"/>
      <c r="I54" s="612"/>
      <c r="J54" s="1266" t="s">
        <v>528</v>
      </c>
      <c r="K54" s="1267"/>
      <c r="L54" s="1268"/>
      <c r="M54" s="641"/>
      <c r="N54" s="642"/>
      <c r="O54" s="642"/>
      <c r="P54" s="642"/>
      <c r="Q54" s="1092"/>
      <c r="R54" s="1092"/>
      <c r="S54" s="1092"/>
      <c r="T54" s="1092"/>
    </row>
    <row r="55" spans="1:20" ht="35.25" customHeight="1" x14ac:dyDescent="0.25">
      <c r="A55" s="10">
        <v>1</v>
      </c>
      <c r="B55" s="618" t="s">
        <v>208</v>
      </c>
      <c r="C55" s="624"/>
      <c r="D55" s="624"/>
      <c r="E55" s="624"/>
      <c r="F55" s="624"/>
      <c r="G55" s="624"/>
      <c r="H55" s="624"/>
      <c r="I55" s="625"/>
      <c r="J55" s="1266" t="s">
        <v>528</v>
      </c>
      <c r="K55" s="1267"/>
      <c r="L55" s="1268"/>
      <c r="M55" s="641"/>
      <c r="N55" s="642"/>
      <c r="O55" s="642"/>
      <c r="P55" s="642"/>
      <c r="Q55" s="1092"/>
      <c r="R55" s="1092"/>
      <c r="S55" s="1092"/>
      <c r="T55" s="1092"/>
    </row>
    <row r="56" spans="1:20" ht="15.75" x14ac:dyDescent="0.25">
      <c r="A56" s="10">
        <v>2</v>
      </c>
      <c r="B56" s="618" t="s">
        <v>285</v>
      </c>
      <c r="C56" s="624"/>
      <c r="D56" s="624"/>
      <c r="E56" s="624"/>
      <c r="F56" s="624"/>
      <c r="G56" s="624"/>
      <c r="H56" s="624"/>
      <c r="I56" s="625"/>
      <c r="J56" s="1266" t="s">
        <v>528</v>
      </c>
      <c r="K56" s="1267"/>
      <c r="L56" s="1268"/>
      <c r="M56" s="641"/>
      <c r="N56" s="642"/>
      <c r="O56" s="642"/>
      <c r="P56" s="642"/>
      <c r="Q56" s="1092"/>
      <c r="R56" s="1092"/>
      <c r="S56" s="1092"/>
      <c r="T56" s="1092"/>
    </row>
    <row r="57" spans="1:20" ht="45" customHeight="1" x14ac:dyDescent="0.25">
      <c r="A57" s="10">
        <v>3</v>
      </c>
      <c r="B57" s="618" t="s">
        <v>209</v>
      </c>
      <c r="C57" s="624"/>
      <c r="D57" s="624"/>
      <c r="E57" s="624"/>
      <c r="F57" s="624"/>
      <c r="G57" s="624"/>
      <c r="H57" s="624"/>
      <c r="I57" s="625"/>
      <c r="J57" s="1266" t="s">
        <v>528</v>
      </c>
      <c r="K57" s="1267"/>
      <c r="L57" s="1268"/>
      <c r="M57" s="641"/>
      <c r="N57" s="642"/>
      <c r="O57" s="642"/>
      <c r="P57" s="642"/>
      <c r="Q57" s="1092"/>
      <c r="R57" s="1092"/>
      <c r="S57" s="1092"/>
      <c r="T57" s="1092"/>
    </row>
    <row r="58" spans="1:20" ht="43.7" customHeight="1" x14ac:dyDescent="0.25">
      <c r="A58" s="10">
        <v>4</v>
      </c>
      <c r="B58" s="616" t="s">
        <v>210</v>
      </c>
      <c r="C58" s="617"/>
      <c r="D58" s="617"/>
      <c r="E58" s="617"/>
      <c r="F58" s="617"/>
      <c r="G58" s="617"/>
      <c r="H58" s="617"/>
      <c r="I58" s="619"/>
      <c r="J58" s="1266" t="s">
        <v>528</v>
      </c>
      <c r="K58" s="1267"/>
      <c r="L58" s="1268"/>
      <c r="M58" s="641"/>
      <c r="N58" s="642"/>
      <c r="O58" s="642"/>
      <c r="P58" s="642"/>
      <c r="Q58" s="1092"/>
      <c r="R58" s="1092"/>
      <c r="S58" s="1092"/>
      <c r="T58" s="1092"/>
    </row>
    <row r="59" spans="1:20" ht="60" customHeight="1" x14ac:dyDescent="0.25">
      <c r="A59" s="10">
        <v>5</v>
      </c>
      <c r="B59" s="618" t="s">
        <v>443</v>
      </c>
      <c r="C59" s="624"/>
      <c r="D59" s="624"/>
      <c r="E59" s="624"/>
      <c r="F59" s="624"/>
      <c r="G59" s="624"/>
      <c r="H59" s="624"/>
      <c r="I59" s="625"/>
      <c r="J59" s="1266" t="s">
        <v>528</v>
      </c>
      <c r="K59" s="1267"/>
      <c r="L59" s="1268"/>
      <c r="M59" s="641"/>
      <c r="N59" s="642"/>
      <c r="O59" s="642"/>
      <c r="P59" s="642"/>
      <c r="Q59" s="1092"/>
      <c r="R59" s="1092"/>
      <c r="S59" s="1092"/>
      <c r="T59" s="1092"/>
    </row>
    <row r="60" spans="1:20" ht="36.75" customHeight="1" x14ac:dyDescent="0.25">
      <c r="A60" s="10">
        <v>6</v>
      </c>
      <c r="B60" s="618" t="s">
        <v>211</v>
      </c>
      <c r="C60" s="624"/>
      <c r="D60" s="624"/>
      <c r="E60" s="624"/>
      <c r="F60" s="624"/>
      <c r="G60" s="624"/>
      <c r="H60" s="624"/>
      <c r="I60" s="625"/>
      <c r="J60" s="1266" t="s">
        <v>528</v>
      </c>
      <c r="K60" s="1267"/>
      <c r="L60" s="1268"/>
      <c r="M60" s="641"/>
      <c r="N60" s="642"/>
      <c r="O60" s="642"/>
      <c r="P60" s="642"/>
      <c r="Q60" s="1092"/>
      <c r="R60" s="1092"/>
      <c r="S60" s="1092"/>
      <c r="T60" s="1092"/>
    </row>
    <row r="61" spans="1:20" ht="34.700000000000003" customHeight="1" x14ac:dyDescent="0.25">
      <c r="A61" s="10">
        <v>7</v>
      </c>
      <c r="B61" s="618" t="s">
        <v>212</v>
      </c>
      <c r="C61" s="624"/>
      <c r="D61" s="624"/>
      <c r="E61" s="624"/>
      <c r="F61" s="624"/>
      <c r="G61" s="624"/>
      <c r="H61" s="624"/>
      <c r="I61" s="625"/>
      <c r="J61" s="1266" t="s">
        <v>528</v>
      </c>
      <c r="K61" s="1267"/>
      <c r="L61" s="1268"/>
      <c r="M61" s="641"/>
      <c r="N61" s="642"/>
      <c r="O61" s="642"/>
      <c r="P61" s="642"/>
      <c r="Q61" s="1092"/>
      <c r="R61" s="1092"/>
      <c r="S61" s="1092"/>
      <c r="T61" s="1092"/>
    </row>
    <row r="62" spans="1:20" ht="15.75" x14ac:dyDescent="0.25">
      <c r="A62" s="85" t="s">
        <v>126</v>
      </c>
      <c r="B62" s="610" t="s">
        <v>36</v>
      </c>
      <c r="C62" s="611"/>
      <c r="D62" s="611"/>
      <c r="E62" s="611"/>
      <c r="F62" s="611"/>
      <c r="G62" s="611"/>
      <c r="H62" s="611"/>
      <c r="I62" s="612"/>
      <c r="J62" s="1266" t="s">
        <v>528</v>
      </c>
      <c r="K62" s="1267"/>
      <c r="L62" s="1268"/>
      <c r="M62" s="641"/>
      <c r="N62" s="642"/>
      <c r="O62" s="642"/>
      <c r="P62" s="642"/>
      <c r="Q62" s="1092"/>
      <c r="R62" s="1092"/>
      <c r="S62" s="1092"/>
      <c r="T62" s="1092"/>
    </row>
    <row r="63" spans="1:20" ht="32.450000000000003" customHeight="1" x14ac:dyDescent="0.25">
      <c r="A63" s="10">
        <v>1</v>
      </c>
      <c r="B63" s="616" t="s">
        <v>213</v>
      </c>
      <c r="C63" s="617"/>
      <c r="D63" s="617"/>
      <c r="E63" s="617"/>
      <c r="F63" s="617"/>
      <c r="G63" s="617"/>
      <c r="H63" s="617"/>
      <c r="I63" s="619"/>
      <c r="J63" s="1266" t="s">
        <v>528</v>
      </c>
      <c r="K63" s="1267"/>
      <c r="L63" s="1268"/>
      <c r="M63" s="641"/>
      <c r="N63" s="642"/>
      <c r="O63" s="642"/>
      <c r="P63" s="642"/>
      <c r="Q63" s="1092"/>
      <c r="R63" s="1092"/>
      <c r="S63" s="1092"/>
      <c r="T63" s="1092"/>
    </row>
    <row r="64" spans="1:20" ht="33" customHeight="1" x14ac:dyDescent="0.25">
      <c r="A64" s="10">
        <v>2</v>
      </c>
      <c r="B64" s="618" t="s">
        <v>41</v>
      </c>
      <c r="C64" s="624"/>
      <c r="D64" s="624"/>
      <c r="E64" s="624"/>
      <c r="F64" s="624"/>
      <c r="G64" s="624"/>
      <c r="H64" s="624"/>
      <c r="I64" s="625"/>
      <c r="J64" s="1266" t="s">
        <v>528</v>
      </c>
      <c r="K64" s="1267"/>
      <c r="L64" s="1268"/>
      <c r="M64" s="641"/>
      <c r="N64" s="642"/>
      <c r="O64" s="642"/>
      <c r="P64" s="642"/>
      <c r="Q64" s="1092"/>
      <c r="R64" s="1092"/>
      <c r="S64" s="1092"/>
      <c r="T64" s="1092"/>
    </row>
    <row r="65" spans="1:20" ht="18.600000000000001" customHeight="1" x14ac:dyDescent="0.25">
      <c r="A65" s="10">
        <v>3</v>
      </c>
      <c r="B65" s="618" t="s">
        <v>214</v>
      </c>
      <c r="C65" s="624"/>
      <c r="D65" s="624"/>
      <c r="E65" s="624"/>
      <c r="F65" s="624"/>
      <c r="G65" s="624"/>
      <c r="H65" s="624"/>
      <c r="I65" s="625"/>
      <c r="J65" s="1266" t="s">
        <v>528</v>
      </c>
      <c r="K65" s="1267"/>
      <c r="L65" s="1268"/>
      <c r="M65" s="641"/>
      <c r="N65" s="642"/>
      <c r="O65" s="642"/>
      <c r="P65" s="642"/>
      <c r="Q65" s="1092"/>
      <c r="R65" s="1092"/>
      <c r="S65" s="1092"/>
      <c r="T65" s="1092"/>
    </row>
    <row r="66" spans="1:20" ht="32.450000000000003" customHeight="1" x14ac:dyDescent="0.25">
      <c r="A66" s="10">
        <v>4</v>
      </c>
      <c r="B66" s="618" t="s">
        <v>215</v>
      </c>
      <c r="C66" s="624"/>
      <c r="D66" s="624"/>
      <c r="E66" s="624"/>
      <c r="F66" s="624"/>
      <c r="G66" s="624"/>
      <c r="H66" s="624"/>
      <c r="I66" s="625"/>
      <c r="J66" s="1266" t="s">
        <v>528</v>
      </c>
      <c r="K66" s="1267"/>
      <c r="L66" s="1268"/>
      <c r="M66" s="641"/>
      <c r="N66" s="642"/>
      <c r="O66" s="642"/>
      <c r="P66" s="642"/>
      <c r="Q66" s="1092"/>
      <c r="R66" s="1092"/>
      <c r="S66" s="1092"/>
      <c r="T66" s="1092"/>
    </row>
    <row r="67" spans="1:20" ht="44.45" customHeight="1" x14ac:dyDescent="0.25">
      <c r="A67" s="10">
        <v>5</v>
      </c>
      <c r="B67" s="618" t="s">
        <v>286</v>
      </c>
      <c r="C67" s="624"/>
      <c r="D67" s="624"/>
      <c r="E67" s="624"/>
      <c r="F67" s="624"/>
      <c r="G67" s="624"/>
      <c r="H67" s="624"/>
      <c r="I67" s="625"/>
      <c r="J67" s="1266" t="s">
        <v>528</v>
      </c>
      <c r="K67" s="1267"/>
      <c r="L67" s="1268"/>
      <c r="M67" s="641"/>
      <c r="N67" s="642"/>
      <c r="O67" s="642"/>
      <c r="P67" s="642"/>
      <c r="Q67" s="1092"/>
      <c r="R67" s="1092"/>
      <c r="S67" s="1092"/>
      <c r="T67" s="1092"/>
    </row>
    <row r="68" spans="1:20" ht="30" customHeight="1" x14ac:dyDescent="0.25">
      <c r="A68" s="10">
        <v>6</v>
      </c>
      <c r="B68" s="618" t="s">
        <v>216</v>
      </c>
      <c r="C68" s="624"/>
      <c r="D68" s="624"/>
      <c r="E68" s="624"/>
      <c r="F68" s="624"/>
      <c r="G68" s="624"/>
      <c r="H68" s="624"/>
      <c r="I68" s="625"/>
      <c r="J68" s="1266" t="s">
        <v>528</v>
      </c>
      <c r="K68" s="1267"/>
      <c r="L68" s="1268"/>
      <c r="M68" s="641"/>
      <c r="N68" s="642"/>
      <c r="O68" s="642"/>
      <c r="P68" s="642"/>
      <c r="Q68" s="1092"/>
      <c r="R68" s="1092"/>
      <c r="S68" s="1092"/>
      <c r="T68" s="1092"/>
    </row>
    <row r="69" spans="1:20" ht="45.75" customHeight="1" x14ac:dyDescent="0.25">
      <c r="A69" s="10">
        <v>7</v>
      </c>
      <c r="B69" s="618" t="s">
        <v>217</v>
      </c>
      <c r="C69" s="624"/>
      <c r="D69" s="624"/>
      <c r="E69" s="624"/>
      <c r="F69" s="624"/>
      <c r="G69" s="624"/>
      <c r="H69" s="624"/>
      <c r="I69" s="625"/>
      <c r="J69" s="1266" t="s">
        <v>528</v>
      </c>
      <c r="K69" s="1267"/>
      <c r="L69" s="1268"/>
      <c r="M69" s="641"/>
      <c r="N69" s="642"/>
      <c r="O69" s="642"/>
      <c r="P69" s="642"/>
      <c r="Q69" s="1092"/>
      <c r="R69" s="1092"/>
      <c r="S69" s="1092"/>
      <c r="T69" s="1092"/>
    </row>
    <row r="70" spans="1:20" ht="33.6" customHeight="1" x14ac:dyDescent="0.25">
      <c r="A70" s="10">
        <v>8</v>
      </c>
      <c r="B70" s="618" t="s">
        <v>218</v>
      </c>
      <c r="C70" s="624"/>
      <c r="D70" s="624"/>
      <c r="E70" s="624"/>
      <c r="F70" s="624"/>
      <c r="G70" s="624"/>
      <c r="H70" s="624"/>
      <c r="I70" s="625"/>
      <c r="J70" s="1266" t="s">
        <v>528</v>
      </c>
      <c r="K70" s="1267"/>
      <c r="L70" s="1268"/>
      <c r="M70" s="641"/>
      <c r="N70" s="642"/>
      <c r="O70" s="642"/>
      <c r="P70" s="642"/>
      <c r="Q70" s="1092"/>
      <c r="R70" s="1092"/>
      <c r="S70" s="1092"/>
      <c r="T70" s="1092"/>
    </row>
    <row r="71" spans="1:20" ht="57.6" customHeight="1" x14ac:dyDescent="0.25">
      <c r="A71" s="10">
        <v>9</v>
      </c>
      <c r="B71" s="618" t="s">
        <v>219</v>
      </c>
      <c r="C71" s="624"/>
      <c r="D71" s="624"/>
      <c r="E71" s="624"/>
      <c r="F71" s="624"/>
      <c r="G71" s="624"/>
      <c r="H71" s="624"/>
      <c r="I71" s="625"/>
      <c r="J71" s="1266" t="s">
        <v>528</v>
      </c>
      <c r="K71" s="1267"/>
      <c r="L71" s="1268"/>
      <c r="M71" s="641"/>
      <c r="N71" s="642"/>
      <c r="O71" s="642"/>
      <c r="P71" s="642"/>
      <c r="Q71" s="1092"/>
      <c r="R71" s="1092"/>
      <c r="S71" s="1092"/>
      <c r="T71" s="1092"/>
    </row>
    <row r="72" spans="1:20" ht="36.75" customHeight="1" x14ac:dyDescent="0.25">
      <c r="A72" s="10">
        <v>10</v>
      </c>
      <c r="B72" s="616" t="s">
        <v>220</v>
      </c>
      <c r="C72" s="617"/>
      <c r="D72" s="617"/>
      <c r="E72" s="617"/>
      <c r="F72" s="617"/>
      <c r="G72" s="617"/>
      <c r="H72" s="617"/>
      <c r="I72" s="619"/>
      <c r="J72" s="1266" t="s">
        <v>528</v>
      </c>
      <c r="K72" s="1267"/>
      <c r="L72" s="1268"/>
      <c r="M72" s="641"/>
      <c r="N72" s="642"/>
      <c r="O72" s="642"/>
      <c r="P72" s="642"/>
      <c r="Q72" s="1092"/>
      <c r="R72" s="1092"/>
      <c r="S72" s="1092"/>
      <c r="T72" s="1092"/>
    </row>
    <row r="73" spans="1:20" ht="31.7" customHeight="1" x14ac:dyDescent="0.25">
      <c r="A73" s="10">
        <v>11</v>
      </c>
      <c r="B73" s="616" t="s">
        <v>221</v>
      </c>
      <c r="C73" s="617"/>
      <c r="D73" s="617"/>
      <c r="E73" s="617"/>
      <c r="F73" s="617"/>
      <c r="G73" s="617"/>
      <c r="H73" s="617"/>
      <c r="I73" s="619"/>
      <c r="J73" s="1266" t="s">
        <v>528</v>
      </c>
      <c r="K73" s="1267"/>
      <c r="L73" s="1268"/>
      <c r="M73" s="641"/>
      <c r="N73" s="642"/>
      <c r="O73" s="642"/>
      <c r="P73" s="642"/>
      <c r="Q73" s="1092"/>
      <c r="R73" s="1092"/>
      <c r="S73" s="1092"/>
      <c r="T73" s="1092"/>
    </row>
    <row r="74" spans="1:20" ht="33.6" customHeight="1" x14ac:dyDescent="0.25">
      <c r="A74" s="10">
        <v>12</v>
      </c>
      <c r="B74" s="618" t="s">
        <v>222</v>
      </c>
      <c r="C74" s="624"/>
      <c r="D74" s="624"/>
      <c r="E74" s="624"/>
      <c r="F74" s="624"/>
      <c r="G74" s="624"/>
      <c r="H74" s="624"/>
      <c r="I74" s="625"/>
      <c r="J74" s="1266" t="s">
        <v>528</v>
      </c>
      <c r="K74" s="1267"/>
      <c r="L74" s="1268"/>
      <c r="M74" s="641"/>
      <c r="N74" s="642"/>
      <c r="O74" s="642"/>
      <c r="P74" s="642"/>
      <c r="Q74" s="1092"/>
      <c r="R74" s="1092"/>
      <c r="S74" s="1092"/>
      <c r="T74" s="1092"/>
    </row>
    <row r="75" spans="1:20" ht="45" customHeight="1" x14ac:dyDescent="0.25">
      <c r="A75" s="10">
        <v>13</v>
      </c>
      <c r="B75" s="616" t="s">
        <v>223</v>
      </c>
      <c r="C75" s="617"/>
      <c r="D75" s="617"/>
      <c r="E75" s="617"/>
      <c r="F75" s="617"/>
      <c r="G75" s="617"/>
      <c r="H75" s="617"/>
      <c r="I75" s="619"/>
      <c r="J75" s="1266" t="s">
        <v>528</v>
      </c>
      <c r="K75" s="1267"/>
      <c r="L75" s="1268"/>
      <c r="M75" s="641"/>
      <c r="N75" s="642"/>
      <c r="O75" s="642"/>
      <c r="P75" s="642"/>
      <c r="Q75" s="1092"/>
      <c r="R75" s="1092"/>
      <c r="S75" s="1092"/>
      <c r="T75" s="1092"/>
    </row>
    <row r="76" spans="1:20" ht="28.7" customHeight="1" x14ac:dyDescent="0.25">
      <c r="A76" s="10">
        <v>14</v>
      </c>
      <c r="B76" s="618" t="s">
        <v>224</v>
      </c>
      <c r="C76" s="624"/>
      <c r="D76" s="624"/>
      <c r="E76" s="624"/>
      <c r="F76" s="624"/>
      <c r="G76" s="624"/>
      <c r="H76" s="624"/>
      <c r="I76" s="625"/>
      <c r="J76" s="1266" t="s">
        <v>528</v>
      </c>
      <c r="K76" s="1267"/>
      <c r="L76" s="1268"/>
      <c r="M76" s="641"/>
      <c r="N76" s="642"/>
      <c r="O76" s="642"/>
      <c r="P76" s="642"/>
      <c r="Q76" s="1092"/>
      <c r="R76" s="1092"/>
      <c r="S76" s="1092"/>
      <c r="T76" s="1092"/>
    </row>
    <row r="77" spans="1:20" ht="15.75" x14ac:dyDescent="0.25">
      <c r="A77" s="85" t="s">
        <v>130</v>
      </c>
      <c r="B77" s="610" t="s">
        <v>133</v>
      </c>
      <c r="C77" s="611"/>
      <c r="D77" s="611"/>
      <c r="E77" s="611"/>
      <c r="F77" s="611"/>
      <c r="G77" s="611"/>
      <c r="H77" s="611"/>
      <c r="I77" s="612"/>
      <c r="J77" s="1266" t="s">
        <v>528</v>
      </c>
      <c r="K77" s="1267"/>
      <c r="L77" s="1268"/>
      <c r="M77" s="641"/>
      <c r="N77" s="642"/>
      <c r="O77" s="642"/>
      <c r="P77" s="642"/>
      <c r="Q77" s="1092"/>
      <c r="R77" s="1092"/>
      <c r="S77" s="1092"/>
      <c r="T77" s="1092"/>
    </row>
    <row r="78" spans="1:20" ht="32.450000000000003" customHeight="1" x14ac:dyDescent="0.25">
      <c r="A78" s="10">
        <v>1</v>
      </c>
      <c r="B78" s="618" t="s">
        <v>225</v>
      </c>
      <c r="C78" s="624"/>
      <c r="D78" s="624"/>
      <c r="E78" s="624"/>
      <c r="F78" s="624"/>
      <c r="G78" s="624"/>
      <c r="H78" s="624"/>
      <c r="I78" s="625"/>
      <c r="J78" s="1266" t="s">
        <v>528</v>
      </c>
      <c r="K78" s="1267"/>
      <c r="L78" s="1268"/>
      <c r="M78" s="641"/>
      <c r="N78" s="642"/>
      <c r="O78" s="642"/>
      <c r="P78" s="642"/>
      <c r="Q78" s="1092"/>
      <c r="R78" s="1092"/>
      <c r="S78" s="1092"/>
      <c r="T78" s="1092"/>
    </row>
    <row r="79" spans="1:20" ht="33.6" customHeight="1" x14ac:dyDescent="0.25">
      <c r="A79" s="10">
        <v>2</v>
      </c>
      <c r="B79" s="618" t="s">
        <v>226</v>
      </c>
      <c r="C79" s="624"/>
      <c r="D79" s="624"/>
      <c r="E79" s="624"/>
      <c r="F79" s="624"/>
      <c r="G79" s="624"/>
      <c r="H79" s="624"/>
      <c r="I79" s="625"/>
      <c r="J79" s="1266" t="s">
        <v>528</v>
      </c>
      <c r="K79" s="1267"/>
      <c r="L79" s="1268"/>
      <c r="M79" s="641"/>
      <c r="N79" s="642"/>
      <c r="O79" s="642"/>
      <c r="P79" s="642"/>
      <c r="Q79" s="1092"/>
      <c r="R79" s="1092"/>
      <c r="S79" s="1092"/>
      <c r="T79" s="1092"/>
    </row>
    <row r="80" spans="1:20" ht="48" customHeight="1" x14ac:dyDescent="0.25">
      <c r="A80" s="10">
        <v>3</v>
      </c>
      <c r="B80" s="618" t="s">
        <v>388</v>
      </c>
      <c r="C80" s="617"/>
      <c r="D80" s="617"/>
      <c r="E80" s="617"/>
      <c r="F80" s="617"/>
      <c r="G80" s="617"/>
      <c r="H80" s="617"/>
      <c r="I80" s="619"/>
      <c r="J80" s="1266" t="s">
        <v>528</v>
      </c>
      <c r="K80" s="1267"/>
      <c r="L80" s="1268"/>
      <c r="M80" s="641"/>
      <c r="N80" s="642"/>
      <c r="O80" s="642"/>
      <c r="P80" s="642"/>
      <c r="Q80" s="1092"/>
      <c r="R80" s="1092"/>
      <c r="S80" s="1092"/>
      <c r="T80" s="1092"/>
    </row>
    <row r="81" spans="1:22" ht="21" customHeight="1" x14ac:dyDescent="0.25">
      <c r="A81" s="10">
        <v>4</v>
      </c>
      <c r="B81" s="618" t="s">
        <v>359</v>
      </c>
      <c r="C81" s="624"/>
      <c r="D81" s="624"/>
      <c r="E81" s="624"/>
      <c r="F81" s="624"/>
      <c r="G81" s="624"/>
      <c r="H81" s="624"/>
      <c r="I81" s="625"/>
      <c r="J81" s="1266" t="s">
        <v>528</v>
      </c>
      <c r="K81" s="1267"/>
      <c r="L81" s="1268"/>
      <c r="M81" s="641"/>
      <c r="N81" s="642"/>
      <c r="O81" s="642"/>
      <c r="P81" s="642"/>
      <c r="Q81" s="1092"/>
      <c r="R81" s="1092"/>
      <c r="S81" s="1092"/>
      <c r="T81" s="1092"/>
    </row>
    <row r="82" spans="1:22" ht="66.75" customHeight="1" x14ac:dyDescent="0.25">
      <c r="A82" s="10">
        <v>5</v>
      </c>
      <c r="B82" s="632" t="s">
        <v>315</v>
      </c>
      <c r="C82" s="617"/>
      <c r="D82" s="617"/>
      <c r="E82" s="617"/>
      <c r="F82" s="617"/>
      <c r="G82" s="617"/>
      <c r="H82" s="617"/>
      <c r="I82" s="619"/>
      <c r="J82" s="1266" t="s">
        <v>528</v>
      </c>
      <c r="K82" s="1267"/>
      <c r="L82" s="1268"/>
      <c r="M82" s="641"/>
      <c r="N82" s="642"/>
      <c r="O82" s="642"/>
      <c r="P82" s="642"/>
      <c r="Q82" s="1092"/>
      <c r="R82" s="1092"/>
      <c r="S82" s="1092"/>
      <c r="T82" s="1092"/>
    </row>
    <row r="83" spans="1:22" ht="65.25" customHeight="1" x14ac:dyDescent="0.25">
      <c r="A83" s="10">
        <v>6</v>
      </c>
      <c r="B83" s="618" t="s">
        <v>444</v>
      </c>
      <c r="C83" s="624"/>
      <c r="D83" s="624"/>
      <c r="E83" s="624"/>
      <c r="F83" s="624"/>
      <c r="G83" s="624"/>
      <c r="H83" s="624"/>
      <c r="I83" s="625"/>
      <c r="J83" s="1266" t="s">
        <v>528</v>
      </c>
      <c r="K83" s="1267"/>
      <c r="L83" s="1268"/>
      <c r="M83" s="641"/>
      <c r="N83" s="642"/>
      <c r="O83" s="642"/>
      <c r="P83" s="642"/>
      <c r="Q83" s="1092"/>
      <c r="R83" s="1092"/>
      <c r="S83" s="1092"/>
      <c r="T83" s="1092"/>
    </row>
    <row r="84" spans="1:22" ht="15.75" x14ac:dyDescent="0.25">
      <c r="A84" s="85" t="s">
        <v>132</v>
      </c>
      <c r="B84" s="610" t="s">
        <v>227</v>
      </c>
      <c r="C84" s="611"/>
      <c r="D84" s="611"/>
      <c r="E84" s="611"/>
      <c r="F84" s="611"/>
      <c r="G84" s="611"/>
      <c r="H84" s="611"/>
      <c r="I84" s="612"/>
      <c r="J84" s="1266" t="s">
        <v>528</v>
      </c>
      <c r="K84" s="1267"/>
      <c r="L84" s="1268"/>
      <c r="M84" s="641"/>
      <c r="N84" s="642"/>
      <c r="O84" s="642"/>
      <c r="P84" s="642"/>
      <c r="Q84" s="1092"/>
      <c r="R84" s="1092"/>
      <c r="S84" s="1092"/>
      <c r="T84" s="1092"/>
    </row>
    <row r="85" spans="1:22" ht="63.75" customHeight="1" x14ac:dyDescent="0.25">
      <c r="A85" s="10">
        <v>1</v>
      </c>
      <c r="B85" s="618" t="s">
        <v>360</v>
      </c>
      <c r="C85" s="617"/>
      <c r="D85" s="617"/>
      <c r="E85" s="617"/>
      <c r="F85" s="617"/>
      <c r="G85" s="617"/>
      <c r="H85" s="617"/>
      <c r="I85" s="619"/>
      <c r="J85" s="1266" t="s">
        <v>528</v>
      </c>
      <c r="K85" s="1267"/>
      <c r="L85" s="1268"/>
      <c r="M85" s="641"/>
      <c r="N85" s="642"/>
      <c r="O85" s="642"/>
      <c r="P85" s="642"/>
      <c r="Q85" s="1092"/>
      <c r="R85" s="1092"/>
      <c r="S85" s="1092"/>
      <c r="T85" s="1092"/>
    </row>
    <row r="86" spans="1:22" ht="151.35" customHeight="1" x14ac:dyDescent="0.25">
      <c r="A86" s="9">
        <v>2</v>
      </c>
      <c r="B86" s="618" t="s">
        <v>445</v>
      </c>
      <c r="C86" s="624"/>
      <c r="D86" s="624"/>
      <c r="E86" s="624"/>
      <c r="F86" s="624"/>
      <c r="G86" s="624"/>
      <c r="H86" s="624"/>
      <c r="I86" s="625"/>
      <c r="J86" s="1266" t="s">
        <v>528</v>
      </c>
      <c r="K86" s="1267"/>
      <c r="L86" s="1268"/>
      <c r="M86" s="641"/>
      <c r="N86" s="642"/>
      <c r="O86" s="642"/>
      <c r="P86" s="642"/>
      <c r="Q86" s="1092"/>
      <c r="R86" s="1092"/>
      <c r="S86" s="1092"/>
      <c r="T86" s="1092"/>
    </row>
    <row r="87" spans="1:22" ht="33" customHeight="1" x14ac:dyDescent="0.25">
      <c r="A87" s="10">
        <v>3</v>
      </c>
      <c r="B87" s="618" t="s">
        <v>228</v>
      </c>
      <c r="C87" s="624"/>
      <c r="D87" s="624"/>
      <c r="E87" s="624"/>
      <c r="F87" s="624"/>
      <c r="G87" s="624"/>
      <c r="H87" s="624"/>
      <c r="I87" s="625"/>
      <c r="J87" s="1266" t="s">
        <v>528</v>
      </c>
      <c r="K87" s="1267"/>
      <c r="L87" s="1268"/>
      <c r="M87" s="641"/>
      <c r="N87" s="642"/>
      <c r="O87" s="642"/>
      <c r="P87" s="642"/>
      <c r="Q87" s="1092"/>
      <c r="R87" s="1092"/>
      <c r="S87" s="1092"/>
      <c r="T87" s="1092"/>
    </row>
    <row r="88" spans="1:22" ht="20.45" customHeight="1" x14ac:dyDescent="0.25">
      <c r="A88" s="10">
        <v>4</v>
      </c>
      <c r="B88" s="618" t="s">
        <v>229</v>
      </c>
      <c r="C88" s="624"/>
      <c r="D88" s="624"/>
      <c r="E88" s="624"/>
      <c r="F88" s="624"/>
      <c r="G88" s="624"/>
      <c r="H88" s="624"/>
      <c r="I88" s="625"/>
      <c r="J88" s="1266" t="s">
        <v>528</v>
      </c>
      <c r="K88" s="1267"/>
      <c r="L88" s="1268"/>
      <c r="M88" s="641"/>
      <c r="N88" s="642"/>
      <c r="O88" s="642"/>
      <c r="P88" s="642"/>
      <c r="Q88" s="1092"/>
      <c r="R88" s="1092"/>
      <c r="S88" s="1092"/>
      <c r="T88" s="1092"/>
    </row>
    <row r="89" spans="1:22" ht="49.5" customHeight="1" x14ac:dyDescent="0.25">
      <c r="A89" s="10">
        <v>5</v>
      </c>
      <c r="B89" s="616" t="s">
        <v>446</v>
      </c>
      <c r="C89" s="617"/>
      <c r="D89" s="617"/>
      <c r="E89" s="617"/>
      <c r="F89" s="617"/>
      <c r="G89" s="617"/>
      <c r="H89" s="617"/>
      <c r="I89" s="619"/>
      <c r="J89" s="1266" t="s">
        <v>528</v>
      </c>
      <c r="K89" s="1267"/>
      <c r="L89" s="1268"/>
      <c r="M89" s="641"/>
      <c r="N89" s="642"/>
      <c r="O89" s="642"/>
      <c r="P89" s="642"/>
      <c r="Q89" s="1092"/>
      <c r="R89" s="1092"/>
      <c r="S89" s="1092"/>
      <c r="T89" s="1092"/>
    </row>
    <row r="90" spans="1:22" ht="15.75" x14ac:dyDescent="0.25">
      <c r="A90" s="85" t="s">
        <v>137</v>
      </c>
      <c r="B90" s="610" t="s">
        <v>85</v>
      </c>
      <c r="C90" s="611"/>
      <c r="D90" s="611"/>
      <c r="E90" s="611"/>
      <c r="F90" s="611"/>
      <c r="G90" s="611"/>
      <c r="H90" s="611"/>
      <c r="I90" s="612"/>
      <c r="J90" s="1266" t="s">
        <v>528</v>
      </c>
      <c r="K90" s="1267"/>
      <c r="L90" s="1268"/>
      <c r="M90" s="641"/>
      <c r="N90" s="642"/>
      <c r="O90" s="642"/>
      <c r="P90" s="642"/>
      <c r="Q90" s="1092"/>
      <c r="R90" s="1092"/>
      <c r="S90" s="1092"/>
      <c r="T90" s="1092"/>
    </row>
    <row r="91" spans="1:22" ht="33.6" customHeight="1" x14ac:dyDescent="0.25">
      <c r="A91" s="10">
        <v>1</v>
      </c>
      <c r="B91" s="618" t="s">
        <v>333</v>
      </c>
      <c r="C91" s="624"/>
      <c r="D91" s="624"/>
      <c r="E91" s="624"/>
      <c r="F91" s="624"/>
      <c r="G91" s="624"/>
      <c r="H91" s="624"/>
      <c r="I91" s="625"/>
      <c r="J91" s="1266" t="s">
        <v>528</v>
      </c>
      <c r="K91" s="1267"/>
      <c r="L91" s="1268"/>
      <c r="M91" s="641"/>
      <c r="N91" s="642"/>
      <c r="O91" s="642"/>
      <c r="P91" s="642"/>
      <c r="Q91" s="1092"/>
      <c r="R91" s="1092"/>
      <c r="S91" s="1092"/>
      <c r="T91" s="1092"/>
    </row>
    <row r="92" spans="1:22" ht="22.5" customHeight="1" x14ac:dyDescent="0.25">
      <c r="A92" s="43"/>
      <c r="B92" s="50"/>
      <c r="C92" s="122"/>
      <c r="D92" s="122"/>
      <c r="E92" s="122"/>
      <c r="F92" s="122"/>
      <c r="G92" s="122"/>
      <c r="H92" s="1269" t="s">
        <v>851</v>
      </c>
      <c r="I92" s="1269"/>
      <c r="J92" s="1269"/>
      <c r="K92" s="1269"/>
      <c r="L92" s="1270"/>
      <c r="M92" s="641" t="s">
        <v>335</v>
      </c>
      <c r="N92" s="642"/>
      <c r="O92" s="642"/>
      <c r="P92" s="642"/>
      <c r="Q92" s="1115">
        <v>55269</v>
      </c>
      <c r="R92" s="1115"/>
      <c r="S92" s="572">
        <f>Q92*1.05</f>
        <v>58032.450000000004</v>
      </c>
      <c r="T92" s="572"/>
      <c r="U92" s="387">
        <f>S92+(S92*0.33)</f>
        <v>77183.158500000005</v>
      </c>
      <c r="V92" s="373"/>
    </row>
    <row r="93" spans="1:22" ht="22.5" customHeight="1" x14ac:dyDescent="0.25">
      <c r="A93" s="43"/>
      <c r="B93" s="50"/>
      <c r="C93" s="122"/>
      <c r="D93" s="122"/>
      <c r="E93" s="122"/>
      <c r="F93" s="122"/>
      <c r="G93" s="122"/>
      <c r="H93" s="1269" t="s">
        <v>851</v>
      </c>
      <c r="I93" s="1269"/>
      <c r="J93" s="1269"/>
      <c r="K93" s="1269"/>
      <c r="L93" s="1270"/>
      <c r="M93" s="641" t="s">
        <v>334</v>
      </c>
      <c r="N93" s="642"/>
      <c r="O93" s="642"/>
      <c r="P93" s="642"/>
      <c r="Q93" s="1115">
        <v>65438</v>
      </c>
      <c r="R93" s="1115"/>
      <c r="S93" s="572">
        <f t="shared" ref="S93:S133" si="0">Q93*1.05</f>
        <v>68709.900000000009</v>
      </c>
      <c r="T93" s="572"/>
      <c r="U93" s="387">
        <f>S93+(S93*0.33)</f>
        <v>91384.167000000016</v>
      </c>
      <c r="V93" s="373"/>
    </row>
    <row r="94" spans="1:22" ht="25.5" customHeight="1" x14ac:dyDescent="0.25">
      <c r="A94" s="43"/>
      <c r="B94" s="635"/>
      <c r="C94" s="636"/>
      <c r="D94" s="636"/>
      <c r="E94" s="636"/>
      <c r="F94" s="636"/>
      <c r="G94" s="636"/>
      <c r="H94" s="636"/>
      <c r="I94" s="637"/>
      <c r="J94" s="644"/>
      <c r="K94" s="645"/>
      <c r="L94" s="646"/>
      <c r="M94" s="1213"/>
      <c r="N94" s="1214"/>
      <c r="O94" s="1214"/>
      <c r="P94" s="1214"/>
      <c r="Q94" s="1092"/>
      <c r="R94" s="1092"/>
      <c r="S94" s="1263"/>
      <c r="T94" s="1263"/>
      <c r="U94" s="373"/>
      <c r="V94" s="373"/>
    </row>
    <row r="95" spans="1:22" ht="15.75" x14ac:dyDescent="0.25">
      <c r="A95" s="85" t="s">
        <v>73</v>
      </c>
      <c r="B95" s="610" t="s">
        <v>47</v>
      </c>
      <c r="C95" s="611"/>
      <c r="D95" s="611"/>
      <c r="E95" s="611"/>
      <c r="F95" s="611"/>
      <c r="G95" s="611"/>
      <c r="H95" s="611"/>
      <c r="I95" s="612"/>
      <c r="J95" s="613" t="s">
        <v>528</v>
      </c>
      <c r="K95" s="614"/>
      <c r="L95" s="615"/>
      <c r="M95" s="641"/>
      <c r="N95" s="642"/>
      <c r="O95" s="642"/>
      <c r="P95" s="642"/>
      <c r="Q95" s="1086"/>
      <c r="R95" s="1086"/>
      <c r="S95" s="1264"/>
      <c r="T95" s="1264"/>
      <c r="U95" s="373"/>
      <c r="V95" s="373"/>
    </row>
    <row r="96" spans="1:22" ht="17.25" customHeight="1" x14ac:dyDescent="0.25">
      <c r="A96" s="54">
        <v>1</v>
      </c>
      <c r="B96" s="618" t="s">
        <v>230</v>
      </c>
      <c r="C96" s="624"/>
      <c r="D96" s="624"/>
      <c r="E96" s="624"/>
      <c r="F96" s="624"/>
      <c r="G96" s="624"/>
      <c r="H96" s="624"/>
      <c r="I96" s="625"/>
      <c r="J96" s="613" t="s">
        <v>528</v>
      </c>
      <c r="K96" s="614"/>
      <c r="L96" s="615"/>
      <c r="M96" s="641" t="s">
        <v>881</v>
      </c>
      <c r="N96" s="642"/>
      <c r="O96" s="642"/>
      <c r="P96" s="642"/>
      <c r="Q96" s="1115">
        <v>2400</v>
      </c>
      <c r="R96" s="1115"/>
      <c r="S96" s="572">
        <f t="shared" si="0"/>
        <v>2520</v>
      </c>
      <c r="T96" s="572"/>
      <c r="U96" s="396"/>
      <c r="V96" s="387">
        <f>S96+(S96*0.33)</f>
        <v>3351.6</v>
      </c>
    </row>
    <row r="97" spans="1:22" ht="15.75" x14ac:dyDescent="0.25">
      <c r="A97" s="47">
        <v>2</v>
      </c>
      <c r="B97" s="618" t="s">
        <v>390</v>
      </c>
      <c r="C97" s="624"/>
      <c r="D97" s="624"/>
      <c r="E97" s="624"/>
      <c r="F97" s="624"/>
      <c r="G97" s="624"/>
      <c r="H97" s="624"/>
      <c r="I97" s="625"/>
      <c r="J97" s="613" t="s">
        <v>528</v>
      </c>
      <c r="K97" s="614"/>
      <c r="L97" s="615"/>
      <c r="M97" s="641"/>
      <c r="N97" s="642"/>
      <c r="O97" s="642"/>
      <c r="P97" s="642"/>
      <c r="Q97" s="1115">
        <v>785</v>
      </c>
      <c r="R97" s="1115"/>
      <c r="S97" s="572">
        <f t="shared" si="0"/>
        <v>824.25</v>
      </c>
      <c r="T97" s="572"/>
      <c r="U97" s="373"/>
      <c r="V97" s="387">
        <f t="shared" ref="V97:V136" si="1">S97+(S97*0.33)</f>
        <v>1096.2525000000001</v>
      </c>
    </row>
    <row r="98" spans="1:22" ht="15.75" x14ac:dyDescent="0.25">
      <c r="A98" s="47"/>
      <c r="B98" s="618" t="s">
        <v>330</v>
      </c>
      <c r="C98" s="624"/>
      <c r="D98" s="624"/>
      <c r="E98" s="624"/>
      <c r="F98" s="624"/>
      <c r="G98" s="624"/>
      <c r="H98" s="624"/>
      <c r="I98" s="625"/>
      <c r="J98" s="613" t="s">
        <v>528</v>
      </c>
      <c r="K98" s="614"/>
      <c r="L98" s="615"/>
      <c r="M98" s="641"/>
      <c r="N98" s="642"/>
      <c r="O98" s="642"/>
      <c r="P98" s="642"/>
      <c r="Q98" s="1115">
        <v>3577</v>
      </c>
      <c r="R98" s="1115"/>
      <c r="S98" s="572">
        <f t="shared" si="0"/>
        <v>3755.8500000000004</v>
      </c>
      <c r="T98" s="572"/>
      <c r="U98" s="373"/>
      <c r="V98" s="387">
        <f t="shared" si="1"/>
        <v>4995.2805000000008</v>
      </c>
    </row>
    <row r="99" spans="1:22" ht="15.75" x14ac:dyDescent="0.25">
      <c r="A99" s="47">
        <v>3</v>
      </c>
      <c r="B99" s="618" t="s">
        <v>231</v>
      </c>
      <c r="C99" s="624"/>
      <c r="D99" s="624"/>
      <c r="E99" s="624"/>
      <c r="F99" s="624"/>
      <c r="G99" s="624"/>
      <c r="H99" s="624"/>
      <c r="I99" s="625"/>
      <c r="J99" s="613" t="s">
        <v>528</v>
      </c>
      <c r="K99" s="614"/>
      <c r="L99" s="615"/>
      <c r="M99" s="641"/>
      <c r="N99" s="642"/>
      <c r="O99" s="642"/>
      <c r="P99" s="642"/>
      <c r="Q99" s="1115">
        <v>1595</v>
      </c>
      <c r="R99" s="1115"/>
      <c r="S99" s="572">
        <f t="shared" si="0"/>
        <v>1674.75</v>
      </c>
      <c r="T99" s="572"/>
      <c r="U99" s="373"/>
      <c r="V99" s="387">
        <f t="shared" si="1"/>
        <v>2227.4175</v>
      </c>
    </row>
    <row r="100" spans="1:22" ht="62.45" customHeight="1" x14ac:dyDescent="0.25">
      <c r="A100" s="47">
        <v>4</v>
      </c>
      <c r="B100" s="616" t="s">
        <v>232</v>
      </c>
      <c r="C100" s="617"/>
      <c r="D100" s="617"/>
      <c r="E100" s="617"/>
      <c r="F100" s="617"/>
      <c r="G100" s="617"/>
      <c r="H100" s="617"/>
      <c r="I100" s="619"/>
      <c r="J100" s="613" t="s">
        <v>528</v>
      </c>
      <c r="K100" s="614"/>
      <c r="L100" s="615"/>
      <c r="M100" s="641" t="s">
        <v>882</v>
      </c>
      <c r="N100" s="642"/>
      <c r="O100" s="642"/>
      <c r="P100" s="642"/>
      <c r="Q100" s="1115">
        <v>340</v>
      </c>
      <c r="R100" s="1115"/>
      <c r="S100" s="572">
        <f t="shared" si="0"/>
        <v>357</v>
      </c>
      <c r="T100" s="572"/>
      <c r="U100" s="373"/>
      <c r="V100" s="394">
        <f t="shared" si="1"/>
        <v>474.81</v>
      </c>
    </row>
    <row r="101" spans="1:22" ht="15.75" x14ac:dyDescent="0.25">
      <c r="A101" s="47">
        <v>5</v>
      </c>
      <c r="B101" s="616" t="s">
        <v>233</v>
      </c>
      <c r="C101" s="617"/>
      <c r="D101" s="617"/>
      <c r="E101" s="617"/>
      <c r="F101" s="617"/>
      <c r="G101" s="617"/>
      <c r="H101" s="617"/>
      <c r="I101" s="619"/>
      <c r="J101" s="613" t="s">
        <v>528</v>
      </c>
      <c r="K101" s="614"/>
      <c r="L101" s="615"/>
      <c r="M101" s="641"/>
      <c r="N101" s="642"/>
      <c r="O101" s="642"/>
      <c r="P101" s="642"/>
      <c r="Q101" s="1115">
        <v>305</v>
      </c>
      <c r="R101" s="1115"/>
      <c r="S101" s="572">
        <f t="shared" si="0"/>
        <v>320.25</v>
      </c>
      <c r="T101" s="572"/>
      <c r="U101" s="373"/>
      <c r="V101" s="387">
        <f t="shared" si="1"/>
        <v>425.9325</v>
      </c>
    </row>
    <row r="102" spans="1:22" ht="30" customHeight="1" x14ac:dyDescent="0.25">
      <c r="A102" s="47">
        <v>6</v>
      </c>
      <c r="B102" s="618" t="s">
        <v>287</v>
      </c>
      <c r="C102" s="624"/>
      <c r="D102" s="624"/>
      <c r="E102" s="624"/>
      <c r="F102" s="624"/>
      <c r="G102" s="624"/>
      <c r="H102" s="624"/>
      <c r="I102" s="625"/>
      <c r="J102" s="613" t="s">
        <v>528</v>
      </c>
      <c r="K102" s="614"/>
      <c r="L102" s="615"/>
      <c r="M102" s="641" t="s">
        <v>883</v>
      </c>
      <c r="N102" s="642"/>
      <c r="O102" s="642"/>
      <c r="P102" s="642"/>
      <c r="Q102" s="1115">
        <v>248</v>
      </c>
      <c r="R102" s="1115"/>
      <c r="S102" s="572">
        <f t="shared" si="0"/>
        <v>260.40000000000003</v>
      </c>
      <c r="T102" s="572"/>
      <c r="U102" s="373"/>
      <c r="V102" s="395">
        <f t="shared" si="1"/>
        <v>346.33200000000005</v>
      </c>
    </row>
    <row r="103" spans="1:22" ht="182.45" customHeight="1" x14ac:dyDescent="0.25">
      <c r="A103" s="47">
        <v>7</v>
      </c>
      <c r="B103" s="618" t="s">
        <v>447</v>
      </c>
      <c r="C103" s="617"/>
      <c r="D103" s="617"/>
      <c r="E103" s="617"/>
      <c r="F103" s="617"/>
      <c r="G103" s="617"/>
      <c r="H103" s="617"/>
      <c r="I103" s="619"/>
      <c r="J103" s="613" t="s">
        <v>528</v>
      </c>
      <c r="K103" s="614"/>
      <c r="L103" s="615"/>
      <c r="M103" s="641"/>
      <c r="N103" s="642"/>
      <c r="O103" s="642"/>
      <c r="P103" s="642"/>
      <c r="Q103" s="1115">
        <v>6112</v>
      </c>
      <c r="R103" s="1115"/>
      <c r="S103" s="572">
        <f t="shared" si="0"/>
        <v>6417.6</v>
      </c>
      <c r="T103" s="572"/>
      <c r="U103" s="373"/>
      <c r="V103" s="393">
        <f t="shared" si="1"/>
        <v>8535.4079999999994</v>
      </c>
    </row>
    <row r="104" spans="1:22" ht="15.75" x14ac:dyDescent="0.25">
      <c r="A104" s="47">
        <v>8</v>
      </c>
      <c r="B104" s="618" t="s">
        <v>140</v>
      </c>
      <c r="C104" s="624"/>
      <c r="D104" s="624"/>
      <c r="E104" s="624"/>
      <c r="F104" s="624"/>
      <c r="G104" s="624"/>
      <c r="H104" s="624"/>
      <c r="I104" s="625"/>
      <c r="J104" s="613" t="s">
        <v>528</v>
      </c>
      <c r="K104" s="614"/>
      <c r="L104" s="615"/>
      <c r="M104" s="641" t="s">
        <v>884</v>
      </c>
      <c r="N104" s="642"/>
      <c r="O104" s="642"/>
      <c r="P104" s="642"/>
      <c r="Q104" s="1115">
        <v>785</v>
      </c>
      <c r="R104" s="1115"/>
      <c r="S104" s="572">
        <f t="shared" si="0"/>
        <v>824.25</v>
      </c>
      <c r="T104" s="572"/>
      <c r="U104" s="373"/>
      <c r="V104" s="387">
        <f t="shared" si="1"/>
        <v>1096.2525000000001</v>
      </c>
    </row>
    <row r="105" spans="1:22" ht="15.6" customHeight="1" x14ac:dyDescent="0.25">
      <c r="A105" s="47">
        <v>9</v>
      </c>
      <c r="B105" s="618" t="s">
        <v>141</v>
      </c>
      <c r="C105" s="624"/>
      <c r="D105" s="624"/>
      <c r="E105" s="624"/>
      <c r="F105" s="624"/>
      <c r="G105" s="624"/>
      <c r="H105" s="624"/>
      <c r="I105" s="625"/>
      <c r="J105" s="613" t="s">
        <v>528</v>
      </c>
      <c r="K105" s="614"/>
      <c r="L105" s="615"/>
      <c r="M105" s="641" t="s">
        <v>656</v>
      </c>
      <c r="N105" s="642"/>
      <c r="O105" s="642"/>
      <c r="P105" s="642"/>
      <c r="Q105" s="1115">
        <v>2400</v>
      </c>
      <c r="R105" s="1115"/>
      <c r="S105" s="572">
        <f t="shared" si="0"/>
        <v>2520</v>
      </c>
      <c r="T105" s="572"/>
      <c r="U105" s="373"/>
      <c r="V105" s="387">
        <f t="shared" si="1"/>
        <v>3351.6</v>
      </c>
    </row>
    <row r="106" spans="1:22" ht="15.6" customHeight="1" x14ac:dyDescent="0.25">
      <c r="A106" s="47">
        <v>10</v>
      </c>
      <c r="B106" s="618" t="s">
        <v>330</v>
      </c>
      <c r="C106" s="624"/>
      <c r="D106" s="624"/>
      <c r="E106" s="624"/>
      <c r="F106" s="624"/>
      <c r="G106" s="624"/>
      <c r="H106" s="624"/>
      <c r="I106" s="625"/>
      <c r="J106" s="613" t="s">
        <v>528</v>
      </c>
      <c r="K106" s="614"/>
      <c r="L106" s="615"/>
      <c r="M106" s="641" t="s">
        <v>656</v>
      </c>
      <c r="N106" s="642"/>
      <c r="O106" s="642"/>
      <c r="P106" s="642"/>
      <c r="Q106" s="1115">
        <v>3577</v>
      </c>
      <c r="R106" s="1115"/>
      <c r="S106" s="572">
        <f t="shared" si="0"/>
        <v>3755.8500000000004</v>
      </c>
      <c r="T106" s="572"/>
      <c r="U106" s="373"/>
      <c r="V106" s="387">
        <f t="shared" si="1"/>
        <v>4995.2805000000008</v>
      </c>
    </row>
    <row r="107" spans="1:22" ht="15.6" customHeight="1" x14ac:dyDescent="0.25">
      <c r="A107" s="47">
        <v>11</v>
      </c>
      <c r="B107" s="618" t="s">
        <v>142</v>
      </c>
      <c r="C107" s="624"/>
      <c r="D107" s="624"/>
      <c r="E107" s="624"/>
      <c r="F107" s="624"/>
      <c r="G107" s="624"/>
      <c r="H107" s="624"/>
      <c r="I107" s="625"/>
      <c r="J107" s="613" t="s">
        <v>528</v>
      </c>
      <c r="K107" s="614"/>
      <c r="L107" s="615"/>
      <c r="M107" s="641" t="s">
        <v>656</v>
      </c>
      <c r="N107" s="642"/>
      <c r="O107" s="642"/>
      <c r="P107" s="642"/>
      <c r="Q107" s="1115">
        <v>1595</v>
      </c>
      <c r="R107" s="1115"/>
      <c r="S107" s="572">
        <f t="shared" si="0"/>
        <v>1674.75</v>
      </c>
      <c r="T107" s="572"/>
      <c r="U107" s="373"/>
      <c r="V107" s="387">
        <f t="shared" si="1"/>
        <v>2227.4175</v>
      </c>
    </row>
    <row r="108" spans="1:22" ht="15.6" customHeight="1" x14ac:dyDescent="0.25">
      <c r="A108" s="47">
        <v>12</v>
      </c>
      <c r="B108" s="618" t="s">
        <v>143</v>
      </c>
      <c r="C108" s="624"/>
      <c r="D108" s="624"/>
      <c r="E108" s="624"/>
      <c r="F108" s="624"/>
      <c r="G108" s="624"/>
      <c r="H108" s="624"/>
      <c r="I108" s="625"/>
      <c r="J108" s="613" t="s">
        <v>528</v>
      </c>
      <c r="K108" s="614"/>
      <c r="L108" s="615"/>
      <c r="M108" s="641" t="s">
        <v>883</v>
      </c>
      <c r="N108" s="642"/>
      <c r="O108" s="642"/>
      <c r="P108" s="642"/>
      <c r="Q108" s="1115">
        <v>248</v>
      </c>
      <c r="R108" s="1115"/>
      <c r="S108" s="572">
        <f t="shared" si="0"/>
        <v>260.40000000000003</v>
      </c>
      <c r="T108" s="572"/>
      <c r="U108" s="373"/>
      <c r="V108" s="387">
        <f t="shared" si="1"/>
        <v>346.33200000000005</v>
      </c>
    </row>
    <row r="109" spans="1:22" ht="36" customHeight="1" x14ac:dyDescent="0.25">
      <c r="A109" s="47">
        <v>13</v>
      </c>
      <c r="B109" s="618" t="s">
        <v>144</v>
      </c>
      <c r="C109" s="624"/>
      <c r="D109" s="624"/>
      <c r="E109" s="624"/>
      <c r="F109" s="624"/>
      <c r="G109" s="624"/>
      <c r="H109" s="624"/>
      <c r="I109" s="625"/>
      <c r="J109" s="613" t="s">
        <v>528</v>
      </c>
      <c r="K109" s="614"/>
      <c r="L109" s="615"/>
      <c r="M109" s="641"/>
      <c r="N109" s="642"/>
      <c r="O109" s="642"/>
      <c r="P109" s="642"/>
      <c r="Q109" s="1115">
        <v>956</v>
      </c>
      <c r="R109" s="1115"/>
      <c r="S109" s="572">
        <f t="shared" si="0"/>
        <v>1003.8000000000001</v>
      </c>
      <c r="T109" s="572"/>
      <c r="U109" s="373"/>
      <c r="V109" s="394">
        <f t="shared" si="1"/>
        <v>1335.0540000000001</v>
      </c>
    </row>
    <row r="110" spans="1:22" ht="72" customHeight="1" thickBot="1" x14ac:dyDescent="0.3">
      <c r="A110" s="123">
        <v>14</v>
      </c>
      <c r="B110" s="655" t="s">
        <v>145</v>
      </c>
      <c r="C110" s="656"/>
      <c r="D110" s="656"/>
      <c r="E110" s="656"/>
      <c r="F110" s="656"/>
      <c r="G110" s="656"/>
      <c r="H110" s="656"/>
      <c r="I110" s="657"/>
      <c r="J110" s="820" t="s">
        <v>528</v>
      </c>
      <c r="K110" s="821"/>
      <c r="L110" s="822"/>
      <c r="M110" s="1144" t="s">
        <v>856</v>
      </c>
      <c r="N110" s="620"/>
      <c r="O110" s="620"/>
      <c r="P110" s="1271"/>
      <c r="Q110" s="1145">
        <v>825</v>
      </c>
      <c r="R110" s="1145"/>
      <c r="S110" s="572">
        <f t="shared" si="0"/>
        <v>866.25</v>
      </c>
      <c r="T110" s="572"/>
      <c r="U110" s="373"/>
      <c r="V110" s="393">
        <f t="shared" si="1"/>
        <v>1152.1125</v>
      </c>
    </row>
    <row r="111" spans="1:22" ht="24.6" customHeight="1" thickTop="1" x14ac:dyDescent="0.25">
      <c r="A111" s="1272" t="s">
        <v>885</v>
      </c>
      <c r="B111" s="1273"/>
      <c r="C111" s="1273"/>
      <c r="D111" s="1273"/>
      <c r="E111" s="1273"/>
      <c r="F111" s="1273"/>
      <c r="G111" s="1273"/>
      <c r="H111" s="1273"/>
      <c r="I111" s="1273"/>
      <c r="J111" s="1273"/>
      <c r="K111" s="1273"/>
      <c r="L111" s="1273"/>
      <c r="M111" s="1273"/>
      <c r="N111" s="1273"/>
      <c r="O111" s="1273"/>
      <c r="P111" s="1273"/>
      <c r="Q111" s="1273"/>
      <c r="R111" s="1274"/>
      <c r="S111" s="1259"/>
      <c r="T111" s="1259"/>
      <c r="U111" s="373"/>
      <c r="V111" s="393"/>
    </row>
    <row r="112" spans="1:22" ht="24.6" customHeight="1" thickBot="1" x14ac:dyDescent="0.3">
      <c r="A112" s="1275" t="s">
        <v>549</v>
      </c>
      <c r="B112" s="1276"/>
      <c r="C112" s="1276"/>
      <c r="D112" s="1276"/>
      <c r="E112" s="1276"/>
      <c r="F112" s="1276"/>
      <c r="G112" s="1276"/>
      <c r="H112" s="1276"/>
      <c r="I112" s="1276"/>
      <c r="J112" s="1276"/>
      <c r="K112" s="1276"/>
      <c r="L112" s="1276"/>
      <c r="M112" s="1276"/>
      <c r="N112" s="1276"/>
      <c r="O112" s="1276"/>
      <c r="P112" s="1276"/>
      <c r="Q112" s="1276"/>
      <c r="R112" s="1277"/>
      <c r="S112" s="1259"/>
      <c r="T112" s="1259"/>
      <c r="U112" s="373"/>
      <c r="V112" s="393"/>
    </row>
    <row r="113" spans="1:22" ht="15.6" customHeight="1" thickTop="1" x14ac:dyDescent="0.25">
      <c r="A113" s="124"/>
      <c r="B113" s="1249" t="s">
        <v>886</v>
      </c>
      <c r="C113" s="1250"/>
      <c r="D113" s="1250"/>
      <c r="E113" s="1250"/>
      <c r="F113" s="1250"/>
      <c r="G113" s="1250"/>
      <c r="H113" s="1250"/>
      <c r="I113" s="1251"/>
      <c r="J113" s="997" t="s">
        <v>528</v>
      </c>
      <c r="K113" s="998"/>
      <c r="L113" s="1252"/>
      <c r="M113" s="1253"/>
      <c r="N113" s="1254"/>
      <c r="O113" s="1254"/>
      <c r="P113" s="1255"/>
      <c r="Q113" s="1256"/>
      <c r="R113" s="1257"/>
      <c r="S113" s="1259"/>
      <c r="T113" s="1259"/>
      <c r="U113" s="373"/>
      <c r="V113" s="393"/>
    </row>
    <row r="114" spans="1:22" ht="15.6" customHeight="1" x14ac:dyDescent="0.25">
      <c r="A114" s="48">
        <v>1</v>
      </c>
      <c r="B114" s="616" t="s">
        <v>887</v>
      </c>
      <c r="C114" s="617"/>
      <c r="D114" s="617"/>
      <c r="E114" s="617"/>
      <c r="F114" s="617"/>
      <c r="G114" s="617"/>
      <c r="H114" s="617"/>
      <c r="I114" s="619"/>
      <c r="J114" s="613" t="s">
        <v>528</v>
      </c>
      <c r="K114" s="614"/>
      <c r="L114" s="615"/>
      <c r="M114" s="641"/>
      <c r="N114" s="642"/>
      <c r="O114" s="642"/>
      <c r="P114" s="642"/>
      <c r="Q114" s="1115">
        <v>-3600</v>
      </c>
      <c r="R114" s="1115"/>
      <c r="S114" s="572">
        <v>-3600</v>
      </c>
      <c r="T114" s="572"/>
      <c r="U114" s="373"/>
      <c r="V114" s="393">
        <f t="shared" si="1"/>
        <v>-4788</v>
      </c>
    </row>
    <row r="115" spans="1:22" ht="15.6" customHeight="1" x14ac:dyDescent="0.25">
      <c r="A115" s="48">
        <v>2</v>
      </c>
      <c r="B115" s="616" t="s">
        <v>888</v>
      </c>
      <c r="C115" s="617"/>
      <c r="D115" s="617"/>
      <c r="E115" s="617"/>
      <c r="F115" s="617"/>
      <c r="G115" s="617"/>
      <c r="H115" s="617"/>
      <c r="I115" s="619"/>
      <c r="J115" s="613" t="s">
        <v>528</v>
      </c>
      <c r="K115" s="614"/>
      <c r="L115" s="615"/>
      <c r="M115" s="641"/>
      <c r="N115" s="642"/>
      <c r="O115" s="642"/>
      <c r="P115" s="642"/>
      <c r="Q115" s="1115">
        <v>-2880</v>
      </c>
      <c r="R115" s="1115"/>
      <c r="S115" s="572">
        <v>-2880</v>
      </c>
      <c r="T115" s="572"/>
      <c r="U115" s="373"/>
      <c r="V115" s="393">
        <f t="shared" si="1"/>
        <v>-3830.4</v>
      </c>
    </row>
    <row r="116" spans="1:22" ht="15.6" customHeight="1" x14ac:dyDescent="0.25">
      <c r="A116" s="48">
        <v>3</v>
      </c>
      <c r="B116" s="616" t="s">
        <v>889</v>
      </c>
      <c r="C116" s="617"/>
      <c r="D116" s="617"/>
      <c r="E116" s="617"/>
      <c r="F116" s="617"/>
      <c r="G116" s="617"/>
      <c r="H116" s="617"/>
      <c r="I116" s="619"/>
      <c r="J116" s="613" t="s">
        <v>528</v>
      </c>
      <c r="K116" s="614"/>
      <c r="L116" s="615"/>
      <c r="M116" s="641" t="s">
        <v>890</v>
      </c>
      <c r="N116" s="642"/>
      <c r="O116" s="642"/>
      <c r="P116" s="642"/>
      <c r="Q116" s="1115">
        <v>2840</v>
      </c>
      <c r="R116" s="1115"/>
      <c r="S116" s="572">
        <f t="shared" si="0"/>
        <v>2982</v>
      </c>
      <c r="T116" s="572"/>
      <c r="U116" s="373"/>
      <c r="V116" s="387">
        <f t="shared" si="1"/>
        <v>3966.06</v>
      </c>
    </row>
    <row r="117" spans="1:22" ht="34.35" customHeight="1" x14ac:dyDescent="0.25">
      <c r="A117" s="48">
        <v>4</v>
      </c>
      <c r="B117" s="618" t="s">
        <v>891</v>
      </c>
      <c r="C117" s="624"/>
      <c r="D117" s="624"/>
      <c r="E117" s="624"/>
      <c r="F117" s="624"/>
      <c r="G117" s="624"/>
      <c r="H117" s="624"/>
      <c r="I117" s="625"/>
      <c r="J117" s="613" t="s">
        <v>528</v>
      </c>
      <c r="K117" s="614"/>
      <c r="L117" s="615"/>
      <c r="M117" s="641"/>
      <c r="N117" s="642"/>
      <c r="O117" s="642"/>
      <c r="P117" s="1278"/>
      <c r="Q117" s="1279">
        <v>2681</v>
      </c>
      <c r="R117" s="1279"/>
      <c r="S117" s="572">
        <f t="shared" si="0"/>
        <v>2815.05</v>
      </c>
      <c r="T117" s="572"/>
      <c r="U117" s="373"/>
      <c r="V117" s="393">
        <f t="shared" si="1"/>
        <v>3744.0165000000002</v>
      </c>
    </row>
    <row r="118" spans="1:22" ht="34.35" customHeight="1" x14ac:dyDescent="0.25">
      <c r="A118" s="48">
        <v>5</v>
      </c>
      <c r="B118" s="618" t="s">
        <v>892</v>
      </c>
      <c r="C118" s="624"/>
      <c r="D118" s="624"/>
      <c r="E118" s="624"/>
      <c r="F118" s="624"/>
      <c r="G118" s="624"/>
      <c r="H118" s="624"/>
      <c r="I118" s="625"/>
      <c r="J118" s="613" t="s">
        <v>528</v>
      </c>
      <c r="K118" s="614"/>
      <c r="L118" s="615"/>
      <c r="M118" s="616" t="s">
        <v>893</v>
      </c>
      <c r="N118" s="617"/>
      <c r="O118" s="617"/>
      <c r="P118" s="617"/>
      <c r="Q118" s="1279">
        <v>2640</v>
      </c>
      <c r="R118" s="1279"/>
      <c r="S118" s="572">
        <f t="shared" si="0"/>
        <v>2772</v>
      </c>
      <c r="T118" s="572"/>
      <c r="U118" s="373"/>
      <c r="V118" s="393">
        <f t="shared" si="1"/>
        <v>3686.76</v>
      </c>
    </row>
    <row r="119" spans="1:22" ht="181.7" customHeight="1" x14ac:dyDescent="0.25">
      <c r="A119" s="48">
        <v>6</v>
      </c>
      <c r="B119" s="616" t="s">
        <v>894</v>
      </c>
      <c r="C119" s="617"/>
      <c r="D119" s="617"/>
      <c r="E119" s="617"/>
      <c r="F119" s="617"/>
      <c r="G119" s="617"/>
      <c r="H119" s="617"/>
      <c r="I119" s="619"/>
      <c r="J119" s="613" t="s">
        <v>528</v>
      </c>
      <c r="K119" s="614"/>
      <c r="L119" s="615"/>
      <c r="M119" s="641"/>
      <c r="N119" s="642"/>
      <c r="O119" s="642"/>
      <c r="P119" s="642"/>
      <c r="Q119" s="1115">
        <v>3650</v>
      </c>
      <c r="R119" s="1115"/>
      <c r="S119" s="572">
        <f t="shared" si="0"/>
        <v>3832.5</v>
      </c>
      <c r="T119" s="572"/>
      <c r="U119" s="373"/>
      <c r="V119" s="393">
        <f t="shared" si="1"/>
        <v>5097.2250000000004</v>
      </c>
    </row>
    <row r="120" spans="1:22" ht="20.45" customHeight="1" x14ac:dyDescent="0.2">
      <c r="A120" s="927" t="s">
        <v>1764</v>
      </c>
      <c r="B120" s="928"/>
      <c r="C120" s="928"/>
      <c r="D120" s="928"/>
      <c r="E120" s="928"/>
      <c r="F120" s="928"/>
      <c r="G120" s="928"/>
      <c r="H120" s="928"/>
      <c r="I120" s="928"/>
      <c r="J120" s="928"/>
      <c r="K120" s="928"/>
      <c r="L120" s="928"/>
      <c r="M120" s="928"/>
      <c r="N120" s="928"/>
      <c r="O120" s="928"/>
      <c r="P120" s="928"/>
      <c r="Q120" s="928"/>
      <c r="R120" s="928"/>
      <c r="S120" s="928"/>
      <c r="T120" s="1248"/>
      <c r="U120" s="373"/>
      <c r="V120" s="387"/>
    </row>
    <row r="121" spans="1:22" ht="38.450000000000003" customHeight="1" x14ac:dyDescent="0.25">
      <c r="A121" s="221">
        <v>7</v>
      </c>
      <c r="B121" s="1280" t="s">
        <v>1147</v>
      </c>
      <c r="C121" s="1281"/>
      <c r="D121" s="1281"/>
      <c r="E121" s="1281"/>
      <c r="F121" s="1281"/>
      <c r="G121" s="1281"/>
      <c r="H121" s="1281"/>
      <c r="I121" s="1282"/>
      <c r="J121" s="930" t="s">
        <v>528</v>
      </c>
      <c r="K121" s="931"/>
      <c r="L121" s="1243"/>
      <c r="M121" s="1244"/>
      <c r="N121" s="1245"/>
      <c r="O121" s="1245"/>
      <c r="P121" s="1283"/>
      <c r="Q121" s="1284">
        <v>387</v>
      </c>
      <c r="R121" s="1284"/>
      <c r="S121" s="1261">
        <f>Q121*1.05</f>
        <v>406.35</v>
      </c>
      <c r="T121" s="1262"/>
      <c r="U121" s="373"/>
      <c r="V121" s="393">
        <f t="shared" si="1"/>
        <v>540.44550000000004</v>
      </c>
    </row>
    <row r="122" spans="1:22" ht="17.45" customHeight="1" x14ac:dyDescent="0.25">
      <c r="A122" s="124"/>
      <c r="B122" s="1249" t="s">
        <v>895</v>
      </c>
      <c r="C122" s="1250"/>
      <c r="D122" s="1250"/>
      <c r="E122" s="1250"/>
      <c r="F122" s="1250"/>
      <c r="G122" s="1250"/>
      <c r="H122" s="1250"/>
      <c r="I122" s="1251"/>
      <c r="J122" s="997" t="s">
        <v>528</v>
      </c>
      <c r="K122" s="998"/>
      <c r="L122" s="1252"/>
      <c r="M122" s="1253"/>
      <c r="N122" s="1254"/>
      <c r="O122" s="1254"/>
      <c r="P122" s="1255"/>
      <c r="Q122" s="1256"/>
      <c r="R122" s="1257"/>
      <c r="S122" s="1258"/>
      <c r="T122" s="1258"/>
      <c r="U122" s="373"/>
      <c r="V122" s="387"/>
    </row>
    <row r="123" spans="1:22" ht="206.1" customHeight="1" x14ac:dyDescent="0.25">
      <c r="A123" s="10" t="s">
        <v>896</v>
      </c>
      <c r="B123" s="616" t="s">
        <v>897</v>
      </c>
      <c r="C123" s="617"/>
      <c r="D123" s="617"/>
      <c r="E123" s="617"/>
      <c r="F123" s="617"/>
      <c r="G123" s="617"/>
      <c r="H123" s="617"/>
      <c r="I123" s="619"/>
      <c r="J123" s="613" t="s">
        <v>528</v>
      </c>
      <c r="K123" s="614"/>
      <c r="L123" s="615"/>
      <c r="M123" s="641"/>
      <c r="N123" s="642"/>
      <c r="O123" s="642"/>
      <c r="P123" s="642"/>
      <c r="Q123" s="1285"/>
      <c r="R123" s="1285"/>
      <c r="S123" s="1260"/>
      <c r="T123" s="1260"/>
      <c r="U123" s="373"/>
      <c r="V123" s="387"/>
    </row>
    <row r="124" spans="1:22" ht="15.75" x14ac:dyDescent="0.25">
      <c r="A124" s="48">
        <v>1</v>
      </c>
      <c r="B124" s="616" t="s">
        <v>898</v>
      </c>
      <c r="C124" s="617"/>
      <c r="D124" s="617"/>
      <c r="E124" s="617"/>
      <c r="F124" s="617"/>
      <c r="G124" s="617"/>
      <c r="H124" s="617"/>
      <c r="I124" s="619"/>
      <c r="J124" s="613" t="s">
        <v>528</v>
      </c>
      <c r="K124" s="614"/>
      <c r="L124" s="615"/>
      <c r="M124" s="641" t="s">
        <v>899</v>
      </c>
      <c r="N124" s="642"/>
      <c r="O124" s="642"/>
      <c r="P124" s="642"/>
      <c r="Q124" s="1115">
        <v>70019</v>
      </c>
      <c r="R124" s="1115"/>
      <c r="S124" s="572">
        <f t="shared" si="0"/>
        <v>73519.95</v>
      </c>
      <c r="T124" s="572"/>
      <c r="U124" s="373"/>
      <c r="V124" s="387">
        <f t="shared" si="1"/>
        <v>97781.53349999999</v>
      </c>
    </row>
    <row r="125" spans="1:22" ht="15.6" customHeight="1" x14ac:dyDescent="0.25">
      <c r="A125" s="48">
        <v>2</v>
      </c>
      <c r="B125" s="616" t="s">
        <v>900</v>
      </c>
      <c r="C125" s="617"/>
      <c r="D125" s="617"/>
      <c r="E125" s="617"/>
      <c r="F125" s="617"/>
      <c r="G125" s="617"/>
      <c r="H125" s="617"/>
      <c r="I125" s="619"/>
      <c r="J125" s="613" t="s">
        <v>528</v>
      </c>
      <c r="K125" s="614"/>
      <c r="L125" s="615"/>
      <c r="M125" s="641" t="s">
        <v>899</v>
      </c>
      <c r="N125" s="642"/>
      <c r="O125" s="642"/>
      <c r="P125" s="642"/>
      <c r="Q125" s="1115">
        <v>63184</v>
      </c>
      <c r="R125" s="1115"/>
      <c r="S125" s="572">
        <f t="shared" si="0"/>
        <v>66343.199999999997</v>
      </c>
      <c r="T125" s="572"/>
      <c r="U125" s="373"/>
      <c r="V125" s="387">
        <f t="shared" si="1"/>
        <v>88236.456000000006</v>
      </c>
    </row>
    <row r="126" spans="1:22" ht="15.6" customHeight="1" x14ac:dyDescent="0.25">
      <c r="A126" s="48">
        <v>3</v>
      </c>
      <c r="B126" s="616" t="s">
        <v>901</v>
      </c>
      <c r="C126" s="617"/>
      <c r="D126" s="617"/>
      <c r="E126" s="617"/>
      <c r="F126" s="617"/>
      <c r="G126" s="617"/>
      <c r="H126" s="617"/>
      <c r="I126" s="619"/>
      <c r="J126" s="613" t="s">
        <v>528</v>
      </c>
      <c r="K126" s="614"/>
      <c r="L126" s="615"/>
      <c r="M126" s="641" t="s">
        <v>899</v>
      </c>
      <c r="N126" s="642"/>
      <c r="O126" s="642"/>
      <c r="P126" s="642"/>
      <c r="Q126" s="1115">
        <v>77063</v>
      </c>
      <c r="R126" s="1115"/>
      <c r="S126" s="572">
        <f t="shared" si="0"/>
        <v>80916.150000000009</v>
      </c>
      <c r="T126" s="572"/>
      <c r="U126" s="373"/>
      <c r="V126" s="387">
        <f t="shared" si="1"/>
        <v>107618.47950000002</v>
      </c>
    </row>
    <row r="127" spans="1:22" ht="15.6" customHeight="1" x14ac:dyDescent="0.25">
      <c r="A127" s="48">
        <v>4</v>
      </c>
      <c r="B127" s="616" t="s">
        <v>902</v>
      </c>
      <c r="C127" s="617"/>
      <c r="D127" s="617"/>
      <c r="E127" s="617"/>
      <c r="F127" s="617"/>
      <c r="G127" s="617"/>
      <c r="H127" s="617"/>
      <c r="I127" s="619"/>
      <c r="J127" s="613" t="s">
        <v>528</v>
      </c>
      <c r="K127" s="614"/>
      <c r="L127" s="615"/>
      <c r="M127" s="641" t="s">
        <v>899</v>
      </c>
      <c r="N127" s="642"/>
      <c r="O127" s="642"/>
      <c r="P127" s="642"/>
      <c r="Q127" s="1115">
        <v>71948</v>
      </c>
      <c r="R127" s="1115"/>
      <c r="S127" s="572">
        <f t="shared" si="0"/>
        <v>75545.400000000009</v>
      </c>
      <c r="T127" s="572"/>
      <c r="U127" s="373"/>
      <c r="V127" s="387">
        <f t="shared" si="1"/>
        <v>100475.38200000001</v>
      </c>
    </row>
    <row r="128" spans="1:22" ht="15.75" x14ac:dyDescent="0.25">
      <c r="A128" s="48">
        <v>5</v>
      </c>
      <c r="B128" s="616" t="s">
        <v>903</v>
      </c>
      <c r="C128" s="617"/>
      <c r="D128" s="617"/>
      <c r="E128" s="617"/>
      <c r="F128" s="617"/>
      <c r="G128" s="617"/>
      <c r="H128" s="617"/>
      <c r="I128" s="619"/>
      <c r="J128" s="613" t="s">
        <v>528</v>
      </c>
      <c r="K128" s="614"/>
      <c r="L128" s="615"/>
      <c r="M128" s="641"/>
      <c r="N128" s="642"/>
      <c r="O128" s="642"/>
      <c r="P128" s="642"/>
      <c r="Q128" s="1115">
        <v>1657</v>
      </c>
      <c r="R128" s="1115"/>
      <c r="S128" s="572">
        <f t="shared" si="0"/>
        <v>1739.8500000000001</v>
      </c>
      <c r="T128" s="572"/>
      <c r="U128" s="373"/>
      <c r="V128" s="387">
        <f t="shared" si="1"/>
        <v>2314.0005000000001</v>
      </c>
    </row>
    <row r="129" spans="1:22" ht="15.75" x14ac:dyDescent="0.25">
      <c r="A129" s="48">
        <v>6</v>
      </c>
      <c r="B129" s="616" t="s">
        <v>904</v>
      </c>
      <c r="C129" s="617"/>
      <c r="D129" s="617"/>
      <c r="E129" s="617"/>
      <c r="F129" s="617"/>
      <c r="G129" s="617"/>
      <c r="H129" s="617"/>
      <c r="I129" s="619"/>
      <c r="J129" s="613" t="s">
        <v>528</v>
      </c>
      <c r="K129" s="614"/>
      <c r="L129" s="615"/>
      <c r="M129" s="641"/>
      <c r="N129" s="642"/>
      <c r="O129" s="642"/>
      <c r="P129" s="642"/>
      <c r="Q129" s="1115">
        <v>559</v>
      </c>
      <c r="R129" s="1115"/>
      <c r="S129" s="572">
        <f t="shared" si="0"/>
        <v>586.95000000000005</v>
      </c>
      <c r="T129" s="572"/>
      <c r="U129" s="373"/>
      <c r="V129" s="387">
        <f t="shared" si="1"/>
        <v>780.64350000000013</v>
      </c>
    </row>
    <row r="130" spans="1:22" ht="15.75" x14ac:dyDescent="0.25">
      <c r="A130" s="48">
        <v>7</v>
      </c>
      <c r="B130" s="616" t="s">
        <v>905</v>
      </c>
      <c r="C130" s="617"/>
      <c r="D130" s="617"/>
      <c r="E130" s="617"/>
      <c r="F130" s="617"/>
      <c r="G130" s="617"/>
      <c r="H130" s="617"/>
      <c r="I130" s="619"/>
      <c r="J130" s="613" t="s">
        <v>528</v>
      </c>
      <c r="K130" s="614"/>
      <c r="L130" s="615"/>
      <c r="M130" s="641"/>
      <c r="N130" s="642"/>
      <c r="O130" s="642"/>
      <c r="P130" s="642"/>
      <c r="Q130" s="1115">
        <v>4825</v>
      </c>
      <c r="R130" s="1115"/>
      <c r="S130" s="572">
        <f t="shared" si="0"/>
        <v>5066.25</v>
      </c>
      <c r="T130" s="572"/>
      <c r="U130" s="373"/>
      <c r="V130" s="387">
        <f t="shared" si="1"/>
        <v>6738.1125000000002</v>
      </c>
    </row>
    <row r="131" spans="1:22" ht="15.75" x14ac:dyDescent="0.25">
      <c r="A131" s="48">
        <v>8</v>
      </c>
      <c r="B131" s="616" t="s">
        <v>906</v>
      </c>
      <c r="C131" s="617"/>
      <c r="D131" s="617"/>
      <c r="E131" s="617"/>
      <c r="F131" s="617"/>
      <c r="G131" s="617"/>
      <c r="H131" s="617"/>
      <c r="I131" s="619"/>
      <c r="J131" s="613" t="s">
        <v>528</v>
      </c>
      <c r="K131" s="614"/>
      <c r="L131" s="615"/>
      <c r="M131" s="641"/>
      <c r="N131" s="642"/>
      <c r="O131" s="642"/>
      <c r="P131" s="642"/>
      <c r="Q131" s="1115">
        <v>2205</v>
      </c>
      <c r="R131" s="1115"/>
      <c r="S131" s="572">
        <f t="shared" si="0"/>
        <v>2315.25</v>
      </c>
      <c r="T131" s="572"/>
      <c r="U131" s="373"/>
      <c r="V131" s="387">
        <f t="shared" si="1"/>
        <v>3079.2825000000003</v>
      </c>
    </row>
    <row r="132" spans="1:22" ht="15.75" x14ac:dyDescent="0.25">
      <c r="A132" s="48">
        <v>9</v>
      </c>
      <c r="B132" s="616" t="s">
        <v>907</v>
      </c>
      <c r="C132" s="617"/>
      <c r="D132" s="617"/>
      <c r="E132" s="617"/>
      <c r="F132" s="617"/>
      <c r="G132" s="617"/>
      <c r="H132" s="617"/>
      <c r="I132" s="619"/>
      <c r="J132" s="613" t="s">
        <v>528</v>
      </c>
      <c r="K132" s="614"/>
      <c r="L132" s="615"/>
      <c r="M132" s="641" t="s">
        <v>908</v>
      </c>
      <c r="N132" s="642"/>
      <c r="O132" s="642"/>
      <c r="P132" s="642"/>
      <c r="Q132" s="1115">
        <v>984</v>
      </c>
      <c r="R132" s="1115"/>
      <c r="S132" s="572">
        <f t="shared" si="0"/>
        <v>1033.2</v>
      </c>
      <c r="T132" s="572"/>
      <c r="U132" s="373"/>
      <c r="V132" s="387">
        <f t="shared" si="1"/>
        <v>1374.1559999999999</v>
      </c>
    </row>
    <row r="133" spans="1:22" ht="15.75" x14ac:dyDescent="0.25">
      <c r="A133" s="48">
        <v>10</v>
      </c>
      <c r="B133" s="616" t="s">
        <v>909</v>
      </c>
      <c r="C133" s="617"/>
      <c r="D133" s="617"/>
      <c r="E133" s="617"/>
      <c r="F133" s="617"/>
      <c r="G133" s="617"/>
      <c r="H133" s="617"/>
      <c r="I133" s="619"/>
      <c r="J133" s="613" t="s">
        <v>528</v>
      </c>
      <c r="K133" s="614"/>
      <c r="L133" s="615"/>
      <c r="M133" s="641" t="s">
        <v>910</v>
      </c>
      <c r="N133" s="642"/>
      <c r="O133" s="642"/>
      <c r="P133" s="642"/>
      <c r="Q133" s="1115">
        <v>2998</v>
      </c>
      <c r="R133" s="1115"/>
      <c r="S133" s="572">
        <f t="shared" si="0"/>
        <v>3147.9</v>
      </c>
      <c r="T133" s="572"/>
      <c r="U133" s="373"/>
      <c r="V133" s="387">
        <f t="shared" si="1"/>
        <v>4186.7070000000003</v>
      </c>
    </row>
    <row r="134" spans="1:22" ht="19.350000000000001" customHeight="1" x14ac:dyDescent="0.2">
      <c r="A134" s="927" t="s">
        <v>1764</v>
      </c>
      <c r="B134" s="928"/>
      <c r="C134" s="928"/>
      <c r="D134" s="928"/>
      <c r="E134" s="928"/>
      <c r="F134" s="928"/>
      <c r="G134" s="928"/>
      <c r="H134" s="928"/>
      <c r="I134" s="928"/>
      <c r="J134" s="928"/>
      <c r="K134" s="928"/>
      <c r="L134" s="928"/>
      <c r="M134" s="928"/>
      <c r="N134" s="928"/>
      <c r="O134" s="928"/>
      <c r="P134" s="928"/>
      <c r="Q134" s="928"/>
      <c r="R134" s="928"/>
      <c r="S134" s="928"/>
      <c r="T134" s="1248"/>
      <c r="U134" s="373"/>
      <c r="V134" s="387"/>
    </row>
    <row r="135" spans="1:22" ht="168.6" customHeight="1" x14ac:dyDescent="0.25">
      <c r="A135" s="222" t="s">
        <v>896</v>
      </c>
      <c r="B135" s="1104" t="s">
        <v>1148</v>
      </c>
      <c r="C135" s="1105"/>
      <c r="D135" s="1105"/>
      <c r="E135" s="1105"/>
      <c r="F135" s="1105"/>
      <c r="G135" s="1105"/>
      <c r="H135" s="1105"/>
      <c r="I135" s="1242"/>
      <c r="J135" s="930" t="s">
        <v>528</v>
      </c>
      <c r="K135" s="931"/>
      <c r="L135" s="1243"/>
      <c r="M135" s="1244"/>
      <c r="N135" s="1245"/>
      <c r="O135" s="1245"/>
      <c r="P135" s="1245"/>
      <c r="Q135" s="1246"/>
      <c r="R135" s="1246"/>
      <c r="S135" s="1247"/>
      <c r="T135" s="1247"/>
      <c r="U135" s="373"/>
      <c r="V135" s="387"/>
    </row>
    <row r="136" spans="1:22" ht="15.75" x14ac:dyDescent="0.25">
      <c r="A136" s="221">
        <v>1</v>
      </c>
      <c r="B136" s="1104" t="s">
        <v>1149</v>
      </c>
      <c r="C136" s="1105"/>
      <c r="D136" s="1105"/>
      <c r="E136" s="1105"/>
      <c r="F136" s="1105"/>
      <c r="G136" s="1105"/>
      <c r="H136" s="1105"/>
      <c r="I136" s="1242"/>
      <c r="J136" s="930" t="s">
        <v>528</v>
      </c>
      <c r="K136" s="931"/>
      <c r="L136" s="1243"/>
      <c r="M136" s="1244" t="s">
        <v>899</v>
      </c>
      <c r="N136" s="1245"/>
      <c r="O136" s="1245"/>
      <c r="P136" s="1245"/>
      <c r="Q136" s="1246"/>
      <c r="R136" s="1246"/>
      <c r="S136" s="1106">
        <v>37700</v>
      </c>
      <c r="T136" s="1106"/>
      <c r="U136" s="373"/>
      <c r="V136" s="387">
        <f t="shared" si="1"/>
        <v>50141</v>
      </c>
    </row>
  </sheetData>
  <mergeCells count="660">
    <mergeCell ref="B133:I133"/>
    <mergeCell ref="J133:L133"/>
    <mergeCell ref="M133:P133"/>
    <mergeCell ref="Q133:R133"/>
    <mergeCell ref="B131:I131"/>
    <mergeCell ref="J131:L131"/>
    <mergeCell ref="M131:P131"/>
    <mergeCell ref="Q131:R131"/>
    <mergeCell ref="B132:I132"/>
    <mergeCell ref="J132:L132"/>
    <mergeCell ref="M132:P132"/>
    <mergeCell ref="Q132:R132"/>
    <mergeCell ref="B129:I129"/>
    <mergeCell ref="J129:L129"/>
    <mergeCell ref="M129:P129"/>
    <mergeCell ref="Q129:R129"/>
    <mergeCell ref="B130:I130"/>
    <mergeCell ref="J130:L130"/>
    <mergeCell ref="M130:P130"/>
    <mergeCell ref="Q130:R130"/>
    <mergeCell ref="B127:I127"/>
    <mergeCell ref="J127:L127"/>
    <mergeCell ref="M127:P127"/>
    <mergeCell ref="Q127:R127"/>
    <mergeCell ref="B128:I128"/>
    <mergeCell ref="J128:L128"/>
    <mergeCell ref="M128:P128"/>
    <mergeCell ref="Q128:R128"/>
    <mergeCell ref="M125:P125"/>
    <mergeCell ref="Q125:R125"/>
    <mergeCell ref="B126:I126"/>
    <mergeCell ref="J126:L126"/>
    <mergeCell ref="M126:P126"/>
    <mergeCell ref="Q126:R126"/>
    <mergeCell ref="B123:I123"/>
    <mergeCell ref="J123:L123"/>
    <mergeCell ref="M123:P123"/>
    <mergeCell ref="Q123:R123"/>
    <mergeCell ref="B124:I124"/>
    <mergeCell ref="J124:L124"/>
    <mergeCell ref="M124:P124"/>
    <mergeCell ref="Q124:R124"/>
    <mergeCell ref="B117:I117"/>
    <mergeCell ref="J117:L117"/>
    <mergeCell ref="M117:P117"/>
    <mergeCell ref="Q117:R117"/>
    <mergeCell ref="B118:I118"/>
    <mergeCell ref="J118:L118"/>
    <mergeCell ref="M118:P118"/>
    <mergeCell ref="Q118:R118"/>
    <mergeCell ref="B121:I121"/>
    <mergeCell ref="J121:L121"/>
    <mergeCell ref="M121:P121"/>
    <mergeCell ref="Q121:R121"/>
    <mergeCell ref="B115:I115"/>
    <mergeCell ref="J115:L115"/>
    <mergeCell ref="M115:P115"/>
    <mergeCell ref="Q115:R115"/>
    <mergeCell ref="B116:I116"/>
    <mergeCell ref="J116:L116"/>
    <mergeCell ref="M116:P116"/>
    <mergeCell ref="Q116:R116"/>
    <mergeCell ref="B113:I113"/>
    <mergeCell ref="J113:L113"/>
    <mergeCell ref="M113:P113"/>
    <mergeCell ref="Q113:R113"/>
    <mergeCell ref="B114:I114"/>
    <mergeCell ref="J114:L114"/>
    <mergeCell ref="M114:P114"/>
    <mergeCell ref="Q114:R114"/>
    <mergeCell ref="B110:I110"/>
    <mergeCell ref="J110:L110"/>
    <mergeCell ref="M110:P110"/>
    <mergeCell ref="Q110:R110"/>
    <mergeCell ref="A111:R111"/>
    <mergeCell ref="A112:R112"/>
    <mergeCell ref="B108:I108"/>
    <mergeCell ref="J108:L108"/>
    <mergeCell ref="M108:P108"/>
    <mergeCell ref="Q108:R108"/>
    <mergeCell ref="B109:I109"/>
    <mergeCell ref="J109:L109"/>
    <mergeCell ref="M109:P109"/>
    <mergeCell ref="Q109:R109"/>
    <mergeCell ref="B106:I106"/>
    <mergeCell ref="J106:L106"/>
    <mergeCell ref="M106:P106"/>
    <mergeCell ref="Q106:R106"/>
    <mergeCell ref="B107:I107"/>
    <mergeCell ref="J107:L107"/>
    <mergeCell ref="M107:P107"/>
    <mergeCell ref="Q107:R107"/>
    <mergeCell ref="B104:I104"/>
    <mergeCell ref="J104:L104"/>
    <mergeCell ref="M104:P104"/>
    <mergeCell ref="Q104:R104"/>
    <mergeCell ref="B105:I105"/>
    <mergeCell ref="J105:L105"/>
    <mergeCell ref="M105:P105"/>
    <mergeCell ref="Q105:R105"/>
    <mergeCell ref="B102:I102"/>
    <mergeCell ref="J102:L102"/>
    <mergeCell ref="M102:P102"/>
    <mergeCell ref="Q102:R102"/>
    <mergeCell ref="B103:I103"/>
    <mergeCell ref="J103:L103"/>
    <mergeCell ref="M103:P103"/>
    <mergeCell ref="Q103:R103"/>
    <mergeCell ref="B100:I100"/>
    <mergeCell ref="J100:L100"/>
    <mergeCell ref="M100:P100"/>
    <mergeCell ref="Q100:R100"/>
    <mergeCell ref="B101:I101"/>
    <mergeCell ref="J101:L101"/>
    <mergeCell ref="M101:P101"/>
    <mergeCell ref="Q101:R101"/>
    <mergeCell ref="B98:I98"/>
    <mergeCell ref="J98:L98"/>
    <mergeCell ref="M98:P98"/>
    <mergeCell ref="Q98:R98"/>
    <mergeCell ref="B99:I99"/>
    <mergeCell ref="J99:L99"/>
    <mergeCell ref="M99:P99"/>
    <mergeCell ref="Q99:R99"/>
    <mergeCell ref="B96:I96"/>
    <mergeCell ref="J96:L96"/>
    <mergeCell ref="M96:P96"/>
    <mergeCell ref="Q96:R96"/>
    <mergeCell ref="B97:I97"/>
    <mergeCell ref="J97:L97"/>
    <mergeCell ref="M97:P97"/>
    <mergeCell ref="Q97:R97"/>
    <mergeCell ref="B94:I94"/>
    <mergeCell ref="J94:L94"/>
    <mergeCell ref="M94:P94"/>
    <mergeCell ref="Q94:R94"/>
    <mergeCell ref="B95:I95"/>
    <mergeCell ref="J95:L95"/>
    <mergeCell ref="M95:P95"/>
    <mergeCell ref="Q95:R95"/>
    <mergeCell ref="H92:L92"/>
    <mergeCell ref="M92:P92"/>
    <mergeCell ref="Q92:R92"/>
    <mergeCell ref="H93:L93"/>
    <mergeCell ref="M93:P93"/>
    <mergeCell ref="Q93:R93"/>
    <mergeCell ref="B90:I90"/>
    <mergeCell ref="J90:L90"/>
    <mergeCell ref="M90:P90"/>
    <mergeCell ref="Q90:R90"/>
    <mergeCell ref="B91:I91"/>
    <mergeCell ref="J91:L91"/>
    <mergeCell ref="M91:P91"/>
    <mergeCell ref="Q91:R91"/>
    <mergeCell ref="B88:I88"/>
    <mergeCell ref="J88:L88"/>
    <mergeCell ref="M88:P88"/>
    <mergeCell ref="Q88:R88"/>
    <mergeCell ref="B89:I89"/>
    <mergeCell ref="J89:L89"/>
    <mergeCell ref="M89:P89"/>
    <mergeCell ref="Q89:R89"/>
    <mergeCell ref="B86:I86"/>
    <mergeCell ref="J86:L86"/>
    <mergeCell ref="M86:P86"/>
    <mergeCell ref="Q86:R86"/>
    <mergeCell ref="B87:I87"/>
    <mergeCell ref="J87:L87"/>
    <mergeCell ref="M87:P87"/>
    <mergeCell ref="Q87:R87"/>
    <mergeCell ref="B84:I84"/>
    <mergeCell ref="J84:L84"/>
    <mergeCell ref="M84:P84"/>
    <mergeCell ref="Q84:R84"/>
    <mergeCell ref="B85:I85"/>
    <mergeCell ref="J85:L85"/>
    <mergeCell ref="M85:P85"/>
    <mergeCell ref="Q85:R85"/>
    <mergeCell ref="B82:I82"/>
    <mergeCell ref="J82:L82"/>
    <mergeCell ref="M82:P82"/>
    <mergeCell ref="Q82:R82"/>
    <mergeCell ref="B83:I83"/>
    <mergeCell ref="J83:L83"/>
    <mergeCell ref="M83:P83"/>
    <mergeCell ref="Q83:R83"/>
    <mergeCell ref="B80:I80"/>
    <mergeCell ref="J80:L80"/>
    <mergeCell ref="M80:P80"/>
    <mergeCell ref="Q80:R80"/>
    <mergeCell ref="B81:I81"/>
    <mergeCell ref="J81:L81"/>
    <mergeCell ref="M81:P81"/>
    <mergeCell ref="Q81:R81"/>
    <mergeCell ref="B78:I78"/>
    <mergeCell ref="J78:L78"/>
    <mergeCell ref="M78:P78"/>
    <mergeCell ref="Q78:R78"/>
    <mergeCell ref="B79:I79"/>
    <mergeCell ref="J79:L79"/>
    <mergeCell ref="M79:P79"/>
    <mergeCell ref="Q79:R79"/>
    <mergeCell ref="B76:I76"/>
    <mergeCell ref="J76:L76"/>
    <mergeCell ref="M76:P76"/>
    <mergeCell ref="Q76:R76"/>
    <mergeCell ref="B77:I77"/>
    <mergeCell ref="J77:L77"/>
    <mergeCell ref="M77:P77"/>
    <mergeCell ref="Q77:R77"/>
    <mergeCell ref="B74:I74"/>
    <mergeCell ref="J74:L74"/>
    <mergeCell ref="M74:P74"/>
    <mergeCell ref="Q74:R74"/>
    <mergeCell ref="B75:I75"/>
    <mergeCell ref="J75:L75"/>
    <mergeCell ref="M75:P75"/>
    <mergeCell ref="Q75:R75"/>
    <mergeCell ref="B72:I72"/>
    <mergeCell ref="J72:L72"/>
    <mergeCell ref="M72:P72"/>
    <mergeCell ref="Q72:R72"/>
    <mergeCell ref="B73:I73"/>
    <mergeCell ref="J73:L73"/>
    <mergeCell ref="M73:P73"/>
    <mergeCell ref="Q73:R73"/>
    <mergeCell ref="B70:I70"/>
    <mergeCell ref="J70:L70"/>
    <mergeCell ref="M70:P70"/>
    <mergeCell ref="Q70:R70"/>
    <mergeCell ref="B71:I71"/>
    <mergeCell ref="J71:L71"/>
    <mergeCell ref="M71:P71"/>
    <mergeCell ref="Q71:R71"/>
    <mergeCell ref="B68:I68"/>
    <mergeCell ref="J68:L68"/>
    <mergeCell ref="M68:P68"/>
    <mergeCell ref="Q68:R68"/>
    <mergeCell ref="B69:I69"/>
    <mergeCell ref="J69:L69"/>
    <mergeCell ref="M69:P69"/>
    <mergeCell ref="Q69:R69"/>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54:I54"/>
    <mergeCell ref="J54:L54"/>
    <mergeCell ref="M54:P54"/>
    <mergeCell ref="Q54:R54"/>
    <mergeCell ref="B55:I55"/>
    <mergeCell ref="J55:L55"/>
    <mergeCell ref="M55:P55"/>
    <mergeCell ref="Q55:R55"/>
    <mergeCell ref="B52:I52"/>
    <mergeCell ref="J52:L52"/>
    <mergeCell ref="M52:P52"/>
    <mergeCell ref="Q52:R52"/>
    <mergeCell ref="B53:I53"/>
    <mergeCell ref="J53:L53"/>
    <mergeCell ref="M53:P53"/>
    <mergeCell ref="Q53:R53"/>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B14:I14"/>
    <mergeCell ref="J14:L14"/>
    <mergeCell ref="M14:P14"/>
    <mergeCell ref="Q14:R14"/>
    <mergeCell ref="B15:I15"/>
    <mergeCell ref="J15:L15"/>
    <mergeCell ref="M15:P15"/>
    <mergeCell ref="Q15:R15"/>
    <mergeCell ref="B12:I12"/>
    <mergeCell ref="J12:L12"/>
    <mergeCell ref="M12:P12"/>
    <mergeCell ref="Q12:R12"/>
    <mergeCell ref="B13:I13"/>
    <mergeCell ref="J13:L13"/>
    <mergeCell ref="M13:P13"/>
    <mergeCell ref="Q13:R13"/>
    <mergeCell ref="B10:I10"/>
    <mergeCell ref="J10:L10"/>
    <mergeCell ref="M10:P10"/>
    <mergeCell ref="Q10:R10"/>
    <mergeCell ref="B11:I11"/>
    <mergeCell ref="J11:L11"/>
    <mergeCell ref="M11:P11"/>
    <mergeCell ref="Q11:R11"/>
    <mergeCell ref="B8:I8"/>
    <mergeCell ref="J8:L8"/>
    <mergeCell ref="M8:P8"/>
    <mergeCell ref="Q8:R8"/>
    <mergeCell ref="B9:I9"/>
    <mergeCell ref="J9:L9"/>
    <mergeCell ref="M9:P9"/>
    <mergeCell ref="Q9:R9"/>
    <mergeCell ref="B6:I6"/>
    <mergeCell ref="J6:L6"/>
    <mergeCell ref="M6:P6"/>
    <mergeCell ref="Q6:R6"/>
    <mergeCell ref="B7:I7"/>
    <mergeCell ref="J7:L7"/>
    <mergeCell ref="M7:P7"/>
    <mergeCell ref="Q7:R7"/>
    <mergeCell ref="B4:I4"/>
    <mergeCell ref="J4:L4"/>
    <mergeCell ref="M4:P4"/>
    <mergeCell ref="Q4:R4"/>
    <mergeCell ref="B5:I5"/>
    <mergeCell ref="J5:L5"/>
    <mergeCell ref="M5:P5"/>
    <mergeCell ref="Q5:R5"/>
    <mergeCell ref="B1:I1"/>
    <mergeCell ref="J1:L1"/>
    <mergeCell ref="M1:P1"/>
    <mergeCell ref="Q1:R1"/>
    <mergeCell ref="A2:R2"/>
    <mergeCell ref="B3:G3"/>
    <mergeCell ref="J3:L3"/>
    <mergeCell ref="M3:P3"/>
    <mergeCell ref="Q3:R3"/>
    <mergeCell ref="S1:T1"/>
    <mergeCell ref="S3:T3"/>
    <mergeCell ref="S4:T4"/>
    <mergeCell ref="S5:T5"/>
    <mergeCell ref="S6:T6"/>
    <mergeCell ref="S7:T7"/>
    <mergeCell ref="S8:T8"/>
    <mergeCell ref="S9:T9"/>
    <mergeCell ref="S10:T10"/>
    <mergeCell ref="S11:T11"/>
    <mergeCell ref="S12:T12"/>
    <mergeCell ref="S13:T13"/>
    <mergeCell ref="S14:T14"/>
    <mergeCell ref="S15:T15"/>
    <mergeCell ref="S16:T16"/>
    <mergeCell ref="S17:T17"/>
    <mergeCell ref="S18:T18"/>
    <mergeCell ref="S19:T19"/>
    <mergeCell ref="S20:T20"/>
    <mergeCell ref="S21:T21"/>
    <mergeCell ref="S22:T22"/>
    <mergeCell ref="S23:T23"/>
    <mergeCell ref="S24:T24"/>
    <mergeCell ref="S25:T25"/>
    <mergeCell ref="S26:T26"/>
    <mergeCell ref="S27:T27"/>
    <mergeCell ref="S28:T28"/>
    <mergeCell ref="S29:T29"/>
    <mergeCell ref="S30:T30"/>
    <mergeCell ref="S31:T31"/>
    <mergeCell ref="S32:T32"/>
    <mergeCell ref="S33:T33"/>
    <mergeCell ref="S34:T34"/>
    <mergeCell ref="S35:T35"/>
    <mergeCell ref="S36:T36"/>
    <mergeCell ref="S37:T37"/>
    <mergeCell ref="S38:T38"/>
    <mergeCell ref="S39:T39"/>
    <mergeCell ref="S40:T40"/>
    <mergeCell ref="S41:T41"/>
    <mergeCell ref="S42:T42"/>
    <mergeCell ref="S43:T43"/>
    <mergeCell ref="S44:T44"/>
    <mergeCell ref="S45:T45"/>
    <mergeCell ref="S46:T46"/>
    <mergeCell ref="S47:T47"/>
    <mergeCell ref="S48:T48"/>
    <mergeCell ref="S49:T49"/>
    <mergeCell ref="S50:T50"/>
    <mergeCell ref="S51:T51"/>
    <mergeCell ref="S52:T52"/>
    <mergeCell ref="S53:T53"/>
    <mergeCell ref="S54:T54"/>
    <mergeCell ref="S55:T55"/>
    <mergeCell ref="S56:T56"/>
    <mergeCell ref="S57:T57"/>
    <mergeCell ref="S58:T58"/>
    <mergeCell ref="S59:T59"/>
    <mergeCell ref="S60:T60"/>
    <mergeCell ref="S61:T61"/>
    <mergeCell ref="S62:T62"/>
    <mergeCell ref="S63:T63"/>
    <mergeCell ref="S64:T64"/>
    <mergeCell ref="S65:T65"/>
    <mergeCell ref="S66:T66"/>
    <mergeCell ref="S67:T67"/>
    <mergeCell ref="S68:T68"/>
    <mergeCell ref="S69:T69"/>
    <mergeCell ref="S70:T70"/>
    <mergeCell ref="S71:T71"/>
    <mergeCell ref="S72:T72"/>
    <mergeCell ref="S73:T73"/>
    <mergeCell ref="S74:T74"/>
    <mergeCell ref="S75:T75"/>
    <mergeCell ref="S76:T76"/>
    <mergeCell ref="S77:T77"/>
    <mergeCell ref="S78:T78"/>
    <mergeCell ref="S79:T79"/>
    <mergeCell ref="S80:T80"/>
    <mergeCell ref="S81:T81"/>
    <mergeCell ref="S82:T82"/>
    <mergeCell ref="S110:T110"/>
    <mergeCell ref="S83:T83"/>
    <mergeCell ref="S84:T84"/>
    <mergeCell ref="S85:T85"/>
    <mergeCell ref="S86:T86"/>
    <mergeCell ref="S87:T87"/>
    <mergeCell ref="S88:T88"/>
    <mergeCell ref="S89:T89"/>
    <mergeCell ref="S90:T90"/>
    <mergeCell ref="S91:T91"/>
    <mergeCell ref="S101:T101"/>
    <mergeCell ref="S102:T102"/>
    <mergeCell ref="S103:T103"/>
    <mergeCell ref="S104:T104"/>
    <mergeCell ref="S105:T105"/>
    <mergeCell ref="S106:T106"/>
    <mergeCell ref="S107:T107"/>
    <mergeCell ref="S108:T108"/>
    <mergeCell ref="S109:T109"/>
    <mergeCell ref="S92:T92"/>
    <mergeCell ref="S93:T93"/>
    <mergeCell ref="S94:T94"/>
    <mergeCell ref="S95:T95"/>
    <mergeCell ref="S96:T96"/>
    <mergeCell ref="S97:T97"/>
    <mergeCell ref="S98:T98"/>
    <mergeCell ref="S99:T99"/>
    <mergeCell ref="S100:T100"/>
    <mergeCell ref="S122:T122"/>
    <mergeCell ref="S111:T111"/>
    <mergeCell ref="S112:T112"/>
    <mergeCell ref="S132:T132"/>
    <mergeCell ref="S133:T133"/>
    <mergeCell ref="S123:T123"/>
    <mergeCell ref="S124:T124"/>
    <mergeCell ref="S125:T125"/>
    <mergeCell ref="S126:T126"/>
    <mergeCell ref="S127:T127"/>
    <mergeCell ref="S128:T128"/>
    <mergeCell ref="S129:T129"/>
    <mergeCell ref="S130:T130"/>
    <mergeCell ref="S131:T131"/>
    <mergeCell ref="S121:T121"/>
    <mergeCell ref="S113:T113"/>
    <mergeCell ref="S114:T114"/>
    <mergeCell ref="S115:T115"/>
    <mergeCell ref="S116:T116"/>
    <mergeCell ref="S117:T117"/>
    <mergeCell ref="S118:T118"/>
    <mergeCell ref="S119:T119"/>
    <mergeCell ref="B135:I135"/>
    <mergeCell ref="J135:L135"/>
    <mergeCell ref="M135:P135"/>
    <mergeCell ref="Q135:R135"/>
    <mergeCell ref="B136:I136"/>
    <mergeCell ref="J136:L136"/>
    <mergeCell ref="M136:P136"/>
    <mergeCell ref="Q136:R136"/>
    <mergeCell ref="S135:T135"/>
    <mergeCell ref="S136:T136"/>
    <mergeCell ref="A120:T120"/>
    <mergeCell ref="A134:T134"/>
    <mergeCell ref="B119:I119"/>
    <mergeCell ref="J119:L119"/>
    <mergeCell ref="M119:P119"/>
    <mergeCell ref="Q119:R119"/>
    <mergeCell ref="B122:I122"/>
    <mergeCell ref="J122:L122"/>
    <mergeCell ref="M122:P122"/>
    <mergeCell ref="Q122:R122"/>
    <mergeCell ref="B125:I125"/>
    <mergeCell ref="J125:L125"/>
  </mergeCells>
  <pageMargins left="0.7" right="0.7" top="0.75" bottom="0.75" header="0.3" footer="0.3"/>
  <pageSetup scale="84" fitToHeight="0" orientation="landscape" r:id="rId1"/>
  <headerFooter>
    <oddFooter xml:space="preserve">&amp;LRFP 01117 Northend Truck Equipment Inc.&amp;R&amp;P of &amp;N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R118"/>
  <sheetViews>
    <sheetView zoomScale="75" zoomScaleNormal="75" workbookViewId="0">
      <selection activeCell="A3" sqref="A3"/>
    </sheetView>
  </sheetViews>
  <sheetFormatPr defaultColWidth="9.33203125" defaultRowHeight="12.75" x14ac:dyDescent="0.2"/>
  <cols>
    <col min="1" max="12" width="9.33203125" style="64"/>
    <col min="13" max="18" width="9.33203125" style="182"/>
    <col min="19" max="16384" width="9.33203125" style="64"/>
  </cols>
  <sheetData>
    <row r="1" spans="1:18" ht="109.5" customHeight="1" x14ac:dyDescent="0.25">
      <c r="A1" s="134"/>
      <c r="B1" s="1219" t="s">
        <v>1</v>
      </c>
      <c r="C1" s="1220"/>
      <c r="D1" s="1220"/>
      <c r="E1" s="1220"/>
      <c r="F1" s="1220"/>
      <c r="G1" s="1220"/>
      <c r="H1" s="1220"/>
      <c r="I1" s="1221"/>
      <c r="J1" s="911" t="s">
        <v>2</v>
      </c>
      <c r="K1" s="1222"/>
      <c r="L1" s="1223"/>
      <c r="M1" s="1224" t="s">
        <v>3</v>
      </c>
      <c r="N1" s="1225"/>
      <c r="O1" s="1225"/>
      <c r="P1" s="1225"/>
      <c r="Q1" s="1074" t="s">
        <v>278</v>
      </c>
      <c r="R1" s="1074"/>
    </row>
    <row r="2" spans="1:18" ht="15" x14ac:dyDescent="0.2">
      <c r="A2" s="1075" t="s">
        <v>293</v>
      </c>
      <c r="B2" s="475"/>
      <c r="C2" s="475"/>
      <c r="D2" s="475"/>
      <c r="E2" s="475"/>
      <c r="F2" s="475"/>
      <c r="G2" s="475"/>
      <c r="H2" s="475"/>
      <c r="I2" s="475"/>
      <c r="J2" s="475"/>
      <c r="K2" s="475"/>
      <c r="L2" s="475"/>
      <c r="M2" s="475"/>
      <c r="N2" s="475"/>
      <c r="O2" s="475"/>
      <c r="P2" s="475"/>
      <c r="Q2" s="475"/>
      <c r="R2" s="475"/>
    </row>
    <row r="3" spans="1:18" ht="15" x14ac:dyDescent="0.25">
      <c r="A3" s="183" t="s">
        <v>170</v>
      </c>
      <c r="B3" s="1226" t="s">
        <v>5</v>
      </c>
      <c r="C3" s="1227"/>
      <c r="D3" s="1227"/>
      <c r="E3" s="1227"/>
      <c r="F3" s="1227"/>
      <c r="G3" s="1227"/>
      <c r="H3" s="184"/>
      <c r="I3" s="185"/>
      <c r="J3" s="1228"/>
      <c r="K3" s="1229"/>
      <c r="L3" s="1089"/>
      <c r="M3" s="1230"/>
      <c r="N3" s="1231"/>
      <c r="O3" s="1231"/>
      <c r="P3" s="1231"/>
      <c r="Q3" s="1092"/>
      <c r="R3" s="1092"/>
    </row>
    <row r="4" spans="1:18" ht="140.25" customHeight="1" x14ac:dyDescent="0.25">
      <c r="A4" s="186">
        <v>1</v>
      </c>
      <c r="B4" s="484" t="s">
        <v>362</v>
      </c>
      <c r="C4" s="481"/>
      <c r="D4" s="481"/>
      <c r="E4" s="485"/>
      <c r="F4" s="485"/>
      <c r="G4" s="485"/>
      <c r="H4" s="485"/>
      <c r="I4" s="486"/>
      <c r="J4" s="480" t="s">
        <v>518</v>
      </c>
      <c r="K4" s="481"/>
      <c r="L4" s="482"/>
      <c r="M4" s="508"/>
      <c r="N4" s="509"/>
      <c r="O4" s="509"/>
      <c r="P4" s="509"/>
      <c r="Q4" s="1092"/>
      <c r="R4" s="1092"/>
    </row>
    <row r="5" spans="1:18" ht="35.25" customHeight="1" x14ac:dyDescent="0.25">
      <c r="A5" s="187">
        <v>2</v>
      </c>
      <c r="B5" s="484" t="s">
        <v>448</v>
      </c>
      <c r="C5" s="489"/>
      <c r="D5" s="489"/>
      <c r="E5" s="489"/>
      <c r="F5" s="489"/>
      <c r="G5" s="489"/>
      <c r="H5" s="489"/>
      <c r="I5" s="490"/>
      <c r="J5" s="480" t="s">
        <v>518</v>
      </c>
      <c r="K5" s="481"/>
      <c r="L5" s="482"/>
      <c r="M5" s="508"/>
      <c r="N5" s="509"/>
      <c r="O5" s="509"/>
      <c r="P5" s="509"/>
      <c r="Q5" s="1092"/>
      <c r="R5" s="1092"/>
    </row>
    <row r="6" spans="1:18" ht="49.5" customHeight="1" x14ac:dyDescent="0.25">
      <c r="A6" s="187">
        <v>3</v>
      </c>
      <c r="B6" s="484" t="s">
        <v>352</v>
      </c>
      <c r="C6" s="489"/>
      <c r="D6" s="489"/>
      <c r="E6" s="489"/>
      <c r="F6" s="489"/>
      <c r="G6" s="489"/>
      <c r="H6" s="489"/>
      <c r="I6" s="490"/>
      <c r="J6" s="480" t="s">
        <v>518</v>
      </c>
      <c r="K6" s="481"/>
      <c r="L6" s="482"/>
      <c r="M6" s="508"/>
      <c r="N6" s="509"/>
      <c r="O6" s="509"/>
      <c r="P6" s="509"/>
      <c r="Q6" s="1092"/>
      <c r="R6" s="1092"/>
    </row>
    <row r="7" spans="1:18" ht="36.75" customHeight="1" x14ac:dyDescent="0.25">
      <c r="A7" s="186">
        <v>4</v>
      </c>
      <c r="B7" s="480" t="s">
        <v>171</v>
      </c>
      <c r="C7" s="481"/>
      <c r="D7" s="481"/>
      <c r="E7" s="481"/>
      <c r="F7" s="481"/>
      <c r="G7" s="481"/>
      <c r="H7" s="481"/>
      <c r="I7" s="482"/>
      <c r="J7" s="480" t="s">
        <v>518</v>
      </c>
      <c r="K7" s="481"/>
      <c r="L7" s="482"/>
      <c r="M7" s="508"/>
      <c r="N7" s="509"/>
      <c r="O7" s="509"/>
      <c r="P7" s="509"/>
      <c r="Q7" s="1092"/>
      <c r="R7" s="1092"/>
    </row>
    <row r="8" spans="1:18" ht="141" customHeight="1" x14ac:dyDescent="0.25">
      <c r="A8" s="186">
        <v>5</v>
      </c>
      <c r="B8" s="484" t="s">
        <v>440</v>
      </c>
      <c r="C8" s="489"/>
      <c r="D8" s="489"/>
      <c r="E8" s="489"/>
      <c r="F8" s="489"/>
      <c r="G8" s="489"/>
      <c r="H8" s="489"/>
      <c r="I8" s="490"/>
      <c r="J8" s="480" t="s">
        <v>518</v>
      </c>
      <c r="K8" s="481"/>
      <c r="L8" s="482"/>
      <c r="M8" s="508"/>
      <c r="N8" s="509"/>
      <c r="O8" s="509"/>
      <c r="P8" s="509"/>
      <c r="Q8" s="1092"/>
      <c r="R8" s="1092"/>
    </row>
    <row r="9" spans="1:18" ht="38.25" customHeight="1" x14ac:dyDescent="0.25">
      <c r="A9" s="187">
        <v>6</v>
      </c>
      <c r="B9" s="484" t="s">
        <v>172</v>
      </c>
      <c r="C9" s="489"/>
      <c r="D9" s="489"/>
      <c r="E9" s="489"/>
      <c r="F9" s="489"/>
      <c r="G9" s="489"/>
      <c r="H9" s="489"/>
      <c r="I9" s="490"/>
      <c r="J9" s="480" t="s">
        <v>518</v>
      </c>
      <c r="K9" s="481"/>
      <c r="L9" s="482"/>
      <c r="M9" s="508"/>
      <c r="N9" s="509"/>
      <c r="O9" s="509"/>
      <c r="P9" s="509"/>
      <c r="Q9" s="1092"/>
      <c r="R9" s="1092"/>
    </row>
    <row r="10" spans="1:18" ht="54.75" customHeight="1" x14ac:dyDescent="0.25">
      <c r="A10" s="186">
        <v>7</v>
      </c>
      <c r="B10" s="484" t="s">
        <v>173</v>
      </c>
      <c r="C10" s="489"/>
      <c r="D10" s="489"/>
      <c r="E10" s="489"/>
      <c r="F10" s="489"/>
      <c r="G10" s="489"/>
      <c r="H10" s="489"/>
      <c r="I10" s="490"/>
      <c r="J10" s="480" t="s">
        <v>518</v>
      </c>
      <c r="K10" s="481"/>
      <c r="L10" s="482"/>
      <c r="M10" s="508"/>
      <c r="N10" s="509"/>
      <c r="O10" s="509"/>
      <c r="P10" s="509"/>
      <c r="Q10" s="1092"/>
      <c r="R10" s="1092"/>
    </row>
    <row r="11" spans="1:18" ht="22.5" customHeight="1" x14ac:dyDescent="0.25">
      <c r="A11" s="140" t="s">
        <v>146</v>
      </c>
      <c r="B11" s="477" t="s">
        <v>174</v>
      </c>
      <c r="C11" s="478"/>
      <c r="D11" s="478"/>
      <c r="E11" s="478"/>
      <c r="F11" s="478"/>
      <c r="G11" s="478"/>
      <c r="H11" s="478"/>
      <c r="I11" s="479"/>
      <c r="J11" s="480"/>
      <c r="K11" s="481"/>
      <c r="L11" s="482"/>
      <c r="M11" s="508"/>
      <c r="N11" s="509"/>
      <c r="O11" s="509"/>
      <c r="P11" s="509"/>
      <c r="Q11" s="1092"/>
      <c r="R11" s="1092"/>
    </row>
    <row r="12" spans="1:18" ht="42.75" customHeight="1" x14ac:dyDescent="0.25">
      <c r="A12" s="188">
        <v>1</v>
      </c>
      <c r="B12" s="484" t="s">
        <v>441</v>
      </c>
      <c r="C12" s="489"/>
      <c r="D12" s="489"/>
      <c r="E12" s="489"/>
      <c r="F12" s="489"/>
      <c r="G12" s="489"/>
      <c r="H12" s="489"/>
      <c r="I12" s="490"/>
      <c r="J12" s="480" t="s">
        <v>518</v>
      </c>
      <c r="K12" s="481"/>
      <c r="L12" s="482"/>
      <c r="M12" s="508" t="s">
        <v>1091</v>
      </c>
      <c r="N12" s="509"/>
      <c r="O12" s="509"/>
      <c r="P12" s="509"/>
      <c r="Q12" s="1092"/>
      <c r="R12" s="1092"/>
    </row>
    <row r="13" spans="1:18" ht="49.5" customHeight="1" x14ac:dyDescent="0.25">
      <c r="A13" s="188">
        <v>2</v>
      </c>
      <c r="B13" s="484" t="s">
        <v>383</v>
      </c>
      <c r="C13" s="489"/>
      <c r="D13" s="489"/>
      <c r="E13" s="489"/>
      <c r="F13" s="489"/>
      <c r="G13" s="489"/>
      <c r="H13" s="489"/>
      <c r="I13" s="490"/>
      <c r="J13" s="480" t="s">
        <v>518</v>
      </c>
      <c r="K13" s="481"/>
      <c r="L13" s="482"/>
      <c r="M13" s="508"/>
      <c r="N13" s="509"/>
      <c r="O13" s="509"/>
      <c r="P13" s="509"/>
      <c r="Q13" s="1092"/>
      <c r="R13" s="1092"/>
    </row>
    <row r="14" spans="1:18" ht="51.75" customHeight="1" x14ac:dyDescent="0.25">
      <c r="A14" s="188">
        <v>3</v>
      </c>
      <c r="B14" s="484" t="s">
        <v>175</v>
      </c>
      <c r="C14" s="489"/>
      <c r="D14" s="489"/>
      <c r="E14" s="489"/>
      <c r="F14" s="489"/>
      <c r="G14" s="489"/>
      <c r="H14" s="489"/>
      <c r="I14" s="490"/>
      <c r="J14" s="480" t="s">
        <v>518</v>
      </c>
      <c r="K14" s="481"/>
      <c r="L14" s="482"/>
      <c r="M14" s="508"/>
      <c r="N14" s="509"/>
      <c r="O14" s="509"/>
      <c r="P14" s="509"/>
      <c r="Q14" s="1092"/>
      <c r="R14" s="1092"/>
    </row>
    <row r="15" spans="1:18" ht="58.5" customHeight="1" x14ac:dyDescent="0.25">
      <c r="A15" s="189">
        <v>4</v>
      </c>
      <c r="B15" s="480" t="s">
        <v>176</v>
      </c>
      <c r="C15" s="481"/>
      <c r="D15" s="481"/>
      <c r="E15" s="481"/>
      <c r="F15" s="481"/>
      <c r="G15" s="481"/>
      <c r="H15" s="481"/>
      <c r="I15" s="482"/>
      <c r="J15" s="480" t="s">
        <v>518</v>
      </c>
      <c r="K15" s="481"/>
      <c r="L15" s="482"/>
      <c r="M15" s="508"/>
      <c r="N15" s="509"/>
      <c r="O15" s="509"/>
      <c r="P15" s="509"/>
      <c r="Q15" s="1092"/>
      <c r="R15" s="1092"/>
    </row>
    <row r="16" spans="1:18" ht="39.75" customHeight="1" x14ac:dyDescent="0.25">
      <c r="A16" s="188">
        <v>5</v>
      </c>
      <c r="B16" s="484" t="s">
        <v>177</v>
      </c>
      <c r="C16" s="489"/>
      <c r="D16" s="489"/>
      <c r="E16" s="489"/>
      <c r="F16" s="489"/>
      <c r="G16" s="489"/>
      <c r="H16" s="489"/>
      <c r="I16" s="490"/>
      <c r="J16" s="480" t="s">
        <v>518</v>
      </c>
      <c r="K16" s="481"/>
      <c r="L16" s="482"/>
      <c r="M16" s="508"/>
      <c r="N16" s="509"/>
      <c r="O16" s="509"/>
      <c r="P16" s="509"/>
      <c r="Q16" s="1092"/>
      <c r="R16" s="1092"/>
    </row>
    <row r="17" spans="1:18" ht="99" customHeight="1" x14ac:dyDescent="0.25">
      <c r="A17" s="189">
        <v>6</v>
      </c>
      <c r="B17" s="480" t="s">
        <v>178</v>
      </c>
      <c r="C17" s="481"/>
      <c r="D17" s="481"/>
      <c r="E17" s="481"/>
      <c r="F17" s="481"/>
      <c r="G17" s="481"/>
      <c r="H17" s="481"/>
      <c r="I17" s="482"/>
      <c r="J17" s="480" t="s">
        <v>518</v>
      </c>
      <c r="K17" s="481"/>
      <c r="L17" s="482"/>
      <c r="M17" s="508"/>
      <c r="N17" s="509"/>
      <c r="O17" s="509"/>
      <c r="P17" s="509"/>
      <c r="Q17" s="1092"/>
      <c r="R17" s="1092"/>
    </row>
    <row r="18" spans="1:18" ht="68.25" customHeight="1" x14ac:dyDescent="0.25">
      <c r="A18" s="188">
        <v>7</v>
      </c>
      <c r="B18" s="484" t="s">
        <v>405</v>
      </c>
      <c r="C18" s="489"/>
      <c r="D18" s="489"/>
      <c r="E18" s="489"/>
      <c r="F18" s="489"/>
      <c r="G18" s="489"/>
      <c r="H18" s="489"/>
      <c r="I18" s="490"/>
      <c r="J18" s="480" t="s">
        <v>518</v>
      </c>
      <c r="K18" s="481"/>
      <c r="L18" s="482"/>
      <c r="M18" s="508"/>
      <c r="N18" s="509"/>
      <c r="O18" s="509"/>
      <c r="P18" s="509"/>
      <c r="Q18" s="1092"/>
      <c r="R18" s="1092"/>
    </row>
    <row r="19" spans="1:18" ht="15" x14ac:dyDescent="0.25">
      <c r="A19" s="181">
        <v>8</v>
      </c>
      <c r="B19" s="484" t="s">
        <v>179</v>
      </c>
      <c r="C19" s="489"/>
      <c r="D19" s="489"/>
      <c r="E19" s="489"/>
      <c r="F19" s="489"/>
      <c r="G19" s="489"/>
      <c r="H19" s="489"/>
      <c r="I19" s="490"/>
      <c r="J19" s="480" t="s">
        <v>518</v>
      </c>
      <c r="K19" s="481"/>
      <c r="L19" s="482"/>
      <c r="M19" s="508"/>
      <c r="N19" s="509"/>
      <c r="O19" s="509"/>
      <c r="P19" s="509"/>
      <c r="Q19" s="1092"/>
      <c r="R19" s="1092"/>
    </row>
    <row r="20" spans="1:18" ht="37.5" customHeight="1" x14ac:dyDescent="0.25">
      <c r="A20" s="181">
        <v>9</v>
      </c>
      <c r="B20" s="480" t="s">
        <v>180</v>
      </c>
      <c r="C20" s="481"/>
      <c r="D20" s="481"/>
      <c r="E20" s="481"/>
      <c r="F20" s="481"/>
      <c r="G20" s="481"/>
      <c r="H20" s="481"/>
      <c r="I20" s="482"/>
      <c r="J20" s="480" t="s">
        <v>518</v>
      </c>
      <c r="K20" s="481"/>
      <c r="L20" s="482"/>
      <c r="M20" s="508"/>
      <c r="N20" s="509"/>
      <c r="O20" s="509"/>
      <c r="P20" s="509"/>
      <c r="Q20" s="1092"/>
      <c r="R20" s="1092"/>
    </row>
    <row r="21" spans="1:18" ht="30.75" customHeight="1" x14ac:dyDescent="0.25">
      <c r="A21" s="181">
        <v>10</v>
      </c>
      <c r="B21" s="484" t="s">
        <v>384</v>
      </c>
      <c r="C21" s="489"/>
      <c r="D21" s="489"/>
      <c r="E21" s="489"/>
      <c r="F21" s="489"/>
      <c r="G21" s="489"/>
      <c r="H21" s="489"/>
      <c r="I21" s="490"/>
      <c r="J21" s="480" t="s">
        <v>518</v>
      </c>
      <c r="K21" s="481"/>
      <c r="L21" s="482"/>
      <c r="M21" s="508"/>
      <c r="N21" s="509"/>
      <c r="O21" s="509"/>
      <c r="P21" s="509"/>
      <c r="Q21" s="1092"/>
      <c r="R21" s="1092"/>
    </row>
    <row r="22" spans="1:18" ht="33.75" customHeight="1" x14ac:dyDescent="0.25">
      <c r="A22" s="181">
        <v>11</v>
      </c>
      <c r="B22" s="484" t="s">
        <v>308</v>
      </c>
      <c r="C22" s="481"/>
      <c r="D22" s="481"/>
      <c r="E22" s="481"/>
      <c r="F22" s="481"/>
      <c r="G22" s="481"/>
      <c r="H22" s="481"/>
      <c r="I22" s="482"/>
      <c r="J22" s="480" t="s">
        <v>518</v>
      </c>
      <c r="K22" s="481"/>
      <c r="L22" s="482"/>
      <c r="M22" s="508"/>
      <c r="N22" s="509"/>
      <c r="O22" s="509"/>
      <c r="P22" s="509"/>
      <c r="Q22" s="1092"/>
      <c r="R22" s="1092"/>
    </row>
    <row r="23" spans="1:18" ht="70.5" customHeight="1" x14ac:dyDescent="0.25">
      <c r="A23" s="180">
        <v>12</v>
      </c>
      <c r="B23" s="484" t="s">
        <v>181</v>
      </c>
      <c r="C23" s="489"/>
      <c r="D23" s="489"/>
      <c r="E23" s="489"/>
      <c r="F23" s="489"/>
      <c r="G23" s="489"/>
      <c r="H23" s="489"/>
      <c r="I23" s="490"/>
      <c r="J23" s="480" t="s">
        <v>518</v>
      </c>
      <c r="K23" s="481"/>
      <c r="L23" s="482"/>
      <c r="M23" s="508"/>
      <c r="N23" s="509"/>
      <c r="O23" s="509"/>
      <c r="P23" s="509"/>
      <c r="Q23" s="1092"/>
      <c r="R23" s="1092"/>
    </row>
    <row r="24" spans="1:18" ht="19.5" customHeight="1" x14ac:dyDescent="0.25">
      <c r="A24" s="181">
        <v>13</v>
      </c>
      <c r="B24" s="484" t="s">
        <v>182</v>
      </c>
      <c r="C24" s="489"/>
      <c r="D24" s="489"/>
      <c r="E24" s="489"/>
      <c r="F24" s="489"/>
      <c r="G24" s="489"/>
      <c r="H24" s="489"/>
      <c r="I24" s="490"/>
      <c r="J24" s="480" t="s">
        <v>518</v>
      </c>
      <c r="K24" s="481"/>
      <c r="L24" s="482"/>
      <c r="M24" s="508"/>
      <c r="N24" s="509"/>
      <c r="O24" s="509"/>
      <c r="P24" s="509"/>
      <c r="Q24" s="1092"/>
      <c r="R24" s="1092"/>
    </row>
    <row r="25" spans="1:18" ht="35.25" customHeight="1" x14ac:dyDescent="0.25">
      <c r="A25" s="181">
        <v>14</v>
      </c>
      <c r="B25" s="484" t="s">
        <v>183</v>
      </c>
      <c r="C25" s="489"/>
      <c r="D25" s="489"/>
      <c r="E25" s="489"/>
      <c r="F25" s="489"/>
      <c r="G25" s="489"/>
      <c r="H25" s="489"/>
      <c r="I25" s="490"/>
      <c r="J25" s="480" t="s">
        <v>518</v>
      </c>
      <c r="K25" s="481"/>
      <c r="L25" s="482"/>
      <c r="M25" s="508"/>
      <c r="N25" s="509"/>
      <c r="O25" s="509"/>
      <c r="P25" s="509"/>
      <c r="Q25" s="1092"/>
      <c r="R25" s="1092"/>
    </row>
    <row r="26" spans="1:18" ht="57" customHeight="1" x14ac:dyDescent="0.25">
      <c r="A26" s="180">
        <v>15</v>
      </c>
      <c r="B26" s="484" t="s">
        <v>184</v>
      </c>
      <c r="C26" s="489"/>
      <c r="D26" s="489"/>
      <c r="E26" s="489"/>
      <c r="F26" s="489"/>
      <c r="G26" s="489"/>
      <c r="H26" s="489"/>
      <c r="I26" s="490"/>
      <c r="J26" s="480" t="s">
        <v>518</v>
      </c>
      <c r="K26" s="481"/>
      <c r="L26" s="482"/>
      <c r="M26" s="508"/>
      <c r="N26" s="509"/>
      <c r="O26" s="509"/>
      <c r="P26" s="509"/>
      <c r="Q26" s="1092"/>
      <c r="R26" s="1092"/>
    </row>
    <row r="27" spans="1:18" ht="47.25" customHeight="1" x14ac:dyDescent="0.25">
      <c r="A27" s="181">
        <v>16</v>
      </c>
      <c r="B27" s="484" t="s">
        <v>185</v>
      </c>
      <c r="C27" s="489"/>
      <c r="D27" s="489"/>
      <c r="E27" s="489"/>
      <c r="F27" s="489"/>
      <c r="G27" s="489"/>
      <c r="H27" s="489"/>
      <c r="I27" s="490"/>
      <c r="J27" s="480" t="s">
        <v>518</v>
      </c>
      <c r="K27" s="481"/>
      <c r="L27" s="482"/>
      <c r="M27" s="508"/>
      <c r="N27" s="509"/>
      <c r="O27" s="509"/>
      <c r="P27" s="509"/>
      <c r="Q27" s="1092"/>
      <c r="R27" s="1092"/>
    </row>
    <row r="28" spans="1:18" ht="36.75" customHeight="1" x14ac:dyDescent="0.25">
      <c r="A28" s="181">
        <v>17</v>
      </c>
      <c r="B28" s="484" t="s">
        <v>186</v>
      </c>
      <c r="C28" s="489"/>
      <c r="D28" s="489"/>
      <c r="E28" s="489"/>
      <c r="F28" s="489"/>
      <c r="G28" s="489"/>
      <c r="H28" s="489"/>
      <c r="I28" s="490"/>
      <c r="J28" s="480" t="s">
        <v>518</v>
      </c>
      <c r="K28" s="481"/>
      <c r="L28" s="482"/>
      <c r="M28" s="508"/>
      <c r="N28" s="509"/>
      <c r="O28" s="509"/>
      <c r="P28" s="509"/>
      <c r="Q28" s="1092"/>
      <c r="R28" s="1092"/>
    </row>
    <row r="29" spans="1:18" ht="35.25" customHeight="1" x14ac:dyDescent="0.25">
      <c r="A29" s="190">
        <v>18</v>
      </c>
      <c r="B29" s="484" t="s">
        <v>283</v>
      </c>
      <c r="C29" s="489"/>
      <c r="D29" s="489"/>
      <c r="E29" s="489"/>
      <c r="F29" s="489"/>
      <c r="G29" s="489"/>
      <c r="H29" s="489"/>
      <c r="I29" s="490"/>
      <c r="J29" s="518"/>
      <c r="K29" s="485"/>
      <c r="L29" s="486"/>
      <c r="M29" s="1232" t="s">
        <v>453</v>
      </c>
      <c r="N29" s="1233"/>
      <c r="O29" s="1233"/>
      <c r="P29" s="1233"/>
      <c r="Q29" s="1092"/>
      <c r="R29" s="1092"/>
    </row>
    <row r="30" spans="1:18" ht="19.5" customHeight="1" x14ac:dyDescent="0.25">
      <c r="A30" s="191">
        <v>19</v>
      </c>
      <c r="B30" s="484" t="s">
        <v>187</v>
      </c>
      <c r="C30" s="489"/>
      <c r="D30" s="489"/>
      <c r="E30" s="489"/>
      <c r="F30" s="489"/>
      <c r="G30" s="489"/>
      <c r="H30" s="489"/>
      <c r="I30" s="490"/>
      <c r="J30" s="480" t="s">
        <v>518</v>
      </c>
      <c r="K30" s="481"/>
      <c r="L30" s="482"/>
      <c r="M30" s="508"/>
      <c r="N30" s="509"/>
      <c r="O30" s="509"/>
      <c r="P30" s="509"/>
      <c r="Q30" s="1092"/>
      <c r="R30" s="1092"/>
    </row>
    <row r="31" spans="1:18" ht="36.75" customHeight="1" x14ac:dyDescent="0.25">
      <c r="A31" s="191">
        <v>20</v>
      </c>
      <c r="B31" s="484" t="s">
        <v>188</v>
      </c>
      <c r="C31" s="489"/>
      <c r="D31" s="489"/>
      <c r="E31" s="489"/>
      <c r="F31" s="489"/>
      <c r="G31" s="489"/>
      <c r="H31" s="489"/>
      <c r="I31" s="490"/>
      <c r="J31" s="480" t="s">
        <v>518</v>
      </c>
      <c r="K31" s="481"/>
      <c r="L31" s="482"/>
      <c r="M31" s="508"/>
      <c r="N31" s="509"/>
      <c r="O31" s="509"/>
      <c r="P31" s="509"/>
      <c r="Q31" s="1092"/>
      <c r="R31" s="1092"/>
    </row>
    <row r="32" spans="1:18" ht="66.75" customHeight="1" x14ac:dyDescent="0.25">
      <c r="A32" s="192">
        <v>21</v>
      </c>
      <c r="B32" s="484" t="s">
        <v>189</v>
      </c>
      <c r="C32" s="489"/>
      <c r="D32" s="489"/>
      <c r="E32" s="489"/>
      <c r="F32" s="489"/>
      <c r="G32" s="489"/>
      <c r="H32" s="489"/>
      <c r="I32" s="490"/>
      <c r="J32" s="480" t="s">
        <v>518</v>
      </c>
      <c r="K32" s="481"/>
      <c r="L32" s="482"/>
      <c r="M32" s="508"/>
      <c r="N32" s="509"/>
      <c r="O32" s="509"/>
      <c r="P32" s="509"/>
      <c r="Q32" s="1092"/>
      <c r="R32" s="1092"/>
    </row>
    <row r="33" spans="1:18" ht="40.5" customHeight="1" x14ac:dyDescent="0.25">
      <c r="A33" s="191">
        <v>22</v>
      </c>
      <c r="B33" s="484" t="s">
        <v>190</v>
      </c>
      <c r="C33" s="489"/>
      <c r="D33" s="489"/>
      <c r="E33" s="489"/>
      <c r="F33" s="489"/>
      <c r="G33" s="489"/>
      <c r="H33" s="489"/>
      <c r="I33" s="490"/>
      <c r="J33" s="480" t="s">
        <v>518</v>
      </c>
      <c r="K33" s="481"/>
      <c r="L33" s="482"/>
      <c r="M33" s="508"/>
      <c r="N33" s="509"/>
      <c r="O33" s="509"/>
      <c r="P33" s="509"/>
      <c r="Q33" s="1092"/>
      <c r="R33" s="1092"/>
    </row>
    <row r="34" spans="1:18" ht="49.5" customHeight="1" x14ac:dyDescent="0.25">
      <c r="A34" s="191">
        <v>23</v>
      </c>
      <c r="B34" s="484" t="s">
        <v>191</v>
      </c>
      <c r="C34" s="489"/>
      <c r="D34" s="489"/>
      <c r="E34" s="489"/>
      <c r="F34" s="489"/>
      <c r="G34" s="489"/>
      <c r="H34" s="489"/>
      <c r="I34" s="490"/>
      <c r="J34" s="480" t="s">
        <v>518</v>
      </c>
      <c r="K34" s="481"/>
      <c r="L34" s="482"/>
      <c r="M34" s="508"/>
      <c r="N34" s="509"/>
      <c r="O34" s="509"/>
      <c r="P34" s="509"/>
      <c r="Q34" s="1092"/>
      <c r="R34" s="1092"/>
    </row>
    <row r="35" spans="1:18" ht="33" customHeight="1" x14ac:dyDescent="0.25">
      <c r="A35" s="191">
        <v>24</v>
      </c>
      <c r="B35" s="484" t="s">
        <v>192</v>
      </c>
      <c r="C35" s="489"/>
      <c r="D35" s="489"/>
      <c r="E35" s="489"/>
      <c r="F35" s="489"/>
      <c r="G35" s="489"/>
      <c r="H35" s="489"/>
      <c r="I35" s="490"/>
      <c r="J35" s="480" t="s">
        <v>518</v>
      </c>
      <c r="K35" s="481"/>
      <c r="L35" s="482"/>
      <c r="M35" s="508"/>
      <c r="N35" s="509"/>
      <c r="O35" s="509"/>
      <c r="P35" s="509"/>
      <c r="Q35" s="1092"/>
      <c r="R35" s="1092"/>
    </row>
    <row r="36" spans="1:18" ht="53.25" customHeight="1" x14ac:dyDescent="0.25">
      <c r="A36" s="191">
        <v>25</v>
      </c>
      <c r="B36" s="484" t="s">
        <v>193</v>
      </c>
      <c r="C36" s="489"/>
      <c r="D36" s="489"/>
      <c r="E36" s="489"/>
      <c r="F36" s="489"/>
      <c r="G36" s="489"/>
      <c r="H36" s="489"/>
      <c r="I36" s="490"/>
      <c r="J36" s="480" t="s">
        <v>518</v>
      </c>
      <c r="K36" s="481"/>
      <c r="L36" s="482"/>
      <c r="M36" s="508"/>
      <c r="N36" s="509"/>
      <c r="O36" s="509"/>
      <c r="P36" s="509"/>
      <c r="Q36" s="1092"/>
      <c r="R36" s="1092"/>
    </row>
    <row r="37" spans="1:18" ht="33" customHeight="1" x14ac:dyDescent="0.25">
      <c r="A37" s="140" t="s">
        <v>148</v>
      </c>
      <c r="B37" s="1234" t="s">
        <v>194</v>
      </c>
      <c r="C37" s="1235"/>
      <c r="D37" s="1235"/>
      <c r="E37" s="1235"/>
      <c r="F37" s="1235"/>
      <c r="G37" s="1235"/>
      <c r="H37" s="1235"/>
      <c r="I37" s="1236"/>
      <c r="J37" s="480"/>
      <c r="K37" s="481"/>
      <c r="L37" s="482"/>
      <c r="M37" s="508"/>
      <c r="N37" s="509"/>
      <c r="O37" s="509"/>
      <c r="P37" s="509"/>
      <c r="Q37" s="1092"/>
      <c r="R37" s="1092"/>
    </row>
    <row r="38" spans="1:18" ht="36" customHeight="1" x14ac:dyDescent="0.25">
      <c r="A38" s="181">
        <v>1</v>
      </c>
      <c r="B38" s="484" t="s">
        <v>442</v>
      </c>
      <c r="C38" s="489"/>
      <c r="D38" s="489"/>
      <c r="E38" s="489"/>
      <c r="F38" s="489"/>
      <c r="G38" s="489"/>
      <c r="H38" s="489"/>
      <c r="I38" s="490"/>
      <c r="J38" s="480"/>
      <c r="K38" s="481"/>
      <c r="L38" s="482"/>
      <c r="M38" s="508" t="s">
        <v>1092</v>
      </c>
      <c r="N38" s="509"/>
      <c r="O38" s="509"/>
      <c r="P38" s="509"/>
      <c r="Q38" s="1092"/>
      <c r="R38" s="1092"/>
    </row>
    <row r="39" spans="1:18" ht="54" customHeight="1" x14ac:dyDescent="0.25">
      <c r="A39" s="180">
        <v>2</v>
      </c>
      <c r="B39" s="484" t="s">
        <v>195</v>
      </c>
      <c r="C39" s="489"/>
      <c r="D39" s="489"/>
      <c r="E39" s="489"/>
      <c r="F39" s="489"/>
      <c r="G39" s="489"/>
      <c r="H39" s="489"/>
      <c r="I39" s="490"/>
      <c r="J39" s="480" t="s">
        <v>518</v>
      </c>
      <c r="K39" s="481"/>
      <c r="L39" s="482"/>
      <c r="M39" s="508"/>
      <c r="N39" s="509"/>
      <c r="O39" s="509"/>
      <c r="P39" s="509"/>
      <c r="Q39" s="1092"/>
      <c r="R39" s="1092"/>
    </row>
    <row r="40" spans="1:18" ht="37.5" customHeight="1" x14ac:dyDescent="0.25">
      <c r="A40" s="181">
        <v>3</v>
      </c>
      <c r="B40" s="484" t="s">
        <v>284</v>
      </c>
      <c r="C40" s="489"/>
      <c r="D40" s="489"/>
      <c r="E40" s="489"/>
      <c r="F40" s="489"/>
      <c r="G40" s="489"/>
      <c r="H40" s="489"/>
      <c r="I40" s="490"/>
      <c r="J40" s="480"/>
      <c r="K40" s="481"/>
      <c r="L40" s="482"/>
      <c r="M40" s="508" t="s">
        <v>1093</v>
      </c>
      <c r="N40" s="509"/>
      <c r="O40" s="509"/>
      <c r="P40" s="509"/>
      <c r="Q40" s="1092"/>
      <c r="R40" s="1092"/>
    </row>
    <row r="41" spans="1:18" ht="25.5" customHeight="1" x14ac:dyDescent="0.25">
      <c r="A41" s="181">
        <v>4</v>
      </c>
      <c r="B41" s="484" t="s">
        <v>196</v>
      </c>
      <c r="C41" s="489"/>
      <c r="D41" s="489"/>
      <c r="E41" s="489"/>
      <c r="F41" s="489"/>
      <c r="G41" s="489"/>
      <c r="H41" s="489"/>
      <c r="I41" s="490"/>
      <c r="J41" s="480" t="s">
        <v>518</v>
      </c>
      <c r="K41" s="481"/>
      <c r="L41" s="482"/>
      <c r="M41" s="508"/>
      <c r="N41" s="509"/>
      <c r="O41" s="509"/>
      <c r="P41" s="509"/>
      <c r="Q41" s="1092"/>
      <c r="R41" s="1092"/>
    </row>
    <row r="42" spans="1:18" ht="39.75" customHeight="1" x14ac:dyDescent="0.25">
      <c r="A42" s="181">
        <v>5</v>
      </c>
      <c r="B42" s="484" t="s">
        <v>197</v>
      </c>
      <c r="C42" s="489"/>
      <c r="D42" s="489"/>
      <c r="E42" s="489"/>
      <c r="F42" s="489"/>
      <c r="G42" s="489"/>
      <c r="H42" s="489"/>
      <c r="I42" s="490"/>
      <c r="J42" s="480" t="s">
        <v>518</v>
      </c>
      <c r="K42" s="481"/>
      <c r="L42" s="482"/>
      <c r="M42" s="508"/>
      <c r="N42" s="509"/>
      <c r="O42" s="509"/>
      <c r="P42" s="509"/>
      <c r="Q42" s="1092"/>
      <c r="R42" s="1092"/>
    </row>
    <row r="43" spans="1:18" ht="41.25" customHeight="1" x14ac:dyDescent="0.25">
      <c r="A43" s="181">
        <v>6</v>
      </c>
      <c r="B43" s="484" t="s">
        <v>198</v>
      </c>
      <c r="C43" s="489"/>
      <c r="D43" s="489"/>
      <c r="E43" s="489"/>
      <c r="F43" s="489"/>
      <c r="G43" s="489"/>
      <c r="H43" s="489"/>
      <c r="I43" s="490"/>
      <c r="J43" s="480"/>
      <c r="K43" s="481"/>
      <c r="L43" s="482"/>
      <c r="M43" s="508" t="s">
        <v>1094</v>
      </c>
      <c r="N43" s="509"/>
      <c r="O43" s="509"/>
      <c r="P43" s="509"/>
      <c r="Q43" s="1092"/>
      <c r="R43" s="1092"/>
    </row>
    <row r="44" spans="1:18" ht="33.75" customHeight="1" x14ac:dyDescent="0.25">
      <c r="A44" s="181">
        <v>7</v>
      </c>
      <c r="B44" s="480" t="s">
        <v>199</v>
      </c>
      <c r="C44" s="481"/>
      <c r="D44" s="481"/>
      <c r="E44" s="481"/>
      <c r="F44" s="481"/>
      <c r="G44" s="481"/>
      <c r="H44" s="481"/>
      <c r="I44" s="482"/>
      <c r="J44" s="480" t="s">
        <v>518</v>
      </c>
      <c r="K44" s="481"/>
      <c r="L44" s="482"/>
      <c r="M44" s="508"/>
      <c r="N44" s="509"/>
      <c r="O44" s="509"/>
      <c r="P44" s="509"/>
      <c r="Q44" s="1092"/>
      <c r="R44" s="1092"/>
    </row>
    <row r="45" spans="1:18" ht="15" x14ac:dyDescent="0.25">
      <c r="A45" s="181">
        <v>8</v>
      </c>
      <c r="B45" s="484" t="s">
        <v>200</v>
      </c>
      <c r="C45" s="489"/>
      <c r="D45" s="489"/>
      <c r="E45" s="489"/>
      <c r="F45" s="489"/>
      <c r="G45" s="489"/>
      <c r="H45" s="489"/>
      <c r="I45" s="490"/>
      <c r="J45" s="480" t="s">
        <v>518</v>
      </c>
      <c r="K45" s="481"/>
      <c r="L45" s="482"/>
      <c r="M45" s="508"/>
      <c r="N45" s="509"/>
      <c r="O45" s="509"/>
      <c r="P45" s="509"/>
      <c r="Q45" s="1092"/>
      <c r="R45" s="1092"/>
    </row>
    <row r="46" spans="1:18" ht="34.5" customHeight="1" x14ac:dyDescent="0.25">
      <c r="A46" s="181">
        <v>9</v>
      </c>
      <c r="B46" s="484" t="s">
        <v>385</v>
      </c>
      <c r="C46" s="489"/>
      <c r="D46" s="489"/>
      <c r="E46" s="489"/>
      <c r="F46" s="489"/>
      <c r="G46" s="489"/>
      <c r="H46" s="489"/>
      <c r="I46" s="490"/>
      <c r="J46" s="480" t="s">
        <v>518</v>
      </c>
      <c r="K46" s="481"/>
      <c r="L46" s="482"/>
      <c r="M46" s="508"/>
      <c r="N46" s="509"/>
      <c r="O46" s="509"/>
      <c r="P46" s="509"/>
      <c r="Q46" s="1092"/>
      <c r="R46" s="1092"/>
    </row>
    <row r="47" spans="1:18" ht="41.25" customHeight="1" x14ac:dyDescent="0.25">
      <c r="A47" s="191">
        <v>10</v>
      </c>
      <c r="B47" s="480" t="s">
        <v>201</v>
      </c>
      <c r="C47" s="481"/>
      <c r="D47" s="481"/>
      <c r="E47" s="481"/>
      <c r="F47" s="481"/>
      <c r="G47" s="481"/>
      <c r="H47" s="481"/>
      <c r="I47" s="482"/>
      <c r="J47" s="480" t="s">
        <v>518</v>
      </c>
      <c r="K47" s="481"/>
      <c r="L47" s="482"/>
      <c r="M47" s="508"/>
      <c r="N47" s="509"/>
      <c r="O47" s="509"/>
      <c r="P47" s="509"/>
      <c r="Q47" s="1092"/>
      <c r="R47" s="1092"/>
    </row>
    <row r="48" spans="1:18" ht="35.25" customHeight="1" x14ac:dyDescent="0.25">
      <c r="A48" s="191">
        <v>11</v>
      </c>
      <c r="B48" s="484" t="s">
        <v>202</v>
      </c>
      <c r="C48" s="489"/>
      <c r="D48" s="489"/>
      <c r="E48" s="489"/>
      <c r="F48" s="489"/>
      <c r="G48" s="489"/>
      <c r="H48" s="489"/>
      <c r="I48" s="490"/>
      <c r="J48" s="480" t="s">
        <v>518</v>
      </c>
      <c r="K48" s="481"/>
      <c r="L48" s="482"/>
      <c r="M48" s="508"/>
      <c r="N48" s="509"/>
      <c r="O48" s="509"/>
      <c r="P48" s="509"/>
      <c r="Q48" s="1092"/>
      <c r="R48" s="1092"/>
    </row>
    <row r="49" spans="1:18" ht="15" x14ac:dyDescent="0.25">
      <c r="A49" s="191">
        <v>12</v>
      </c>
      <c r="B49" s="484" t="s">
        <v>203</v>
      </c>
      <c r="C49" s="489"/>
      <c r="D49" s="489"/>
      <c r="E49" s="489"/>
      <c r="F49" s="489"/>
      <c r="G49" s="489"/>
      <c r="H49" s="489"/>
      <c r="I49" s="490"/>
      <c r="J49" s="480" t="s">
        <v>518</v>
      </c>
      <c r="K49" s="481"/>
      <c r="L49" s="482"/>
      <c r="M49" s="508"/>
      <c r="N49" s="509"/>
      <c r="O49" s="509"/>
      <c r="P49" s="509"/>
      <c r="Q49" s="1092"/>
      <c r="R49" s="1092"/>
    </row>
    <row r="50" spans="1:18" ht="36" customHeight="1" x14ac:dyDescent="0.25">
      <c r="A50" s="191">
        <v>13</v>
      </c>
      <c r="B50" s="484" t="s">
        <v>204</v>
      </c>
      <c r="C50" s="489"/>
      <c r="D50" s="489"/>
      <c r="E50" s="489"/>
      <c r="F50" s="489"/>
      <c r="G50" s="489"/>
      <c r="H50" s="489"/>
      <c r="I50" s="490"/>
      <c r="J50" s="480" t="s">
        <v>518</v>
      </c>
      <c r="K50" s="481"/>
      <c r="L50" s="482"/>
      <c r="M50" s="508"/>
      <c r="N50" s="509"/>
      <c r="O50" s="509"/>
      <c r="P50" s="509"/>
      <c r="Q50" s="1092"/>
      <c r="R50" s="1092"/>
    </row>
    <row r="51" spans="1:18" ht="52.5" customHeight="1" x14ac:dyDescent="0.25">
      <c r="A51" s="191">
        <v>14</v>
      </c>
      <c r="B51" s="484" t="s">
        <v>205</v>
      </c>
      <c r="C51" s="489"/>
      <c r="D51" s="489"/>
      <c r="E51" s="489"/>
      <c r="F51" s="489"/>
      <c r="G51" s="489"/>
      <c r="H51" s="489"/>
      <c r="I51" s="490"/>
      <c r="J51" s="480" t="s">
        <v>518</v>
      </c>
      <c r="K51" s="481"/>
      <c r="L51" s="482"/>
      <c r="M51" s="508"/>
      <c r="N51" s="509"/>
      <c r="O51" s="509"/>
      <c r="P51" s="509"/>
      <c r="Q51" s="1092"/>
      <c r="R51" s="1092"/>
    </row>
    <row r="52" spans="1:18" ht="60.75" customHeight="1" x14ac:dyDescent="0.25">
      <c r="A52" s="191">
        <v>15</v>
      </c>
      <c r="B52" s="484" t="s">
        <v>386</v>
      </c>
      <c r="C52" s="489"/>
      <c r="D52" s="489"/>
      <c r="E52" s="489"/>
      <c r="F52" s="489"/>
      <c r="G52" s="489"/>
      <c r="H52" s="489"/>
      <c r="I52" s="490"/>
      <c r="J52" s="480"/>
      <c r="K52" s="481"/>
      <c r="L52" s="482"/>
      <c r="M52" s="480" t="s">
        <v>1095</v>
      </c>
      <c r="N52" s="481"/>
      <c r="O52" s="481"/>
      <c r="P52" s="481"/>
      <c r="Q52" s="1092"/>
      <c r="R52" s="1092"/>
    </row>
    <row r="53" spans="1:18" ht="17.25" customHeight="1" x14ac:dyDescent="0.25">
      <c r="A53" s="191">
        <v>16</v>
      </c>
      <c r="B53" s="484" t="s">
        <v>206</v>
      </c>
      <c r="C53" s="489"/>
      <c r="D53" s="489"/>
      <c r="E53" s="489"/>
      <c r="F53" s="489"/>
      <c r="G53" s="489"/>
      <c r="H53" s="489"/>
      <c r="I53" s="490"/>
      <c r="J53" s="480" t="s">
        <v>518</v>
      </c>
      <c r="K53" s="481"/>
      <c r="L53" s="482"/>
      <c r="M53" s="508"/>
      <c r="N53" s="509"/>
      <c r="O53" s="509"/>
      <c r="P53" s="509"/>
      <c r="Q53" s="1092"/>
      <c r="R53" s="1092"/>
    </row>
    <row r="54" spans="1:18" ht="32.25" customHeight="1" x14ac:dyDescent="0.25">
      <c r="A54" s="140" t="s">
        <v>109</v>
      </c>
      <c r="B54" s="477" t="s">
        <v>207</v>
      </c>
      <c r="C54" s="478"/>
      <c r="D54" s="478"/>
      <c r="E54" s="478"/>
      <c r="F54" s="478"/>
      <c r="G54" s="478"/>
      <c r="H54" s="478"/>
      <c r="I54" s="479"/>
      <c r="J54" s="480"/>
      <c r="K54" s="481"/>
      <c r="L54" s="482"/>
      <c r="M54" s="508"/>
      <c r="N54" s="509"/>
      <c r="O54" s="509"/>
      <c r="P54" s="509"/>
      <c r="Q54" s="1092"/>
      <c r="R54" s="1092"/>
    </row>
    <row r="55" spans="1:18" ht="35.25" customHeight="1" x14ac:dyDescent="0.25">
      <c r="A55" s="187">
        <v>1</v>
      </c>
      <c r="B55" s="484" t="s">
        <v>208</v>
      </c>
      <c r="C55" s="489"/>
      <c r="D55" s="489"/>
      <c r="E55" s="489"/>
      <c r="F55" s="489"/>
      <c r="G55" s="489"/>
      <c r="H55" s="489"/>
      <c r="I55" s="490"/>
      <c r="J55" s="480" t="s">
        <v>518</v>
      </c>
      <c r="K55" s="481"/>
      <c r="L55" s="482"/>
      <c r="M55" s="508"/>
      <c r="N55" s="509"/>
      <c r="O55" s="509"/>
      <c r="P55" s="509"/>
      <c r="Q55" s="1092"/>
      <c r="R55" s="1092"/>
    </row>
    <row r="56" spans="1:18" ht="15" x14ac:dyDescent="0.25">
      <c r="A56" s="187">
        <v>2</v>
      </c>
      <c r="B56" s="484" t="s">
        <v>285</v>
      </c>
      <c r="C56" s="489"/>
      <c r="D56" s="489"/>
      <c r="E56" s="489"/>
      <c r="F56" s="489"/>
      <c r="G56" s="489"/>
      <c r="H56" s="489"/>
      <c r="I56" s="490"/>
      <c r="J56" s="480" t="s">
        <v>518</v>
      </c>
      <c r="K56" s="481"/>
      <c r="L56" s="482"/>
      <c r="M56" s="508"/>
      <c r="N56" s="509"/>
      <c r="O56" s="509"/>
      <c r="P56" s="509"/>
      <c r="Q56" s="1092"/>
      <c r="R56" s="1092"/>
    </row>
    <row r="57" spans="1:18" ht="60" customHeight="1" x14ac:dyDescent="0.25">
      <c r="A57" s="187">
        <v>3</v>
      </c>
      <c r="B57" s="484" t="s">
        <v>209</v>
      </c>
      <c r="C57" s="489"/>
      <c r="D57" s="489"/>
      <c r="E57" s="489"/>
      <c r="F57" s="489"/>
      <c r="G57" s="489"/>
      <c r="H57" s="489"/>
      <c r="I57" s="490"/>
      <c r="J57" s="480" t="s">
        <v>518</v>
      </c>
      <c r="K57" s="481"/>
      <c r="L57" s="482"/>
      <c r="M57" s="508"/>
      <c r="N57" s="509"/>
      <c r="O57" s="509"/>
      <c r="P57" s="509"/>
      <c r="Q57" s="1092"/>
      <c r="R57" s="1092"/>
    </row>
    <row r="58" spans="1:18" ht="64.5" customHeight="1" x14ac:dyDescent="0.25">
      <c r="A58" s="187">
        <v>4</v>
      </c>
      <c r="B58" s="480" t="s">
        <v>210</v>
      </c>
      <c r="C58" s="481"/>
      <c r="D58" s="481"/>
      <c r="E58" s="481"/>
      <c r="F58" s="481"/>
      <c r="G58" s="481"/>
      <c r="H58" s="481"/>
      <c r="I58" s="482"/>
      <c r="J58" s="480" t="s">
        <v>518</v>
      </c>
      <c r="K58" s="481"/>
      <c r="L58" s="482"/>
      <c r="M58" s="508"/>
      <c r="N58" s="509"/>
      <c r="O58" s="509"/>
      <c r="P58" s="509"/>
      <c r="Q58" s="1092"/>
      <c r="R58" s="1092"/>
    </row>
    <row r="59" spans="1:18" ht="60" customHeight="1" x14ac:dyDescent="0.25">
      <c r="A59" s="187">
        <v>5</v>
      </c>
      <c r="B59" s="484" t="s">
        <v>443</v>
      </c>
      <c r="C59" s="489"/>
      <c r="D59" s="489"/>
      <c r="E59" s="489"/>
      <c r="F59" s="489"/>
      <c r="G59" s="489"/>
      <c r="H59" s="489"/>
      <c r="I59" s="490"/>
      <c r="J59" s="480"/>
      <c r="K59" s="481"/>
      <c r="L59" s="482"/>
      <c r="M59" s="508" t="s">
        <v>1096</v>
      </c>
      <c r="N59" s="509"/>
      <c r="O59" s="509"/>
      <c r="P59" s="509"/>
      <c r="Q59" s="1092"/>
      <c r="R59" s="1092"/>
    </row>
    <row r="60" spans="1:18" ht="36.75" customHeight="1" x14ac:dyDescent="0.25">
      <c r="A60" s="187">
        <v>6</v>
      </c>
      <c r="B60" s="484" t="s">
        <v>211</v>
      </c>
      <c r="C60" s="489"/>
      <c r="D60" s="489"/>
      <c r="E60" s="489"/>
      <c r="F60" s="489"/>
      <c r="G60" s="489"/>
      <c r="H60" s="489"/>
      <c r="I60" s="490"/>
      <c r="J60" s="480" t="s">
        <v>518</v>
      </c>
      <c r="K60" s="481"/>
      <c r="L60" s="482"/>
      <c r="M60" s="508"/>
      <c r="N60" s="509"/>
      <c r="O60" s="509"/>
      <c r="P60" s="509"/>
      <c r="Q60" s="1092"/>
      <c r="R60" s="1092"/>
    </row>
    <row r="61" spans="1:18" ht="39" customHeight="1" x14ac:dyDescent="0.25">
      <c r="A61" s="187">
        <v>7</v>
      </c>
      <c r="B61" s="484" t="s">
        <v>212</v>
      </c>
      <c r="C61" s="489"/>
      <c r="D61" s="489"/>
      <c r="E61" s="489"/>
      <c r="F61" s="489"/>
      <c r="G61" s="489"/>
      <c r="H61" s="489"/>
      <c r="I61" s="490"/>
      <c r="J61" s="480" t="s">
        <v>518</v>
      </c>
      <c r="K61" s="481"/>
      <c r="L61" s="482"/>
      <c r="M61" s="508"/>
      <c r="N61" s="509"/>
      <c r="O61" s="509"/>
      <c r="P61" s="509"/>
      <c r="Q61" s="1092"/>
      <c r="R61" s="1092"/>
    </row>
    <row r="62" spans="1:18" ht="15" x14ac:dyDescent="0.25">
      <c r="A62" s="140" t="s">
        <v>126</v>
      </c>
      <c r="B62" s="477" t="s">
        <v>36</v>
      </c>
      <c r="C62" s="478"/>
      <c r="D62" s="478"/>
      <c r="E62" s="478"/>
      <c r="F62" s="478"/>
      <c r="G62" s="478"/>
      <c r="H62" s="478"/>
      <c r="I62" s="479"/>
      <c r="J62" s="480"/>
      <c r="K62" s="481"/>
      <c r="L62" s="482"/>
      <c r="M62" s="508"/>
      <c r="N62" s="509"/>
      <c r="O62" s="509"/>
      <c r="P62" s="509"/>
      <c r="Q62" s="1092"/>
      <c r="R62" s="1092"/>
    </row>
    <row r="63" spans="1:18" ht="38.25" customHeight="1" x14ac:dyDescent="0.25">
      <c r="A63" s="187">
        <v>1</v>
      </c>
      <c r="B63" s="480" t="s">
        <v>213</v>
      </c>
      <c r="C63" s="481"/>
      <c r="D63" s="481"/>
      <c r="E63" s="481"/>
      <c r="F63" s="481"/>
      <c r="G63" s="481"/>
      <c r="H63" s="481"/>
      <c r="I63" s="482"/>
      <c r="J63" s="480" t="s">
        <v>518</v>
      </c>
      <c r="K63" s="481"/>
      <c r="L63" s="482"/>
      <c r="M63" s="508" t="s">
        <v>1097</v>
      </c>
      <c r="N63" s="509"/>
      <c r="O63" s="509"/>
      <c r="P63" s="509"/>
      <c r="Q63" s="1092"/>
      <c r="R63" s="1092"/>
    </row>
    <row r="64" spans="1:18" ht="45.75" customHeight="1" x14ac:dyDescent="0.25">
      <c r="A64" s="187">
        <v>2</v>
      </c>
      <c r="B64" s="484" t="s">
        <v>41</v>
      </c>
      <c r="C64" s="489"/>
      <c r="D64" s="489"/>
      <c r="E64" s="489"/>
      <c r="F64" s="489"/>
      <c r="G64" s="489"/>
      <c r="H64" s="489"/>
      <c r="I64" s="490"/>
      <c r="J64" s="480" t="s">
        <v>518</v>
      </c>
      <c r="K64" s="481"/>
      <c r="L64" s="482"/>
      <c r="M64" s="508"/>
      <c r="N64" s="509"/>
      <c r="O64" s="509"/>
      <c r="P64" s="509"/>
      <c r="Q64" s="1092"/>
      <c r="R64" s="1092"/>
    </row>
    <row r="65" spans="1:18" ht="40.5" customHeight="1" x14ac:dyDescent="0.25">
      <c r="A65" s="187">
        <v>3</v>
      </c>
      <c r="B65" s="484" t="s">
        <v>214</v>
      </c>
      <c r="C65" s="489"/>
      <c r="D65" s="489"/>
      <c r="E65" s="489"/>
      <c r="F65" s="489"/>
      <c r="G65" s="489"/>
      <c r="H65" s="489"/>
      <c r="I65" s="490"/>
      <c r="J65" s="480" t="s">
        <v>518</v>
      </c>
      <c r="K65" s="481"/>
      <c r="L65" s="482"/>
      <c r="M65" s="508"/>
      <c r="N65" s="509"/>
      <c r="O65" s="509"/>
      <c r="P65" s="509"/>
      <c r="Q65" s="1092"/>
      <c r="R65" s="1092"/>
    </row>
    <row r="66" spans="1:18" ht="38.25" customHeight="1" x14ac:dyDescent="0.25">
      <c r="A66" s="187">
        <v>4</v>
      </c>
      <c r="B66" s="484" t="s">
        <v>215</v>
      </c>
      <c r="C66" s="489"/>
      <c r="D66" s="489"/>
      <c r="E66" s="489"/>
      <c r="F66" s="489"/>
      <c r="G66" s="489"/>
      <c r="H66" s="489"/>
      <c r="I66" s="490"/>
      <c r="J66" s="480"/>
      <c r="K66" s="481"/>
      <c r="L66" s="482"/>
      <c r="M66" s="508" t="s">
        <v>1098</v>
      </c>
      <c r="N66" s="509"/>
      <c r="O66" s="509"/>
      <c r="P66" s="509"/>
      <c r="Q66" s="1092"/>
      <c r="R66" s="1092"/>
    </row>
    <row r="67" spans="1:18" ht="58.5" customHeight="1" x14ac:dyDescent="0.25">
      <c r="A67" s="187">
        <v>5</v>
      </c>
      <c r="B67" s="484" t="s">
        <v>286</v>
      </c>
      <c r="C67" s="489"/>
      <c r="D67" s="489"/>
      <c r="E67" s="489"/>
      <c r="F67" s="489"/>
      <c r="G67" s="489"/>
      <c r="H67" s="489"/>
      <c r="I67" s="490"/>
      <c r="J67" s="480" t="s">
        <v>518</v>
      </c>
      <c r="K67" s="481"/>
      <c r="L67" s="482"/>
      <c r="M67" s="508"/>
      <c r="N67" s="509"/>
      <c r="O67" s="509"/>
      <c r="P67" s="509"/>
      <c r="Q67" s="1092"/>
      <c r="R67" s="1092"/>
    </row>
    <row r="68" spans="1:18" ht="43.5" customHeight="1" x14ac:dyDescent="0.25">
      <c r="A68" s="187">
        <v>6</v>
      </c>
      <c r="B68" s="484" t="s">
        <v>216</v>
      </c>
      <c r="C68" s="489"/>
      <c r="D68" s="489"/>
      <c r="E68" s="489"/>
      <c r="F68" s="489"/>
      <c r="G68" s="489"/>
      <c r="H68" s="489"/>
      <c r="I68" s="490"/>
      <c r="J68" s="480" t="s">
        <v>518</v>
      </c>
      <c r="K68" s="481"/>
      <c r="L68" s="482"/>
      <c r="M68" s="508" t="s">
        <v>1099</v>
      </c>
      <c r="N68" s="509"/>
      <c r="O68" s="509"/>
      <c r="P68" s="509"/>
      <c r="Q68" s="1092"/>
      <c r="R68" s="1092"/>
    </row>
    <row r="69" spans="1:18" ht="45.75" customHeight="1" x14ac:dyDescent="0.25">
      <c r="A69" s="187">
        <v>7</v>
      </c>
      <c r="B69" s="484" t="s">
        <v>217</v>
      </c>
      <c r="C69" s="489"/>
      <c r="D69" s="489"/>
      <c r="E69" s="489"/>
      <c r="F69" s="489"/>
      <c r="G69" s="489"/>
      <c r="H69" s="489"/>
      <c r="I69" s="490"/>
      <c r="J69" s="480" t="s">
        <v>518</v>
      </c>
      <c r="K69" s="481"/>
      <c r="L69" s="482"/>
      <c r="M69" s="508" t="s">
        <v>1099</v>
      </c>
      <c r="N69" s="509"/>
      <c r="O69" s="509"/>
      <c r="P69" s="509"/>
      <c r="Q69" s="1092"/>
      <c r="R69" s="1092"/>
    </row>
    <row r="70" spans="1:18" ht="45.75" customHeight="1" x14ac:dyDescent="0.25">
      <c r="A70" s="187">
        <v>8</v>
      </c>
      <c r="B70" s="484" t="s">
        <v>218</v>
      </c>
      <c r="C70" s="489"/>
      <c r="D70" s="489"/>
      <c r="E70" s="489"/>
      <c r="F70" s="489"/>
      <c r="G70" s="489"/>
      <c r="H70" s="489"/>
      <c r="I70" s="490"/>
      <c r="J70" s="480" t="s">
        <v>518</v>
      </c>
      <c r="K70" s="481"/>
      <c r="L70" s="482"/>
      <c r="M70" s="508" t="s">
        <v>1099</v>
      </c>
      <c r="N70" s="509"/>
      <c r="O70" s="509"/>
      <c r="P70" s="509"/>
      <c r="Q70" s="1092"/>
      <c r="R70" s="1092"/>
    </row>
    <row r="71" spans="1:18" ht="90" customHeight="1" x14ac:dyDescent="0.25">
      <c r="A71" s="187">
        <v>9</v>
      </c>
      <c r="B71" s="484" t="s">
        <v>219</v>
      </c>
      <c r="C71" s="489"/>
      <c r="D71" s="489"/>
      <c r="E71" s="489"/>
      <c r="F71" s="489"/>
      <c r="G71" s="489"/>
      <c r="H71" s="489"/>
      <c r="I71" s="490"/>
      <c r="J71" s="1237" t="s">
        <v>518</v>
      </c>
      <c r="K71" s="1238"/>
      <c r="L71" s="1239"/>
      <c r="M71" s="508"/>
      <c r="N71" s="509"/>
      <c r="O71" s="509"/>
      <c r="P71" s="509"/>
      <c r="Q71" s="1092"/>
      <c r="R71" s="1092"/>
    </row>
    <row r="72" spans="1:18" ht="36.75" customHeight="1" x14ac:dyDescent="0.25">
      <c r="A72" s="187">
        <v>10</v>
      </c>
      <c r="B72" s="480" t="s">
        <v>220</v>
      </c>
      <c r="C72" s="481"/>
      <c r="D72" s="481"/>
      <c r="E72" s="481"/>
      <c r="F72" s="481"/>
      <c r="G72" s="481"/>
      <c r="H72" s="481"/>
      <c r="I72" s="482"/>
      <c r="J72" s="193" t="s">
        <v>518</v>
      </c>
      <c r="K72" s="194"/>
      <c r="L72" s="195"/>
      <c r="M72" s="508"/>
      <c r="N72" s="509"/>
      <c r="O72" s="509"/>
      <c r="P72" s="509"/>
      <c r="Q72" s="1092"/>
      <c r="R72" s="1092"/>
    </row>
    <row r="73" spans="1:18" ht="59.25" customHeight="1" x14ac:dyDescent="0.25">
      <c r="A73" s="187">
        <v>11</v>
      </c>
      <c r="B73" s="480" t="s">
        <v>221</v>
      </c>
      <c r="C73" s="481"/>
      <c r="D73" s="481"/>
      <c r="E73" s="481"/>
      <c r="F73" s="481"/>
      <c r="G73" s="481"/>
      <c r="H73" s="481"/>
      <c r="I73" s="482"/>
      <c r="J73" s="480" t="s">
        <v>518</v>
      </c>
      <c r="K73" s="481"/>
      <c r="L73" s="482"/>
      <c r="M73" s="508"/>
      <c r="N73" s="509"/>
      <c r="O73" s="509"/>
      <c r="P73" s="509"/>
      <c r="Q73" s="1092"/>
      <c r="R73" s="1092"/>
    </row>
    <row r="74" spans="1:18" ht="52.5" customHeight="1" x14ac:dyDescent="0.25">
      <c r="A74" s="187">
        <v>12</v>
      </c>
      <c r="B74" s="484" t="s">
        <v>222</v>
      </c>
      <c r="C74" s="489"/>
      <c r="D74" s="489"/>
      <c r="E74" s="489"/>
      <c r="F74" s="489"/>
      <c r="G74" s="489"/>
      <c r="H74" s="489"/>
      <c r="I74" s="490"/>
      <c r="J74" s="480" t="s">
        <v>518</v>
      </c>
      <c r="K74" s="481"/>
      <c r="L74" s="482"/>
      <c r="M74" s="508"/>
      <c r="N74" s="509"/>
      <c r="O74" s="509"/>
      <c r="P74" s="509"/>
      <c r="Q74" s="1092"/>
      <c r="R74" s="1092"/>
    </row>
    <row r="75" spans="1:18" ht="60.75" customHeight="1" x14ac:dyDescent="0.25">
      <c r="A75" s="187">
        <v>13</v>
      </c>
      <c r="B75" s="480" t="s">
        <v>223</v>
      </c>
      <c r="C75" s="481"/>
      <c r="D75" s="481"/>
      <c r="E75" s="481"/>
      <c r="F75" s="481"/>
      <c r="G75" s="481"/>
      <c r="H75" s="481"/>
      <c r="I75" s="482"/>
      <c r="J75" s="480" t="s">
        <v>518</v>
      </c>
      <c r="K75" s="481"/>
      <c r="L75" s="482"/>
      <c r="M75" s="508"/>
      <c r="N75" s="509"/>
      <c r="O75" s="509"/>
      <c r="P75" s="509"/>
      <c r="Q75" s="1092"/>
      <c r="R75" s="1092"/>
    </row>
    <row r="76" spans="1:18" ht="36.75" customHeight="1" x14ac:dyDescent="0.25">
      <c r="A76" s="187">
        <v>14</v>
      </c>
      <c r="B76" s="484" t="s">
        <v>224</v>
      </c>
      <c r="C76" s="489"/>
      <c r="D76" s="489"/>
      <c r="E76" s="489"/>
      <c r="F76" s="489"/>
      <c r="G76" s="489"/>
      <c r="H76" s="489"/>
      <c r="I76" s="490"/>
      <c r="J76" s="480" t="s">
        <v>518</v>
      </c>
      <c r="K76" s="481"/>
      <c r="L76" s="482"/>
      <c r="M76" s="508" t="s">
        <v>1099</v>
      </c>
      <c r="N76" s="509"/>
      <c r="O76" s="509"/>
      <c r="P76" s="509"/>
      <c r="Q76" s="1092"/>
      <c r="R76" s="1092"/>
    </row>
    <row r="77" spans="1:18" ht="15" x14ac:dyDescent="0.25">
      <c r="A77" s="140" t="s">
        <v>130</v>
      </c>
      <c r="B77" s="477" t="s">
        <v>133</v>
      </c>
      <c r="C77" s="478"/>
      <c r="D77" s="478"/>
      <c r="E77" s="478"/>
      <c r="F77" s="478"/>
      <c r="G77" s="478"/>
      <c r="H77" s="478"/>
      <c r="I77" s="479"/>
      <c r="J77" s="480"/>
      <c r="K77" s="481"/>
      <c r="L77" s="482"/>
      <c r="M77" s="508"/>
      <c r="N77" s="509"/>
      <c r="O77" s="509"/>
      <c r="P77" s="509"/>
      <c r="Q77" s="1092"/>
      <c r="R77" s="1092"/>
    </row>
    <row r="78" spans="1:18" ht="45" customHeight="1" x14ac:dyDescent="0.25">
      <c r="A78" s="187">
        <v>1</v>
      </c>
      <c r="B78" s="484" t="s">
        <v>225</v>
      </c>
      <c r="C78" s="489"/>
      <c r="D78" s="489"/>
      <c r="E78" s="489"/>
      <c r="F78" s="489"/>
      <c r="G78" s="489"/>
      <c r="H78" s="489"/>
      <c r="I78" s="490"/>
      <c r="J78" s="480" t="s">
        <v>518</v>
      </c>
      <c r="K78" s="481"/>
      <c r="L78" s="482"/>
      <c r="M78" s="508"/>
      <c r="N78" s="509"/>
      <c r="O78" s="509"/>
      <c r="P78" s="509"/>
      <c r="Q78" s="1092"/>
      <c r="R78" s="1092"/>
    </row>
    <row r="79" spans="1:18" ht="40.5" customHeight="1" x14ac:dyDescent="0.25">
      <c r="A79" s="187">
        <v>2</v>
      </c>
      <c r="B79" s="484" t="s">
        <v>226</v>
      </c>
      <c r="C79" s="489"/>
      <c r="D79" s="489"/>
      <c r="E79" s="489"/>
      <c r="F79" s="489"/>
      <c r="G79" s="489"/>
      <c r="H79" s="489"/>
      <c r="I79" s="490"/>
      <c r="J79" s="480" t="s">
        <v>518</v>
      </c>
      <c r="K79" s="481"/>
      <c r="L79" s="482"/>
      <c r="M79" s="508"/>
      <c r="N79" s="509"/>
      <c r="O79" s="509"/>
      <c r="P79" s="509"/>
      <c r="Q79" s="1092"/>
      <c r="R79" s="1092"/>
    </row>
    <row r="80" spans="1:18" ht="56.25" customHeight="1" x14ac:dyDescent="0.25">
      <c r="A80" s="187">
        <v>3</v>
      </c>
      <c r="B80" s="484" t="s">
        <v>388</v>
      </c>
      <c r="C80" s="481"/>
      <c r="D80" s="481"/>
      <c r="E80" s="481"/>
      <c r="F80" s="481"/>
      <c r="G80" s="481"/>
      <c r="H80" s="481"/>
      <c r="I80" s="482"/>
      <c r="J80" s="480" t="s">
        <v>518</v>
      </c>
      <c r="K80" s="481"/>
      <c r="L80" s="482"/>
      <c r="M80" s="508"/>
      <c r="N80" s="509"/>
      <c r="O80" s="509"/>
      <c r="P80" s="509"/>
      <c r="Q80" s="1092"/>
      <c r="R80" s="1092"/>
    </row>
    <row r="81" spans="1:18" ht="42" customHeight="1" x14ac:dyDescent="0.25">
      <c r="A81" s="187">
        <v>4</v>
      </c>
      <c r="B81" s="484" t="s">
        <v>359</v>
      </c>
      <c r="C81" s="489"/>
      <c r="D81" s="489"/>
      <c r="E81" s="489"/>
      <c r="F81" s="489"/>
      <c r="G81" s="489"/>
      <c r="H81" s="489"/>
      <c r="I81" s="490"/>
      <c r="J81" s="480" t="s">
        <v>518</v>
      </c>
      <c r="K81" s="481"/>
      <c r="L81" s="482"/>
      <c r="M81" s="508"/>
      <c r="N81" s="509"/>
      <c r="O81" s="509"/>
      <c r="P81" s="509"/>
      <c r="Q81" s="1092"/>
      <c r="R81" s="1092"/>
    </row>
    <row r="82" spans="1:18" ht="66.75" customHeight="1" x14ac:dyDescent="0.25">
      <c r="A82" s="187">
        <v>5</v>
      </c>
      <c r="B82" s="499" t="s">
        <v>315</v>
      </c>
      <c r="C82" s="481"/>
      <c r="D82" s="481"/>
      <c r="E82" s="481"/>
      <c r="F82" s="481"/>
      <c r="G82" s="481"/>
      <c r="H82" s="481"/>
      <c r="I82" s="482"/>
      <c r="J82" s="480" t="s">
        <v>518</v>
      </c>
      <c r="K82" s="481"/>
      <c r="L82" s="482"/>
      <c r="M82" s="508"/>
      <c r="N82" s="509"/>
      <c r="O82" s="509"/>
      <c r="P82" s="509"/>
      <c r="Q82" s="1092"/>
      <c r="R82" s="1092"/>
    </row>
    <row r="83" spans="1:18" ht="65.25" customHeight="1" x14ac:dyDescent="0.25">
      <c r="A83" s="187">
        <v>6</v>
      </c>
      <c r="B83" s="484" t="s">
        <v>444</v>
      </c>
      <c r="C83" s="489"/>
      <c r="D83" s="489"/>
      <c r="E83" s="489"/>
      <c r="F83" s="489"/>
      <c r="G83" s="489"/>
      <c r="H83" s="489"/>
      <c r="I83" s="490"/>
      <c r="J83" s="480" t="s">
        <v>518</v>
      </c>
      <c r="K83" s="481"/>
      <c r="L83" s="482"/>
      <c r="M83" s="508"/>
      <c r="N83" s="509"/>
      <c r="O83" s="509"/>
      <c r="P83" s="509"/>
      <c r="Q83" s="1092"/>
      <c r="R83" s="1092"/>
    </row>
    <row r="84" spans="1:18" ht="15" x14ac:dyDescent="0.25">
      <c r="A84" s="140" t="s">
        <v>132</v>
      </c>
      <c r="B84" s="477" t="s">
        <v>227</v>
      </c>
      <c r="C84" s="478"/>
      <c r="D84" s="478"/>
      <c r="E84" s="478"/>
      <c r="F84" s="478"/>
      <c r="G84" s="478"/>
      <c r="H84" s="478"/>
      <c r="I84" s="479"/>
      <c r="J84" s="480"/>
      <c r="K84" s="481"/>
      <c r="L84" s="482"/>
      <c r="M84" s="508"/>
      <c r="N84" s="509"/>
      <c r="O84" s="509"/>
      <c r="P84" s="509"/>
      <c r="Q84" s="1092"/>
      <c r="R84" s="1092"/>
    </row>
    <row r="85" spans="1:18" ht="63.75" customHeight="1" x14ac:dyDescent="0.25">
      <c r="A85" s="187">
        <v>1</v>
      </c>
      <c r="B85" s="484" t="s">
        <v>360</v>
      </c>
      <c r="C85" s="481"/>
      <c r="D85" s="481"/>
      <c r="E85" s="481"/>
      <c r="F85" s="481"/>
      <c r="G85" s="481"/>
      <c r="H85" s="481"/>
      <c r="I85" s="482"/>
      <c r="J85" s="480" t="s">
        <v>518</v>
      </c>
      <c r="K85" s="481"/>
      <c r="L85" s="482"/>
      <c r="M85" s="508"/>
      <c r="N85" s="509"/>
      <c r="O85" s="509"/>
      <c r="P85" s="509"/>
      <c r="Q85" s="1092"/>
      <c r="R85" s="1092"/>
    </row>
    <row r="86" spans="1:18" ht="171.75" customHeight="1" x14ac:dyDescent="0.25">
      <c r="A86" s="186">
        <v>2</v>
      </c>
      <c r="B86" s="484" t="s">
        <v>445</v>
      </c>
      <c r="C86" s="489"/>
      <c r="D86" s="489"/>
      <c r="E86" s="489"/>
      <c r="F86" s="489"/>
      <c r="G86" s="489"/>
      <c r="H86" s="489"/>
      <c r="I86" s="490"/>
      <c r="J86" s="480" t="s">
        <v>518</v>
      </c>
      <c r="K86" s="481"/>
      <c r="L86" s="482"/>
      <c r="M86" s="508"/>
      <c r="N86" s="509"/>
      <c r="O86" s="509"/>
      <c r="P86" s="509"/>
      <c r="Q86" s="1092"/>
      <c r="R86" s="1092"/>
    </row>
    <row r="87" spans="1:18" ht="54.75" customHeight="1" x14ac:dyDescent="0.25">
      <c r="A87" s="187">
        <v>3</v>
      </c>
      <c r="B87" s="484" t="s">
        <v>228</v>
      </c>
      <c r="C87" s="489"/>
      <c r="D87" s="489"/>
      <c r="E87" s="489"/>
      <c r="F87" s="489"/>
      <c r="G87" s="489"/>
      <c r="H87" s="489"/>
      <c r="I87" s="490"/>
      <c r="J87" s="480" t="s">
        <v>518</v>
      </c>
      <c r="K87" s="481"/>
      <c r="L87" s="482"/>
      <c r="M87" s="508"/>
      <c r="N87" s="509"/>
      <c r="O87" s="509"/>
      <c r="P87" s="509"/>
      <c r="Q87" s="1092"/>
      <c r="R87" s="1092"/>
    </row>
    <row r="88" spans="1:18" ht="36" customHeight="1" x14ac:dyDescent="0.25">
      <c r="A88" s="187">
        <v>4</v>
      </c>
      <c r="B88" s="484" t="s">
        <v>229</v>
      </c>
      <c r="C88" s="489"/>
      <c r="D88" s="489"/>
      <c r="E88" s="489"/>
      <c r="F88" s="489"/>
      <c r="G88" s="489"/>
      <c r="H88" s="489"/>
      <c r="I88" s="490"/>
      <c r="J88" s="480" t="s">
        <v>518</v>
      </c>
      <c r="K88" s="481"/>
      <c r="L88" s="482"/>
      <c r="M88" s="508"/>
      <c r="N88" s="509"/>
      <c r="O88" s="509"/>
      <c r="P88" s="509"/>
      <c r="Q88" s="1092"/>
      <c r="R88" s="1092"/>
    </row>
    <row r="89" spans="1:18" ht="49.5" customHeight="1" x14ac:dyDescent="0.25">
      <c r="A89" s="187">
        <v>5</v>
      </c>
      <c r="B89" s="480" t="s">
        <v>446</v>
      </c>
      <c r="C89" s="481"/>
      <c r="D89" s="481"/>
      <c r="E89" s="481"/>
      <c r="F89" s="481"/>
      <c r="G89" s="481"/>
      <c r="H89" s="481"/>
      <c r="I89" s="482"/>
      <c r="J89" s="480" t="s">
        <v>518</v>
      </c>
      <c r="K89" s="481"/>
      <c r="L89" s="482"/>
      <c r="M89" s="508"/>
      <c r="N89" s="509"/>
      <c r="O89" s="509"/>
      <c r="P89" s="509"/>
      <c r="Q89" s="1092"/>
      <c r="R89" s="1092"/>
    </row>
    <row r="90" spans="1:18" ht="15" x14ac:dyDescent="0.25">
      <c r="A90" s="140" t="s">
        <v>137</v>
      </c>
      <c r="B90" s="477" t="s">
        <v>85</v>
      </c>
      <c r="C90" s="478"/>
      <c r="D90" s="478"/>
      <c r="E90" s="478"/>
      <c r="F90" s="478"/>
      <c r="G90" s="478"/>
      <c r="H90" s="478"/>
      <c r="I90" s="479"/>
      <c r="J90" s="480"/>
      <c r="K90" s="481"/>
      <c r="L90" s="482"/>
      <c r="M90" s="508"/>
      <c r="N90" s="509"/>
      <c r="O90" s="509"/>
      <c r="P90" s="509"/>
      <c r="Q90" s="1092"/>
      <c r="R90" s="1092"/>
    </row>
    <row r="91" spans="1:18" ht="47.25" customHeight="1" x14ac:dyDescent="0.25">
      <c r="A91" s="187">
        <v>1</v>
      </c>
      <c r="B91" s="484" t="s">
        <v>333</v>
      </c>
      <c r="C91" s="489"/>
      <c r="D91" s="489"/>
      <c r="E91" s="489"/>
      <c r="F91" s="489"/>
      <c r="G91" s="489"/>
      <c r="H91" s="489"/>
      <c r="I91" s="490"/>
      <c r="J91" s="480" t="s">
        <v>518</v>
      </c>
      <c r="K91" s="481"/>
      <c r="L91" s="482"/>
      <c r="M91" s="508"/>
      <c r="N91" s="509"/>
      <c r="O91" s="509"/>
      <c r="P91" s="509"/>
      <c r="Q91" s="1092"/>
      <c r="R91" s="1092"/>
    </row>
    <row r="92" spans="1:18" ht="22.5" customHeight="1" x14ac:dyDescent="0.25">
      <c r="A92" s="196"/>
      <c r="B92" s="502"/>
      <c r="C92" s="503"/>
      <c r="D92" s="503"/>
      <c r="E92" s="503"/>
      <c r="F92" s="503"/>
      <c r="G92" s="503"/>
      <c r="H92" s="503"/>
      <c r="I92" s="504"/>
      <c r="J92" s="505"/>
      <c r="K92" s="506"/>
      <c r="L92" s="507"/>
      <c r="M92" s="508" t="s">
        <v>335</v>
      </c>
      <c r="N92" s="509"/>
      <c r="O92" s="509"/>
      <c r="P92" s="509"/>
      <c r="Q92" s="1175">
        <v>65500</v>
      </c>
      <c r="R92" s="1087"/>
    </row>
    <row r="93" spans="1:18" ht="22.5" customHeight="1" x14ac:dyDescent="0.25">
      <c r="A93" s="196"/>
      <c r="B93" s="502"/>
      <c r="C93" s="503"/>
      <c r="D93" s="503"/>
      <c r="E93" s="503"/>
      <c r="F93" s="503"/>
      <c r="G93" s="503"/>
      <c r="H93" s="503"/>
      <c r="I93" s="504"/>
      <c r="J93" s="505"/>
      <c r="K93" s="506"/>
      <c r="L93" s="507"/>
      <c r="M93" s="508" t="s">
        <v>334</v>
      </c>
      <c r="N93" s="509"/>
      <c r="O93" s="509"/>
      <c r="P93" s="509"/>
      <c r="Q93" s="1286">
        <v>69800</v>
      </c>
      <c r="R93" s="1087"/>
    </row>
    <row r="94" spans="1:18" ht="25.5" customHeight="1" x14ac:dyDescent="0.25">
      <c r="A94" s="196"/>
      <c r="B94" s="502"/>
      <c r="C94" s="503"/>
      <c r="D94" s="503"/>
      <c r="E94" s="503"/>
      <c r="F94" s="503"/>
      <c r="G94" s="503"/>
      <c r="H94" s="503"/>
      <c r="I94" s="504"/>
      <c r="J94" s="505"/>
      <c r="K94" s="506"/>
      <c r="L94" s="507"/>
      <c r="M94" s="1240"/>
      <c r="N94" s="1241"/>
      <c r="O94" s="1241"/>
      <c r="P94" s="1241"/>
      <c r="Q94" s="1092"/>
      <c r="R94" s="1092"/>
    </row>
    <row r="95" spans="1:18" ht="15" x14ac:dyDescent="0.25">
      <c r="A95" s="140" t="s">
        <v>73</v>
      </c>
      <c r="B95" s="477" t="s">
        <v>47</v>
      </c>
      <c r="C95" s="478"/>
      <c r="D95" s="478"/>
      <c r="E95" s="478"/>
      <c r="F95" s="478"/>
      <c r="G95" s="478"/>
      <c r="H95" s="478"/>
      <c r="I95" s="479"/>
      <c r="J95" s="480"/>
      <c r="K95" s="481"/>
      <c r="L95" s="482"/>
      <c r="M95" s="508"/>
      <c r="N95" s="509"/>
      <c r="O95" s="509"/>
      <c r="P95" s="509"/>
      <c r="Q95" s="1086"/>
      <c r="R95" s="1086"/>
    </row>
    <row r="96" spans="1:18" ht="17.25" customHeight="1" x14ac:dyDescent="0.25">
      <c r="A96" s="197">
        <v>1</v>
      </c>
      <c r="B96" s="484" t="s">
        <v>230</v>
      </c>
      <c r="C96" s="489"/>
      <c r="D96" s="489"/>
      <c r="E96" s="489"/>
      <c r="F96" s="489"/>
      <c r="G96" s="489"/>
      <c r="H96" s="489"/>
      <c r="I96" s="490"/>
      <c r="J96" s="480" t="s">
        <v>277</v>
      </c>
      <c r="K96" s="481"/>
      <c r="L96" s="482"/>
      <c r="M96" s="508" t="s">
        <v>453</v>
      </c>
      <c r="N96" s="509"/>
      <c r="O96" s="509"/>
      <c r="P96" s="509"/>
      <c r="Q96" s="1175">
        <v>0</v>
      </c>
      <c r="R96" s="1087"/>
    </row>
    <row r="97" spans="1:18" ht="15" x14ac:dyDescent="0.25">
      <c r="A97" s="191">
        <v>2</v>
      </c>
      <c r="B97" s="484" t="s">
        <v>390</v>
      </c>
      <c r="C97" s="489"/>
      <c r="D97" s="489"/>
      <c r="E97" s="489"/>
      <c r="F97" s="489"/>
      <c r="G97" s="489"/>
      <c r="H97" s="489"/>
      <c r="I97" s="490"/>
      <c r="J97" s="480" t="s">
        <v>277</v>
      </c>
      <c r="K97" s="481"/>
      <c r="L97" s="482"/>
      <c r="M97" s="508" t="s">
        <v>1100</v>
      </c>
      <c r="N97" s="509"/>
      <c r="O97" s="509"/>
      <c r="P97" s="509"/>
      <c r="Q97" s="1175">
        <v>0</v>
      </c>
      <c r="R97" s="1087"/>
    </row>
    <row r="98" spans="1:18" ht="15" x14ac:dyDescent="0.25">
      <c r="A98" s="191"/>
      <c r="B98" s="484" t="s">
        <v>330</v>
      </c>
      <c r="C98" s="489"/>
      <c r="D98" s="489"/>
      <c r="E98" s="489"/>
      <c r="F98" s="489"/>
      <c r="G98" s="489"/>
      <c r="H98" s="489"/>
      <c r="I98" s="490"/>
      <c r="J98" s="480" t="s">
        <v>518</v>
      </c>
      <c r="K98" s="481"/>
      <c r="L98" s="482"/>
      <c r="M98" s="508"/>
      <c r="N98" s="509"/>
      <c r="O98" s="509"/>
      <c r="P98" s="509"/>
      <c r="Q98" s="1087">
        <v>3100</v>
      </c>
      <c r="R98" s="1087"/>
    </row>
    <row r="99" spans="1:18" ht="15" x14ac:dyDescent="0.25">
      <c r="A99" s="191">
        <v>3</v>
      </c>
      <c r="B99" s="484" t="s">
        <v>231</v>
      </c>
      <c r="C99" s="489"/>
      <c r="D99" s="489"/>
      <c r="E99" s="489"/>
      <c r="F99" s="489"/>
      <c r="G99" s="489"/>
      <c r="H99" s="489"/>
      <c r="I99" s="490"/>
      <c r="J99" s="480" t="s">
        <v>518</v>
      </c>
      <c r="K99" s="481"/>
      <c r="L99" s="482"/>
      <c r="M99" s="508" t="s">
        <v>277</v>
      </c>
      <c r="N99" s="509"/>
      <c r="O99" s="509"/>
      <c r="P99" s="509"/>
      <c r="Q99" s="1175">
        <v>3100</v>
      </c>
      <c r="R99" s="1087"/>
    </row>
    <row r="100" spans="1:18" ht="90" customHeight="1" x14ac:dyDescent="0.25">
      <c r="A100" s="191">
        <v>4</v>
      </c>
      <c r="B100" s="480" t="s">
        <v>232</v>
      </c>
      <c r="C100" s="481"/>
      <c r="D100" s="481"/>
      <c r="E100" s="481"/>
      <c r="F100" s="481"/>
      <c r="G100" s="481"/>
      <c r="H100" s="481"/>
      <c r="I100" s="482"/>
      <c r="J100" s="480" t="s">
        <v>518</v>
      </c>
      <c r="K100" s="481"/>
      <c r="L100" s="482"/>
      <c r="M100" s="508"/>
      <c r="N100" s="509"/>
      <c r="O100" s="509"/>
      <c r="P100" s="509"/>
      <c r="Q100" s="1175">
        <v>350</v>
      </c>
      <c r="R100" s="1087"/>
    </row>
    <row r="101" spans="1:18" ht="15" x14ac:dyDescent="0.25">
      <c r="A101" s="191">
        <v>5</v>
      </c>
      <c r="B101" s="480" t="s">
        <v>233</v>
      </c>
      <c r="C101" s="481"/>
      <c r="D101" s="481"/>
      <c r="E101" s="481"/>
      <c r="F101" s="481"/>
      <c r="G101" s="481"/>
      <c r="H101" s="481"/>
      <c r="I101" s="482"/>
      <c r="J101" s="480" t="s">
        <v>518</v>
      </c>
      <c r="K101" s="481"/>
      <c r="L101" s="482"/>
      <c r="M101" s="508"/>
      <c r="N101" s="509"/>
      <c r="O101" s="509"/>
      <c r="P101" s="509"/>
      <c r="Q101" s="1087">
        <v>850</v>
      </c>
      <c r="R101" s="1087"/>
    </row>
    <row r="102" spans="1:18" ht="15" x14ac:dyDescent="0.25">
      <c r="A102" s="191">
        <v>6</v>
      </c>
      <c r="B102" s="484" t="s">
        <v>287</v>
      </c>
      <c r="C102" s="489"/>
      <c r="D102" s="489"/>
      <c r="E102" s="489"/>
      <c r="F102" s="489"/>
      <c r="G102" s="489"/>
      <c r="H102" s="489"/>
      <c r="I102" s="490"/>
      <c r="J102" s="480" t="s">
        <v>518</v>
      </c>
      <c r="K102" s="481"/>
      <c r="L102" s="482"/>
      <c r="M102" s="508"/>
      <c r="N102" s="509"/>
      <c r="O102" s="509"/>
      <c r="P102" s="509"/>
      <c r="Q102" s="1087">
        <v>350</v>
      </c>
      <c r="R102" s="1087"/>
    </row>
    <row r="103" spans="1:18" ht="247.5" customHeight="1" x14ac:dyDescent="0.25">
      <c r="A103" s="191">
        <v>7</v>
      </c>
      <c r="B103" s="484" t="s">
        <v>447</v>
      </c>
      <c r="C103" s="481"/>
      <c r="D103" s="481"/>
      <c r="E103" s="481"/>
      <c r="F103" s="481"/>
      <c r="G103" s="481"/>
      <c r="H103" s="481"/>
      <c r="I103" s="482"/>
      <c r="J103" s="480" t="s">
        <v>518</v>
      </c>
      <c r="K103" s="481"/>
      <c r="L103" s="482"/>
      <c r="M103" s="508"/>
      <c r="N103" s="509"/>
      <c r="O103" s="509"/>
      <c r="P103" s="509"/>
      <c r="Q103" s="1087">
        <v>6500</v>
      </c>
      <c r="R103" s="1087"/>
    </row>
    <row r="104" spans="1:18" ht="15" x14ac:dyDescent="0.25">
      <c r="A104" s="191">
        <v>8</v>
      </c>
      <c r="B104" s="484" t="s">
        <v>140</v>
      </c>
      <c r="C104" s="489"/>
      <c r="D104" s="489"/>
      <c r="E104" s="489"/>
      <c r="F104" s="489"/>
      <c r="G104" s="489"/>
      <c r="H104" s="489"/>
      <c r="I104" s="490"/>
      <c r="J104" s="480" t="s">
        <v>518</v>
      </c>
      <c r="K104" s="481"/>
      <c r="L104" s="482"/>
      <c r="M104" s="508"/>
      <c r="N104" s="509"/>
      <c r="O104" s="509"/>
      <c r="P104" s="509"/>
      <c r="Q104" s="1175">
        <v>400</v>
      </c>
      <c r="R104" s="1087"/>
    </row>
    <row r="105" spans="1:18" ht="15" x14ac:dyDescent="0.25">
      <c r="A105" s="191">
        <v>9</v>
      </c>
      <c r="B105" s="484" t="s">
        <v>141</v>
      </c>
      <c r="C105" s="489"/>
      <c r="D105" s="489"/>
      <c r="E105" s="489"/>
      <c r="F105" s="489"/>
      <c r="G105" s="489"/>
      <c r="H105" s="489"/>
      <c r="I105" s="490"/>
      <c r="J105" s="480"/>
      <c r="K105" s="481"/>
      <c r="L105" s="482"/>
      <c r="M105" s="508" t="s">
        <v>453</v>
      </c>
      <c r="N105" s="509"/>
      <c r="O105" s="509"/>
      <c r="P105" s="509"/>
      <c r="Q105" s="1175">
        <v>0</v>
      </c>
      <c r="R105" s="1087"/>
    </row>
    <row r="106" spans="1:18" ht="15" x14ac:dyDescent="0.25">
      <c r="A106" s="191">
        <v>10</v>
      </c>
      <c r="B106" s="484" t="s">
        <v>330</v>
      </c>
      <c r="C106" s="489"/>
      <c r="D106" s="489"/>
      <c r="E106" s="489"/>
      <c r="F106" s="489"/>
      <c r="G106" s="489"/>
      <c r="H106" s="489"/>
      <c r="I106" s="490"/>
      <c r="J106" s="480" t="s">
        <v>518</v>
      </c>
      <c r="K106" s="481"/>
      <c r="L106" s="482"/>
      <c r="M106" s="508"/>
      <c r="N106" s="509"/>
      <c r="O106" s="509"/>
      <c r="P106" s="509"/>
      <c r="Q106" s="1087">
        <v>3100</v>
      </c>
      <c r="R106" s="1087"/>
    </row>
    <row r="107" spans="1:18" ht="15" x14ac:dyDescent="0.25">
      <c r="A107" s="191">
        <v>11</v>
      </c>
      <c r="B107" s="484" t="s">
        <v>142</v>
      </c>
      <c r="C107" s="489"/>
      <c r="D107" s="489"/>
      <c r="E107" s="489"/>
      <c r="F107" s="489"/>
      <c r="G107" s="489"/>
      <c r="H107" s="489"/>
      <c r="I107" s="490"/>
      <c r="J107" s="480" t="s">
        <v>518</v>
      </c>
      <c r="K107" s="481"/>
      <c r="L107" s="482"/>
      <c r="M107" s="508"/>
      <c r="N107" s="509"/>
      <c r="O107" s="509"/>
      <c r="P107" s="509"/>
      <c r="Q107" s="1087">
        <v>3100</v>
      </c>
      <c r="R107" s="1087"/>
    </row>
    <row r="108" spans="1:18" ht="15" x14ac:dyDescent="0.25">
      <c r="A108" s="191">
        <v>12</v>
      </c>
      <c r="B108" s="484" t="s">
        <v>143</v>
      </c>
      <c r="C108" s="489"/>
      <c r="D108" s="489"/>
      <c r="E108" s="489"/>
      <c r="F108" s="489"/>
      <c r="G108" s="489"/>
      <c r="H108" s="489"/>
      <c r="I108" s="490"/>
      <c r="J108" s="480" t="s">
        <v>518</v>
      </c>
      <c r="K108" s="481"/>
      <c r="L108" s="482"/>
      <c r="M108" s="508"/>
      <c r="N108" s="509"/>
      <c r="O108" s="509"/>
      <c r="P108" s="509"/>
      <c r="Q108" s="1087">
        <v>350</v>
      </c>
      <c r="R108" s="1087"/>
    </row>
    <row r="109" spans="1:18" ht="36" customHeight="1" x14ac:dyDescent="0.25">
      <c r="A109" s="191">
        <v>13</v>
      </c>
      <c r="B109" s="484" t="s">
        <v>144</v>
      </c>
      <c r="C109" s="489"/>
      <c r="D109" s="489"/>
      <c r="E109" s="489"/>
      <c r="F109" s="489"/>
      <c r="G109" s="489"/>
      <c r="H109" s="489"/>
      <c r="I109" s="490"/>
      <c r="J109" s="480" t="s">
        <v>518</v>
      </c>
      <c r="K109" s="481"/>
      <c r="L109" s="482"/>
      <c r="M109" s="508"/>
      <c r="N109" s="509"/>
      <c r="O109" s="509"/>
      <c r="P109" s="509"/>
      <c r="Q109" s="1087">
        <v>1200</v>
      </c>
      <c r="R109" s="1087"/>
    </row>
    <row r="110" spans="1:18" ht="24" customHeight="1" x14ac:dyDescent="0.25">
      <c r="A110" s="191">
        <v>14</v>
      </c>
      <c r="B110" s="484" t="s">
        <v>145</v>
      </c>
      <c r="C110" s="489"/>
      <c r="D110" s="489"/>
      <c r="E110" s="489"/>
      <c r="F110" s="489"/>
      <c r="G110" s="489"/>
      <c r="H110" s="489"/>
      <c r="I110" s="490"/>
      <c r="J110" s="480" t="s">
        <v>518</v>
      </c>
      <c r="K110" s="481"/>
      <c r="L110" s="482"/>
      <c r="M110" s="508"/>
      <c r="N110" s="509"/>
      <c r="O110" s="509"/>
      <c r="P110" s="509"/>
      <c r="Q110" s="1087">
        <v>850</v>
      </c>
      <c r="R110" s="1087"/>
    </row>
    <row r="111" spans="1:18" ht="15" x14ac:dyDescent="0.25">
      <c r="A111" s="191">
        <v>15</v>
      </c>
      <c r="B111" s="480"/>
      <c r="C111" s="481"/>
      <c r="D111" s="481"/>
      <c r="E111" s="481"/>
      <c r="F111" s="481"/>
      <c r="G111" s="481"/>
      <c r="H111" s="481"/>
      <c r="I111" s="482"/>
      <c r="J111" s="480"/>
      <c r="K111" s="481"/>
      <c r="L111" s="482"/>
      <c r="M111" s="508"/>
      <c r="N111" s="509"/>
      <c r="O111" s="509"/>
      <c r="P111" s="509"/>
      <c r="Q111" s="1087" t="s">
        <v>307</v>
      </c>
      <c r="R111" s="1087"/>
    </row>
    <row r="112" spans="1:18" ht="15" x14ac:dyDescent="0.25">
      <c r="A112" s="191">
        <v>16</v>
      </c>
      <c r="B112" s="480"/>
      <c r="C112" s="481"/>
      <c r="D112" s="481"/>
      <c r="E112" s="481"/>
      <c r="F112" s="481"/>
      <c r="G112" s="481"/>
      <c r="H112" s="481"/>
      <c r="I112" s="482"/>
      <c r="J112" s="480"/>
      <c r="K112" s="481"/>
      <c r="L112" s="482"/>
      <c r="M112" s="508"/>
      <c r="N112" s="509"/>
      <c r="O112" s="509"/>
      <c r="P112" s="509"/>
      <c r="Q112" s="1087" t="s">
        <v>307</v>
      </c>
      <c r="R112" s="1087"/>
    </row>
    <row r="113" spans="1:18" ht="15" x14ac:dyDescent="0.25">
      <c r="A113" s="191">
        <v>17</v>
      </c>
      <c r="B113" s="480"/>
      <c r="C113" s="481"/>
      <c r="D113" s="481"/>
      <c r="E113" s="481"/>
      <c r="F113" s="481"/>
      <c r="G113" s="481"/>
      <c r="H113" s="481"/>
      <c r="I113" s="482"/>
      <c r="J113" s="480"/>
      <c r="K113" s="481"/>
      <c r="L113" s="482"/>
      <c r="M113" s="508"/>
      <c r="N113" s="509"/>
      <c r="O113" s="509"/>
      <c r="P113" s="509"/>
      <c r="Q113" s="1087" t="s">
        <v>307</v>
      </c>
      <c r="R113" s="1087"/>
    </row>
    <row r="114" spans="1:18" ht="15" x14ac:dyDescent="0.25">
      <c r="A114" s="191">
        <v>18</v>
      </c>
      <c r="B114" s="480"/>
      <c r="C114" s="481"/>
      <c r="D114" s="481"/>
      <c r="E114" s="481"/>
      <c r="F114" s="481"/>
      <c r="G114" s="481"/>
      <c r="H114" s="481"/>
      <c r="I114" s="482"/>
      <c r="J114" s="480"/>
      <c r="K114" s="481"/>
      <c r="L114" s="482"/>
      <c r="M114" s="508"/>
      <c r="N114" s="509"/>
      <c r="O114" s="509"/>
      <c r="P114" s="509"/>
      <c r="Q114" s="1087" t="s">
        <v>307</v>
      </c>
      <c r="R114" s="1087"/>
    </row>
    <row r="115" spans="1:18" ht="15" x14ac:dyDescent="0.25">
      <c r="A115" s="191">
        <v>19</v>
      </c>
      <c r="B115" s="480"/>
      <c r="C115" s="481"/>
      <c r="D115" s="481"/>
      <c r="E115" s="481"/>
      <c r="F115" s="481"/>
      <c r="G115" s="481"/>
      <c r="H115" s="481"/>
      <c r="I115" s="482"/>
      <c r="J115" s="480"/>
      <c r="K115" s="481"/>
      <c r="L115" s="482"/>
      <c r="M115" s="508"/>
      <c r="N115" s="509"/>
      <c r="O115" s="509"/>
      <c r="P115" s="509"/>
      <c r="Q115" s="1087" t="s">
        <v>307</v>
      </c>
      <c r="R115" s="1087"/>
    </row>
    <row r="116" spans="1:18" ht="15" x14ac:dyDescent="0.25">
      <c r="A116" s="191">
        <v>20</v>
      </c>
      <c r="B116" s="480"/>
      <c r="C116" s="481"/>
      <c r="D116" s="481"/>
      <c r="E116" s="481"/>
      <c r="F116" s="481"/>
      <c r="G116" s="481"/>
      <c r="H116" s="481"/>
      <c r="I116" s="482"/>
      <c r="J116" s="480"/>
      <c r="K116" s="481"/>
      <c r="L116" s="482"/>
      <c r="M116" s="508"/>
      <c r="N116" s="509"/>
      <c r="O116" s="509"/>
      <c r="P116" s="509"/>
      <c r="Q116" s="1087" t="s">
        <v>307</v>
      </c>
      <c r="R116" s="1087"/>
    </row>
    <row r="117" spans="1:18" ht="15" x14ac:dyDescent="0.25">
      <c r="A117" s="191">
        <v>21</v>
      </c>
      <c r="B117" s="480"/>
      <c r="C117" s="481"/>
      <c r="D117" s="481"/>
      <c r="E117" s="481"/>
      <c r="F117" s="481"/>
      <c r="G117" s="481"/>
      <c r="H117" s="481"/>
      <c r="I117" s="482"/>
      <c r="J117" s="480"/>
      <c r="K117" s="481"/>
      <c r="L117" s="482"/>
      <c r="M117" s="508"/>
      <c r="N117" s="509"/>
      <c r="O117" s="509"/>
      <c r="P117" s="509"/>
      <c r="Q117" s="1087" t="s">
        <v>307</v>
      </c>
      <c r="R117" s="1087"/>
    </row>
    <row r="118" spans="1:18" ht="15" x14ac:dyDescent="0.25">
      <c r="A118" s="191">
        <v>22</v>
      </c>
      <c r="B118" s="785"/>
      <c r="C118" s="786"/>
      <c r="D118" s="786"/>
      <c r="E118" s="786"/>
      <c r="F118" s="786"/>
      <c r="G118" s="786"/>
      <c r="H118" s="786"/>
      <c r="I118" s="1073"/>
      <c r="J118" s="480"/>
      <c r="K118" s="481"/>
      <c r="L118" s="482"/>
      <c r="M118" s="508"/>
      <c r="N118" s="509"/>
      <c r="O118" s="509"/>
      <c r="P118" s="509"/>
      <c r="Q118" s="1087" t="s">
        <v>307</v>
      </c>
      <c r="R118" s="1087"/>
    </row>
  </sheetData>
  <mergeCells count="468">
    <mergeCell ref="B118:I118"/>
    <mergeCell ref="J118:L118"/>
    <mergeCell ref="M118:P118"/>
    <mergeCell ref="Q118:R118"/>
    <mergeCell ref="B116:I116"/>
    <mergeCell ref="J116:L116"/>
    <mergeCell ref="M116:P116"/>
    <mergeCell ref="Q116:R116"/>
    <mergeCell ref="B117:I117"/>
    <mergeCell ref="J117:L117"/>
    <mergeCell ref="M117:P117"/>
    <mergeCell ref="Q117:R117"/>
    <mergeCell ref="B114:I114"/>
    <mergeCell ref="J114:L114"/>
    <mergeCell ref="M114:P114"/>
    <mergeCell ref="Q114:R114"/>
    <mergeCell ref="B115:I115"/>
    <mergeCell ref="J115:L115"/>
    <mergeCell ref="M115:P115"/>
    <mergeCell ref="Q115:R115"/>
    <mergeCell ref="B112:I112"/>
    <mergeCell ref="J112:L112"/>
    <mergeCell ref="M112:P112"/>
    <mergeCell ref="Q112:R112"/>
    <mergeCell ref="B113:I113"/>
    <mergeCell ref="J113:L113"/>
    <mergeCell ref="M113:P113"/>
    <mergeCell ref="Q113:R113"/>
    <mergeCell ref="B110:I110"/>
    <mergeCell ref="J110:L110"/>
    <mergeCell ref="M110:P110"/>
    <mergeCell ref="Q110:R110"/>
    <mergeCell ref="B111:I111"/>
    <mergeCell ref="J111:L111"/>
    <mergeCell ref="M111:P111"/>
    <mergeCell ref="Q111:R111"/>
    <mergeCell ref="B108:I108"/>
    <mergeCell ref="J108:L108"/>
    <mergeCell ref="M108:P108"/>
    <mergeCell ref="Q108:R108"/>
    <mergeCell ref="B109:I109"/>
    <mergeCell ref="J109:L109"/>
    <mergeCell ref="M109:P109"/>
    <mergeCell ref="Q109:R109"/>
    <mergeCell ref="B106:I106"/>
    <mergeCell ref="J106:L106"/>
    <mergeCell ref="M106:P106"/>
    <mergeCell ref="Q106:R106"/>
    <mergeCell ref="B107:I107"/>
    <mergeCell ref="J107:L107"/>
    <mergeCell ref="M107:P107"/>
    <mergeCell ref="Q107:R107"/>
    <mergeCell ref="B104:I104"/>
    <mergeCell ref="J104:L104"/>
    <mergeCell ref="M104:P104"/>
    <mergeCell ref="Q104:R104"/>
    <mergeCell ref="B105:I105"/>
    <mergeCell ref="J105:L105"/>
    <mergeCell ref="M105:P105"/>
    <mergeCell ref="Q105:R105"/>
    <mergeCell ref="B102:I102"/>
    <mergeCell ref="J102:L102"/>
    <mergeCell ref="M102:P102"/>
    <mergeCell ref="Q102:R102"/>
    <mergeCell ref="B103:I103"/>
    <mergeCell ref="J103:L103"/>
    <mergeCell ref="M103:P103"/>
    <mergeCell ref="Q103:R103"/>
    <mergeCell ref="B100:I100"/>
    <mergeCell ref="J100:L100"/>
    <mergeCell ref="M100:P100"/>
    <mergeCell ref="Q100:R100"/>
    <mergeCell ref="B101:I101"/>
    <mergeCell ref="J101:L101"/>
    <mergeCell ref="M101:P101"/>
    <mergeCell ref="Q101:R101"/>
    <mergeCell ref="B98:I98"/>
    <mergeCell ref="J98:L98"/>
    <mergeCell ref="M98:P98"/>
    <mergeCell ref="Q98:R98"/>
    <mergeCell ref="B99:I99"/>
    <mergeCell ref="J99:L99"/>
    <mergeCell ref="M99:P99"/>
    <mergeCell ref="Q99:R99"/>
    <mergeCell ref="B96:I96"/>
    <mergeCell ref="J96:L96"/>
    <mergeCell ref="M96:P96"/>
    <mergeCell ref="Q96:R96"/>
    <mergeCell ref="B97:I97"/>
    <mergeCell ref="J97:L97"/>
    <mergeCell ref="M97:P97"/>
    <mergeCell ref="Q97:R97"/>
    <mergeCell ref="B94:I94"/>
    <mergeCell ref="J94:L94"/>
    <mergeCell ref="M94:P94"/>
    <mergeCell ref="Q94:R94"/>
    <mergeCell ref="B95:I95"/>
    <mergeCell ref="J95:L95"/>
    <mergeCell ref="M95:P95"/>
    <mergeCell ref="Q95:R95"/>
    <mergeCell ref="B92:I92"/>
    <mergeCell ref="J92:L92"/>
    <mergeCell ref="M92:P92"/>
    <mergeCell ref="Q92:R92"/>
    <mergeCell ref="B93:I93"/>
    <mergeCell ref="J93:L93"/>
    <mergeCell ref="M93:P93"/>
    <mergeCell ref="Q93:R93"/>
    <mergeCell ref="B90:I90"/>
    <mergeCell ref="J90:L90"/>
    <mergeCell ref="M90:P90"/>
    <mergeCell ref="Q90:R90"/>
    <mergeCell ref="B91:I91"/>
    <mergeCell ref="J91:L91"/>
    <mergeCell ref="M91:P91"/>
    <mergeCell ref="Q91:R91"/>
    <mergeCell ref="B88:I88"/>
    <mergeCell ref="J88:L88"/>
    <mergeCell ref="M88:P88"/>
    <mergeCell ref="Q88:R88"/>
    <mergeCell ref="B89:I89"/>
    <mergeCell ref="J89:L89"/>
    <mergeCell ref="M89:P89"/>
    <mergeCell ref="Q89:R89"/>
    <mergeCell ref="B86:I86"/>
    <mergeCell ref="J86:L86"/>
    <mergeCell ref="M86:P86"/>
    <mergeCell ref="Q86:R86"/>
    <mergeCell ref="B87:I87"/>
    <mergeCell ref="J87:L87"/>
    <mergeCell ref="M87:P87"/>
    <mergeCell ref="Q87:R87"/>
    <mergeCell ref="B84:I84"/>
    <mergeCell ref="J84:L84"/>
    <mergeCell ref="M84:P84"/>
    <mergeCell ref="Q84:R84"/>
    <mergeCell ref="B85:I85"/>
    <mergeCell ref="J85:L85"/>
    <mergeCell ref="M85:P85"/>
    <mergeCell ref="Q85:R85"/>
    <mergeCell ref="B82:I82"/>
    <mergeCell ref="J82:L82"/>
    <mergeCell ref="M82:P82"/>
    <mergeCell ref="Q82:R82"/>
    <mergeCell ref="B83:I83"/>
    <mergeCell ref="J83:L83"/>
    <mergeCell ref="M83:P83"/>
    <mergeCell ref="Q83:R83"/>
    <mergeCell ref="B80:I80"/>
    <mergeCell ref="J80:L80"/>
    <mergeCell ref="M80:P80"/>
    <mergeCell ref="Q80:R80"/>
    <mergeCell ref="B81:I81"/>
    <mergeCell ref="J81:L81"/>
    <mergeCell ref="M81:P81"/>
    <mergeCell ref="Q81:R81"/>
    <mergeCell ref="B78:I78"/>
    <mergeCell ref="J78:L78"/>
    <mergeCell ref="M78:P78"/>
    <mergeCell ref="Q78:R78"/>
    <mergeCell ref="B79:I79"/>
    <mergeCell ref="J79:L79"/>
    <mergeCell ref="M79:P79"/>
    <mergeCell ref="Q79:R79"/>
    <mergeCell ref="B76:I76"/>
    <mergeCell ref="J76:L76"/>
    <mergeCell ref="M76:P76"/>
    <mergeCell ref="Q76:R76"/>
    <mergeCell ref="B77:I77"/>
    <mergeCell ref="J77:L77"/>
    <mergeCell ref="M77:P77"/>
    <mergeCell ref="Q77:R77"/>
    <mergeCell ref="B74:I74"/>
    <mergeCell ref="J74:L74"/>
    <mergeCell ref="M74:P74"/>
    <mergeCell ref="Q74:R74"/>
    <mergeCell ref="B75:I75"/>
    <mergeCell ref="J75:L75"/>
    <mergeCell ref="M75:P75"/>
    <mergeCell ref="Q75:R75"/>
    <mergeCell ref="B72:I72"/>
    <mergeCell ref="M72:P72"/>
    <mergeCell ref="Q72:R72"/>
    <mergeCell ref="B73:I73"/>
    <mergeCell ref="J73:L73"/>
    <mergeCell ref="M73:P73"/>
    <mergeCell ref="Q73:R73"/>
    <mergeCell ref="B70:I70"/>
    <mergeCell ref="J70:L70"/>
    <mergeCell ref="M70:P70"/>
    <mergeCell ref="Q70:R70"/>
    <mergeCell ref="B71:I71"/>
    <mergeCell ref="J71:L71"/>
    <mergeCell ref="M71:P71"/>
    <mergeCell ref="Q71:R71"/>
    <mergeCell ref="B68:I68"/>
    <mergeCell ref="J68:L68"/>
    <mergeCell ref="M68:P68"/>
    <mergeCell ref="Q68:R68"/>
    <mergeCell ref="B69:I69"/>
    <mergeCell ref="J69:L69"/>
    <mergeCell ref="M69:P69"/>
    <mergeCell ref="Q69:R69"/>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54:I54"/>
    <mergeCell ref="J54:L54"/>
    <mergeCell ref="M54:P54"/>
    <mergeCell ref="Q54:R54"/>
    <mergeCell ref="B55:I55"/>
    <mergeCell ref="J55:L55"/>
    <mergeCell ref="M55:P55"/>
    <mergeCell ref="Q55:R55"/>
    <mergeCell ref="B52:I52"/>
    <mergeCell ref="J52:L52"/>
    <mergeCell ref="M52:P52"/>
    <mergeCell ref="Q52:R52"/>
    <mergeCell ref="B53:I53"/>
    <mergeCell ref="J53:L53"/>
    <mergeCell ref="M53:P53"/>
    <mergeCell ref="Q53:R53"/>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B14:I14"/>
    <mergeCell ref="J14:L14"/>
    <mergeCell ref="M14:P14"/>
    <mergeCell ref="Q14:R14"/>
    <mergeCell ref="B15:I15"/>
    <mergeCell ref="J15:L15"/>
    <mergeCell ref="M15:P15"/>
    <mergeCell ref="Q15:R15"/>
    <mergeCell ref="B12:I12"/>
    <mergeCell ref="J12:L12"/>
    <mergeCell ref="M12:P12"/>
    <mergeCell ref="Q12:R12"/>
    <mergeCell ref="B13:I13"/>
    <mergeCell ref="J13:L13"/>
    <mergeCell ref="M13:P13"/>
    <mergeCell ref="Q13:R13"/>
    <mergeCell ref="B10:I10"/>
    <mergeCell ref="J10:L10"/>
    <mergeCell ref="M10:P10"/>
    <mergeCell ref="Q10:R10"/>
    <mergeCell ref="B11:I11"/>
    <mergeCell ref="J11:L11"/>
    <mergeCell ref="M11:P11"/>
    <mergeCell ref="Q11:R11"/>
    <mergeCell ref="B8:I8"/>
    <mergeCell ref="J8:L8"/>
    <mergeCell ref="M8:P8"/>
    <mergeCell ref="Q8:R8"/>
    <mergeCell ref="B9:I9"/>
    <mergeCell ref="J9:L9"/>
    <mergeCell ref="M9:P9"/>
    <mergeCell ref="Q9:R9"/>
    <mergeCell ref="B6:I6"/>
    <mergeCell ref="J6:L6"/>
    <mergeCell ref="M6:P6"/>
    <mergeCell ref="Q6:R6"/>
    <mergeCell ref="B7:I7"/>
    <mergeCell ref="J7:L7"/>
    <mergeCell ref="M7:P7"/>
    <mergeCell ref="Q7:R7"/>
    <mergeCell ref="B4:I4"/>
    <mergeCell ref="J4:L4"/>
    <mergeCell ref="M4:P4"/>
    <mergeCell ref="Q4:R4"/>
    <mergeCell ref="B5:I5"/>
    <mergeCell ref="J5:L5"/>
    <mergeCell ref="M5:P5"/>
    <mergeCell ref="Q5:R5"/>
    <mergeCell ref="B1:I1"/>
    <mergeCell ref="J1:L1"/>
    <mergeCell ref="M1:P1"/>
    <mergeCell ref="Q1:R1"/>
    <mergeCell ref="A2:R2"/>
    <mergeCell ref="B3:G3"/>
    <mergeCell ref="J3:L3"/>
    <mergeCell ref="M3:P3"/>
    <mergeCell ref="Q3:R3"/>
  </mergeCells>
  <pageMargins left="0.7" right="0.7" top="0.75" bottom="0.75" header="0.3" footer="0.3"/>
  <pageSetup scale="62"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67"/>
  <sheetViews>
    <sheetView zoomScale="75" zoomScaleNormal="75" workbookViewId="0">
      <selection activeCell="A3" sqref="A3:Q3"/>
    </sheetView>
  </sheetViews>
  <sheetFormatPr defaultColWidth="9.33203125" defaultRowHeight="12.75" x14ac:dyDescent="0.2"/>
  <cols>
    <col min="1" max="1" width="9.33203125" style="64"/>
    <col min="2" max="3" width="9.33203125" style="146"/>
    <col min="4" max="4" width="20" style="146" customWidth="1"/>
    <col min="5" max="8" width="9.33203125" style="146"/>
    <col min="9" max="9" width="0.1640625" style="146" customWidth="1"/>
    <col min="10" max="11" width="9.33203125" style="64"/>
    <col min="12" max="12" width="0.83203125" style="64" customWidth="1"/>
    <col min="13" max="13" width="9.33203125" style="64" hidden="1" customWidth="1"/>
    <col min="14" max="14" width="9.33203125" style="64"/>
    <col min="15" max="15" width="24.1640625" style="64" customWidth="1"/>
    <col min="16" max="16384" width="9.33203125" style="64"/>
  </cols>
  <sheetData>
    <row r="1" spans="1:17" ht="124.5" customHeight="1" x14ac:dyDescent="0.2">
      <c r="A1" s="134"/>
      <c r="B1" s="472"/>
      <c r="C1" s="472"/>
      <c r="D1" s="472"/>
      <c r="E1" s="473"/>
      <c r="F1" s="474" t="s">
        <v>2</v>
      </c>
      <c r="G1" s="472"/>
      <c r="H1" s="472"/>
      <c r="I1" s="472"/>
      <c r="J1" s="472"/>
      <c r="K1" s="473"/>
      <c r="L1" s="474" t="s">
        <v>3</v>
      </c>
      <c r="M1" s="472"/>
      <c r="N1" s="472"/>
      <c r="O1" s="472"/>
      <c r="P1" s="475" t="s">
        <v>278</v>
      </c>
      <c r="Q1" s="475"/>
    </row>
    <row r="2" spans="1:17" ht="15" x14ac:dyDescent="0.2">
      <c r="A2" s="198" t="s">
        <v>234</v>
      </c>
      <c r="B2" s="199"/>
      <c r="C2" s="199"/>
      <c r="D2" s="199"/>
      <c r="E2" s="199"/>
      <c r="F2" s="199"/>
      <c r="G2" s="199"/>
      <c r="H2" s="199"/>
      <c r="I2" s="199"/>
      <c r="J2" s="200"/>
      <c r="K2" s="200"/>
      <c r="L2" s="200"/>
      <c r="M2" s="200"/>
      <c r="N2" s="200"/>
      <c r="O2" s="200"/>
      <c r="P2" s="200"/>
      <c r="Q2" s="200"/>
    </row>
    <row r="3" spans="1:17" ht="15" x14ac:dyDescent="0.2">
      <c r="A3" s="1287" t="s">
        <v>235</v>
      </c>
      <c r="B3" s="1288"/>
      <c r="C3" s="1288"/>
      <c r="D3" s="1288"/>
      <c r="E3" s="1288"/>
      <c r="F3" s="1288"/>
      <c r="G3" s="1288"/>
      <c r="H3" s="1288"/>
      <c r="I3" s="1288"/>
      <c r="J3" s="1288"/>
      <c r="K3" s="1288"/>
      <c r="L3" s="1288"/>
      <c r="M3" s="1288"/>
      <c r="N3" s="1288"/>
      <c r="O3" s="1288"/>
      <c r="P3" s="1288"/>
      <c r="Q3" s="1288"/>
    </row>
    <row r="4" spans="1:17" ht="22.5" customHeight="1" x14ac:dyDescent="0.2">
      <c r="A4" s="152" t="s">
        <v>4</v>
      </c>
      <c r="B4" s="477" t="s">
        <v>5</v>
      </c>
      <c r="C4" s="478"/>
      <c r="D4" s="478"/>
      <c r="E4" s="478"/>
      <c r="F4" s="478"/>
      <c r="G4" s="478"/>
      <c r="H4" s="478"/>
      <c r="I4" s="479"/>
      <c r="J4" s="480"/>
      <c r="K4" s="481"/>
      <c r="L4" s="481"/>
      <c r="M4" s="482"/>
      <c r="N4" s="480"/>
      <c r="O4" s="481"/>
      <c r="P4" s="483"/>
      <c r="Q4" s="483"/>
    </row>
    <row r="5" spans="1:17" ht="282" customHeight="1" x14ac:dyDescent="0.2">
      <c r="A5" s="153">
        <v>1</v>
      </c>
      <c r="B5" s="480" t="s">
        <v>362</v>
      </c>
      <c r="C5" s="481"/>
      <c r="D5" s="482"/>
      <c r="E5" s="484" t="s">
        <v>324</v>
      </c>
      <c r="F5" s="481"/>
      <c r="G5" s="481"/>
      <c r="H5" s="481"/>
      <c r="I5" s="482"/>
      <c r="J5" s="480"/>
      <c r="K5" s="481"/>
      <c r="L5" s="481"/>
      <c r="M5" s="482"/>
      <c r="N5" s="480" t="s">
        <v>1038</v>
      </c>
      <c r="O5" s="481"/>
      <c r="P5" s="483"/>
      <c r="Q5" s="483"/>
    </row>
    <row r="6" spans="1:17" ht="15" x14ac:dyDescent="0.2">
      <c r="A6" s="177">
        <v>2</v>
      </c>
      <c r="B6" s="484" t="s">
        <v>391</v>
      </c>
      <c r="C6" s="489"/>
      <c r="D6" s="489"/>
      <c r="E6" s="489"/>
      <c r="F6" s="489"/>
      <c r="G6" s="489"/>
      <c r="H6" s="489"/>
      <c r="I6" s="490"/>
      <c r="J6" s="480"/>
      <c r="K6" s="481"/>
      <c r="L6" s="481"/>
      <c r="M6" s="482"/>
      <c r="N6" s="480"/>
      <c r="O6" s="481"/>
      <c r="P6" s="483"/>
      <c r="Q6" s="483"/>
    </row>
    <row r="7" spans="1:17" ht="15" x14ac:dyDescent="0.2">
      <c r="A7" s="65">
        <v>3</v>
      </c>
      <c r="B7" s="484" t="s">
        <v>236</v>
      </c>
      <c r="C7" s="489"/>
      <c r="D7" s="489"/>
      <c r="E7" s="489"/>
      <c r="F7" s="489"/>
      <c r="G7" s="489"/>
      <c r="H7" s="489"/>
      <c r="I7" s="490"/>
      <c r="J7" s="480"/>
      <c r="K7" s="481"/>
      <c r="L7" s="481"/>
      <c r="M7" s="482"/>
      <c r="N7" s="480"/>
      <c r="O7" s="481"/>
      <c r="P7" s="483"/>
      <c r="Q7" s="483"/>
    </row>
    <row r="8" spans="1:17" ht="29.25" customHeight="1" x14ac:dyDescent="0.2">
      <c r="A8" s="65">
        <v>4</v>
      </c>
      <c r="B8" s="484" t="s">
        <v>392</v>
      </c>
      <c r="C8" s="489"/>
      <c r="D8" s="489"/>
      <c r="E8" s="489"/>
      <c r="F8" s="489"/>
      <c r="G8" s="489"/>
      <c r="H8" s="489"/>
      <c r="I8" s="490"/>
      <c r="J8" s="480"/>
      <c r="K8" s="481"/>
      <c r="L8" s="481"/>
      <c r="M8" s="482"/>
      <c r="N8" s="480"/>
      <c r="O8" s="481"/>
      <c r="P8" s="483"/>
      <c r="Q8" s="483"/>
    </row>
    <row r="9" spans="1:17" ht="15" x14ac:dyDescent="0.2">
      <c r="A9" s="65">
        <v>5</v>
      </c>
      <c r="B9" s="484" t="s">
        <v>237</v>
      </c>
      <c r="C9" s="489"/>
      <c r="D9" s="489"/>
      <c r="E9" s="489"/>
      <c r="F9" s="489"/>
      <c r="G9" s="489"/>
      <c r="H9" s="489"/>
      <c r="I9" s="490"/>
      <c r="J9" s="480"/>
      <c r="K9" s="481"/>
      <c r="L9" s="481"/>
      <c r="M9" s="482"/>
      <c r="N9" s="480"/>
      <c r="O9" s="481"/>
      <c r="P9" s="483"/>
      <c r="Q9" s="483"/>
    </row>
    <row r="10" spans="1:17" ht="15" x14ac:dyDescent="0.2">
      <c r="A10" s="65">
        <v>6</v>
      </c>
      <c r="B10" s="484" t="s">
        <v>238</v>
      </c>
      <c r="C10" s="489"/>
      <c r="D10" s="489"/>
      <c r="E10" s="489"/>
      <c r="F10" s="489"/>
      <c r="G10" s="489"/>
      <c r="H10" s="489"/>
      <c r="I10" s="490"/>
      <c r="J10" s="480"/>
      <c r="K10" s="481"/>
      <c r="L10" s="481"/>
      <c r="M10" s="482"/>
      <c r="N10" s="480"/>
      <c r="O10" s="481"/>
      <c r="P10" s="483"/>
      <c r="Q10" s="483"/>
    </row>
    <row r="11" spans="1:17" ht="33.75" customHeight="1" x14ac:dyDescent="0.2">
      <c r="A11" s="65">
        <v>7</v>
      </c>
      <c r="B11" s="484" t="s">
        <v>239</v>
      </c>
      <c r="C11" s="489"/>
      <c r="D11" s="489"/>
      <c r="E11" s="489"/>
      <c r="F11" s="489"/>
      <c r="G11" s="489"/>
      <c r="H11" s="489"/>
      <c r="I11" s="490"/>
      <c r="J11" s="480"/>
      <c r="K11" s="481"/>
      <c r="L11" s="481"/>
      <c r="M11" s="482"/>
      <c r="N11" s="480"/>
      <c r="O11" s="481"/>
      <c r="P11" s="483"/>
      <c r="Q11" s="483"/>
    </row>
    <row r="12" spans="1:17" ht="18" customHeight="1" x14ac:dyDescent="0.2">
      <c r="A12" s="65">
        <v>8</v>
      </c>
      <c r="B12" s="484" t="s">
        <v>240</v>
      </c>
      <c r="C12" s="489"/>
      <c r="D12" s="489"/>
      <c r="E12" s="489"/>
      <c r="F12" s="489"/>
      <c r="G12" s="489"/>
      <c r="H12" s="489"/>
      <c r="I12" s="490"/>
      <c r="J12" s="480"/>
      <c r="K12" s="481"/>
      <c r="L12" s="481"/>
      <c r="M12" s="482"/>
      <c r="N12" s="480"/>
      <c r="O12" s="481"/>
      <c r="P12" s="483"/>
      <c r="Q12" s="483"/>
    </row>
    <row r="13" spans="1:17" ht="20.25" customHeight="1" x14ac:dyDescent="0.2">
      <c r="A13" s="65">
        <v>9</v>
      </c>
      <c r="B13" s="484" t="s">
        <v>241</v>
      </c>
      <c r="C13" s="489"/>
      <c r="D13" s="489"/>
      <c r="E13" s="489"/>
      <c r="F13" s="489"/>
      <c r="G13" s="489"/>
      <c r="H13" s="489"/>
      <c r="I13" s="490"/>
      <c r="J13" s="480"/>
      <c r="K13" s="481"/>
      <c r="L13" s="481"/>
      <c r="M13" s="482"/>
      <c r="N13" s="480"/>
      <c r="O13" s="481"/>
      <c r="P13" s="483"/>
      <c r="Q13" s="483"/>
    </row>
    <row r="14" spans="1:17" ht="32.25" customHeight="1" x14ac:dyDescent="0.2">
      <c r="A14" s="65">
        <v>10</v>
      </c>
      <c r="B14" s="484" t="s">
        <v>325</v>
      </c>
      <c r="C14" s="481"/>
      <c r="D14" s="481"/>
      <c r="E14" s="481"/>
      <c r="F14" s="481"/>
      <c r="G14" s="481"/>
      <c r="H14" s="481"/>
      <c r="I14" s="482"/>
      <c r="J14" s="480"/>
      <c r="K14" s="481"/>
      <c r="L14" s="481"/>
      <c r="M14" s="482"/>
      <c r="N14" s="480"/>
      <c r="O14" s="481"/>
      <c r="P14" s="483"/>
      <c r="Q14" s="483"/>
    </row>
    <row r="15" spans="1:17" ht="23.25" customHeight="1" x14ac:dyDescent="0.2">
      <c r="A15" s="65">
        <v>11</v>
      </c>
      <c r="B15" s="484" t="s">
        <v>297</v>
      </c>
      <c r="C15" s="481"/>
      <c r="D15" s="481"/>
      <c r="E15" s="481"/>
      <c r="F15" s="481"/>
      <c r="G15" s="481"/>
      <c r="H15" s="481"/>
      <c r="I15" s="482"/>
      <c r="J15" s="480"/>
      <c r="K15" s="481"/>
      <c r="L15" s="481"/>
      <c r="M15" s="482"/>
      <c r="N15" s="480"/>
      <c r="O15" s="481"/>
      <c r="P15" s="483"/>
      <c r="Q15" s="483"/>
    </row>
    <row r="16" spans="1:17" ht="15" x14ac:dyDescent="0.2">
      <c r="A16" s="65">
        <v>12</v>
      </c>
      <c r="B16" s="484" t="s">
        <v>242</v>
      </c>
      <c r="C16" s="489"/>
      <c r="D16" s="489"/>
      <c r="E16" s="489"/>
      <c r="F16" s="489"/>
      <c r="G16" s="489"/>
      <c r="H16" s="489"/>
      <c r="I16" s="490"/>
      <c r="J16" s="480"/>
      <c r="K16" s="481"/>
      <c r="L16" s="481"/>
      <c r="M16" s="482"/>
      <c r="N16" s="480"/>
      <c r="O16" s="481"/>
      <c r="P16" s="483"/>
      <c r="Q16" s="483"/>
    </row>
    <row r="17" spans="1:17" ht="15" x14ac:dyDescent="0.2">
      <c r="A17" s="152" t="s">
        <v>8</v>
      </c>
      <c r="B17" s="477" t="s">
        <v>207</v>
      </c>
      <c r="C17" s="478"/>
      <c r="D17" s="478"/>
      <c r="E17" s="478"/>
      <c r="F17" s="478"/>
      <c r="G17" s="478"/>
      <c r="H17" s="478"/>
      <c r="I17" s="479"/>
      <c r="J17" s="480"/>
      <c r="K17" s="481"/>
      <c r="L17" s="481"/>
      <c r="M17" s="482"/>
      <c r="N17" s="480"/>
      <c r="O17" s="481"/>
      <c r="P17" s="483"/>
      <c r="Q17" s="483"/>
    </row>
    <row r="18" spans="1:17" ht="36.75" customHeight="1" x14ac:dyDescent="0.2">
      <c r="A18" s="65">
        <v>1</v>
      </c>
      <c r="B18" s="484" t="s">
        <v>243</v>
      </c>
      <c r="C18" s="489"/>
      <c r="D18" s="489"/>
      <c r="E18" s="489"/>
      <c r="F18" s="489"/>
      <c r="G18" s="489"/>
      <c r="H18" s="489"/>
      <c r="I18" s="490"/>
      <c r="J18" s="480"/>
      <c r="K18" s="481"/>
      <c r="L18" s="481"/>
      <c r="M18" s="482"/>
      <c r="N18" s="480"/>
      <c r="O18" s="481"/>
      <c r="P18" s="483"/>
      <c r="Q18" s="483"/>
    </row>
    <row r="19" spans="1:17" ht="64.5" customHeight="1" x14ac:dyDescent="0.2">
      <c r="A19" s="153">
        <v>2</v>
      </c>
      <c r="B19" s="484" t="s">
        <v>244</v>
      </c>
      <c r="C19" s="489"/>
      <c r="D19" s="489"/>
      <c r="E19" s="489"/>
      <c r="F19" s="489"/>
      <c r="G19" s="489"/>
      <c r="H19" s="489"/>
      <c r="I19" s="490"/>
      <c r="J19" s="480"/>
      <c r="K19" s="481"/>
      <c r="L19" s="481"/>
      <c r="M19" s="482"/>
      <c r="N19" s="480"/>
      <c r="O19" s="481"/>
      <c r="P19" s="483"/>
      <c r="Q19" s="483"/>
    </row>
    <row r="20" spans="1:17" ht="46.5" customHeight="1" x14ac:dyDescent="0.2">
      <c r="A20" s="65">
        <v>3</v>
      </c>
      <c r="B20" s="484" t="s">
        <v>245</v>
      </c>
      <c r="C20" s="489"/>
      <c r="D20" s="489"/>
      <c r="E20" s="489"/>
      <c r="F20" s="489"/>
      <c r="G20" s="489"/>
      <c r="H20" s="489"/>
      <c r="I20" s="490"/>
      <c r="J20" s="480"/>
      <c r="K20" s="481"/>
      <c r="L20" s="481"/>
      <c r="M20" s="482"/>
      <c r="N20" s="480"/>
      <c r="O20" s="481"/>
      <c r="P20" s="483"/>
      <c r="Q20" s="483"/>
    </row>
    <row r="21" spans="1:17" ht="29.25" customHeight="1" x14ac:dyDescent="0.2">
      <c r="A21" s="65">
        <v>4</v>
      </c>
      <c r="B21" s="484" t="s">
        <v>246</v>
      </c>
      <c r="C21" s="489"/>
      <c r="D21" s="489"/>
      <c r="E21" s="489"/>
      <c r="F21" s="489"/>
      <c r="G21" s="489"/>
      <c r="H21" s="489"/>
      <c r="I21" s="490"/>
      <c r="J21" s="480"/>
      <c r="K21" s="481"/>
      <c r="L21" s="481"/>
      <c r="M21" s="482"/>
      <c r="N21" s="480"/>
      <c r="O21" s="481"/>
      <c r="P21" s="483"/>
      <c r="Q21" s="483"/>
    </row>
    <row r="22" spans="1:17" ht="30.75" customHeight="1" x14ac:dyDescent="0.2">
      <c r="A22" s="65">
        <v>5</v>
      </c>
      <c r="B22" s="484" t="s">
        <v>247</v>
      </c>
      <c r="C22" s="489"/>
      <c r="D22" s="489"/>
      <c r="E22" s="489"/>
      <c r="F22" s="489"/>
      <c r="G22" s="489"/>
      <c r="H22" s="489"/>
      <c r="I22" s="490"/>
      <c r="J22" s="480"/>
      <c r="K22" s="481"/>
      <c r="L22" s="481"/>
      <c r="M22" s="482"/>
      <c r="N22" s="480"/>
      <c r="O22" s="481"/>
      <c r="P22" s="483"/>
      <c r="Q22" s="483"/>
    </row>
    <row r="23" spans="1:17" ht="15" x14ac:dyDescent="0.2">
      <c r="A23" s="178" t="s">
        <v>19</v>
      </c>
      <c r="B23" s="477" t="s">
        <v>248</v>
      </c>
      <c r="C23" s="478"/>
      <c r="D23" s="478"/>
      <c r="E23" s="478"/>
      <c r="F23" s="478"/>
      <c r="G23" s="478"/>
      <c r="H23" s="478"/>
      <c r="I23" s="479"/>
      <c r="J23" s="480"/>
      <c r="K23" s="481"/>
      <c r="L23" s="481"/>
      <c r="M23" s="482"/>
      <c r="N23" s="480"/>
      <c r="O23" s="481"/>
      <c r="P23" s="483"/>
      <c r="Q23" s="483"/>
    </row>
    <row r="24" spans="1:17" ht="30.75" customHeight="1" x14ac:dyDescent="0.2">
      <c r="A24" s="201">
        <v>1</v>
      </c>
      <c r="B24" s="484" t="s">
        <v>249</v>
      </c>
      <c r="C24" s="489"/>
      <c r="D24" s="489"/>
      <c r="E24" s="489"/>
      <c r="F24" s="489"/>
      <c r="G24" s="489"/>
      <c r="H24" s="489"/>
      <c r="I24" s="490"/>
      <c r="J24" s="480"/>
      <c r="K24" s="481"/>
      <c r="L24" s="481"/>
      <c r="M24" s="482"/>
      <c r="N24" s="480"/>
      <c r="O24" s="481"/>
      <c r="P24" s="483"/>
      <c r="Q24" s="483"/>
    </row>
    <row r="25" spans="1:17" ht="14.25" customHeight="1" x14ac:dyDescent="0.2">
      <c r="A25" s="201">
        <v>2</v>
      </c>
      <c r="B25" s="484" t="s">
        <v>288</v>
      </c>
      <c r="C25" s="489"/>
      <c r="D25" s="489"/>
      <c r="E25" s="489"/>
      <c r="F25" s="489"/>
      <c r="G25" s="489"/>
      <c r="H25" s="489"/>
      <c r="I25" s="490"/>
      <c r="J25" s="480"/>
      <c r="K25" s="481"/>
      <c r="L25" s="481"/>
      <c r="M25" s="482"/>
      <c r="N25" s="480"/>
      <c r="O25" s="481"/>
      <c r="P25" s="483"/>
      <c r="Q25" s="483"/>
    </row>
    <row r="26" spans="1:17" ht="31.5" customHeight="1" x14ac:dyDescent="0.2">
      <c r="A26" s="201">
        <v>3</v>
      </c>
      <c r="B26" s="484" t="s">
        <v>250</v>
      </c>
      <c r="C26" s="489"/>
      <c r="D26" s="489"/>
      <c r="E26" s="489"/>
      <c r="F26" s="489"/>
      <c r="G26" s="489"/>
      <c r="H26" s="489"/>
      <c r="I26" s="490"/>
      <c r="J26" s="480"/>
      <c r="K26" s="481"/>
      <c r="L26" s="481"/>
      <c r="M26" s="482"/>
      <c r="N26" s="480"/>
      <c r="O26" s="481"/>
      <c r="P26" s="483"/>
      <c r="Q26" s="483"/>
    </row>
    <row r="27" spans="1:17" ht="31.5" customHeight="1" x14ac:dyDescent="0.2">
      <c r="A27" s="201">
        <v>5</v>
      </c>
      <c r="B27" s="484" t="s">
        <v>251</v>
      </c>
      <c r="C27" s="489"/>
      <c r="D27" s="489"/>
      <c r="E27" s="489"/>
      <c r="F27" s="489"/>
      <c r="G27" s="489"/>
      <c r="H27" s="489"/>
      <c r="I27" s="490"/>
      <c r="J27" s="480"/>
      <c r="K27" s="481"/>
      <c r="L27" s="481"/>
      <c r="M27" s="482"/>
      <c r="N27" s="480"/>
      <c r="O27" s="481"/>
      <c r="P27" s="483"/>
      <c r="Q27" s="483"/>
    </row>
    <row r="28" spans="1:17" ht="35.25" customHeight="1" x14ac:dyDescent="0.2">
      <c r="A28" s="201">
        <v>6</v>
      </c>
      <c r="B28" s="484" t="s">
        <v>252</v>
      </c>
      <c r="C28" s="489"/>
      <c r="D28" s="489"/>
      <c r="E28" s="489"/>
      <c r="F28" s="489"/>
      <c r="G28" s="489"/>
      <c r="H28" s="489"/>
      <c r="I28" s="490"/>
      <c r="J28" s="480"/>
      <c r="K28" s="481"/>
      <c r="L28" s="481"/>
      <c r="M28" s="482"/>
      <c r="N28" s="480"/>
      <c r="O28" s="481"/>
      <c r="P28" s="483"/>
      <c r="Q28" s="483"/>
    </row>
    <row r="29" spans="1:17" ht="19.5" customHeight="1" x14ac:dyDescent="0.2">
      <c r="A29" s="201">
        <v>7</v>
      </c>
      <c r="B29" s="484" t="s">
        <v>253</v>
      </c>
      <c r="C29" s="489"/>
      <c r="D29" s="489"/>
      <c r="E29" s="489"/>
      <c r="F29" s="489"/>
      <c r="G29" s="489"/>
      <c r="H29" s="489"/>
      <c r="I29" s="490"/>
      <c r="J29" s="480"/>
      <c r="K29" s="481"/>
      <c r="L29" s="481"/>
      <c r="M29" s="482"/>
      <c r="N29" s="480"/>
      <c r="O29" s="481"/>
      <c r="P29" s="483"/>
      <c r="Q29" s="483"/>
    </row>
    <row r="30" spans="1:17" ht="31.5" customHeight="1" x14ac:dyDescent="0.2">
      <c r="A30" s="201">
        <v>8</v>
      </c>
      <c r="B30" s="484" t="s">
        <v>254</v>
      </c>
      <c r="C30" s="489"/>
      <c r="D30" s="489"/>
      <c r="E30" s="489"/>
      <c r="F30" s="489"/>
      <c r="G30" s="489"/>
      <c r="H30" s="489"/>
      <c r="I30" s="490"/>
      <c r="J30" s="480"/>
      <c r="K30" s="481"/>
      <c r="L30" s="481"/>
      <c r="M30" s="482"/>
      <c r="N30" s="480"/>
      <c r="O30" s="481"/>
      <c r="P30" s="483"/>
      <c r="Q30" s="483"/>
    </row>
    <row r="31" spans="1:17" ht="52.5" customHeight="1" x14ac:dyDescent="0.2">
      <c r="A31" s="201">
        <v>9</v>
      </c>
      <c r="B31" s="484" t="s">
        <v>255</v>
      </c>
      <c r="C31" s="489"/>
      <c r="D31" s="489"/>
      <c r="E31" s="489"/>
      <c r="F31" s="489"/>
      <c r="G31" s="489"/>
      <c r="H31" s="489"/>
      <c r="I31" s="490"/>
      <c r="J31" s="480"/>
      <c r="K31" s="481"/>
      <c r="L31" s="481"/>
      <c r="M31" s="482"/>
      <c r="N31" s="480"/>
      <c r="O31" s="481"/>
      <c r="P31" s="483"/>
      <c r="Q31" s="483"/>
    </row>
    <row r="32" spans="1:17" ht="48" customHeight="1" x14ac:dyDescent="0.2">
      <c r="A32" s="202">
        <v>10</v>
      </c>
      <c r="B32" s="484" t="s">
        <v>49</v>
      </c>
      <c r="C32" s="489"/>
      <c r="D32" s="489"/>
      <c r="E32" s="489"/>
      <c r="F32" s="489"/>
      <c r="G32" s="489"/>
      <c r="H32" s="489"/>
      <c r="I32" s="490"/>
      <c r="J32" s="480"/>
      <c r="K32" s="481"/>
      <c r="L32" s="481"/>
      <c r="M32" s="482"/>
      <c r="N32" s="480"/>
      <c r="O32" s="481"/>
      <c r="P32" s="483"/>
      <c r="Q32" s="483"/>
    </row>
    <row r="33" spans="1:17" ht="15" x14ac:dyDescent="0.2">
      <c r="A33" s="203" t="s">
        <v>35</v>
      </c>
      <c r="B33" s="477" t="s">
        <v>256</v>
      </c>
      <c r="C33" s="478"/>
      <c r="D33" s="478"/>
      <c r="E33" s="478"/>
      <c r="F33" s="478"/>
      <c r="G33" s="478"/>
      <c r="H33" s="478"/>
      <c r="I33" s="479"/>
      <c r="J33" s="480"/>
      <c r="K33" s="481"/>
      <c r="L33" s="481"/>
      <c r="M33" s="482"/>
      <c r="N33" s="480"/>
      <c r="O33" s="481"/>
      <c r="P33" s="483"/>
      <c r="Q33" s="483"/>
    </row>
    <row r="34" spans="1:17" ht="28.5" customHeight="1" x14ac:dyDescent="0.2">
      <c r="A34" s="201">
        <v>1</v>
      </c>
      <c r="B34" s="484" t="s">
        <v>257</v>
      </c>
      <c r="C34" s="489"/>
      <c r="D34" s="489"/>
      <c r="E34" s="489"/>
      <c r="F34" s="489"/>
      <c r="G34" s="489"/>
      <c r="H34" s="489"/>
      <c r="I34" s="490"/>
      <c r="J34" s="480"/>
      <c r="K34" s="481"/>
      <c r="L34" s="481"/>
      <c r="M34" s="482"/>
      <c r="N34" s="480"/>
      <c r="O34" s="481"/>
      <c r="P34" s="483"/>
      <c r="Q34" s="483"/>
    </row>
    <row r="35" spans="1:17" ht="15" customHeight="1" x14ac:dyDescent="0.2">
      <c r="A35" s="201">
        <v>3</v>
      </c>
      <c r="B35" s="484" t="s">
        <v>258</v>
      </c>
      <c r="C35" s="489"/>
      <c r="D35" s="489"/>
      <c r="E35" s="489"/>
      <c r="F35" s="489"/>
      <c r="G35" s="489"/>
      <c r="H35" s="489"/>
      <c r="I35" s="490"/>
      <c r="J35" s="480"/>
      <c r="K35" s="481"/>
      <c r="L35" s="481"/>
      <c r="M35" s="482"/>
      <c r="N35" s="480"/>
      <c r="O35" s="481"/>
      <c r="P35" s="483"/>
      <c r="Q35" s="483"/>
    </row>
    <row r="36" spans="1:17" ht="16.5" customHeight="1" x14ac:dyDescent="0.2">
      <c r="A36" s="201">
        <v>4</v>
      </c>
      <c r="B36" s="484" t="s">
        <v>259</v>
      </c>
      <c r="C36" s="489"/>
      <c r="D36" s="489"/>
      <c r="E36" s="489"/>
      <c r="F36" s="489"/>
      <c r="G36" s="489"/>
      <c r="H36" s="489"/>
      <c r="I36" s="490"/>
      <c r="J36" s="480"/>
      <c r="K36" s="481"/>
      <c r="L36" s="481"/>
      <c r="M36" s="482"/>
      <c r="N36" s="480"/>
      <c r="O36" s="481"/>
      <c r="P36" s="483"/>
      <c r="Q36" s="483"/>
    </row>
    <row r="37" spans="1:17" ht="31.5" customHeight="1" x14ac:dyDescent="0.2">
      <c r="A37" s="201">
        <v>5</v>
      </c>
      <c r="B37" s="484" t="s">
        <v>260</v>
      </c>
      <c r="C37" s="489"/>
      <c r="D37" s="489"/>
      <c r="E37" s="489"/>
      <c r="F37" s="489"/>
      <c r="G37" s="489"/>
      <c r="H37" s="489"/>
      <c r="I37" s="490"/>
      <c r="J37" s="480"/>
      <c r="K37" s="481"/>
      <c r="L37" s="481"/>
      <c r="M37" s="482"/>
      <c r="N37" s="480"/>
      <c r="O37" s="481"/>
      <c r="P37" s="483"/>
      <c r="Q37" s="483"/>
    </row>
    <row r="38" spans="1:17" ht="33" customHeight="1" x14ac:dyDescent="0.2">
      <c r="A38" s="201">
        <v>6</v>
      </c>
      <c r="B38" s="484" t="s">
        <v>289</v>
      </c>
      <c r="C38" s="489"/>
      <c r="D38" s="489"/>
      <c r="E38" s="489"/>
      <c r="F38" s="489"/>
      <c r="G38" s="489"/>
      <c r="H38" s="489"/>
      <c r="I38" s="490"/>
      <c r="J38" s="480"/>
      <c r="K38" s="481"/>
      <c r="L38" s="481"/>
      <c r="M38" s="482"/>
      <c r="N38" s="480"/>
      <c r="O38" s="481"/>
      <c r="P38" s="483"/>
      <c r="Q38" s="483"/>
    </row>
    <row r="39" spans="1:17" ht="30.75" customHeight="1" x14ac:dyDescent="0.2">
      <c r="A39" s="65">
        <v>7</v>
      </c>
      <c r="B39" s="484" t="s">
        <v>261</v>
      </c>
      <c r="C39" s="489"/>
      <c r="D39" s="489"/>
      <c r="E39" s="489"/>
      <c r="F39" s="489"/>
      <c r="G39" s="489"/>
      <c r="H39" s="489"/>
      <c r="I39" s="490"/>
      <c r="J39" s="480"/>
      <c r="K39" s="481"/>
      <c r="L39" s="481"/>
      <c r="M39" s="482"/>
      <c r="N39" s="480"/>
      <c r="O39" s="481"/>
      <c r="P39" s="483"/>
      <c r="Q39" s="483"/>
    </row>
    <row r="40" spans="1:17" ht="15" customHeight="1" x14ac:dyDescent="0.2">
      <c r="A40" s="203" t="s">
        <v>46</v>
      </c>
      <c r="B40" s="477" t="s">
        <v>262</v>
      </c>
      <c r="C40" s="478"/>
      <c r="D40" s="478"/>
      <c r="E40" s="478"/>
      <c r="F40" s="478"/>
      <c r="G40" s="478"/>
      <c r="H40" s="478"/>
      <c r="I40" s="479"/>
      <c r="J40" s="480"/>
      <c r="K40" s="481"/>
      <c r="L40" s="481"/>
      <c r="M40" s="482"/>
      <c r="N40" s="480"/>
      <c r="O40" s="481"/>
      <c r="P40" s="483"/>
      <c r="Q40" s="483"/>
    </row>
    <row r="41" spans="1:17" ht="47.25" customHeight="1" x14ac:dyDescent="0.2">
      <c r="A41" s="65">
        <v>1</v>
      </c>
      <c r="B41" s="484" t="s">
        <v>422</v>
      </c>
      <c r="C41" s="489"/>
      <c r="D41" s="489"/>
      <c r="E41" s="489"/>
      <c r="F41" s="489"/>
      <c r="G41" s="489"/>
      <c r="H41" s="489"/>
      <c r="I41" s="490"/>
      <c r="J41" s="480"/>
      <c r="K41" s="481"/>
      <c r="L41" s="481"/>
      <c r="M41" s="482"/>
      <c r="N41" s="480"/>
      <c r="O41" s="481"/>
      <c r="P41" s="483"/>
      <c r="Q41" s="483"/>
    </row>
    <row r="42" spans="1:17" ht="29.25" customHeight="1" x14ac:dyDescent="0.2">
      <c r="A42" s="65">
        <v>2</v>
      </c>
      <c r="B42" s="484" t="s">
        <v>263</v>
      </c>
      <c r="C42" s="489"/>
      <c r="D42" s="489"/>
      <c r="E42" s="489"/>
      <c r="F42" s="489"/>
      <c r="G42" s="489"/>
      <c r="H42" s="489"/>
      <c r="I42" s="490"/>
      <c r="J42" s="480"/>
      <c r="K42" s="481"/>
      <c r="L42" s="481"/>
      <c r="M42" s="482"/>
      <c r="N42" s="480"/>
      <c r="O42" s="481"/>
      <c r="P42" s="483"/>
      <c r="Q42" s="483"/>
    </row>
    <row r="43" spans="1:17" ht="18" customHeight="1" x14ac:dyDescent="0.2">
      <c r="A43" s="65">
        <v>3</v>
      </c>
      <c r="B43" s="484" t="s">
        <v>264</v>
      </c>
      <c r="C43" s="489"/>
      <c r="D43" s="489"/>
      <c r="E43" s="489"/>
      <c r="F43" s="489"/>
      <c r="G43" s="489"/>
      <c r="H43" s="489"/>
      <c r="I43" s="490"/>
      <c r="J43" s="480"/>
      <c r="K43" s="481"/>
      <c r="L43" s="481"/>
      <c r="M43" s="482"/>
      <c r="N43" s="480"/>
      <c r="O43" s="481"/>
      <c r="P43" s="483"/>
      <c r="Q43" s="483"/>
    </row>
    <row r="44" spans="1:17" ht="15.75" customHeight="1" x14ac:dyDescent="0.2">
      <c r="A44" s="203" t="s">
        <v>71</v>
      </c>
      <c r="B44" s="477" t="s">
        <v>36</v>
      </c>
      <c r="C44" s="478"/>
      <c r="D44" s="478"/>
      <c r="E44" s="478"/>
      <c r="F44" s="478"/>
      <c r="G44" s="478"/>
      <c r="H44" s="478"/>
      <c r="I44" s="479"/>
      <c r="J44" s="480"/>
      <c r="K44" s="481"/>
      <c r="L44" s="481"/>
      <c r="M44" s="482"/>
      <c r="N44" s="480"/>
      <c r="O44" s="481"/>
      <c r="P44" s="483"/>
      <c r="Q44" s="483"/>
    </row>
    <row r="45" spans="1:17" ht="57.75" customHeight="1" x14ac:dyDescent="0.2">
      <c r="A45" s="65">
        <v>1</v>
      </c>
      <c r="B45" s="484" t="s">
        <v>265</v>
      </c>
      <c r="C45" s="489"/>
      <c r="D45" s="489"/>
      <c r="E45" s="489"/>
      <c r="F45" s="489"/>
      <c r="G45" s="489"/>
      <c r="H45" s="489"/>
      <c r="I45" s="490"/>
      <c r="J45" s="480"/>
      <c r="K45" s="481"/>
      <c r="L45" s="481"/>
      <c r="M45" s="482"/>
      <c r="N45" s="480"/>
      <c r="O45" s="481"/>
      <c r="P45" s="483"/>
      <c r="Q45" s="483"/>
    </row>
    <row r="46" spans="1:17" ht="19.5" customHeight="1" x14ac:dyDescent="0.2">
      <c r="A46" s="203" t="s">
        <v>73</v>
      </c>
      <c r="B46" s="477" t="s">
        <v>266</v>
      </c>
      <c r="C46" s="478"/>
      <c r="D46" s="478"/>
      <c r="E46" s="478"/>
      <c r="F46" s="478"/>
      <c r="G46" s="478"/>
      <c r="H46" s="478"/>
      <c r="I46" s="479"/>
      <c r="J46" s="480"/>
      <c r="K46" s="481"/>
      <c r="L46" s="481"/>
      <c r="M46" s="482"/>
      <c r="N46" s="480"/>
      <c r="O46" s="481"/>
      <c r="P46" s="483"/>
      <c r="Q46" s="483"/>
    </row>
    <row r="47" spans="1:17" ht="90.75" customHeight="1" x14ac:dyDescent="0.2">
      <c r="A47" s="65">
        <v>1</v>
      </c>
      <c r="B47" s="484" t="s">
        <v>267</v>
      </c>
      <c r="C47" s="489"/>
      <c r="D47" s="489"/>
      <c r="E47" s="489"/>
      <c r="F47" s="489"/>
      <c r="G47" s="489"/>
      <c r="H47" s="489"/>
      <c r="I47" s="490"/>
      <c r="J47" s="480"/>
      <c r="K47" s="481"/>
      <c r="L47" s="481"/>
      <c r="M47" s="482"/>
      <c r="N47" s="480"/>
      <c r="O47" s="481"/>
      <c r="P47" s="483"/>
      <c r="Q47" s="483"/>
    </row>
    <row r="48" spans="1:17" ht="79.5" customHeight="1" x14ac:dyDescent="0.2">
      <c r="A48" s="153">
        <v>2</v>
      </c>
      <c r="B48" s="480" t="s">
        <v>44</v>
      </c>
      <c r="C48" s="481"/>
      <c r="D48" s="481"/>
      <c r="E48" s="481"/>
      <c r="F48" s="481"/>
      <c r="G48" s="481"/>
      <c r="H48" s="481"/>
      <c r="I48" s="482"/>
      <c r="J48" s="480"/>
      <c r="K48" s="481"/>
      <c r="L48" s="481"/>
      <c r="M48" s="482"/>
      <c r="N48" s="480"/>
      <c r="O48" s="481"/>
      <c r="P48" s="483"/>
      <c r="Q48" s="483"/>
    </row>
    <row r="49" spans="1:17" ht="53.25" customHeight="1" x14ac:dyDescent="0.2">
      <c r="A49" s="153">
        <v>3</v>
      </c>
      <c r="B49" s="484" t="s">
        <v>268</v>
      </c>
      <c r="C49" s="489"/>
      <c r="D49" s="489"/>
      <c r="E49" s="489"/>
      <c r="F49" s="489"/>
      <c r="G49" s="489"/>
      <c r="H49" s="489"/>
      <c r="I49" s="490"/>
      <c r="J49" s="480"/>
      <c r="K49" s="481"/>
      <c r="L49" s="481"/>
      <c r="M49" s="482"/>
      <c r="N49" s="480"/>
      <c r="O49" s="481"/>
      <c r="P49" s="483"/>
      <c r="Q49" s="483"/>
    </row>
    <row r="50" spans="1:17" ht="75" customHeight="1" x14ac:dyDescent="0.2">
      <c r="A50" s="65">
        <v>4</v>
      </c>
      <c r="B50" s="484" t="s">
        <v>420</v>
      </c>
      <c r="C50" s="489"/>
      <c r="D50" s="489"/>
      <c r="E50" s="489"/>
      <c r="F50" s="489"/>
      <c r="G50" s="489"/>
      <c r="H50" s="489"/>
      <c r="I50" s="490"/>
      <c r="J50" s="480"/>
      <c r="K50" s="481"/>
      <c r="L50" s="481"/>
      <c r="M50" s="482"/>
      <c r="N50" s="480"/>
      <c r="O50" s="481"/>
      <c r="P50" s="483"/>
      <c r="Q50" s="483"/>
    </row>
    <row r="51" spans="1:17" ht="15" x14ac:dyDescent="0.2">
      <c r="A51" s="203" t="s">
        <v>84</v>
      </c>
      <c r="B51" s="496" t="s">
        <v>269</v>
      </c>
      <c r="C51" s="497"/>
      <c r="D51" s="497"/>
      <c r="E51" s="497"/>
      <c r="F51" s="497"/>
      <c r="G51" s="497"/>
      <c r="H51" s="497"/>
      <c r="I51" s="498"/>
      <c r="J51" s="480"/>
      <c r="K51" s="481"/>
      <c r="L51" s="481"/>
      <c r="M51" s="482"/>
      <c r="N51" s="480"/>
      <c r="O51" s="481"/>
      <c r="P51" s="483"/>
      <c r="Q51" s="483"/>
    </row>
    <row r="52" spans="1:17" ht="91.5" customHeight="1" x14ac:dyDescent="0.2">
      <c r="A52" s="153">
        <v>1</v>
      </c>
      <c r="B52" s="484" t="s">
        <v>270</v>
      </c>
      <c r="C52" s="489"/>
      <c r="D52" s="489"/>
      <c r="E52" s="489"/>
      <c r="F52" s="489"/>
      <c r="G52" s="489"/>
      <c r="H52" s="489"/>
      <c r="I52" s="490"/>
      <c r="J52" s="480"/>
      <c r="K52" s="481"/>
      <c r="L52" s="481"/>
      <c r="M52" s="482"/>
      <c r="N52" s="480"/>
      <c r="O52" s="481"/>
      <c r="P52" s="483"/>
      <c r="Q52" s="483"/>
    </row>
    <row r="53" spans="1:17" ht="90" customHeight="1" x14ac:dyDescent="0.2">
      <c r="A53" s="153">
        <v>2</v>
      </c>
      <c r="B53" s="480" t="s">
        <v>271</v>
      </c>
      <c r="C53" s="481"/>
      <c r="D53" s="481"/>
      <c r="E53" s="481"/>
      <c r="F53" s="481"/>
      <c r="G53" s="481"/>
      <c r="H53" s="481"/>
      <c r="I53" s="482"/>
      <c r="J53" s="480"/>
      <c r="K53" s="481"/>
      <c r="L53" s="481"/>
      <c r="M53" s="482"/>
      <c r="N53" s="480"/>
      <c r="O53" s="481"/>
      <c r="P53" s="483"/>
      <c r="Q53" s="483"/>
    </row>
    <row r="54" spans="1:17" ht="47.25" customHeight="1" x14ac:dyDescent="0.2">
      <c r="A54" s="153">
        <v>3</v>
      </c>
      <c r="B54" s="484" t="s">
        <v>450</v>
      </c>
      <c r="C54" s="489"/>
      <c r="D54" s="489"/>
      <c r="E54" s="489"/>
      <c r="F54" s="489"/>
      <c r="G54" s="489"/>
      <c r="H54" s="489"/>
      <c r="I54" s="490"/>
      <c r="J54" s="480"/>
      <c r="K54" s="481"/>
      <c r="L54" s="481"/>
      <c r="M54" s="482"/>
      <c r="N54" s="480"/>
      <c r="O54" s="481"/>
      <c r="P54" s="483"/>
      <c r="Q54" s="483"/>
    </row>
    <row r="55" spans="1:17" ht="28.5" customHeight="1" x14ac:dyDescent="0.2">
      <c r="A55" s="65">
        <v>4</v>
      </c>
      <c r="B55" s="484" t="s">
        <v>290</v>
      </c>
      <c r="C55" s="489"/>
      <c r="D55" s="489"/>
      <c r="E55" s="489"/>
      <c r="F55" s="489"/>
      <c r="G55" s="489"/>
      <c r="H55" s="489"/>
      <c r="I55" s="490"/>
      <c r="J55" s="480"/>
      <c r="K55" s="481"/>
      <c r="L55" s="481"/>
      <c r="M55" s="482"/>
      <c r="N55" s="480"/>
      <c r="O55" s="481"/>
      <c r="P55" s="483"/>
      <c r="Q55" s="483"/>
    </row>
    <row r="56" spans="1:17" ht="28.5" customHeight="1" x14ac:dyDescent="0.2">
      <c r="A56" s="161"/>
      <c r="B56" s="502"/>
      <c r="C56" s="503"/>
      <c r="D56" s="503"/>
      <c r="E56" s="503"/>
      <c r="F56" s="503"/>
      <c r="G56" s="503"/>
      <c r="H56" s="503"/>
      <c r="I56" s="504"/>
      <c r="J56" s="505"/>
      <c r="K56" s="506"/>
      <c r="L56" s="506"/>
      <c r="M56" s="507"/>
      <c r="N56" s="480" t="s">
        <v>344</v>
      </c>
      <c r="O56" s="481"/>
      <c r="P56" s="510">
        <v>59000</v>
      </c>
      <c r="Q56" s="510"/>
    </row>
    <row r="57" spans="1:17" ht="28.5" customHeight="1" x14ac:dyDescent="0.2">
      <c r="A57" s="161"/>
      <c r="B57" s="502"/>
      <c r="C57" s="503"/>
      <c r="D57" s="503"/>
      <c r="E57" s="503"/>
      <c r="F57" s="503"/>
      <c r="G57" s="503"/>
      <c r="H57" s="503"/>
      <c r="I57" s="504"/>
      <c r="J57" s="505"/>
      <c r="K57" s="506"/>
      <c r="L57" s="506"/>
      <c r="M57" s="507"/>
      <c r="N57" s="480" t="s">
        <v>345</v>
      </c>
      <c r="O57" s="481"/>
      <c r="P57" s="510">
        <v>59000</v>
      </c>
      <c r="Q57" s="510"/>
    </row>
    <row r="58" spans="1:17" ht="28.5" customHeight="1" x14ac:dyDescent="0.2">
      <c r="A58" s="161"/>
      <c r="B58" s="502"/>
      <c r="C58" s="503"/>
      <c r="D58" s="503"/>
      <c r="E58" s="503"/>
      <c r="F58" s="503"/>
      <c r="G58" s="503"/>
      <c r="H58" s="503"/>
      <c r="I58" s="504"/>
      <c r="J58" s="505"/>
      <c r="K58" s="506"/>
      <c r="L58" s="506"/>
      <c r="M58" s="507"/>
      <c r="N58" s="480" t="s">
        <v>346</v>
      </c>
      <c r="O58" s="481"/>
      <c r="P58" s="510">
        <v>60000</v>
      </c>
      <c r="Q58" s="510"/>
    </row>
    <row r="59" spans="1:17" ht="28.5" customHeight="1" x14ac:dyDescent="0.2">
      <c r="A59" s="161"/>
      <c r="B59" s="502"/>
      <c r="C59" s="503"/>
      <c r="D59" s="503"/>
      <c r="E59" s="503"/>
      <c r="F59" s="503"/>
      <c r="G59" s="503"/>
      <c r="H59" s="503"/>
      <c r="I59" s="504"/>
      <c r="J59" s="505"/>
      <c r="K59" s="506"/>
      <c r="L59" s="506"/>
      <c r="M59" s="507"/>
      <c r="N59" s="480" t="s">
        <v>347</v>
      </c>
      <c r="O59" s="481"/>
      <c r="P59" s="510">
        <v>62000</v>
      </c>
      <c r="Q59" s="510"/>
    </row>
    <row r="60" spans="1:17" ht="20.25" customHeight="1" x14ac:dyDescent="0.2">
      <c r="A60" s="161"/>
      <c r="B60" s="502"/>
      <c r="C60" s="503"/>
      <c r="D60" s="503"/>
      <c r="E60" s="503"/>
      <c r="F60" s="503"/>
      <c r="G60" s="503"/>
      <c r="H60" s="503"/>
      <c r="I60" s="504"/>
      <c r="J60" s="505"/>
      <c r="K60" s="506"/>
      <c r="L60" s="506"/>
      <c r="M60" s="507"/>
      <c r="N60" s="480" t="s">
        <v>348</v>
      </c>
      <c r="O60" s="481"/>
      <c r="P60" s="510">
        <v>62000</v>
      </c>
      <c r="Q60" s="510"/>
    </row>
    <row r="61" spans="1:17" ht="20.25" customHeight="1" x14ac:dyDescent="0.2">
      <c r="A61" s="161"/>
      <c r="B61" s="502"/>
      <c r="C61" s="503"/>
      <c r="D61" s="503"/>
      <c r="E61" s="503"/>
      <c r="F61" s="503"/>
      <c r="G61" s="503"/>
      <c r="H61" s="503"/>
      <c r="I61" s="504"/>
      <c r="J61" s="505"/>
      <c r="K61" s="506"/>
      <c r="L61" s="506"/>
      <c r="M61" s="507"/>
      <c r="N61" s="480" t="s">
        <v>349</v>
      </c>
      <c r="O61" s="481"/>
      <c r="P61" s="510">
        <v>63000</v>
      </c>
      <c r="Q61" s="510"/>
    </row>
    <row r="62" spans="1:17" ht="33.75" customHeight="1" x14ac:dyDescent="0.2">
      <c r="A62" s="161"/>
      <c r="B62" s="502"/>
      <c r="C62" s="503"/>
      <c r="D62" s="503"/>
      <c r="E62" s="503"/>
      <c r="F62" s="503"/>
      <c r="G62" s="503"/>
      <c r="H62" s="503"/>
      <c r="I62" s="504"/>
      <c r="J62" s="505"/>
      <c r="K62" s="506"/>
      <c r="L62" s="506"/>
      <c r="M62" s="507"/>
      <c r="N62" s="505"/>
      <c r="O62" s="506"/>
      <c r="P62" s="483"/>
      <c r="Q62" s="483"/>
    </row>
    <row r="63" spans="1:17" ht="24" customHeight="1" x14ac:dyDescent="0.2">
      <c r="A63" s="203" t="s">
        <v>89</v>
      </c>
      <c r="B63" s="477" t="s">
        <v>47</v>
      </c>
      <c r="C63" s="478"/>
      <c r="D63" s="478"/>
      <c r="E63" s="478"/>
      <c r="F63" s="478"/>
      <c r="G63" s="478"/>
      <c r="H63" s="478"/>
      <c r="I63" s="479"/>
      <c r="J63" s="480"/>
      <c r="K63" s="481"/>
      <c r="L63" s="481"/>
      <c r="M63" s="482"/>
      <c r="N63" s="480"/>
      <c r="O63" s="481"/>
      <c r="P63" s="510" t="s">
        <v>307</v>
      </c>
      <c r="Q63" s="510"/>
    </row>
    <row r="64" spans="1:17" ht="36.75" customHeight="1" x14ac:dyDescent="0.2">
      <c r="A64" s="65">
        <v>1</v>
      </c>
      <c r="B64" s="484" t="s">
        <v>272</v>
      </c>
      <c r="C64" s="489"/>
      <c r="D64" s="489"/>
      <c r="E64" s="489"/>
      <c r="F64" s="489"/>
      <c r="G64" s="489"/>
      <c r="H64" s="489"/>
      <c r="I64" s="490"/>
      <c r="J64" s="480"/>
      <c r="K64" s="481"/>
      <c r="L64" s="481"/>
      <c r="M64" s="482"/>
      <c r="N64" s="480"/>
      <c r="O64" s="481"/>
      <c r="P64" s="510">
        <v>1850</v>
      </c>
      <c r="Q64" s="510"/>
    </row>
    <row r="65" spans="1:17" ht="16.5" customHeight="1" x14ac:dyDescent="0.2">
      <c r="A65" s="66">
        <v>2</v>
      </c>
      <c r="B65" s="515" t="s">
        <v>273</v>
      </c>
      <c r="C65" s="516"/>
      <c r="D65" s="516"/>
      <c r="E65" s="516"/>
      <c r="F65" s="516"/>
      <c r="G65" s="516"/>
      <c r="H65" s="516"/>
      <c r="I65" s="517"/>
      <c r="J65" s="518"/>
      <c r="K65" s="485"/>
      <c r="L65" s="485"/>
      <c r="M65" s="486"/>
      <c r="N65" s="518"/>
      <c r="O65" s="485"/>
      <c r="P65" s="510">
        <v>750</v>
      </c>
      <c r="Q65" s="510"/>
    </row>
    <row r="66" spans="1:17" ht="18.75" customHeight="1" x14ac:dyDescent="0.2">
      <c r="A66" s="204">
        <v>3</v>
      </c>
      <c r="B66" s="487" t="s">
        <v>393</v>
      </c>
      <c r="C66" s="487"/>
      <c r="D66" s="487"/>
      <c r="E66" s="487"/>
      <c r="F66" s="487"/>
      <c r="G66" s="487"/>
      <c r="H66" s="487"/>
      <c r="I66" s="487"/>
      <c r="J66" s="872"/>
      <c r="K66" s="872"/>
      <c r="L66" s="872"/>
      <c r="M66" s="872"/>
      <c r="N66" s="872"/>
      <c r="O66" s="872"/>
      <c r="P66" s="510">
        <v>0</v>
      </c>
      <c r="Q66" s="510"/>
    </row>
    <row r="67" spans="1:17" ht="15" x14ac:dyDescent="0.2">
      <c r="A67" s="204">
        <v>4</v>
      </c>
      <c r="B67" s="487" t="s">
        <v>449</v>
      </c>
      <c r="C67" s="487"/>
      <c r="D67" s="487"/>
      <c r="E67" s="487"/>
      <c r="F67" s="487"/>
      <c r="G67" s="487"/>
      <c r="H67" s="487"/>
      <c r="I67" s="487"/>
      <c r="J67" s="872"/>
      <c r="K67" s="872"/>
      <c r="L67" s="872"/>
      <c r="M67" s="872"/>
      <c r="N67" s="872"/>
      <c r="O67" s="872"/>
      <c r="P67" s="510">
        <v>850</v>
      </c>
      <c r="Q67" s="510"/>
    </row>
  </sheetData>
  <mergeCells count="262">
    <mergeCell ref="B67:I67"/>
    <mergeCell ref="J67:M67"/>
    <mergeCell ref="N67:O67"/>
    <mergeCell ref="P67:Q67"/>
    <mergeCell ref="B65:I65"/>
    <mergeCell ref="J65:M65"/>
    <mergeCell ref="N65:O65"/>
    <mergeCell ref="P65:Q65"/>
    <mergeCell ref="B66:I66"/>
    <mergeCell ref="J66:M66"/>
    <mergeCell ref="N66:O66"/>
    <mergeCell ref="P66:Q66"/>
    <mergeCell ref="B63:I63"/>
    <mergeCell ref="J63:M63"/>
    <mergeCell ref="N63:O63"/>
    <mergeCell ref="P63:Q63"/>
    <mergeCell ref="B64:I64"/>
    <mergeCell ref="J64:M64"/>
    <mergeCell ref="N64:O64"/>
    <mergeCell ref="P64:Q64"/>
    <mergeCell ref="B61:I61"/>
    <mergeCell ref="J61:M61"/>
    <mergeCell ref="N61:O61"/>
    <mergeCell ref="P61:Q61"/>
    <mergeCell ref="B62:I62"/>
    <mergeCell ref="J62:M62"/>
    <mergeCell ref="N62:O62"/>
    <mergeCell ref="P62:Q62"/>
    <mergeCell ref="B59:I59"/>
    <mergeCell ref="J59:M59"/>
    <mergeCell ref="N59:O59"/>
    <mergeCell ref="P59:Q59"/>
    <mergeCell ref="B60:I60"/>
    <mergeCell ref="J60:M60"/>
    <mergeCell ref="N60:O60"/>
    <mergeCell ref="P60:Q60"/>
    <mergeCell ref="B57:I57"/>
    <mergeCell ref="J57:M57"/>
    <mergeCell ref="N57:O57"/>
    <mergeCell ref="P57:Q57"/>
    <mergeCell ref="B58:I58"/>
    <mergeCell ref="J58:M58"/>
    <mergeCell ref="N58:O58"/>
    <mergeCell ref="P58:Q58"/>
    <mergeCell ref="B55:I55"/>
    <mergeCell ref="J55:M55"/>
    <mergeCell ref="N55:O55"/>
    <mergeCell ref="P55:Q55"/>
    <mergeCell ref="B56:I56"/>
    <mergeCell ref="J56:M56"/>
    <mergeCell ref="N56:O56"/>
    <mergeCell ref="P56:Q56"/>
    <mergeCell ref="B53:I53"/>
    <mergeCell ref="J53:M53"/>
    <mergeCell ref="N53:O53"/>
    <mergeCell ref="P53:Q53"/>
    <mergeCell ref="B54:I54"/>
    <mergeCell ref="J54:M54"/>
    <mergeCell ref="N54:O54"/>
    <mergeCell ref="P54:Q54"/>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39:I39"/>
    <mergeCell ref="J39:M39"/>
    <mergeCell ref="N39:O39"/>
    <mergeCell ref="P39:Q39"/>
    <mergeCell ref="B40:I40"/>
    <mergeCell ref="J40:M40"/>
    <mergeCell ref="N40:O40"/>
    <mergeCell ref="P40:Q40"/>
    <mergeCell ref="B37:I37"/>
    <mergeCell ref="J37:M37"/>
    <mergeCell ref="N37:O37"/>
    <mergeCell ref="P37:Q37"/>
    <mergeCell ref="B38:I38"/>
    <mergeCell ref="J38:M38"/>
    <mergeCell ref="N38:O38"/>
    <mergeCell ref="P38:Q38"/>
    <mergeCell ref="B35:I35"/>
    <mergeCell ref="J35:M35"/>
    <mergeCell ref="N35:O35"/>
    <mergeCell ref="P35:Q35"/>
    <mergeCell ref="B36:I36"/>
    <mergeCell ref="J36:M36"/>
    <mergeCell ref="N36:O36"/>
    <mergeCell ref="P36:Q36"/>
    <mergeCell ref="B33:I33"/>
    <mergeCell ref="J33:M33"/>
    <mergeCell ref="N33:O33"/>
    <mergeCell ref="P33:Q33"/>
    <mergeCell ref="B34:I34"/>
    <mergeCell ref="J34:M34"/>
    <mergeCell ref="N34:O34"/>
    <mergeCell ref="P34:Q34"/>
    <mergeCell ref="B31:I31"/>
    <mergeCell ref="J31:M31"/>
    <mergeCell ref="N31:O31"/>
    <mergeCell ref="P31:Q31"/>
    <mergeCell ref="B32:I32"/>
    <mergeCell ref="J32:M32"/>
    <mergeCell ref="N32:O32"/>
    <mergeCell ref="P32:Q32"/>
    <mergeCell ref="B29:I29"/>
    <mergeCell ref="J29:M29"/>
    <mergeCell ref="N29:O29"/>
    <mergeCell ref="P29:Q29"/>
    <mergeCell ref="B30:I30"/>
    <mergeCell ref="J30:M30"/>
    <mergeCell ref="N30:O30"/>
    <mergeCell ref="P30:Q30"/>
    <mergeCell ref="B27:I27"/>
    <mergeCell ref="J27:M27"/>
    <mergeCell ref="N27:O27"/>
    <mergeCell ref="P27:Q27"/>
    <mergeCell ref="B28:I28"/>
    <mergeCell ref="J28:M28"/>
    <mergeCell ref="N28:O28"/>
    <mergeCell ref="P28:Q28"/>
    <mergeCell ref="B25:I25"/>
    <mergeCell ref="J25:M25"/>
    <mergeCell ref="N25:O25"/>
    <mergeCell ref="P25:Q25"/>
    <mergeCell ref="B26:I26"/>
    <mergeCell ref="J26:M26"/>
    <mergeCell ref="N26:O26"/>
    <mergeCell ref="P26:Q26"/>
    <mergeCell ref="B23:I23"/>
    <mergeCell ref="J23:M23"/>
    <mergeCell ref="N23:O23"/>
    <mergeCell ref="P23:Q23"/>
    <mergeCell ref="B24:I24"/>
    <mergeCell ref="J24:M24"/>
    <mergeCell ref="N24:O24"/>
    <mergeCell ref="P24:Q24"/>
    <mergeCell ref="B21:I21"/>
    <mergeCell ref="J21:M21"/>
    <mergeCell ref="N21:O21"/>
    <mergeCell ref="P21:Q21"/>
    <mergeCell ref="B22:I22"/>
    <mergeCell ref="J22:M22"/>
    <mergeCell ref="N22:O22"/>
    <mergeCell ref="P22:Q22"/>
    <mergeCell ref="B19:I19"/>
    <mergeCell ref="J19:M19"/>
    <mergeCell ref="N19:O19"/>
    <mergeCell ref="P19:Q19"/>
    <mergeCell ref="B20:I20"/>
    <mergeCell ref="J20:M20"/>
    <mergeCell ref="N20:O20"/>
    <mergeCell ref="P20:Q20"/>
    <mergeCell ref="B17:I17"/>
    <mergeCell ref="J17:M17"/>
    <mergeCell ref="N17:O17"/>
    <mergeCell ref="P17:Q17"/>
    <mergeCell ref="B18:I18"/>
    <mergeCell ref="J18:M18"/>
    <mergeCell ref="N18:O18"/>
    <mergeCell ref="P18:Q18"/>
    <mergeCell ref="B15:I15"/>
    <mergeCell ref="J15:M15"/>
    <mergeCell ref="N15:O15"/>
    <mergeCell ref="P15:Q15"/>
    <mergeCell ref="B16:I16"/>
    <mergeCell ref="J16:M16"/>
    <mergeCell ref="N16:O16"/>
    <mergeCell ref="P16:Q16"/>
    <mergeCell ref="B13:I13"/>
    <mergeCell ref="J13:M13"/>
    <mergeCell ref="N13:O13"/>
    <mergeCell ref="P13:Q13"/>
    <mergeCell ref="B14:I14"/>
    <mergeCell ref="J14:M14"/>
    <mergeCell ref="N14:O14"/>
    <mergeCell ref="P14:Q14"/>
    <mergeCell ref="B11:I11"/>
    <mergeCell ref="J11:M11"/>
    <mergeCell ref="N11:O11"/>
    <mergeCell ref="P11:Q11"/>
    <mergeCell ref="B12:I12"/>
    <mergeCell ref="J12:M12"/>
    <mergeCell ref="N12:O12"/>
    <mergeCell ref="P12:Q12"/>
    <mergeCell ref="B9:I9"/>
    <mergeCell ref="J9:M9"/>
    <mergeCell ref="N9:O9"/>
    <mergeCell ref="P9:Q9"/>
    <mergeCell ref="B10:I10"/>
    <mergeCell ref="J10:M10"/>
    <mergeCell ref="N10:O10"/>
    <mergeCell ref="P10:Q10"/>
    <mergeCell ref="B7:I7"/>
    <mergeCell ref="J7:M7"/>
    <mergeCell ref="N7:O7"/>
    <mergeCell ref="P7:Q7"/>
    <mergeCell ref="B8:I8"/>
    <mergeCell ref="J8:M8"/>
    <mergeCell ref="N8:O8"/>
    <mergeCell ref="P8:Q8"/>
    <mergeCell ref="B5:D5"/>
    <mergeCell ref="E5:I5"/>
    <mergeCell ref="J5:M5"/>
    <mergeCell ref="N5:O5"/>
    <mergeCell ref="P5:Q5"/>
    <mergeCell ref="B6:I6"/>
    <mergeCell ref="J6:M6"/>
    <mergeCell ref="N6:O6"/>
    <mergeCell ref="P6:Q6"/>
    <mergeCell ref="B1:E1"/>
    <mergeCell ref="F1:K1"/>
    <mergeCell ref="L1:O1"/>
    <mergeCell ref="P1:Q1"/>
    <mergeCell ref="A3:Q3"/>
    <mergeCell ref="B4:I4"/>
    <mergeCell ref="J4:M4"/>
    <mergeCell ref="N4:O4"/>
    <mergeCell ref="P4:Q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048576"/>
  <sheetViews>
    <sheetView zoomScale="75" zoomScaleNormal="75" workbookViewId="0">
      <pane ySplit="2" topLeftCell="A3" activePane="bottomLeft" state="frozen"/>
      <selection activeCell="A3" sqref="A3"/>
      <selection pane="bottomLeft" activeCell="A3" sqref="A3"/>
    </sheetView>
  </sheetViews>
  <sheetFormatPr defaultColWidth="9.33203125" defaultRowHeight="12.75" x14ac:dyDescent="0.2"/>
  <cols>
    <col min="1" max="1" width="9.33203125" style="64"/>
    <col min="2" max="7" width="9.33203125" style="146"/>
    <col min="8" max="8" width="9.33203125" style="146" customWidth="1"/>
    <col min="9" max="9" width="9.33203125" style="146"/>
    <col min="10" max="21" width="9.33203125" style="64"/>
    <col min="22" max="28" width="18.6640625" style="64" customWidth="1"/>
    <col min="29" max="16384" width="9.33203125" style="64"/>
  </cols>
  <sheetData>
    <row r="1" spans="1:20" ht="109.5" customHeight="1" x14ac:dyDescent="0.2">
      <c r="A1" s="134"/>
      <c r="B1" s="471" t="s">
        <v>1</v>
      </c>
      <c r="C1" s="472"/>
      <c r="D1" s="472"/>
      <c r="E1" s="472"/>
      <c r="F1" s="472"/>
      <c r="G1" s="472"/>
      <c r="H1" s="472"/>
      <c r="I1" s="473"/>
      <c r="J1" s="474" t="s">
        <v>2</v>
      </c>
      <c r="K1" s="472"/>
      <c r="L1" s="472"/>
      <c r="M1" s="472"/>
      <c r="N1" s="473"/>
      <c r="O1" s="474" t="s">
        <v>3</v>
      </c>
      <c r="P1" s="472"/>
      <c r="Q1" s="472"/>
      <c r="R1" s="472"/>
      <c r="S1" s="475" t="s">
        <v>278</v>
      </c>
      <c r="T1" s="475"/>
    </row>
    <row r="2" spans="1:20" ht="15" customHeight="1" x14ac:dyDescent="0.2">
      <c r="A2" s="471" t="s">
        <v>0</v>
      </c>
      <c r="B2" s="476"/>
      <c r="C2" s="476"/>
      <c r="D2" s="476"/>
      <c r="E2" s="476"/>
      <c r="F2" s="476"/>
      <c r="G2" s="476"/>
      <c r="H2" s="476"/>
      <c r="I2" s="476"/>
      <c r="J2" s="476"/>
      <c r="K2" s="476"/>
      <c r="L2" s="476"/>
      <c r="M2" s="476"/>
      <c r="N2" s="476"/>
      <c r="O2" s="476"/>
      <c r="P2" s="476"/>
      <c r="Q2" s="476"/>
      <c r="R2" s="476"/>
      <c r="S2" s="135"/>
      <c r="T2" s="136"/>
    </row>
    <row r="3" spans="1:20" ht="15" x14ac:dyDescent="0.2">
      <c r="A3" s="137" t="s">
        <v>4</v>
      </c>
      <c r="B3" s="477" t="s">
        <v>5</v>
      </c>
      <c r="C3" s="478"/>
      <c r="D3" s="478"/>
      <c r="E3" s="478"/>
      <c r="F3" s="478"/>
      <c r="G3" s="478"/>
      <c r="H3" s="478"/>
      <c r="I3" s="479"/>
      <c r="J3" s="480"/>
      <c r="K3" s="481"/>
      <c r="L3" s="481"/>
      <c r="M3" s="481"/>
      <c r="N3" s="482"/>
      <c r="O3" s="480"/>
      <c r="P3" s="481"/>
      <c r="Q3" s="481"/>
      <c r="R3" s="481"/>
      <c r="S3" s="483"/>
      <c r="T3" s="483"/>
    </row>
    <row r="4" spans="1:20" ht="138.75" customHeight="1" x14ac:dyDescent="0.2">
      <c r="A4" s="138">
        <v>1</v>
      </c>
      <c r="B4" s="484" t="s">
        <v>362</v>
      </c>
      <c r="C4" s="481"/>
      <c r="D4" s="481"/>
      <c r="E4" s="485"/>
      <c r="F4" s="485"/>
      <c r="G4" s="485"/>
      <c r="H4" s="485"/>
      <c r="I4" s="486"/>
      <c r="J4" s="525" t="s">
        <v>518</v>
      </c>
      <c r="K4" s="526"/>
      <c r="L4" s="526"/>
      <c r="M4" s="526"/>
      <c r="N4" s="527"/>
      <c r="O4" s="480"/>
      <c r="P4" s="481"/>
      <c r="Q4" s="481"/>
      <c r="R4" s="481"/>
      <c r="S4" s="483"/>
      <c r="T4" s="483"/>
    </row>
    <row r="5" spans="1:20" ht="291.75" customHeight="1" x14ac:dyDescent="0.2">
      <c r="A5" s="138">
        <v>2</v>
      </c>
      <c r="B5" s="480" t="s">
        <v>6</v>
      </c>
      <c r="C5" s="481"/>
      <c r="D5" s="481"/>
      <c r="E5" s="487" t="s">
        <v>350</v>
      </c>
      <c r="F5" s="488"/>
      <c r="G5" s="488"/>
      <c r="H5" s="488"/>
      <c r="I5" s="488"/>
      <c r="J5" s="526" t="s">
        <v>518</v>
      </c>
      <c r="K5" s="526"/>
      <c r="L5" s="526"/>
      <c r="M5" s="526"/>
      <c r="N5" s="527"/>
      <c r="O5" s="480"/>
      <c r="P5" s="481"/>
      <c r="Q5" s="481"/>
      <c r="R5" s="481"/>
      <c r="S5" s="483"/>
      <c r="T5" s="483"/>
    </row>
    <row r="6" spans="1:20" ht="45.75" customHeight="1" x14ac:dyDescent="0.2">
      <c r="A6" s="139">
        <v>3</v>
      </c>
      <c r="B6" s="484" t="s">
        <v>7</v>
      </c>
      <c r="C6" s="489"/>
      <c r="D6" s="489"/>
      <c r="E6" s="491"/>
      <c r="F6" s="491"/>
      <c r="G6" s="491"/>
      <c r="H6" s="491"/>
      <c r="I6" s="492"/>
      <c r="J6" s="525" t="s">
        <v>518</v>
      </c>
      <c r="K6" s="526"/>
      <c r="L6" s="526"/>
      <c r="M6" s="526"/>
      <c r="N6" s="527"/>
      <c r="O6" s="480"/>
      <c r="P6" s="481"/>
      <c r="Q6" s="481"/>
      <c r="R6" s="481"/>
      <c r="S6" s="483"/>
      <c r="T6" s="483"/>
    </row>
    <row r="7" spans="1:20" ht="138.75" customHeight="1" x14ac:dyDescent="0.2">
      <c r="A7" s="138">
        <v>4</v>
      </c>
      <c r="B7" s="484" t="s">
        <v>423</v>
      </c>
      <c r="C7" s="481"/>
      <c r="D7" s="481"/>
      <c r="E7" s="481"/>
      <c r="F7" s="481"/>
      <c r="G7" s="481"/>
      <c r="H7" s="481"/>
      <c r="I7" s="482"/>
      <c r="J7" s="525" t="s">
        <v>518</v>
      </c>
      <c r="K7" s="526"/>
      <c r="L7" s="526"/>
      <c r="M7" s="526"/>
      <c r="N7" s="527"/>
      <c r="O7" s="480"/>
      <c r="P7" s="481"/>
      <c r="Q7" s="481"/>
      <c r="R7" s="481"/>
      <c r="S7" s="483"/>
      <c r="T7" s="483"/>
    </row>
    <row r="8" spans="1:20" ht="20.25" customHeight="1" x14ac:dyDescent="0.2">
      <c r="A8" s="138">
        <v>5</v>
      </c>
      <c r="B8" s="484"/>
      <c r="C8" s="489"/>
      <c r="D8" s="489"/>
      <c r="E8" s="489"/>
      <c r="F8" s="489"/>
      <c r="G8" s="489"/>
      <c r="H8" s="489"/>
      <c r="I8" s="490"/>
      <c r="J8" s="525"/>
      <c r="K8" s="526"/>
      <c r="L8" s="526"/>
      <c r="M8" s="526"/>
      <c r="N8" s="527"/>
      <c r="O8" s="480"/>
      <c r="P8" s="481"/>
      <c r="Q8" s="481"/>
      <c r="R8" s="481"/>
      <c r="S8" s="108"/>
      <c r="T8" s="108"/>
    </row>
    <row r="9" spans="1:20" ht="74.25" customHeight="1" x14ac:dyDescent="0.2">
      <c r="A9" s="139">
        <v>6</v>
      </c>
      <c r="B9" s="484" t="s">
        <v>419</v>
      </c>
      <c r="C9" s="489"/>
      <c r="D9" s="489"/>
      <c r="E9" s="489"/>
      <c r="F9" s="489"/>
      <c r="G9" s="489"/>
      <c r="H9" s="489"/>
      <c r="I9" s="490"/>
      <c r="J9" s="525" t="s">
        <v>518</v>
      </c>
      <c r="K9" s="526"/>
      <c r="L9" s="526"/>
      <c r="M9" s="526"/>
      <c r="N9" s="527"/>
      <c r="O9" s="480"/>
      <c r="P9" s="481"/>
      <c r="Q9" s="481"/>
      <c r="R9" s="481"/>
      <c r="S9" s="483"/>
      <c r="T9" s="483"/>
    </row>
    <row r="10" spans="1:20" ht="62.25" customHeight="1" x14ac:dyDescent="0.2">
      <c r="A10" s="139">
        <v>8</v>
      </c>
      <c r="B10" s="484" t="s">
        <v>353</v>
      </c>
      <c r="C10" s="489"/>
      <c r="D10" s="489"/>
      <c r="E10" s="489"/>
      <c r="F10" s="489"/>
      <c r="G10" s="489"/>
      <c r="H10" s="489"/>
      <c r="I10" s="490"/>
      <c r="J10" s="525" t="s">
        <v>518</v>
      </c>
      <c r="K10" s="526"/>
      <c r="L10" s="526"/>
      <c r="M10" s="526"/>
      <c r="N10" s="527"/>
      <c r="O10" s="480"/>
      <c r="P10" s="481"/>
      <c r="Q10" s="481"/>
      <c r="R10" s="481"/>
      <c r="S10" s="483"/>
      <c r="T10" s="483"/>
    </row>
    <row r="11" spans="1:20" ht="15" x14ac:dyDescent="0.2">
      <c r="A11" s="137" t="s">
        <v>8</v>
      </c>
      <c r="B11" s="477" t="s">
        <v>9</v>
      </c>
      <c r="C11" s="478"/>
      <c r="D11" s="478"/>
      <c r="E11" s="478"/>
      <c r="F11" s="478"/>
      <c r="G11" s="478"/>
      <c r="H11" s="478"/>
      <c r="I11" s="479"/>
      <c r="J11" s="525"/>
      <c r="K11" s="526"/>
      <c r="L11" s="526"/>
      <c r="M11" s="526"/>
      <c r="N11" s="527"/>
      <c r="O11" s="480"/>
      <c r="P11" s="481"/>
      <c r="Q11" s="481"/>
      <c r="R11" s="493"/>
      <c r="S11" s="494"/>
      <c r="T11" s="495"/>
    </row>
    <row r="12" spans="1:20" ht="39" customHeight="1" x14ac:dyDescent="0.2">
      <c r="A12" s="139">
        <v>1</v>
      </c>
      <c r="B12" s="484" t="s">
        <v>10</v>
      </c>
      <c r="C12" s="489"/>
      <c r="D12" s="489"/>
      <c r="E12" s="489"/>
      <c r="F12" s="489"/>
      <c r="G12" s="489"/>
      <c r="H12" s="489"/>
      <c r="I12" s="490"/>
      <c r="J12" s="525" t="s">
        <v>518</v>
      </c>
      <c r="K12" s="526"/>
      <c r="L12" s="526"/>
      <c r="M12" s="526"/>
      <c r="N12" s="527"/>
      <c r="O12" s="480"/>
      <c r="P12" s="481"/>
      <c r="Q12" s="481"/>
      <c r="R12" s="481"/>
      <c r="S12" s="483"/>
      <c r="T12" s="483"/>
    </row>
    <row r="13" spans="1:20" ht="21" customHeight="1" x14ac:dyDescent="0.2">
      <c r="A13" s="139">
        <v>2</v>
      </c>
      <c r="B13" s="484" t="s">
        <v>11</v>
      </c>
      <c r="C13" s="489"/>
      <c r="D13" s="489"/>
      <c r="E13" s="489"/>
      <c r="F13" s="489"/>
      <c r="G13" s="489"/>
      <c r="H13" s="489"/>
      <c r="I13" s="490"/>
      <c r="J13" s="525" t="s">
        <v>518</v>
      </c>
      <c r="K13" s="526"/>
      <c r="L13" s="526"/>
      <c r="M13" s="526"/>
      <c r="N13" s="527"/>
      <c r="O13" s="480"/>
      <c r="P13" s="481"/>
      <c r="Q13" s="481"/>
      <c r="R13" s="481"/>
      <c r="S13" s="483"/>
      <c r="T13" s="483"/>
    </row>
    <row r="14" spans="1:20" ht="39" customHeight="1" x14ac:dyDescent="0.2">
      <c r="A14" s="139">
        <v>3</v>
      </c>
      <c r="B14" s="484" t="s">
        <v>12</v>
      </c>
      <c r="C14" s="489"/>
      <c r="D14" s="489"/>
      <c r="E14" s="489"/>
      <c r="F14" s="489"/>
      <c r="G14" s="489"/>
      <c r="H14" s="489"/>
      <c r="I14" s="490"/>
      <c r="J14" s="525" t="s">
        <v>518</v>
      </c>
      <c r="K14" s="526"/>
      <c r="L14" s="526"/>
      <c r="M14" s="526"/>
      <c r="N14" s="527"/>
      <c r="O14" s="480"/>
      <c r="P14" s="481"/>
      <c r="Q14" s="481"/>
      <c r="R14" s="481"/>
      <c r="S14" s="483"/>
      <c r="T14" s="483"/>
    </row>
    <row r="15" spans="1:20" ht="21" customHeight="1" x14ac:dyDescent="0.2">
      <c r="A15" s="139">
        <v>4</v>
      </c>
      <c r="B15" s="484" t="s">
        <v>298</v>
      </c>
      <c r="C15" s="489"/>
      <c r="D15" s="489"/>
      <c r="E15" s="489"/>
      <c r="F15" s="489"/>
      <c r="G15" s="489"/>
      <c r="H15" s="489"/>
      <c r="I15" s="490"/>
      <c r="J15" s="525" t="s">
        <v>518</v>
      </c>
      <c r="K15" s="526"/>
      <c r="L15" s="526"/>
      <c r="M15" s="526"/>
      <c r="N15" s="527"/>
      <c r="O15" s="480"/>
      <c r="P15" s="481"/>
      <c r="Q15" s="481"/>
      <c r="R15" s="481"/>
      <c r="S15" s="483"/>
      <c r="T15" s="483"/>
    </row>
    <row r="16" spans="1:20" ht="44.25" customHeight="1" x14ac:dyDescent="0.2">
      <c r="A16" s="139">
        <v>5</v>
      </c>
      <c r="B16" s="484" t="s">
        <v>13</v>
      </c>
      <c r="C16" s="489"/>
      <c r="D16" s="489"/>
      <c r="E16" s="489"/>
      <c r="F16" s="489"/>
      <c r="G16" s="489"/>
      <c r="H16" s="489"/>
      <c r="I16" s="490"/>
      <c r="J16" s="525" t="s">
        <v>518</v>
      </c>
      <c r="K16" s="526"/>
      <c r="L16" s="526"/>
      <c r="M16" s="526"/>
      <c r="N16" s="527"/>
      <c r="O16" s="480"/>
      <c r="P16" s="481"/>
      <c r="Q16" s="481"/>
      <c r="R16" s="481"/>
      <c r="S16" s="483"/>
      <c r="T16" s="483"/>
    </row>
    <row r="17" spans="1:20" ht="66.75" customHeight="1" x14ac:dyDescent="0.2">
      <c r="A17" s="138">
        <v>6</v>
      </c>
      <c r="B17" s="484" t="s">
        <v>299</v>
      </c>
      <c r="C17" s="489"/>
      <c r="D17" s="489"/>
      <c r="E17" s="489"/>
      <c r="F17" s="489"/>
      <c r="G17" s="489"/>
      <c r="H17" s="489"/>
      <c r="I17" s="490"/>
      <c r="J17" s="525" t="s">
        <v>518</v>
      </c>
      <c r="K17" s="526"/>
      <c r="L17" s="526"/>
      <c r="M17" s="526"/>
      <c r="N17" s="527"/>
      <c r="O17" s="480"/>
      <c r="P17" s="481"/>
      <c r="Q17" s="481"/>
      <c r="R17" s="481"/>
      <c r="S17" s="483"/>
      <c r="T17" s="483"/>
    </row>
    <row r="18" spans="1:20" ht="71.25" customHeight="1" x14ac:dyDescent="0.2">
      <c r="A18" s="139">
        <v>7</v>
      </c>
      <c r="B18" s="484" t="s">
        <v>14</v>
      </c>
      <c r="C18" s="489"/>
      <c r="D18" s="489"/>
      <c r="E18" s="489"/>
      <c r="F18" s="489"/>
      <c r="G18" s="489"/>
      <c r="H18" s="489"/>
      <c r="I18" s="490"/>
      <c r="J18" s="525" t="s">
        <v>518</v>
      </c>
      <c r="K18" s="526"/>
      <c r="L18" s="526"/>
      <c r="M18" s="526"/>
      <c r="N18" s="527"/>
      <c r="O18" s="480"/>
      <c r="P18" s="481"/>
      <c r="Q18" s="481"/>
      <c r="R18" s="481"/>
      <c r="S18" s="483"/>
      <c r="T18" s="483"/>
    </row>
    <row r="19" spans="1:20" ht="50.25" customHeight="1" x14ac:dyDescent="0.2">
      <c r="A19" s="139">
        <v>8</v>
      </c>
      <c r="B19" s="484" t="s">
        <v>15</v>
      </c>
      <c r="C19" s="489"/>
      <c r="D19" s="489"/>
      <c r="E19" s="489"/>
      <c r="F19" s="489"/>
      <c r="G19" s="489"/>
      <c r="H19" s="489"/>
      <c r="I19" s="490"/>
      <c r="J19" s="525" t="s">
        <v>518</v>
      </c>
      <c r="K19" s="526"/>
      <c r="L19" s="526"/>
      <c r="M19" s="526"/>
      <c r="N19" s="527"/>
      <c r="O19" s="480"/>
      <c r="P19" s="481"/>
      <c r="Q19" s="481"/>
      <c r="R19" s="481"/>
      <c r="S19" s="483"/>
      <c r="T19" s="483"/>
    </row>
    <row r="20" spans="1:20" ht="51" customHeight="1" x14ac:dyDescent="0.2">
      <c r="A20" s="139">
        <v>9</v>
      </c>
      <c r="B20" s="484" t="s">
        <v>16</v>
      </c>
      <c r="C20" s="489"/>
      <c r="D20" s="489"/>
      <c r="E20" s="489"/>
      <c r="F20" s="489"/>
      <c r="G20" s="489"/>
      <c r="H20" s="489"/>
      <c r="I20" s="490"/>
      <c r="J20" s="525" t="s">
        <v>518</v>
      </c>
      <c r="K20" s="526"/>
      <c r="L20" s="526"/>
      <c r="M20" s="526"/>
      <c r="N20" s="527"/>
      <c r="O20" s="480"/>
      <c r="P20" s="481"/>
      <c r="Q20" s="481"/>
      <c r="R20" s="481"/>
      <c r="S20" s="483"/>
      <c r="T20" s="483"/>
    </row>
    <row r="21" spans="1:20" ht="78" customHeight="1" x14ac:dyDescent="0.2">
      <c r="A21" s="139">
        <v>10</v>
      </c>
      <c r="B21" s="484" t="s">
        <v>17</v>
      </c>
      <c r="C21" s="489"/>
      <c r="D21" s="489"/>
      <c r="E21" s="489"/>
      <c r="F21" s="489"/>
      <c r="G21" s="489"/>
      <c r="H21" s="489"/>
      <c r="I21" s="490"/>
      <c r="J21" s="525" t="s">
        <v>518</v>
      </c>
      <c r="K21" s="526"/>
      <c r="L21" s="526"/>
      <c r="M21" s="526"/>
      <c r="N21" s="527"/>
      <c r="O21" s="480"/>
      <c r="P21" s="481"/>
      <c r="Q21" s="481"/>
      <c r="R21" s="481"/>
      <c r="S21" s="483"/>
      <c r="T21" s="483"/>
    </row>
    <row r="22" spans="1:20" ht="36" customHeight="1" x14ac:dyDescent="0.2">
      <c r="A22" s="139">
        <v>11</v>
      </c>
      <c r="B22" s="484" t="s">
        <v>18</v>
      </c>
      <c r="C22" s="489"/>
      <c r="D22" s="489"/>
      <c r="E22" s="489"/>
      <c r="F22" s="489"/>
      <c r="G22" s="489"/>
      <c r="H22" s="489"/>
      <c r="I22" s="490"/>
      <c r="J22" s="525" t="s">
        <v>518</v>
      </c>
      <c r="K22" s="526"/>
      <c r="L22" s="526"/>
      <c r="M22" s="526"/>
      <c r="N22" s="527"/>
      <c r="O22" s="480"/>
      <c r="P22" s="481"/>
      <c r="Q22" s="481"/>
      <c r="R22" s="481"/>
      <c r="S22" s="483"/>
      <c r="T22" s="483"/>
    </row>
    <row r="23" spans="1:20" ht="15" x14ac:dyDescent="0.2">
      <c r="A23" s="140" t="s">
        <v>19</v>
      </c>
      <c r="B23" s="496" t="s">
        <v>20</v>
      </c>
      <c r="C23" s="497"/>
      <c r="D23" s="497"/>
      <c r="E23" s="497"/>
      <c r="F23" s="497"/>
      <c r="G23" s="497"/>
      <c r="H23" s="497"/>
      <c r="I23" s="498"/>
      <c r="J23" s="525"/>
      <c r="K23" s="526"/>
      <c r="L23" s="526"/>
      <c r="M23" s="526"/>
      <c r="N23" s="527"/>
      <c r="O23" s="480"/>
      <c r="P23" s="481"/>
      <c r="Q23" s="481"/>
      <c r="R23" s="481"/>
      <c r="S23" s="483"/>
      <c r="T23" s="483"/>
    </row>
    <row r="24" spans="1:20" ht="44.25" customHeight="1" x14ac:dyDescent="0.2">
      <c r="A24" s="139">
        <v>1</v>
      </c>
      <c r="B24" s="484" t="s">
        <v>21</v>
      </c>
      <c r="C24" s="489"/>
      <c r="D24" s="489"/>
      <c r="E24" s="489"/>
      <c r="F24" s="489"/>
      <c r="G24" s="489"/>
      <c r="H24" s="489"/>
      <c r="I24" s="490"/>
      <c r="J24" s="525" t="s">
        <v>518</v>
      </c>
      <c r="K24" s="526"/>
      <c r="L24" s="526"/>
      <c r="M24" s="526"/>
      <c r="N24" s="527"/>
      <c r="O24" s="480"/>
      <c r="P24" s="481"/>
      <c r="Q24" s="481"/>
      <c r="R24" s="481"/>
      <c r="S24" s="483"/>
      <c r="T24" s="483"/>
    </row>
    <row r="25" spans="1:20" ht="126" customHeight="1" x14ac:dyDescent="0.2">
      <c r="A25" s="138">
        <v>2</v>
      </c>
      <c r="B25" s="480" t="s">
        <v>22</v>
      </c>
      <c r="C25" s="481"/>
      <c r="D25" s="481"/>
      <c r="E25" s="481"/>
      <c r="F25" s="481"/>
      <c r="G25" s="481"/>
      <c r="H25" s="481"/>
      <c r="I25" s="482"/>
      <c r="J25" s="525" t="s">
        <v>518</v>
      </c>
      <c r="K25" s="526"/>
      <c r="L25" s="526"/>
      <c r="M25" s="526"/>
      <c r="N25" s="527"/>
      <c r="O25" s="480"/>
      <c r="P25" s="481"/>
      <c r="Q25" s="481"/>
      <c r="R25" s="481"/>
      <c r="S25" s="483"/>
      <c r="T25" s="483"/>
    </row>
    <row r="26" spans="1:20" ht="60" customHeight="1" x14ac:dyDescent="0.2">
      <c r="A26" s="139">
        <v>3</v>
      </c>
      <c r="B26" s="484" t="s">
        <v>23</v>
      </c>
      <c r="C26" s="489"/>
      <c r="D26" s="489"/>
      <c r="E26" s="489"/>
      <c r="F26" s="489"/>
      <c r="G26" s="489"/>
      <c r="H26" s="489"/>
      <c r="I26" s="490"/>
      <c r="J26" s="525" t="s">
        <v>518</v>
      </c>
      <c r="K26" s="526"/>
      <c r="L26" s="526"/>
      <c r="M26" s="526"/>
      <c r="N26" s="527"/>
      <c r="O26" s="480"/>
      <c r="P26" s="481"/>
      <c r="Q26" s="481"/>
      <c r="R26" s="481"/>
      <c r="S26" s="483"/>
      <c r="T26" s="483"/>
    </row>
    <row r="27" spans="1:20" ht="24" customHeight="1" x14ac:dyDescent="0.2">
      <c r="A27" s="139">
        <v>4</v>
      </c>
      <c r="B27" s="484" t="s">
        <v>408</v>
      </c>
      <c r="C27" s="489"/>
      <c r="D27" s="489"/>
      <c r="E27" s="489"/>
      <c r="F27" s="489"/>
      <c r="G27" s="489"/>
      <c r="H27" s="489"/>
      <c r="I27" s="490"/>
      <c r="J27" s="525" t="s">
        <v>518</v>
      </c>
      <c r="K27" s="526"/>
      <c r="L27" s="526"/>
      <c r="M27" s="526"/>
      <c r="N27" s="527"/>
      <c r="O27" s="480"/>
      <c r="P27" s="481"/>
      <c r="Q27" s="481"/>
      <c r="R27" s="481"/>
      <c r="S27" s="483"/>
      <c r="T27" s="483"/>
    </row>
    <row r="28" spans="1:20" ht="51.75" customHeight="1" x14ac:dyDescent="0.2">
      <c r="A28" s="138">
        <v>5</v>
      </c>
      <c r="B28" s="484" t="s">
        <v>24</v>
      </c>
      <c r="C28" s="489"/>
      <c r="D28" s="489"/>
      <c r="E28" s="489"/>
      <c r="F28" s="489"/>
      <c r="G28" s="489"/>
      <c r="H28" s="489"/>
      <c r="I28" s="490"/>
      <c r="J28" s="525" t="s">
        <v>518</v>
      </c>
      <c r="K28" s="526"/>
      <c r="L28" s="526"/>
      <c r="M28" s="526"/>
      <c r="N28" s="527"/>
      <c r="O28" s="480"/>
      <c r="P28" s="481"/>
      <c r="Q28" s="481"/>
      <c r="R28" s="481"/>
      <c r="S28" s="483"/>
      <c r="T28" s="483"/>
    </row>
    <row r="29" spans="1:20" ht="23.25" customHeight="1" x14ac:dyDescent="0.2">
      <c r="A29" s="139">
        <v>6</v>
      </c>
      <c r="B29" s="484" t="s">
        <v>25</v>
      </c>
      <c r="C29" s="489"/>
      <c r="D29" s="489"/>
      <c r="E29" s="489"/>
      <c r="F29" s="489"/>
      <c r="G29" s="489"/>
      <c r="H29" s="489"/>
      <c r="I29" s="490"/>
      <c r="J29" s="525" t="s">
        <v>518</v>
      </c>
      <c r="K29" s="526"/>
      <c r="L29" s="526"/>
      <c r="M29" s="526"/>
      <c r="N29" s="527"/>
      <c r="O29" s="480"/>
      <c r="P29" s="481"/>
      <c r="Q29" s="481"/>
      <c r="R29" s="481"/>
      <c r="S29" s="483"/>
      <c r="T29" s="483"/>
    </row>
    <row r="30" spans="1:20" ht="54" customHeight="1" x14ac:dyDescent="0.2">
      <c r="A30" s="139">
        <v>7</v>
      </c>
      <c r="B30" s="484" t="s">
        <v>26</v>
      </c>
      <c r="C30" s="489"/>
      <c r="D30" s="489"/>
      <c r="E30" s="489"/>
      <c r="F30" s="489"/>
      <c r="G30" s="489"/>
      <c r="H30" s="489"/>
      <c r="I30" s="490"/>
      <c r="J30" s="525" t="s">
        <v>518</v>
      </c>
      <c r="K30" s="526"/>
      <c r="L30" s="526"/>
      <c r="M30" s="526"/>
      <c r="N30" s="527"/>
      <c r="O30" s="480"/>
      <c r="P30" s="481"/>
      <c r="Q30" s="481"/>
      <c r="R30" s="481"/>
      <c r="S30" s="483"/>
      <c r="T30" s="483"/>
    </row>
    <row r="31" spans="1:20" ht="38.25" customHeight="1" x14ac:dyDescent="0.2">
      <c r="A31" s="139">
        <v>8</v>
      </c>
      <c r="B31" s="484" t="s">
        <v>27</v>
      </c>
      <c r="C31" s="489"/>
      <c r="D31" s="489"/>
      <c r="E31" s="489"/>
      <c r="F31" s="489"/>
      <c r="G31" s="489"/>
      <c r="H31" s="489"/>
      <c r="I31" s="490"/>
      <c r="J31" s="525" t="s">
        <v>518</v>
      </c>
      <c r="K31" s="526"/>
      <c r="L31" s="526"/>
      <c r="M31" s="526"/>
      <c r="N31" s="527"/>
      <c r="O31" s="480"/>
      <c r="P31" s="481"/>
      <c r="Q31" s="481"/>
      <c r="R31" s="481"/>
      <c r="S31" s="483"/>
      <c r="T31" s="483"/>
    </row>
    <row r="32" spans="1:20" ht="33" customHeight="1" x14ac:dyDescent="0.2">
      <c r="A32" s="138">
        <v>9</v>
      </c>
      <c r="B32" s="484" t="s">
        <v>28</v>
      </c>
      <c r="C32" s="489"/>
      <c r="D32" s="489"/>
      <c r="E32" s="489"/>
      <c r="F32" s="489"/>
      <c r="G32" s="489"/>
      <c r="H32" s="489"/>
      <c r="I32" s="490"/>
      <c r="J32" s="525" t="s">
        <v>518</v>
      </c>
      <c r="K32" s="526"/>
      <c r="L32" s="526"/>
      <c r="M32" s="526"/>
      <c r="N32" s="527"/>
      <c r="O32" s="480"/>
      <c r="P32" s="481"/>
      <c r="Q32" s="481"/>
      <c r="R32" s="481"/>
      <c r="S32" s="483"/>
      <c r="T32" s="483"/>
    </row>
    <row r="33" spans="1:20" ht="67.5" customHeight="1" x14ac:dyDescent="0.2">
      <c r="A33" s="138">
        <v>10</v>
      </c>
      <c r="B33" s="484" t="s">
        <v>29</v>
      </c>
      <c r="C33" s="489"/>
      <c r="D33" s="489"/>
      <c r="E33" s="489"/>
      <c r="F33" s="489"/>
      <c r="G33" s="489"/>
      <c r="H33" s="489"/>
      <c r="I33" s="490"/>
      <c r="J33" s="525" t="s">
        <v>518</v>
      </c>
      <c r="K33" s="526"/>
      <c r="L33" s="526"/>
      <c r="M33" s="526"/>
      <c r="N33" s="527"/>
      <c r="O33" s="480"/>
      <c r="P33" s="481"/>
      <c r="Q33" s="481"/>
      <c r="R33" s="481"/>
      <c r="S33" s="483"/>
      <c r="T33" s="483"/>
    </row>
    <row r="34" spans="1:20" ht="21.75" customHeight="1" x14ac:dyDescent="0.2">
      <c r="A34" s="139">
        <v>11</v>
      </c>
      <c r="B34" s="484" t="s">
        <v>30</v>
      </c>
      <c r="C34" s="489"/>
      <c r="D34" s="489"/>
      <c r="E34" s="489"/>
      <c r="F34" s="489"/>
      <c r="G34" s="489"/>
      <c r="H34" s="489"/>
      <c r="I34" s="490"/>
      <c r="J34" s="525" t="s">
        <v>518</v>
      </c>
      <c r="K34" s="526"/>
      <c r="L34" s="526"/>
      <c r="M34" s="526"/>
      <c r="N34" s="527"/>
      <c r="O34" s="480"/>
      <c r="P34" s="481"/>
      <c r="Q34" s="481"/>
      <c r="R34" s="481"/>
      <c r="S34" s="483"/>
      <c r="T34" s="483"/>
    </row>
    <row r="35" spans="1:20" ht="34.5" customHeight="1" x14ac:dyDescent="0.2">
      <c r="A35" s="139">
        <v>12</v>
      </c>
      <c r="B35" s="484" t="s">
        <v>31</v>
      </c>
      <c r="C35" s="489"/>
      <c r="D35" s="489"/>
      <c r="E35" s="489"/>
      <c r="F35" s="489"/>
      <c r="G35" s="489"/>
      <c r="H35" s="489"/>
      <c r="I35" s="490"/>
      <c r="J35" s="525" t="s">
        <v>518</v>
      </c>
      <c r="K35" s="526"/>
      <c r="L35" s="526"/>
      <c r="M35" s="526"/>
      <c r="N35" s="527"/>
      <c r="O35" s="480"/>
      <c r="P35" s="481"/>
      <c r="Q35" s="481"/>
      <c r="R35" s="481"/>
      <c r="S35" s="483"/>
      <c r="T35" s="483"/>
    </row>
    <row r="36" spans="1:20" ht="45" customHeight="1" x14ac:dyDescent="0.2">
      <c r="A36" s="139">
        <v>13</v>
      </c>
      <c r="B36" s="484" t="s">
        <v>300</v>
      </c>
      <c r="C36" s="481"/>
      <c r="D36" s="481"/>
      <c r="E36" s="481"/>
      <c r="F36" s="481"/>
      <c r="G36" s="481"/>
      <c r="H36" s="481"/>
      <c r="I36" s="482"/>
      <c r="J36" s="525" t="s">
        <v>518</v>
      </c>
      <c r="K36" s="526"/>
      <c r="L36" s="526"/>
      <c r="M36" s="526"/>
      <c r="N36" s="527"/>
      <c r="O36" s="480"/>
      <c r="P36" s="481"/>
      <c r="Q36" s="481"/>
      <c r="R36" s="481"/>
      <c r="S36" s="483"/>
      <c r="T36" s="483"/>
    </row>
    <row r="37" spans="1:20" ht="52.5" customHeight="1" x14ac:dyDescent="0.2">
      <c r="A37" s="139">
        <v>14</v>
      </c>
      <c r="B37" s="484" t="s">
        <v>32</v>
      </c>
      <c r="C37" s="489"/>
      <c r="D37" s="489"/>
      <c r="E37" s="489"/>
      <c r="F37" s="489"/>
      <c r="G37" s="489"/>
      <c r="H37" s="489"/>
      <c r="I37" s="490"/>
      <c r="J37" s="525" t="s">
        <v>518</v>
      </c>
      <c r="K37" s="526"/>
      <c r="L37" s="526"/>
      <c r="M37" s="526"/>
      <c r="N37" s="527"/>
      <c r="O37" s="480"/>
      <c r="P37" s="481"/>
      <c r="Q37" s="481"/>
      <c r="R37" s="481"/>
      <c r="S37" s="483"/>
      <c r="T37" s="483"/>
    </row>
    <row r="38" spans="1:20" ht="62.25" customHeight="1" x14ac:dyDescent="0.2">
      <c r="A38" s="139">
        <v>15</v>
      </c>
      <c r="B38" s="484" t="s">
        <v>363</v>
      </c>
      <c r="C38" s="489"/>
      <c r="D38" s="489"/>
      <c r="E38" s="489"/>
      <c r="F38" s="489"/>
      <c r="G38" s="489"/>
      <c r="H38" s="489"/>
      <c r="I38" s="490"/>
      <c r="J38" s="525" t="s">
        <v>518</v>
      </c>
      <c r="K38" s="526"/>
      <c r="L38" s="526"/>
      <c r="M38" s="526"/>
      <c r="N38" s="527"/>
      <c r="O38" s="480"/>
      <c r="P38" s="481"/>
      <c r="Q38" s="481"/>
      <c r="R38" s="481"/>
      <c r="S38" s="483"/>
      <c r="T38" s="483"/>
    </row>
    <row r="39" spans="1:20" ht="61.5" customHeight="1" x14ac:dyDescent="0.2">
      <c r="A39" s="138">
        <v>16</v>
      </c>
      <c r="B39" s="484" t="s">
        <v>354</v>
      </c>
      <c r="C39" s="489"/>
      <c r="D39" s="489"/>
      <c r="E39" s="489"/>
      <c r="F39" s="489"/>
      <c r="G39" s="489"/>
      <c r="H39" s="489"/>
      <c r="I39" s="490"/>
      <c r="J39" s="525" t="s">
        <v>518</v>
      </c>
      <c r="K39" s="526"/>
      <c r="L39" s="526"/>
      <c r="M39" s="526"/>
      <c r="N39" s="527"/>
      <c r="O39" s="480"/>
      <c r="P39" s="481"/>
      <c r="Q39" s="481"/>
      <c r="R39" s="481"/>
      <c r="S39" s="483"/>
      <c r="T39" s="483"/>
    </row>
    <row r="40" spans="1:20" ht="51" customHeight="1" x14ac:dyDescent="0.2">
      <c r="A40" s="139">
        <v>17</v>
      </c>
      <c r="B40" s="484" t="s">
        <v>355</v>
      </c>
      <c r="C40" s="489"/>
      <c r="D40" s="489"/>
      <c r="E40" s="489"/>
      <c r="F40" s="489"/>
      <c r="G40" s="489"/>
      <c r="H40" s="489"/>
      <c r="I40" s="490"/>
      <c r="J40" s="525" t="s">
        <v>518</v>
      </c>
      <c r="K40" s="526"/>
      <c r="L40" s="526"/>
      <c r="M40" s="526"/>
      <c r="N40" s="527"/>
      <c r="O40" s="480"/>
      <c r="P40" s="481"/>
      <c r="Q40" s="481"/>
      <c r="R40" s="481"/>
      <c r="S40" s="108"/>
      <c r="T40" s="108"/>
    </row>
    <row r="41" spans="1:20" ht="95.25" customHeight="1" x14ac:dyDescent="0.2">
      <c r="A41" s="138">
        <v>18</v>
      </c>
      <c r="B41" s="484" t="s">
        <v>33</v>
      </c>
      <c r="C41" s="489"/>
      <c r="D41" s="489"/>
      <c r="E41" s="489"/>
      <c r="F41" s="489"/>
      <c r="G41" s="489"/>
      <c r="H41" s="489"/>
      <c r="I41" s="490"/>
      <c r="J41" s="525" t="s">
        <v>518</v>
      </c>
      <c r="K41" s="526"/>
      <c r="L41" s="526"/>
      <c r="M41" s="526"/>
      <c r="N41" s="527"/>
      <c r="O41" s="480"/>
      <c r="P41" s="481"/>
      <c r="Q41" s="481"/>
      <c r="R41" s="481"/>
      <c r="S41" s="483"/>
      <c r="T41" s="483"/>
    </row>
    <row r="42" spans="1:20" ht="107.25" customHeight="1" x14ac:dyDescent="0.2">
      <c r="A42" s="139">
        <v>19</v>
      </c>
      <c r="B42" s="484" t="s">
        <v>34</v>
      </c>
      <c r="C42" s="489"/>
      <c r="D42" s="489"/>
      <c r="E42" s="489"/>
      <c r="F42" s="489"/>
      <c r="G42" s="489"/>
      <c r="H42" s="489"/>
      <c r="I42" s="490"/>
      <c r="J42" s="525" t="s">
        <v>518</v>
      </c>
      <c r="K42" s="526"/>
      <c r="L42" s="526"/>
      <c r="M42" s="526"/>
      <c r="N42" s="527"/>
      <c r="O42" s="480"/>
      <c r="P42" s="481"/>
      <c r="Q42" s="481"/>
      <c r="R42" s="481"/>
      <c r="S42" s="483"/>
      <c r="T42" s="483"/>
    </row>
    <row r="43" spans="1:20" ht="15" x14ac:dyDescent="0.2">
      <c r="A43" s="140" t="s">
        <v>35</v>
      </c>
      <c r="B43" s="477" t="s">
        <v>36</v>
      </c>
      <c r="C43" s="478"/>
      <c r="D43" s="478"/>
      <c r="E43" s="478"/>
      <c r="F43" s="478"/>
      <c r="G43" s="478"/>
      <c r="H43" s="478"/>
      <c r="I43" s="479"/>
      <c r="J43" s="525"/>
      <c r="K43" s="526"/>
      <c r="L43" s="526"/>
      <c r="M43" s="526"/>
      <c r="N43" s="527"/>
      <c r="O43" s="480"/>
      <c r="P43" s="481"/>
      <c r="Q43" s="481"/>
      <c r="R43" s="481"/>
      <c r="S43" s="483"/>
      <c r="T43" s="483"/>
    </row>
    <row r="44" spans="1:20" ht="50.25" customHeight="1" x14ac:dyDescent="0.2">
      <c r="A44" s="139">
        <v>1</v>
      </c>
      <c r="B44" s="499" t="s">
        <v>414</v>
      </c>
      <c r="C44" s="497"/>
      <c r="D44" s="497"/>
      <c r="E44" s="497"/>
      <c r="F44" s="497"/>
      <c r="G44" s="497"/>
      <c r="H44" s="497"/>
      <c r="I44" s="498"/>
      <c r="J44" s="525" t="s">
        <v>518</v>
      </c>
      <c r="K44" s="526"/>
      <c r="L44" s="526"/>
      <c r="M44" s="526"/>
      <c r="N44" s="527"/>
      <c r="O44" s="480"/>
      <c r="P44" s="481"/>
      <c r="Q44" s="481"/>
      <c r="R44" s="481"/>
      <c r="S44" s="483"/>
      <c r="T44" s="483"/>
    </row>
    <row r="45" spans="1:20" ht="32.25" customHeight="1" x14ac:dyDescent="0.2">
      <c r="A45" s="139">
        <v>2</v>
      </c>
      <c r="B45" s="484" t="s">
        <v>415</v>
      </c>
      <c r="C45" s="489"/>
      <c r="D45" s="489"/>
      <c r="E45" s="489"/>
      <c r="F45" s="489"/>
      <c r="G45" s="489"/>
      <c r="H45" s="489"/>
      <c r="I45" s="490"/>
      <c r="J45" s="525" t="s">
        <v>518</v>
      </c>
      <c r="K45" s="526"/>
      <c r="L45" s="526"/>
      <c r="M45" s="526"/>
      <c r="N45" s="527"/>
      <c r="O45" s="480"/>
      <c r="P45" s="481"/>
      <c r="Q45" s="481"/>
      <c r="R45" s="481"/>
      <c r="S45" s="483"/>
      <c r="T45" s="483"/>
    </row>
    <row r="46" spans="1:20" ht="123" customHeight="1" x14ac:dyDescent="0.2">
      <c r="A46" s="139">
        <v>3</v>
      </c>
      <c r="B46" s="499" t="s">
        <v>397</v>
      </c>
      <c r="C46" s="500"/>
      <c r="D46" s="500"/>
      <c r="E46" s="500"/>
      <c r="F46" s="500"/>
      <c r="G46" s="500"/>
      <c r="H46" s="500"/>
      <c r="I46" s="501"/>
      <c r="J46" s="525" t="s">
        <v>518</v>
      </c>
      <c r="K46" s="526"/>
      <c r="L46" s="526"/>
      <c r="M46" s="526"/>
      <c r="N46" s="527"/>
      <c r="O46" s="480"/>
      <c r="P46" s="481"/>
      <c r="Q46" s="481"/>
      <c r="R46" s="481"/>
      <c r="S46" s="483"/>
      <c r="T46" s="483"/>
    </row>
    <row r="47" spans="1:20" ht="35.25" customHeight="1" x14ac:dyDescent="0.2">
      <c r="A47" s="139">
        <v>4</v>
      </c>
      <c r="B47" s="499" t="s">
        <v>398</v>
      </c>
      <c r="C47" s="497"/>
      <c r="D47" s="497"/>
      <c r="E47" s="497"/>
      <c r="F47" s="497"/>
      <c r="G47" s="497"/>
      <c r="H47" s="497"/>
      <c r="I47" s="498"/>
      <c r="J47" s="525" t="s">
        <v>518</v>
      </c>
      <c r="K47" s="526"/>
      <c r="L47" s="526"/>
      <c r="M47" s="526"/>
      <c r="N47" s="527"/>
      <c r="O47" s="480"/>
      <c r="P47" s="481"/>
      <c r="Q47" s="481"/>
      <c r="R47" s="481"/>
      <c r="S47" s="483"/>
      <c r="T47" s="483"/>
    </row>
    <row r="48" spans="1:20" ht="67.5" customHeight="1" x14ac:dyDescent="0.2">
      <c r="A48" s="138">
        <v>5</v>
      </c>
      <c r="B48" s="484" t="s">
        <v>37</v>
      </c>
      <c r="C48" s="489"/>
      <c r="D48" s="489"/>
      <c r="E48" s="489"/>
      <c r="F48" s="489"/>
      <c r="G48" s="489"/>
      <c r="H48" s="489"/>
      <c r="I48" s="490"/>
      <c r="J48" s="525" t="s">
        <v>518</v>
      </c>
      <c r="K48" s="526"/>
      <c r="L48" s="526"/>
      <c r="M48" s="526"/>
      <c r="N48" s="527"/>
      <c r="O48" s="480"/>
      <c r="P48" s="481"/>
      <c r="Q48" s="481"/>
      <c r="R48" s="481"/>
      <c r="S48" s="483"/>
      <c r="T48" s="483"/>
    </row>
    <row r="49" spans="1:24" ht="32.25" customHeight="1" x14ac:dyDescent="0.2">
      <c r="A49" s="139">
        <v>6</v>
      </c>
      <c r="B49" s="484" t="s">
        <v>38</v>
      </c>
      <c r="C49" s="489"/>
      <c r="D49" s="489"/>
      <c r="E49" s="489"/>
      <c r="F49" s="489"/>
      <c r="G49" s="489"/>
      <c r="H49" s="489"/>
      <c r="I49" s="490"/>
      <c r="J49" s="525" t="s">
        <v>518</v>
      </c>
      <c r="K49" s="526"/>
      <c r="L49" s="526"/>
      <c r="M49" s="526"/>
      <c r="N49" s="527"/>
      <c r="O49" s="480"/>
      <c r="P49" s="481"/>
      <c r="Q49" s="481"/>
      <c r="R49" s="481"/>
      <c r="S49" s="483"/>
      <c r="T49" s="483"/>
    </row>
    <row r="50" spans="1:24" ht="33" customHeight="1" x14ac:dyDescent="0.2">
      <c r="A50" s="139">
        <v>7</v>
      </c>
      <c r="B50" s="484" t="s">
        <v>39</v>
      </c>
      <c r="C50" s="489"/>
      <c r="D50" s="489"/>
      <c r="E50" s="489"/>
      <c r="F50" s="489"/>
      <c r="G50" s="489"/>
      <c r="H50" s="489"/>
      <c r="I50" s="490"/>
      <c r="J50" s="525" t="s">
        <v>518</v>
      </c>
      <c r="K50" s="526"/>
      <c r="L50" s="526"/>
      <c r="M50" s="526"/>
      <c r="N50" s="527"/>
      <c r="O50" s="480"/>
      <c r="P50" s="481"/>
      <c r="Q50" s="481"/>
      <c r="R50" s="481"/>
      <c r="S50" s="483"/>
      <c r="T50" s="483"/>
    </row>
    <row r="51" spans="1:24" ht="59.25" customHeight="1" x14ac:dyDescent="0.2">
      <c r="A51" s="138">
        <v>8</v>
      </c>
      <c r="B51" s="484" t="s">
        <v>40</v>
      </c>
      <c r="C51" s="489"/>
      <c r="D51" s="489"/>
      <c r="E51" s="489"/>
      <c r="F51" s="489"/>
      <c r="G51" s="489"/>
      <c r="H51" s="489"/>
      <c r="I51" s="490"/>
      <c r="J51" s="525" t="s">
        <v>518</v>
      </c>
      <c r="K51" s="526"/>
      <c r="L51" s="526"/>
      <c r="M51" s="526"/>
      <c r="N51" s="527"/>
      <c r="O51" s="480"/>
      <c r="P51" s="481"/>
      <c r="Q51" s="481"/>
      <c r="R51" s="481"/>
      <c r="S51" s="483"/>
      <c r="T51" s="483"/>
    </row>
    <row r="52" spans="1:24" ht="33" customHeight="1" x14ac:dyDescent="0.2">
      <c r="A52" s="139">
        <v>9</v>
      </c>
      <c r="B52" s="484" t="s">
        <v>41</v>
      </c>
      <c r="C52" s="489"/>
      <c r="D52" s="489"/>
      <c r="E52" s="489"/>
      <c r="F52" s="489"/>
      <c r="G52" s="489"/>
      <c r="H52" s="489"/>
      <c r="I52" s="490"/>
      <c r="J52" s="525" t="s">
        <v>518</v>
      </c>
      <c r="K52" s="526"/>
      <c r="L52" s="526"/>
      <c r="M52" s="526"/>
      <c r="N52" s="527"/>
      <c r="O52" s="480"/>
      <c r="P52" s="481"/>
      <c r="Q52" s="481"/>
      <c r="R52" s="481"/>
      <c r="S52" s="483"/>
      <c r="T52" s="483"/>
    </row>
    <row r="53" spans="1:24" ht="18" customHeight="1" x14ac:dyDescent="0.2">
      <c r="A53" s="139">
        <v>10</v>
      </c>
      <c r="B53" s="484" t="s">
        <v>42</v>
      </c>
      <c r="C53" s="489"/>
      <c r="D53" s="489"/>
      <c r="E53" s="489"/>
      <c r="F53" s="489"/>
      <c r="G53" s="489"/>
      <c r="H53" s="489"/>
      <c r="I53" s="490"/>
      <c r="J53" s="525" t="s">
        <v>518</v>
      </c>
      <c r="K53" s="526"/>
      <c r="L53" s="526"/>
      <c r="M53" s="526"/>
      <c r="N53" s="527"/>
      <c r="O53" s="480"/>
      <c r="P53" s="481"/>
      <c r="Q53" s="481"/>
      <c r="R53" s="481"/>
      <c r="S53" s="483"/>
      <c r="T53" s="483"/>
    </row>
    <row r="54" spans="1:24" ht="45.75" customHeight="1" x14ac:dyDescent="0.2">
      <c r="A54" s="139">
        <v>11</v>
      </c>
      <c r="B54" s="484" t="s">
        <v>399</v>
      </c>
      <c r="C54" s="489"/>
      <c r="D54" s="489"/>
      <c r="E54" s="489"/>
      <c r="F54" s="489"/>
      <c r="G54" s="489"/>
      <c r="H54" s="489"/>
      <c r="I54" s="490"/>
      <c r="J54" s="525" t="s">
        <v>518</v>
      </c>
      <c r="K54" s="526"/>
      <c r="L54" s="526"/>
      <c r="M54" s="526"/>
      <c r="N54" s="527"/>
      <c r="O54" s="480"/>
      <c r="P54" s="481"/>
      <c r="Q54" s="481"/>
      <c r="R54" s="481"/>
      <c r="S54" s="483"/>
      <c r="T54" s="483"/>
    </row>
    <row r="55" spans="1:24" ht="31.5" customHeight="1" x14ac:dyDescent="0.2">
      <c r="A55" s="139">
        <v>12</v>
      </c>
      <c r="B55" s="484" t="s">
        <v>301</v>
      </c>
      <c r="C55" s="489"/>
      <c r="D55" s="489"/>
      <c r="E55" s="489"/>
      <c r="F55" s="489"/>
      <c r="G55" s="489"/>
      <c r="H55" s="489"/>
      <c r="I55" s="490"/>
      <c r="J55" s="525" t="s">
        <v>518</v>
      </c>
      <c r="K55" s="526"/>
      <c r="L55" s="526"/>
      <c r="M55" s="526"/>
      <c r="N55" s="527"/>
      <c r="O55" s="480"/>
      <c r="P55" s="481"/>
      <c r="Q55" s="481"/>
      <c r="R55" s="481"/>
      <c r="S55" s="483"/>
      <c r="T55" s="483"/>
    </row>
    <row r="56" spans="1:24" ht="50.25" customHeight="1" x14ac:dyDescent="0.2">
      <c r="A56" s="138">
        <v>14</v>
      </c>
      <c r="B56" s="484" t="s">
        <v>364</v>
      </c>
      <c r="C56" s="489"/>
      <c r="D56" s="489"/>
      <c r="E56" s="489"/>
      <c r="F56" s="489"/>
      <c r="G56" s="489"/>
      <c r="H56" s="489"/>
      <c r="I56" s="490"/>
      <c r="J56" s="525" t="s">
        <v>518</v>
      </c>
      <c r="K56" s="526"/>
      <c r="L56" s="526"/>
      <c r="M56" s="526"/>
      <c r="N56" s="527"/>
      <c r="O56" s="480"/>
      <c r="P56" s="481"/>
      <c r="Q56" s="481"/>
      <c r="R56" s="481"/>
      <c r="S56" s="483"/>
      <c r="T56" s="483"/>
    </row>
    <row r="57" spans="1:24" ht="90.75" customHeight="1" x14ac:dyDescent="0.2">
      <c r="A57" s="138">
        <v>15</v>
      </c>
      <c r="B57" s="484" t="s">
        <v>43</v>
      </c>
      <c r="C57" s="489"/>
      <c r="D57" s="489"/>
      <c r="E57" s="489"/>
      <c r="F57" s="489"/>
      <c r="G57" s="489"/>
      <c r="H57" s="489"/>
      <c r="I57" s="490"/>
      <c r="J57" s="525" t="s">
        <v>518</v>
      </c>
      <c r="K57" s="526"/>
      <c r="L57" s="526"/>
      <c r="M57" s="526"/>
      <c r="N57" s="527"/>
      <c r="O57" s="525" t="s">
        <v>519</v>
      </c>
      <c r="P57" s="526"/>
      <c r="Q57" s="526"/>
      <c r="R57" s="526"/>
      <c r="S57" s="483"/>
      <c r="T57" s="483"/>
    </row>
    <row r="58" spans="1:24" ht="79.5" customHeight="1" x14ac:dyDescent="0.2">
      <c r="A58" s="138">
        <v>16</v>
      </c>
      <c r="B58" s="480" t="s">
        <v>44</v>
      </c>
      <c r="C58" s="481"/>
      <c r="D58" s="481"/>
      <c r="E58" s="481"/>
      <c r="F58" s="481"/>
      <c r="G58" s="481"/>
      <c r="H58" s="481"/>
      <c r="I58" s="482"/>
      <c r="J58" s="525" t="s">
        <v>518</v>
      </c>
      <c r="K58" s="526"/>
      <c r="L58" s="526"/>
      <c r="M58" s="526"/>
      <c r="N58" s="527"/>
      <c r="O58" s="480"/>
      <c r="P58" s="481"/>
      <c r="Q58" s="481"/>
      <c r="R58" s="481"/>
      <c r="S58" s="483"/>
      <c r="T58" s="483"/>
    </row>
    <row r="59" spans="1:24" ht="48.75" customHeight="1" x14ac:dyDescent="0.2">
      <c r="A59" s="138">
        <v>17</v>
      </c>
      <c r="B59" s="484" t="s">
        <v>45</v>
      </c>
      <c r="C59" s="489"/>
      <c r="D59" s="489"/>
      <c r="E59" s="489"/>
      <c r="F59" s="489"/>
      <c r="G59" s="489"/>
      <c r="H59" s="489"/>
      <c r="I59" s="490"/>
      <c r="J59" s="525" t="s">
        <v>518</v>
      </c>
      <c r="K59" s="526"/>
      <c r="L59" s="526"/>
      <c r="M59" s="526"/>
      <c r="N59" s="527"/>
      <c r="O59" s="480"/>
      <c r="P59" s="481"/>
      <c r="Q59" s="481"/>
      <c r="R59" s="481"/>
      <c r="S59" s="483"/>
      <c r="T59" s="483"/>
    </row>
    <row r="60" spans="1:24" ht="81.75" customHeight="1" x14ac:dyDescent="0.2">
      <c r="A60" s="138">
        <v>18</v>
      </c>
      <c r="B60" s="484" t="s">
        <v>420</v>
      </c>
      <c r="C60" s="489"/>
      <c r="D60" s="489"/>
      <c r="E60" s="489"/>
      <c r="F60" s="489"/>
      <c r="G60" s="489"/>
      <c r="H60" s="489"/>
      <c r="I60" s="490"/>
      <c r="J60" s="525" t="s">
        <v>518</v>
      </c>
      <c r="K60" s="526"/>
      <c r="L60" s="526"/>
      <c r="M60" s="526"/>
      <c r="N60" s="527"/>
      <c r="O60" s="480"/>
      <c r="P60" s="481"/>
      <c r="Q60" s="481"/>
      <c r="R60" s="481"/>
      <c r="S60" s="483"/>
      <c r="T60" s="483"/>
    </row>
    <row r="61" spans="1:24" ht="18.75" customHeight="1" x14ac:dyDescent="0.25">
      <c r="A61" s="141"/>
      <c r="B61" s="502"/>
      <c r="C61" s="503"/>
      <c r="D61" s="503"/>
      <c r="E61" s="503"/>
      <c r="F61" s="503"/>
      <c r="G61" s="503"/>
      <c r="H61" s="503"/>
      <c r="I61" s="504"/>
      <c r="J61" s="505"/>
      <c r="K61" s="506"/>
      <c r="L61" s="506"/>
      <c r="M61" s="506"/>
      <c r="N61" s="507"/>
      <c r="O61" s="508" t="s">
        <v>351</v>
      </c>
      <c r="P61" s="509"/>
      <c r="Q61" s="509"/>
      <c r="R61" s="509"/>
      <c r="S61" s="510">
        <v>15923</v>
      </c>
      <c r="T61" s="510"/>
      <c r="V61" s="142" t="s">
        <v>957</v>
      </c>
      <c r="W61" s="142"/>
      <c r="X61" s="142"/>
    </row>
    <row r="62" spans="1:24" ht="18.75" customHeight="1" x14ac:dyDescent="0.25">
      <c r="A62" s="141"/>
      <c r="B62" s="502"/>
      <c r="C62" s="503"/>
      <c r="D62" s="503"/>
      <c r="E62" s="503"/>
      <c r="F62" s="503"/>
      <c r="G62" s="503"/>
      <c r="H62" s="503"/>
      <c r="I62" s="504"/>
      <c r="J62" s="505"/>
      <c r="K62" s="506"/>
      <c r="L62" s="506"/>
      <c r="M62" s="506"/>
      <c r="N62" s="507"/>
      <c r="O62" s="508" t="s">
        <v>336</v>
      </c>
      <c r="P62" s="509"/>
      <c r="Q62" s="509"/>
      <c r="R62" s="509"/>
      <c r="S62" s="510">
        <v>16304</v>
      </c>
      <c r="T62" s="510"/>
      <c r="V62" s="142" t="s">
        <v>957</v>
      </c>
      <c r="W62" s="142"/>
      <c r="X62" s="142"/>
    </row>
    <row r="63" spans="1:24" ht="18.75" customHeight="1" x14ac:dyDescent="0.25">
      <c r="A63" s="141"/>
      <c r="B63" s="502"/>
      <c r="C63" s="503"/>
      <c r="D63" s="503"/>
      <c r="E63" s="503"/>
      <c r="F63" s="503"/>
      <c r="G63" s="503"/>
      <c r="H63" s="503"/>
      <c r="I63" s="504"/>
      <c r="J63" s="505"/>
      <c r="K63" s="506"/>
      <c r="L63" s="506"/>
      <c r="M63" s="506"/>
      <c r="N63" s="507"/>
      <c r="O63" s="508" t="s">
        <v>337</v>
      </c>
      <c r="P63" s="509"/>
      <c r="Q63" s="509"/>
      <c r="R63" s="509"/>
      <c r="S63" s="510">
        <v>17048</v>
      </c>
      <c r="T63" s="510"/>
      <c r="V63" s="142" t="s">
        <v>957</v>
      </c>
      <c r="W63" s="142"/>
      <c r="X63" s="142"/>
    </row>
    <row r="64" spans="1:24" ht="18.75" customHeight="1" x14ac:dyDescent="0.25">
      <c r="A64" s="141"/>
      <c r="B64" s="502"/>
      <c r="C64" s="503"/>
      <c r="D64" s="503"/>
      <c r="E64" s="503"/>
      <c r="F64" s="503"/>
      <c r="G64" s="503"/>
      <c r="H64" s="503"/>
      <c r="I64" s="504"/>
      <c r="J64" s="505"/>
      <c r="K64" s="506"/>
      <c r="L64" s="506"/>
      <c r="M64" s="506"/>
      <c r="N64" s="507"/>
      <c r="O64" s="508" t="s">
        <v>338</v>
      </c>
      <c r="P64" s="509"/>
      <c r="Q64" s="509"/>
      <c r="R64" s="509"/>
      <c r="S64" s="510">
        <v>17745</v>
      </c>
      <c r="T64" s="510"/>
      <c r="V64" s="142" t="s">
        <v>957</v>
      </c>
      <c r="W64" s="142"/>
      <c r="X64" s="142"/>
    </row>
    <row r="65" spans="1:28" ht="18.75" customHeight="1" x14ac:dyDescent="0.25">
      <c r="A65" s="141"/>
      <c r="B65" s="502"/>
      <c r="C65" s="503"/>
      <c r="D65" s="503"/>
      <c r="E65" s="503"/>
      <c r="F65" s="503"/>
      <c r="G65" s="503"/>
      <c r="H65" s="503"/>
      <c r="I65" s="504"/>
      <c r="J65" s="505"/>
      <c r="K65" s="506"/>
      <c r="L65" s="506"/>
      <c r="M65" s="506"/>
      <c r="N65" s="507"/>
      <c r="O65" s="508" t="s">
        <v>339</v>
      </c>
      <c r="P65" s="509"/>
      <c r="Q65" s="509"/>
      <c r="R65" s="509"/>
      <c r="S65" s="510">
        <v>18207</v>
      </c>
      <c r="T65" s="510"/>
      <c r="V65" s="142" t="s">
        <v>957</v>
      </c>
      <c r="W65" s="142"/>
      <c r="X65" s="142"/>
    </row>
    <row r="66" spans="1:28" ht="18.75" customHeight="1" x14ac:dyDescent="0.25">
      <c r="A66" s="141"/>
      <c r="B66" s="502"/>
      <c r="C66" s="503"/>
      <c r="D66" s="503"/>
      <c r="E66" s="503"/>
      <c r="F66" s="503"/>
      <c r="G66" s="503"/>
      <c r="H66" s="503"/>
      <c r="I66" s="504"/>
      <c r="J66" s="505"/>
      <c r="K66" s="506"/>
      <c r="L66" s="506"/>
      <c r="M66" s="506"/>
      <c r="N66" s="507"/>
      <c r="O66" s="508" t="s">
        <v>340</v>
      </c>
      <c r="P66" s="509"/>
      <c r="Q66" s="509"/>
      <c r="R66" s="509"/>
      <c r="S66" s="510">
        <v>18572</v>
      </c>
      <c r="T66" s="510"/>
      <c r="V66" s="142" t="s">
        <v>957</v>
      </c>
      <c r="W66" s="142"/>
      <c r="X66" s="142"/>
    </row>
    <row r="67" spans="1:28" ht="18.75" customHeight="1" x14ac:dyDescent="0.25">
      <c r="A67" s="141"/>
      <c r="B67" s="502"/>
      <c r="C67" s="503"/>
      <c r="D67" s="503"/>
      <c r="E67" s="503"/>
      <c r="F67" s="503"/>
      <c r="G67" s="503"/>
      <c r="H67" s="503"/>
      <c r="I67" s="504"/>
      <c r="J67" s="505"/>
      <c r="K67" s="506"/>
      <c r="L67" s="506"/>
      <c r="M67" s="506"/>
      <c r="N67" s="507"/>
      <c r="O67" s="508" t="s">
        <v>341</v>
      </c>
      <c r="P67" s="509"/>
      <c r="Q67" s="509"/>
      <c r="R67" s="509"/>
      <c r="S67" s="510">
        <v>18938</v>
      </c>
      <c r="T67" s="510"/>
      <c r="V67" s="142" t="s">
        <v>957</v>
      </c>
      <c r="W67" s="142"/>
      <c r="X67" s="142"/>
    </row>
    <row r="68" spans="1:28" ht="40.5" customHeight="1" x14ac:dyDescent="0.2">
      <c r="A68" s="141"/>
      <c r="B68" s="502"/>
      <c r="C68" s="503"/>
      <c r="D68" s="503"/>
      <c r="E68" s="503"/>
      <c r="F68" s="503"/>
      <c r="G68" s="503"/>
      <c r="H68" s="503"/>
      <c r="I68" s="504"/>
      <c r="J68" s="505"/>
      <c r="K68" s="506"/>
      <c r="L68" s="506"/>
      <c r="M68" s="506"/>
      <c r="N68" s="507"/>
      <c r="O68" s="511" t="s">
        <v>418</v>
      </c>
      <c r="P68" s="512"/>
      <c r="Q68" s="512"/>
      <c r="R68" s="512"/>
      <c r="S68" s="513">
        <f>SUM(S61:S67)</f>
        <v>122737</v>
      </c>
      <c r="T68" s="513"/>
    </row>
    <row r="69" spans="1:28" ht="20.25" customHeight="1" x14ac:dyDescent="0.2">
      <c r="A69" s="140" t="s">
        <v>46</v>
      </c>
      <c r="B69" s="477" t="s">
        <v>47</v>
      </c>
      <c r="C69" s="478"/>
      <c r="D69" s="478"/>
      <c r="E69" s="478"/>
      <c r="F69" s="478"/>
      <c r="G69" s="478"/>
      <c r="H69" s="478"/>
      <c r="I69" s="479"/>
      <c r="J69" s="480"/>
      <c r="K69" s="481"/>
      <c r="L69" s="481"/>
      <c r="M69" s="481"/>
      <c r="N69" s="482"/>
      <c r="O69" s="480"/>
      <c r="P69" s="481"/>
      <c r="Q69" s="481"/>
      <c r="R69" s="481"/>
      <c r="S69" s="514"/>
      <c r="T69" s="514"/>
      <c r="V69" s="143" t="s">
        <v>520</v>
      </c>
      <c r="W69" s="143" t="s">
        <v>521</v>
      </c>
      <c r="X69" s="143" t="s">
        <v>522</v>
      </c>
      <c r="Y69" s="143" t="s">
        <v>523</v>
      </c>
      <c r="Z69" s="143" t="s">
        <v>524</v>
      </c>
      <c r="AA69" s="143" t="s">
        <v>525</v>
      </c>
      <c r="AB69" s="143" t="s">
        <v>526</v>
      </c>
    </row>
    <row r="70" spans="1:28" ht="160.5" customHeight="1" x14ac:dyDescent="0.2">
      <c r="A70" s="139">
        <v>1</v>
      </c>
      <c r="B70" s="484" t="s">
        <v>400</v>
      </c>
      <c r="C70" s="489"/>
      <c r="D70" s="489"/>
      <c r="E70" s="489"/>
      <c r="F70" s="489"/>
      <c r="G70" s="489"/>
      <c r="H70" s="489"/>
      <c r="I70" s="490"/>
      <c r="J70" s="525" t="s">
        <v>518</v>
      </c>
      <c r="K70" s="526"/>
      <c r="L70" s="526"/>
      <c r="M70" s="526"/>
      <c r="N70" s="527"/>
      <c r="O70" s="480"/>
      <c r="P70" s="481"/>
      <c r="Q70" s="481"/>
      <c r="R70" s="481"/>
      <c r="S70" s="510" t="s">
        <v>307</v>
      </c>
      <c r="T70" s="510"/>
      <c r="V70" s="144">
        <v>3342</v>
      </c>
      <c r="W70" s="144">
        <v>3456</v>
      </c>
      <c r="X70" s="144">
        <v>3837</v>
      </c>
      <c r="Y70" s="144">
        <v>3951</v>
      </c>
      <c r="Z70" s="144">
        <v>4332</v>
      </c>
      <c r="AA70" s="144">
        <v>4447</v>
      </c>
      <c r="AB70" s="144">
        <v>4828</v>
      </c>
    </row>
    <row r="71" spans="1:28" ht="15" customHeight="1" x14ac:dyDescent="0.2">
      <c r="A71" s="139"/>
      <c r="B71" s="484" t="s">
        <v>302</v>
      </c>
      <c r="C71" s="489"/>
      <c r="D71" s="489"/>
      <c r="E71" s="489"/>
      <c r="F71" s="489"/>
      <c r="G71" s="489"/>
      <c r="H71" s="489"/>
      <c r="I71" s="490"/>
      <c r="J71" s="480"/>
      <c r="K71" s="481"/>
      <c r="L71" s="481"/>
      <c r="M71" s="481"/>
      <c r="N71" s="482"/>
      <c r="O71" s="480"/>
      <c r="P71" s="481"/>
      <c r="Q71" s="481"/>
      <c r="R71" s="481"/>
      <c r="S71" s="510" t="s">
        <v>958</v>
      </c>
      <c r="T71" s="510"/>
      <c r="V71" s="144" t="s">
        <v>478</v>
      </c>
      <c r="W71" s="144" t="s">
        <v>478</v>
      </c>
      <c r="X71" s="144" t="s">
        <v>478</v>
      </c>
      <c r="Y71" s="144" t="s">
        <v>478</v>
      </c>
      <c r="Z71" s="144" t="s">
        <v>478</v>
      </c>
      <c r="AA71" s="144" t="s">
        <v>478</v>
      </c>
      <c r="AB71" s="144" t="s">
        <v>478</v>
      </c>
    </row>
    <row r="72" spans="1:28" ht="34.5" customHeight="1" x14ac:dyDescent="0.2">
      <c r="A72" s="139">
        <v>2</v>
      </c>
      <c r="B72" s="484" t="s">
        <v>356</v>
      </c>
      <c r="C72" s="489"/>
      <c r="D72" s="489"/>
      <c r="E72" s="489"/>
      <c r="F72" s="489"/>
      <c r="G72" s="489"/>
      <c r="H72" s="489"/>
      <c r="I72" s="490"/>
      <c r="J72" s="480"/>
      <c r="K72" s="481"/>
      <c r="L72" s="481"/>
      <c r="M72" s="481"/>
      <c r="N72" s="482"/>
      <c r="O72" s="480"/>
      <c r="P72" s="481"/>
      <c r="Q72" s="481"/>
      <c r="R72" s="481"/>
      <c r="S72" s="510" t="s">
        <v>307</v>
      </c>
      <c r="T72" s="510"/>
      <c r="V72" s="144" t="s">
        <v>478</v>
      </c>
      <c r="W72" s="144" t="s">
        <v>478</v>
      </c>
      <c r="X72" s="144" t="s">
        <v>478</v>
      </c>
      <c r="Y72" s="144" t="s">
        <v>478</v>
      </c>
      <c r="Z72" s="144" t="s">
        <v>478</v>
      </c>
      <c r="AA72" s="144" t="s">
        <v>478</v>
      </c>
      <c r="AB72" s="144" t="s">
        <v>478</v>
      </c>
    </row>
    <row r="73" spans="1:28" ht="24" customHeight="1" x14ac:dyDescent="0.2">
      <c r="A73" s="139">
        <v>3</v>
      </c>
      <c r="B73" s="484" t="s">
        <v>48</v>
      </c>
      <c r="C73" s="489"/>
      <c r="D73" s="489"/>
      <c r="E73" s="489"/>
      <c r="F73" s="489"/>
      <c r="G73" s="489"/>
      <c r="H73" s="489"/>
      <c r="I73" s="490"/>
      <c r="J73" s="525" t="s">
        <v>518</v>
      </c>
      <c r="K73" s="526"/>
      <c r="L73" s="526"/>
      <c r="M73" s="526"/>
      <c r="N73" s="527"/>
      <c r="O73" s="480"/>
      <c r="P73" s="481"/>
      <c r="Q73" s="481"/>
      <c r="R73" s="481"/>
      <c r="S73" s="510" t="s">
        <v>307</v>
      </c>
      <c r="T73" s="510"/>
      <c r="V73" s="144">
        <v>-511</v>
      </c>
      <c r="W73" s="144">
        <v>-511</v>
      </c>
      <c r="X73" s="144">
        <v>-511</v>
      </c>
      <c r="Y73" s="144">
        <v>-511</v>
      </c>
      <c r="Z73" s="144">
        <v>-511</v>
      </c>
      <c r="AA73" s="144">
        <v>-511</v>
      </c>
      <c r="AB73" s="144">
        <v>-511</v>
      </c>
    </row>
    <row r="74" spans="1:28" ht="48.75" customHeight="1" x14ac:dyDescent="0.2">
      <c r="A74" s="138">
        <v>4</v>
      </c>
      <c r="B74" s="484" t="s">
        <v>49</v>
      </c>
      <c r="C74" s="489"/>
      <c r="D74" s="489"/>
      <c r="E74" s="489"/>
      <c r="F74" s="489"/>
      <c r="G74" s="489"/>
      <c r="H74" s="489"/>
      <c r="I74" s="490"/>
      <c r="J74" s="525" t="s">
        <v>518</v>
      </c>
      <c r="K74" s="526"/>
      <c r="L74" s="526"/>
      <c r="M74" s="526"/>
      <c r="N74" s="527"/>
      <c r="O74" s="480"/>
      <c r="P74" s="481"/>
      <c r="Q74" s="481"/>
      <c r="R74" s="481"/>
      <c r="S74" s="510" t="s">
        <v>307</v>
      </c>
      <c r="T74" s="510"/>
      <c r="V74" s="144">
        <v>686</v>
      </c>
      <c r="W74" s="144">
        <v>686</v>
      </c>
      <c r="X74" s="144">
        <v>686</v>
      </c>
      <c r="Y74" s="144">
        <v>686</v>
      </c>
      <c r="Z74" s="144">
        <v>686</v>
      </c>
      <c r="AA74" s="144">
        <v>686</v>
      </c>
      <c r="AB74" s="144">
        <v>686</v>
      </c>
    </row>
    <row r="75" spans="1:28" ht="64.5" customHeight="1" x14ac:dyDescent="0.2">
      <c r="A75" s="139">
        <v>5</v>
      </c>
      <c r="B75" s="484" t="s">
        <v>421</v>
      </c>
      <c r="C75" s="489"/>
      <c r="D75" s="489"/>
      <c r="E75" s="489"/>
      <c r="F75" s="489"/>
      <c r="G75" s="489"/>
      <c r="H75" s="489"/>
      <c r="I75" s="490"/>
      <c r="J75" s="525" t="s">
        <v>518</v>
      </c>
      <c r="K75" s="526"/>
      <c r="L75" s="526"/>
      <c r="M75" s="526"/>
      <c r="N75" s="527"/>
      <c r="O75" s="480"/>
      <c r="P75" s="481"/>
      <c r="Q75" s="481"/>
      <c r="R75" s="481"/>
      <c r="S75" s="510" t="s">
        <v>307</v>
      </c>
      <c r="T75" s="510"/>
      <c r="V75" s="144">
        <v>991</v>
      </c>
      <c r="W75" s="144">
        <v>1220</v>
      </c>
      <c r="X75" s="144">
        <v>1220</v>
      </c>
      <c r="Y75" s="144">
        <v>1448</v>
      </c>
      <c r="Z75" s="144">
        <v>1448</v>
      </c>
      <c r="AA75" s="144">
        <v>2081</v>
      </c>
      <c r="AB75" s="144">
        <v>2081</v>
      </c>
    </row>
    <row r="76" spans="1:28" ht="33" customHeight="1" x14ac:dyDescent="0.2">
      <c r="A76" s="138">
        <v>6</v>
      </c>
      <c r="B76" s="484" t="s">
        <v>50</v>
      </c>
      <c r="C76" s="489"/>
      <c r="D76" s="489"/>
      <c r="E76" s="489"/>
      <c r="F76" s="489"/>
      <c r="G76" s="489"/>
      <c r="H76" s="489"/>
      <c r="I76" s="490"/>
      <c r="J76" s="525" t="s">
        <v>518</v>
      </c>
      <c r="K76" s="526"/>
      <c r="L76" s="526"/>
      <c r="M76" s="526"/>
      <c r="N76" s="527"/>
      <c r="O76" s="480"/>
      <c r="P76" s="481"/>
      <c r="Q76" s="481"/>
      <c r="R76" s="481"/>
      <c r="S76" s="510" t="s">
        <v>307</v>
      </c>
      <c r="T76" s="510"/>
      <c r="V76" s="144">
        <v>221</v>
      </c>
      <c r="W76" s="144">
        <v>221</v>
      </c>
      <c r="X76" s="144">
        <v>221</v>
      </c>
      <c r="Y76" s="144">
        <v>221</v>
      </c>
      <c r="Z76" s="144">
        <v>221</v>
      </c>
      <c r="AA76" s="144">
        <v>221</v>
      </c>
      <c r="AB76" s="144">
        <v>221</v>
      </c>
    </row>
    <row r="77" spans="1:28" ht="33" customHeight="1" x14ac:dyDescent="0.2">
      <c r="A77" s="139">
        <v>7</v>
      </c>
      <c r="B77" s="484" t="s">
        <v>51</v>
      </c>
      <c r="C77" s="489"/>
      <c r="D77" s="489"/>
      <c r="E77" s="489"/>
      <c r="F77" s="489"/>
      <c r="G77" s="489"/>
      <c r="H77" s="489"/>
      <c r="I77" s="490"/>
      <c r="J77" s="525" t="s">
        <v>518</v>
      </c>
      <c r="K77" s="526"/>
      <c r="L77" s="526"/>
      <c r="M77" s="526"/>
      <c r="N77" s="527"/>
      <c r="O77" s="480"/>
      <c r="P77" s="481"/>
      <c r="Q77" s="481"/>
      <c r="R77" s="481"/>
      <c r="S77" s="510" t="s">
        <v>307</v>
      </c>
      <c r="T77" s="510"/>
      <c r="V77" s="144">
        <v>419</v>
      </c>
      <c r="W77" s="144">
        <v>419</v>
      </c>
      <c r="X77" s="144">
        <v>419</v>
      </c>
      <c r="Y77" s="144">
        <v>419</v>
      </c>
      <c r="Z77" s="144">
        <v>419</v>
      </c>
      <c r="AA77" s="144">
        <v>419</v>
      </c>
      <c r="AB77" s="144">
        <v>419</v>
      </c>
    </row>
    <row r="78" spans="1:28" ht="60.75" customHeight="1" x14ac:dyDescent="0.2">
      <c r="A78" s="138">
        <v>8</v>
      </c>
      <c r="B78" s="484" t="s">
        <v>52</v>
      </c>
      <c r="C78" s="489"/>
      <c r="D78" s="489"/>
      <c r="E78" s="489"/>
      <c r="F78" s="489"/>
      <c r="G78" s="489"/>
      <c r="H78" s="489"/>
      <c r="I78" s="490"/>
      <c r="J78" s="525" t="s">
        <v>518</v>
      </c>
      <c r="K78" s="526"/>
      <c r="L78" s="526"/>
      <c r="M78" s="526"/>
      <c r="N78" s="527"/>
      <c r="O78" s="480"/>
      <c r="P78" s="481"/>
      <c r="Q78" s="481"/>
      <c r="R78" s="481"/>
      <c r="S78" s="510" t="s">
        <v>307</v>
      </c>
      <c r="T78" s="510"/>
      <c r="V78" s="144">
        <v>762</v>
      </c>
      <c r="W78" s="144">
        <v>762</v>
      </c>
      <c r="X78" s="144">
        <v>762</v>
      </c>
      <c r="Y78" s="144">
        <v>762</v>
      </c>
      <c r="Z78" s="144">
        <v>762</v>
      </c>
      <c r="AA78" s="144">
        <v>762</v>
      </c>
      <c r="AB78" s="144">
        <v>762</v>
      </c>
    </row>
    <row r="79" spans="1:28" ht="45.75" customHeight="1" x14ac:dyDescent="0.2">
      <c r="A79" s="139">
        <v>9</v>
      </c>
      <c r="B79" s="484" t="s">
        <v>53</v>
      </c>
      <c r="C79" s="489"/>
      <c r="D79" s="489"/>
      <c r="E79" s="489"/>
      <c r="F79" s="489"/>
      <c r="G79" s="489"/>
      <c r="H79" s="489"/>
      <c r="I79" s="490"/>
      <c r="J79" s="525" t="s">
        <v>518</v>
      </c>
      <c r="K79" s="526"/>
      <c r="L79" s="526"/>
      <c r="M79" s="526"/>
      <c r="N79" s="527"/>
      <c r="O79" s="480"/>
      <c r="P79" s="481"/>
      <c r="Q79" s="481"/>
      <c r="R79" s="481"/>
      <c r="S79" s="510" t="s">
        <v>307</v>
      </c>
      <c r="T79" s="510"/>
      <c r="V79" s="144">
        <v>698</v>
      </c>
      <c r="W79" s="144">
        <v>698</v>
      </c>
      <c r="X79" s="144">
        <v>698</v>
      </c>
      <c r="Y79" s="144">
        <v>698</v>
      </c>
      <c r="Z79" s="144">
        <v>698</v>
      </c>
      <c r="AA79" s="144">
        <v>698</v>
      </c>
      <c r="AB79" s="144">
        <v>698</v>
      </c>
    </row>
    <row r="80" spans="1:28" ht="33" customHeight="1" x14ac:dyDescent="0.2">
      <c r="A80" s="138">
        <v>10</v>
      </c>
      <c r="B80" s="484" t="s">
        <v>54</v>
      </c>
      <c r="C80" s="489"/>
      <c r="D80" s="489"/>
      <c r="E80" s="489"/>
      <c r="F80" s="489"/>
      <c r="G80" s="489"/>
      <c r="H80" s="489"/>
      <c r="I80" s="490"/>
      <c r="J80" s="525" t="s">
        <v>518</v>
      </c>
      <c r="K80" s="526"/>
      <c r="L80" s="526"/>
      <c r="M80" s="526"/>
      <c r="N80" s="527"/>
      <c r="O80" s="480"/>
      <c r="P80" s="481"/>
      <c r="Q80" s="481"/>
      <c r="R80" s="481"/>
      <c r="S80" s="510" t="s">
        <v>307</v>
      </c>
      <c r="T80" s="510"/>
      <c r="V80" s="144">
        <v>1848</v>
      </c>
      <c r="W80" s="144">
        <v>2277</v>
      </c>
      <c r="X80" s="144">
        <v>2707</v>
      </c>
      <c r="Y80" s="144">
        <v>2895</v>
      </c>
      <c r="Z80" s="144">
        <v>3137</v>
      </c>
      <c r="AA80" s="144">
        <v>3380</v>
      </c>
      <c r="AB80" s="144">
        <v>3566</v>
      </c>
    </row>
    <row r="81" spans="1:29" ht="29.25" customHeight="1" x14ac:dyDescent="0.2">
      <c r="A81" s="139">
        <v>11</v>
      </c>
      <c r="B81" s="484" t="s">
        <v>55</v>
      </c>
      <c r="C81" s="489"/>
      <c r="D81" s="489"/>
      <c r="E81" s="489"/>
      <c r="F81" s="489"/>
      <c r="G81" s="489"/>
      <c r="H81" s="489"/>
      <c r="I81" s="490"/>
      <c r="J81" s="525" t="s">
        <v>518</v>
      </c>
      <c r="K81" s="526"/>
      <c r="L81" s="526"/>
      <c r="M81" s="526"/>
      <c r="N81" s="527"/>
      <c r="O81" s="480"/>
      <c r="P81" s="481"/>
      <c r="Q81" s="481"/>
      <c r="R81" s="481"/>
      <c r="S81" s="510" t="s">
        <v>307</v>
      </c>
      <c r="T81" s="510"/>
      <c r="V81" s="144">
        <v>278</v>
      </c>
      <c r="W81" s="144">
        <v>304</v>
      </c>
      <c r="X81" s="144">
        <v>304</v>
      </c>
      <c r="Y81" s="144">
        <v>412</v>
      </c>
      <c r="Z81" s="144">
        <v>412</v>
      </c>
      <c r="AA81" s="144">
        <v>412</v>
      </c>
      <c r="AB81" s="144">
        <v>412</v>
      </c>
    </row>
    <row r="82" spans="1:29" ht="107.25" customHeight="1" x14ac:dyDescent="0.2">
      <c r="A82" s="138">
        <v>12</v>
      </c>
      <c r="B82" s="484" t="s">
        <v>294</v>
      </c>
      <c r="C82" s="489"/>
      <c r="D82" s="489"/>
      <c r="E82" s="489"/>
      <c r="F82" s="489"/>
      <c r="G82" s="489"/>
      <c r="H82" s="489"/>
      <c r="I82" s="490"/>
      <c r="J82" s="525" t="s">
        <v>518</v>
      </c>
      <c r="K82" s="526"/>
      <c r="L82" s="526"/>
      <c r="M82" s="526"/>
      <c r="N82" s="527"/>
      <c r="O82" s="480"/>
      <c r="P82" s="481"/>
      <c r="Q82" s="481"/>
      <c r="R82" s="481"/>
      <c r="S82" s="510" t="s">
        <v>307</v>
      </c>
      <c r="T82" s="510"/>
      <c r="V82" s="144">
        <v>1610</v>
      </c>
      <c r="W82" s="144">
        <v>1610</v>
      </c>
      <c r="X82" s="144">
        <v>1610</v>
      </c>
      <c r="Y82" s="144">
        <v>1610</v>
      </c>
      <c r="Z82" s="144">
        <v>1610</v>
      </c>
      <c r="AA82" s="144">
        <v>1610</v>
      </c>
      <c r="AB82" s="144">
        <v>1610</v>
      </c>
    </row>
    <row r="83" spans="1:29" ht="76.5" customHeight="1" x14ac:dyDescent="0.2">
      <c r="A83" s="139">
        <v>13</v>
      </c>
      <c r="B83" s="484" t="s">
        <v>56</v>
      </c>
      <c r="C83" s="489"/>
      <c r="D83" s="489"/>
      <c r="E83" s="489"/>
      <c r="F83" s="489"/>
      <c r="G83" s="489"/>
      <c r="H83" s="489"/>
      <c r="I83" s="490"/>
      <c r="J83" s="525" t="s">
        <v>518</v>
      </c>
      <c r="K83" s="526"/>
      <c r="L83" s="526"/>
      <c r="M83" s="526"/>
      <c r="N83" s="527"/>
      <c r="O83" s="480"/>
      <c r="P83" s="481"/>
      <c r="Q83" s="481"/>
      <c r="R83" s="481"/>
      <c r="S83" s="510" t="s">
        <v>307</v>
      </c>
      <c r="T83" s="510"/>
      <c r="V83" s="144">
        <v>1566</v>
      </c>
      <c r="W83" s="144">
        <v>1566</v>
      </c>
      <c r="X83" s="144">
        <v>1566</v>
      </c>
      <c r="Y83" s="144">
        <v>1566</v>
      </c>
      <c r="Z83" s="144">
        <v>1566</v>
      </c>
      <c r="AA83" s="144">
        <v>1566</v>
      </c>
      <c r="AB83" s="144">
        <v>1566</v>
      </c>
    </row>
    <row r="84" spans="1:29" ht="17.25" customHeight="1" x14ac:dyDescent="0.2">
      <c r="A84" s="138">
        <v>14</v>
      </c>
      <c r="B84" s="484" t="s">
        <v>57</v>
      </c>
      <c r="C84" s="489"/>
      <c r="D84" s="489"/>
      <c r="E84" s="489"/>
      <c r="F84" s="489"/>
      <c r="G84" s="489"/>
      <c r="H84" s="489"/>
      <c r="I84" s="490"/>
      <c r="J84" s="525" t="s">
        <v>518</v>
      </c>
      <c r="K84" s="526"/>
      <c r="L84" s="526"/>
      <c r="M84" s="526"/>
      <c r="N84" s="527"/>
      <c r="O84" s="480"/>
      <c r="P84" s="481"/>
      <c r="Q84" s="481"/>
      <c r="R84" s="481"/>
      <c r="S84" s="510" t="s">
        <v>307</v>
      </c>
      <c r="T84" s="510"/>
      <c r="V84" s="144">
        <v>838</v>
      </c>
      <c r="W84" s="144">
        <v>838</v>
      </c>
      <c r="X84" s="144">
        <v>838</v>
      </c>
      <c r="Y84" s="144">
        <v>838</v>
      </c>
      <c r="Z84" s="144">
        <v>838</v>
      </c>
      <c r="AA84" s="144">
        <v>838</v>
      </c>
      <c r="AB84" s="144">
        <v>838</v>
      </c>
    </row>
    <row r="85" spans="1:29" ht="18" customHeight="1" x14ac:dyDescent="0.2">
      <c r="A85" s="139">
        <v>15</v>
      </c>
      <c r="B85" s="484" t="s">
        <v>58</v>
      </c>
      <c r="C85" s="489"/>
      <c r="D85" s="489"/>
      <c r="E85" s="489"/>
      <c r="F85" s="489"/>
      <c r="G85" s="489"/>
      <c r="H85" s="489"/>
      <c r="I85" s="490"/>
      <c r="J85" s="525" t="s">
        <v>518</v>
      </c>
      <c r="K85" s="526"/>
      <c r="L85" s="526"/>
      <c r="M85" s="526"/>
      <c r="N85" s="527"/>
      <c r="O85" s="480"/>
      <c r="P85" s="481"/>
      <c r="Q85" s="481"/>
      <c r="R85" s="481"/>
      <c r="S85" s="510" t="s">
        <v>307</v>
      </c>
      <c r="T85" s="510"/>
      <c r="V85" s="144">
        <v>229</v>
      </c>
      <c r="W85" s="144">
        <v>229</v>
      </c>
      <c r="X85" s="144">
        <v>229</v>
      </c>
      <c r="Y85" s="144">
        <v>229</v>
      </c>
      <c r="Z85" s="144">
        <v>229</v>
      </c>
      <c r="AA85" s="144">
        <v>229</v>
      </c>
      <c r="AB85" s="144">
        <v>229</v>
      </c>
    </row>
    <row r="86" spans="1:29" ht="15" x14ac:dyDescent="0.2">
      <c r="A86" s="138">
        <v>16</v>
      </c>
      <c r="B86" s="484" t="s">
        <v>59</v>
      </c>
      <c r="C86" s="489"/>
      <c r="D86" s="489"/>
      <c r="E86" s="489"/>
      <c r="F86" s="489"/>
      <c r="G86" s="489"/>
      <c r="H86" s="489"/>
      <c r="I86" s="490"/>
      <c r="J86" s="525" t="s">
        <v>518</v>
      </c>
      <c r="K86" s="526"/>
      <c r="L86" s="526"/>
      <c r="M86" s="526"/>
      <c r="N86" s="527"/>
      <c r="O86" s="480"/>
      <c r="P86" s="481"/>
      <c r="Q86" s="481"/>
      <c r="R86" s="481"/>
      <c r="S86" s="510" t="s">
        <v>307</v>
      </c>
      <c r="T86" s="510"/>
      <c r="V86" s="144">
        <v>572</v>
      </c>
      <c r="W86" s="144">
        <v>572</v>
      </c>
      <c r="X86" s="144">
        <v>572</v>
      </c>
      <c r="Y86" s="144">
        <v>572</v>
      </c>
      <c r="Z86" s="144">
        <v>572</v>
      </c>
      <c r="AA86" s="144">
        <v>572</v>
      </c>
      <c r="AB86" s="144">
        <v>572</v>
      </c>
    </row>
    <row r="87" spans="1:29" ht="15" x14ac:dyDescent="0.2">
      <c r="A87" s="139">
        <v>17</v>
      </c>
      <c r="B87" s="484" t="s">
        <v>60</v>
      </c>
      <c r="C87" s="489"/>
      <c r="D87" s="489"/>
      <c r="E87" s="489"/>
      <c r="F87" s="489"/>
      <c r="G87" s="489"/>
      <c r="H87" s="489"/>
      <c r="I87" s="490"/>
      <c r="J87" s="525" t="s">
        <v>518</v>
      </c>
      <c r="K87" s="526"/>
      <c r="L87" s="526"/>
      <c r="M87" s="526"/>
      <c r="N87" s="527"/>
      <c r="O87" s="480"/>
      <c r="P87" s="481"/>
      <c r="Q87" s="481"/>
      <c r="R87" s="481"/>
      <c r="S87" s="510" t="s">
        <v>307</v>
      </c>
      <c r="T87" s="510"/>
      <c r="V87" s="144">
        <v>1524</v>
      </c>
      <c r="W87" s="144">
        <v>1524</v>
      </c>
      <c r="X87" s="144">
        <v>1524</v>
      </c>
      <c r="Y87" s="144">
        <v>1524</v>
      </c>
      <c r="Z87" s="144">
        <v>1524</v>
      </c>
      <c r="AA87" s="144">
        <v>1524</v>
      </c>
      <c r="AB87" s="144">
        <v>1524</v>
      </c>
    </row>
    <row r="88" spans="1:29" ht="15" x14ac:dyDescent="0.2">
      <c r="A88" s="138">
        <v>18</v>
      </c>
      <c r="B88" s="484" t="s">
        <v>61</v>
      </c>
      <c r="C88" s="489"/>
      <c r="D88" s="489"/>
      <c r="E88" s="489"/>
      <c r="F88" s="489"/>
      <c r="G88" s="489"/>
      <c r="H88" s="489"/>
      <c r="I88" s="490"/>
      <c r="J88" s="525" t="s">
        <v>518</v>
      </c>
      <c r="K88" s="526"/>
      <c r="L88" s="526"/>
      <c r="M88" s="526"/>
      <c r="N88" s="527"/>
      <c r="O88" s="480"/>
      <c r="P88" s="481"/>
      <c r="Q88" s="481"/>
      <c r="R88" s="481"/>
      <c r="S88" s="510" t="s">
        <v>307</v>
      </c>
      <c r="T88" s="510"/>
      <c r="V88" s="144" t="s">
        <v>478</v>
      </c>
      <c r="W88" s="144" t="s">
        <v>478</v>
      </c>
      <c r="X88" s="144" t="s">
        <v>478</v>
      </c>
      <c r="Y88" s="144" t="s">
        <v>478</v>
      </c>
      <c r="Z88" s="144" t="s">
        <v>478</v>
      </c>
      <c r="AA88" s="144" t="s">
        <v>478</v>
      </c>
      <c r="AB88" s="144" t="s">
        <v>478</v>
      </c>
    </row>
    <row r="89" spans="1:29" ht="15" x14ac:dyDescent="0.2">
      <c r="A89" s="139">
        <v>19</v>
      </c>
      <c r="B89" s="484" t="s">
        <v>62</v>
      </c>
      <c r="C89" s="489"/>
      <c r="D89" s="489"/>
      <c r="E89" s="489"/>
      <c r="F89" s="489"/>
      <c r="G89" s="489"/>
      <c r="H89" s="489"/>
      <c r="I89" s="490"/>
      <c r="J89" s="525" t="s">
        <v>518</v>
      </c>
      <c r="K89" s="526"/>
      <c r="L89" s="526"/>
      <c r="M89" s="526"/>
      <c r="N89" s="527"/>
      <c r="O89" s="480"/>
      <c r="P89" s="481"/>
      <c r="Q89" s="481"/>
      <c r="R89" s="481"/>
      <c r="S89" s="510" t="s">
        <v>307</v>
      </c>
      <c r="T89" s="510"/>
      <c r="V89" s="144">
        <v>648</v>
      </c>
      <c r="W89" s="144">
        <v>648</v>
      </c>
      <c r="X89" s="144">
        <v>648</v>
      </c>
      <c r="Y89" s="144">
        <v>648</v>
      </c>
      <c r="Z89" s="144">
        <v>648</v>
      </c>
      <c r="AA89" s="144">
        <v>648</v>
      </c>
      <c r="AB89" s="144">
        <v>648</v>
      </c>
    </row>
    <row r="90" spans="1:29" ht="62.25" customHeight="1" x14ac:dyDescent="0.2">
      <c r="A90" s="138">
        <v>20</v>
      </c>
      <c r="B90" s="484" t="s">
        <v>63</v>
      </c>
      <c r="C90" s="489"/>
      <c r="D90" s="489"/>
      <c r="E90" s="489"/>
      <c r="F90" s="489"/>
      <c r="G90" s="489"/>
      <c r="H90" s="489"/>
      <c r="I90" s="490"/>
      <c r="J90" s="525" t="s">
        <v>518</v>
      </c>
      <c r="K90" s="526"/>
      <c r="L90" s="526"/>
      <c r="M90" s="526"/>
      <c r="N90" s="527"/>
      <c r="O90" s="480"/>
      <c r="P90" s="481"/>
      <c r="Q90" s="481"/>
      <c r="R90" s="481"/>
      <c r="S90" s="510" t="s">
        <v>307</v>
      </c>
      <c r="T90" s="510"/>
      <c r="V90" s="144">
        <v>1181</v>
      </c>
      <c r="W90" s="144">
        <v>1181</v>
      </c>
      <c r="X90" s="144">
        <v>1181</v>
      </c>
      <c r="Y90" s="144">
        <v>1181</v>
      </c>
      <c r="Z90" s="144">
        <v>1181</v>
      </c>
      <c r="AA90" s="144">
        <v>1181</v>
      </c>
      <c r="AB90" s="144">
        <v>1181</v>
      </c>
    </row>
    <row r="91" spans="1:29" ht="15" x14ac:dyDescent="0.2">
      <c r="A91" s="139">
        <v>21</v>
      </c>
      <c r="B91" s="484" t="s">
        <v>64</v>
      </c>
      <c r="C91" s="489"/>
      <c r="D91" s="489"/>
      <c r="E91" s="489"/>
      <c r="F91" s="489"/>
      <c r="G91" s="489"/>
      <c r="H91" s="489"/>
      <c r="I91" s="490"/>
      <c r="J91" s="525" t="s">
        <v>518</v>
      </c>
      <c r="K91" s="526"/>
      <c r="L91" s="526"/>
      <c r="M91" s="526"/>
      <c r="N91" s="527"/>
      <c r="O91" s="480"/>
      <c r="P91" s="481"/>
      <c r="Q91" s="481"/>
      <c r="R91" s="481"/>
      <c r="S91" s="510" t="s">
        <v>307</v>
      </c>
      <c r="T91" s="510"/>
      <c r="V91" s="144">
        <v>1448</v>
      </c>
      <c r="W91" s="144">
        <v>1448</v>
      </c>
      <c r="X91" s="144">
        <v>1448</v>
      </c>
      <c r="Y91" s="144">
        <v>1448</v>
      </c>
      <c r="Z91" s="144">
        <v>1448</v>
      </c>
      <c r="AA91" s="144">
        <v>1448</v>
      </c>
      <c r="AB91" s="144">
        <v>1448</v>
      </c>
    </row>
    <row r="92" spans="1:29" ht="30" customHeight="1" x14ac:dyDescent="0.2">
      <c r="A92" s="138">
        <v>22</v>
      </c>
      <c r="B92" s="484" t="s">
        <v>65</v>
      </c>
      <c r="C92" s="489"/>
      <c r="D92" s="489"/>
      <c r="E92" s="489"/>
      <c r="F92" s="489"/>
      <c r="G92" s="489"/>
      <c r="H92" s="489"/>
      <c r="I92" s="490"/>
      <c r="J92" s="525" t="s">
        <v>518</v>
      </c>
      <c r="K92" s="526"/>
      <c r="L92" s="526"/>
      <c r="M92" s="526"/>
      <c r="N92" s="527"/>
      <c r="O92" s="480"/>
      <c r="P92" s="481"/>
      <c r="Q92" s="481"/>
      <c r="R92" s="481"/>
      <c r="S92" s="510" t="s">
        <v>307</v>
      </c>
      <c r="T92" s="510"/>
      <c r="V92" s="144" t="s">
        <v>478</v>
      </c>
      <c r="W92" s="144" t="s">
        <v>478</v>
      </c>
      <c r="X92" s="144" t="s">
        <v>478</v>
      </c>
      <c r="Y92" s="144" t="s">
        <v>478</v>
      </c>
      <c r="Z92" s="144" t="s">
        <v>478</v>
      </c>
      <c r="AA92" s="144">
        <v>4128</v>
      </c>
      <c r="AB92" s="144">
        <v>4170</v>
      </c>
    </row>
    <row r="93" spans="1:29" ht="34.5" customHeight="1" x14ac:dyDescent="0.2">
      <c r="A93" s="139">
        <v>23</v>
      </c>
      <c r="B93" s="484" t="s">
        <v>66</v>
      </c>
      <c r="C93" s="489"/>
      <c r="D93" s="489"/>
      <c r="E93" s="489"/>
      <c r="F93" s="489"/>
      <c r="G93" s="489"/>
      <c r="H93" s="489"/>
      <c r="I93" s="490"/>
      <c r="J93" s="525" t="s">
        <v>518</v>
      </c>
      <c r="K93" s="526"/>
      <c r="L93" s="526"/>
      <c r="M93" s="526"/>
      <c r="N93" s="527"/>
      <c r="O93" s="480"/>
      <c r="P93" s="481"/>
      <c r="Q93" s="481"/>
      <c r="R93" s="481"/>
      <c r="S93" s="510" t="s">
        <v>307</v>
      </c>
      <c r="T93" s="510"/>
      <c r="V93" s="144">
        <v>3615</v>
      </c>
      <c r="W93" s="144">
        <v>3679</v>
      </c>
      <c r="X93" s="144">
        <v>3743</v>
      </c>
      <c r="Y93" s="144">
        <v>3917</v>
      </c>
      <c r="Z93" s="144">
        <v>3996</v>
      </c>
      <c r="AA93" s="144" t="s">
        <v>478</v>
      </c>
      <c r="AB93" s="144" t="s">
        <v>478</v>
      </c>
    </row>
    <row r="94" spans="1:29" ht="15" x14ac:dyDescent="0.2">
      <c r="A94" s="138">
        <v>24</v>
      </c>
      <c r="B94" s="477" t="s">
        <v>401</v>
      </c>
      <c r="C94" s="478"/>
      <c r="D94" s="478"/>
      <c r="E94" s="478"/>
      <c r="F94" s="478"/>
      <c r="G94" s="478"/>
      <c r="H94" s="478"/>
      <c r="I94" s="479"/>
      <c r="J94" s="525" t="s">
        <v>518</v>
      </c>
      <c r="K94" s="526"/>
      <c r="L94" s="526"/>
      <c r="M94" s="526"/>
      <c r="N94" s="527"/>
      <c r="O94" s="480"/>
      <c r="P94" s="481"/>
      <c r="Q94" s="481"/>
      <c r="R94" s="481"/>
      <c r="S94" s="510" t="s">
        <v>307</v>
      </c>
      <c r="T94" s="510"/>
      <c r="V94" s="144">
        <v>2970</v>
      </c>
      <c r="W94" s="144">
        <v>3107</v>
      </c>
      <c r="X94" s="144">
        <v>3244</v>
      </c>
      <c r="Y94" s="144">
        <v>3270</v>
      </c>
      <c r="Z94" s="144">
        <v>3457</v>
      </c>
      <c r="AA94" s="144">
        <v>3575</v>
      </c>
      <c r="AB94" s="144">
        <v>3689</v>
      </c>
    </row>
    <row r="95" spans="1:29" ht="93.75" customHeight="1" x14ac:dyDescent="0.2">
      <c r="A95" s="139">
        <v>25</v>
      </c>
      <c r="B95" s="484" t="s">
        <v>303</v>
      </c>
      <c r="C95" s="489"/>
      <c r="D95" s="489"/>
      <c r="E95" s="489"/>
      <c r="F95" s="489"/>
      <c r="G95" s="489"/>
      <c r="H95" s="489"/>
      <c r="I95" s="490"/>
      <c r="J95" s="525" t="s">
        <v>518</v>
      </c>
      <c r="K95" s="526"/>
      <c r="L95" s="526"/>
      <c r="M95" s="526"/>
      <c r="N95" s="527"/>
      <c r="O95" s="480"/>
      <c r="P95" s="481"/>
      <c r="Q95" s="481"/>
      <c r="R95" s="481"/>
      <c r="S95" s="510" t="s">
        <v>307</v>
      </c>
      <c r="T95" s="510"/>
      <c r="V95" s="145" t="s">
        <v>527</v>
      </c>
      <c r="W95" s="145" t="s">
        <v>527</v>
      </c>
      <c r="X95" s="145" t="s">
        <v>527</v>
      </c>
      <c r="Y95" s="145" t="s">
        <v>527</v>
      </c>
      <c r="Z95" s="145" t="s">
        <v>527</v>
      </c>
      <c r="AA95" s="145" t="s">
        <v>527</v>
      </c>
      <c r="AB95" s="145" t="s">
        <v>527</v>
      </c>
      <c r="AC95" s="146"/>
    </row>
    <row r="96" spans="1:29" ht="120.75" customHeight="1" x14ac:dyDescent="0.2">
      <c r="A96" s="138">
        <v>26</v>
      </c>
      <c r="B96" s="480" t="s">
        <v>67</v>
      </c>
      <c r="C96" s="481"/>
      <c r="D96" s="481"/>
      <c r="E96" s="481"/>
      <c r="F96" s="481"/>
      <c r="G96" s="481"/>
      <c r="H96" s="481"/>
      <c r="I96" s="482"/>
      <c r="J96" s="525" t="s">
        <v>518</v>
      </c>
      <c r="K96" s="526"/>
      <c r="L96" s="526"/>
      <c r="M96" s="526"/>
      <c r="N96" s="527"/>
      <c r="O96" s="480"/>
      <c r="P96" s="481"/>
      <c r="Q96" s="481"/>
      <c r="R96" s="481"/>
      <c r="S96" s="510" t="s">
        <v>307</v>
      </c>
      <c r="T96" s="510"/>
      <c r="V96" s="145" t="s">
        <v>527</v>
      </c>
      <c r="W96" s="145" t="s">
        <v>527</v>
      </c>
      <c r="X96" s="145" t="s">
        <v>527</v>
      </c>
      <c r="Y96" s="145" t="s">
        <v>527</v>
      </c>
      <c r="Z96" s="145" t="s">
        <v>527</v>
      </c>
      <c r="AA96" s="145" t="s">
        <v>527</v>
      </c>
      <c r="AB96" s="145" t="s">
        <v>527</v>
      </c>
      <c r="AC96" s="146"/>
    </row>
    <row r="97" spans="1:29" ht="63.75" customHeight="1" x14ac:dyDescent="0.2">
      <c r="A97" s="139">
        <v>27</v>
      </c>
      <c r="B97" s="515" t="s">
        <v>68</v>
      </c>
      <c r="C97" s="516"/>
      <c r="D97" s="516"/>
      <c r="E97" s="516"/>
      <c r="F97" s="516"/>
      <c r="G97" s="516"/>
      <c r="H97" s="516"/>
      <c r="I97" s="517"/>
      <c r="J97" s="531" t="s">
        <v>518</v>
      </c>
      <c r="K97" s="532"/>
      <c r="L97" s="532"/>
      <c r="M97" s="532"/>
      <c r="N97" s="533"/>
      <c r="O97" s="518"/>
      <c r="P97" s="485"/>
      <c r="Q97" s="485"/>
      <c r="R97" s="485"/>
      <c r="S97" s="510" t="s">
        <v>307</v>
      </c>
      <c r="T97" s="510"/>
      <c r="V97" s="145" t="s">
        <v>527</v>
      </c>
      <c r="W97" s="145" t="s">
        <v>527</v>
      </c>
      <c r="X97" s="145" t="s">
        <v>527</v>
      </c>
      <c r="Y97" s="145" t="s">
        <v>527</v>
      </c>
      <c r="Z97" s="145" t="s">
        <v>527</v>
      </c>
      <c r="AA97" s="145" t="s">
        <v>527</v>
      </c>
      <c r="AB97" s="145" t="s">
        <v>527</v>
      </c>
      <c r="AC97" s="146"/>
    </row>
    <row r="98" spans="1:29" ht="44.25" customHeight="1" x14ac:dyDescent="0.2">
      <c r="A98" s="138">
        <v>28</v>
      </c>
      <c r="B98" s="519" t="s">
        <v>69</v>
      </c>
      <c r="C98" s="520"/>
      <c r="D98" s="520"/>
      <c r="E98" s="520"/>
      <c r="F98" s="520"/>
      <c r="G98" s="520"/>
      <c r="H98" s="520"/>
      <c r="I98" s="521"/>
      <c r="J98" s="528" t="s">
        <v>518</v>
      </c>
      <c r="K98" s="529"/>
      <c r="L98" s="529"/>
      <c r="M98" s="529"/>
      <c r="N98" s="530"/>
      <c r="O98" s="522"/>
      <c r="P98" s="523"/>
      <c r="Q98" s="523"/>
      <c r="R98" s="523"/>
      <c r="S98" s="510" t="s">
        <v>307</v>
      </c>
      <c r="T98" s="510"/>
      <c r="V98" s="145" t="s">
        <v>527</v>
      </c>
      <c r="W98" s="145" t="s">
        <v>527</v>
      </c>
      <c r="X98" s="145" t="s">
        <v>527</v>
      </c>
      <c r="Y98" s="145" t="s">
        <v>527</v>
      </c>
      <c r="Z98" s="145" t="s">
        <v>527</v>
      </c>
      <c r="AA98" s="145" t="s">
        <v>527</v>
      </c>
      <c r="AB98" s="145" t="s">
        <v>527</v>
      </c>
      <c r="AC98" s="146"/>
    </row>
    <row r="1048576" spans="10:14" ht="15" x14ac:dyDescent="0.2">
      <c r="J1048576" s="525"/>
      <c r="K1048576" s="526"/>
      <c r="L1048576" s="526"/>
      <c r="M1048576" s="526"/>
      <c r="N1048576" s="527"/>
    </row>
  </sheetData>
  <mergeCells count="389">
    <mergeCell ref="B98:I98"/>
    <mergeCell ref="J98:N98"/>
    <mergeCell ref="O98:R98"/>
    <mergeCell ref="S98:T98"/>
    <mergeCell ref="J1048576:N1048576"/>
    <mergeCell ref="B96:I96"/>
    <mergeCell ref="J96:N96"/>
    <mergeCell ref="O96:R96"/>
    <mergeCell ref="S96:T96"/>
    <mergeCell ref="B97:I97"/>
    <mergeCell ref="J97:N97"/>
    <mergeCell ref="O97:R97"/>
    <mergeCell ref="S97:T97"/>
    <mergeCell ref="B94:I94"/>
    <mergeCell ref="J94:N94"/>
    <mergeCell ref="O94:R94"/>
    <mergeCell ref="S94:T94"/>
    <mergeCell ref="B95:I95"/>
    <mergeCell ref="J95:N95"/>
    <mergeCell ref="O95:R95"/>
    <mergeCell ref="S95:T95"/>
    <mergeCell ref="B92:I92"/>
    <mergeCell ref="J92:N92"/>
    <mergeCell ref="O92:R92"/>
    <mergeCell ref="S92:T92"/>
    <mergeCell ref="B93:I93"/>
    <mergeCell ref="J93:N93"/>
    <mergeCell ref="O93:R93"/>
    <mergeCell ref="S93:T93"/>
    <mergeCell ref="B90:I90"/>
    <mergeCell ref="J90:N90"/>
    <mergeCell ref="O90:R90"/>
    <mergeCell ref="S90:T90"/>
    <mergeCell ref="B91:I91"/>
    <mergeCell ref="J91:N91"/>
    <mergeCell ref="O91:R91"/>
    <mergeCell ref="S91:T91"/>
    <mergeCell ref="B88:I88"/>
    <mergeCell ref="J88:N88"/>
    <mergeCell ref="O88:R88"/>
    <mergeCell ref="S88:T88"/>
    <mergeCell ref="B89:I89"/>
    <mergeCell ref="J89:N89"/>
    <mergeCell ref="O89:R89"/>
    <mergeCell ref="S89:T89"/>
    <mergeCell ref="B86:I86"/>
    <mergeCell ref="J86:N86"/>
    <mergeCell ref="O86:R86"/>
    <mergeCell ref="S86:T86"/>
    <mergeCell ref="B87:I87"/>
    <mergeCell ref="J87:N87"/>
    <mergeCell ref="O87:R87"/>
    <mergeCell ref="S87:T87"/>
    <mergeCell ref="B84:I84"/>
    <mergeCell ref="J84:N84"/>
    <mergeCell ref="O84:R84"/>
    <mergeCell ref="S84:T84"/>
    <mergeCell ref="B85:I85"/>
    <mergeCell ref="J85:N85"/>
    <mergeCell ref="O85:R85"/>
    <mergeCell ref="S85:T85"/>
    <mergeCell ref="B82:I82"/>
    <mergeCell ref="J82:N82"/>
    <mergeCell ref="O82:R82"/>
    <mergeCell ref="S82:T82"/>
    <mergeCell ref="B83:I83"/>
    <mergeCell ref="J83:N83"/>
    <mergeCell ref="O83:R83"/>
    <mergeCell ref="S83:T83"/>
    <mergeCell ref="B80:I80"/>
    <mergeCell ref="J80:N80"/>
    <mergeCell ref="O80:R80"/>
    <mergeCell ref="S80:T80"/>
    <mergeCell ref="B81:I81"/>
    <mergeCell ref="J81:N81"/>
    <mergeCell ref="O81:R81"/>
    <mergeCell ref="S81:T81"/>
    <mergeCell ref="B78:I78"/>
    <mergeCell ref="J78:N78"/>
    <mergeCell ref="O78:R78"/>
    <mergeCell ref="S78:T78"/>
    <mergeCell ref="B79:I79"/>
    <mergeCell ref="J79:N79"/>
    <mergeCell ref="O79:R79"/>
    <mergeCell ref="S79:T79"/>
    <mergeCell ref="B76:I76"/>
    <mergeCell ref="J76:N76"/>
    <mergeCell ref="O76:R76"/>
    <mergeCell ref="S76:T76"/>
    <mergeCell ref="B77:I77"/>
    <mergeCell ref="J77:N77"/>
    <mergeCell ref="O77:R77"/>
    <mergeCell ref="S77:T77"/>
    <mergeCell ref="B74:I74"/>
    <mergeCell ref="J74:N74"/>
    <mergeCell ref="O74:R74"/>
    <mergeCell ref="S74:T74"/>
    <mergeCell ref="B75:I75"/>
    <mergeCell ref="J75:N75"/>
    <mergeCell ref="O75:R75"/>
    <mergeCell ref="S75:T75"/>
    <mergeCell ref="B72:I72"/>
    <mergeCell ref="J72:N72"/>
    <mergeCell ref="O72:R72"/>
    <mergeCell ref="S72:T72"/>
    <mergeCell ref="B73:I73"/>
    <mergeCell ref="J73:N73"/>
    <mergeCell ref="O73:R73"/>
    <mergeCell ref="S73:T73"/>
    <mergeCell ref="B70:I70"/>
    <mergeCell ref="J70:N70"/>
    <mergeCell ref="O70:R70"/>
    <mergeCell ref="S70:T70"/>
    <mergeCell ref="B71:I71"/>
    <mergeCell ref="J71:N71"/>
    <mergeCell ref="O71:R71"/>
    <mergeCell ref="S71:T71"/>
    <mergeCell ref="B68:I68"/>
    <mergeCell ref="J68:N68"/>
    <mergeCell ref="O68:R68"/>
    <mergeCell ref="S68:T68"/>
    <mergeCell ref="B69:I69"/>
    <mergeCell ref="J69:N69"/>
    <mergeCell ref="O69:R69"/>
    <mergeCell ref="S69:T69"/>
    <mergeCell ref="B66:I66"/>
    <mergeCell ref="J66:N66"/>
    <mergeCell ref="O66:R66"/>
    <mergeCell ref="S66:T66"/>
    <mergeCell ref="B67:I67"/>
    <mergeCell ref="J67:N67"/>
    <mergeCell ref="O67:R67"/>
    <mergeCell ref="S67:T67"/>
    <mergeCell ref="B64:I64"/>
    <mergeCell ref="J64:N64"/>
    <mergeCell ref="O64:R64"/>
    <mergeCell ref="S64:T64"/>
    <mergeCell ref="B65:I65"/>
    <mergeCell ref="J65:N65"/>
    <mergeCell ref="O65:R65"/>
    <mergeCell ref="S65:T65"/>
    <mergeCell ref="B62:I62"/>
    <mergeCell ref="J62:N62"/>
    <mergeCell ref="O62:R62"/>
    <mergeCell ref="S62:T62"/>
    <mergeCell ref="B63:I63"/>
    <mergeCell ref="J63:N63"/>
    <mergeCell ref="O63:R63"/>
    <mergeCell ref="S63:T63"/>
    <mergeCell ref="B60:I60"/>
    <mergeCell ref="J60:N60"/>
    <mergeCell ref="O60:R60"/>
    <mergeCell ref="S60:T60"/>
    <mergeCell ref="B61:I61"/>
    <mergeCell ref="J61:N61"/>
    <mergeCell ref="O61:R61"/>
    <mergeCell ref="S61:T61"/>
    <mergeCell ref="B58:I58"/>
    <mergeCell ref="J58:N58"/>
    <mergeCell ref="O58:R58"/>
    <mergeCell ref="S58:T58"/>
    <mergeCell ref="B59:I59"/>
    <mergeCell ref="J59:N59"/>
    <mergeCell ref="O59:R59"/>
    <mergeCell ref="S59:T59"/>
    <mergeCell ref="B56:I56"/>
    <mergeCell ref="J56:N56"/>
    <mergeCell ref="O56:R56"/>
    <mergeCell ref="S56:T56"/>
    <mergeCell ref="B57:I57"/>
    <mergeCell ref="J57:N57"/>
    <mergeCell ref="O57:R57"/>
    <mergeCell ref="S57:T57"/>
    <mergeCell ref="B54:I54"/>
    <mergeCell ref="J54:N54"/>
    <mergeCell ref="O54:R54"/>
    <mergeCell ref="S54:T54"/>
    <mergeCell ref="B55:I55"/>
    <mergeCell ref="J55:N55"/>
    <mergeCell ref="O55:R55"/>
    <mergeCell ref="S55:T55"/>
    <mergeCell ref="B52:I52"/>
    <mergeCell ref="J52:N52"/>
    <mergeCell ref="O52:R52"/>
    <mergeCell ref="S52:T52"/>
    <mergeCell ref="B53:I53"/>
    <mergeCell ref="J53:N53"/>
    <mergeCell ref="O53:R53"/>
    <mergeCell ref="S53:T53"/>
    <mergeCell ref="B50:I50"/>
    <mergeCell ref="J50:N50"/>
    <mergeCell ref="O50:R50"/>
    <mergeCell ref="S50:T50"/>
    <mergeCell ref="B51:I51"/>
    <mergeCell ref="J51:N51"/>
    <mergeCell ref="O51:R51"/>
    <mergeCell ref="S51:T51"/>
    <mergeCell ref="B48:I48"/>
    <mergeCell ref="J48:N48"/>
    <mergeCell ref="O48:R48"/>
    <mergeCell ref="S48:T48"/>
    <mergeCell ref="B49:I49"/>
    <mergeCell ref="J49:N49"/>
    <mergeCell ref="O49:R49"/>
    <mergeCell ref="S49:T49"/>
    <mergeCell ref="B46:I46"/>
    <mergeCell ref="J46:N46"/>
    <mergeCell ref="O46:R46"/>
    <mergeCell ref="S46:T46"/>
    <mergeCell ref="B47:I47"/>
    <mergeCell ref="J47:N47"/>
    <mergeCell ref="O47:R47"/>
    <mergeCell ref="S47:T47"/>
    <mergeCell ref="B44:I44"/>
    <mergeCell ref="J44:N44"/>
    <mergeCell ref="O44:R44"/>
    <mergeCell ref="S44:T44"/>
    <mergeCell ref="B45:I45"/>
    <mergeCell ref="J45:N45"/>
    <mergeCell ref="O45:R45"/>
    <mergeCell ref="S45:T45"/>
    <mergeCell ref="S41:T41"/>
    <mergeCell ref="B42:I42"/>
    <mergeCell ref="J42:N42"/>
    <mergeCell ref="O42:R42"/>
    <mergeCell ref="S42:T42"/>
    <mergeCell ref="B43:I43"/>
    <mergeCell ref="J43:N43"/>
    <mergeCell ref="O43:R43"/>
    <mergeCell ref="S43:T43"/>
    <mergeCell ref="B40:I40"/>
    <mergeCell ref="J40:N40"/>
    <mergeCell ref="O40:R40"/>
    <mergeCell ref="B41:I41"/>
    <mergeCell ref="J41:N41"/>
    <mergeCell ref="O41:R41"/>
    <mergeCell ref="B38:I38"/>
    <mergeCell ref="J38:N38"/>
    <mergeCell ref="O38:R38"/>
    <mergeCell ref="S38:T38"/>
    <mergeCell ref="B39:I39"/>
    <mergeCell ref="J39:N39"/>
    <mergeCell ref="O39:R39"/>
    <mergeCell ref="S39:T39"/>
    <mergeCell ref="B36:I36"/>
    <mergeCell ref="J36:N36"/>
    <mergeCell ref="O36:R36"/>
    <mergeCell ref="S36:T36"/>
    <mergeCell ref="B37:I37"/>
    <mergeCell ref="J37:N37"/>
    <mergeCell ref="O37:R37"/>
    <mergeCell ref="S37:T37"/>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18:I18"/>
    <mergeCell ref="J18:N18"/>
    <mergeCell ref="O18:R18"/>
    <mergeCell ref="S18:T18"/>
    <mergeCell ref="B19:I19"/>
    <mergeCell ref="J19:N19"/>
    <mergeCell ref="O19:R19"/>
    <mergeCell ref="S19:T19"/>
    <mergeCell ref="B16:I16"/>
    <mergeCell ref="J16:N16"/>
    <mergeCell ref="O16:R16"/>
    <mergeCell ref="S16:T16"/>
    <mergeCell ref="B17:I17"/>
    <mergeCell ref="J17:N17"/>
    <mergeCell ref="O17:R17"/>
    <mergeCell ref="S17:T17"/>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S9:T9"/>
    <mergeCell ref="B10:I10"/>
    <mergeCell ref="J10:N10"/>
    <mergeCell ref="O10:R10"/>
    <mergeCell ref="S10:T10"/>
    <mergeCell ref="B11:I11"/>
    <mergeCell ref="J11:N11"/>
    <mergeCell ref="O11:R11"/>
    <mergeCell ref="S11:T11"/>
    <mergeCell ref="B8:I8"/>
    <mergeCell ref="J8:N8"/>
    <mergeCell ref="O8:R8"/>
    <mergeCell ref="B9:I9"/>
    <mergeCell ref="J9:N9"/>
    <mergeCell ref="O9:R9"/>
    <mergeCell ref="B6:I6"/>
    <mergeCell ref="J6:N6"/>
    <mergeCell ref="O6:R6"/>
    <mergeCell ref="S6:T6"/>
    <mergeCell ref="B7:I7"/>
    <mergeCell ref="J7:N7"/>
    <mergeCell ref="O7:R7"/>
    <mergeCell ref="S7:T7"/>
    <mergeCell ref="B4:I4"/>
    <mergeCell ref="J4:N4"/>
    <mergeCell ref="O4:R4"/>
    <mergeCell ref="S4:T4"/>
    <mergeCell ref="B5:D5"/>
    <mergeCell ref="E5:I5"/>
    <mergeCell ref="J5:N5"/>
    <mergeCell ref="O5:R5"/>
    <mergeCell ref="S5:T5"/>
    <mergeCell ref="B1:I1"/>
    <mergeCell ref="J1:N1"/>
    <mergeCell ref="O1:R1"/>
    <mergeCell ref="S1:T1"/>
    <mergeCell ref="A2:R2"/>
    <mergeCell ref="B3:I3"/>
    <mergeCell ref="J3:N3"/>
    <mergeCell ref="O3:R3"/>
    <mergeCell ref="S3:T3"/>
  </mergeCells>
  <pageMargins left="0.7" right="0.7" top="0.75" bottom="0.75" header="0.3" footer="0.3"/>
  <pageSetup scale="4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U70"/>
  <sheetViews>
    <sheetView zoomScale="90" zoomScaleNormal="90" workbookViewId="0">
      <selection activeCell="U1" sqref="U1"/>
    </sheetView>
  </sheetViews>
  <sheetFormatPr defaultColWidth="9.33203125" defaultRowHeight="12.75" x14ac:dyDescent="0.2"/>
  <cols>
    <col min="1" max="1" width="9.33203125" style="111"/>
    <col min="2" max="3" width="9.33203125" style="112"/>
    <col min="4" max="4" width="20" style="112" customWidth="1"/>
    <col min="5" max="8" width="9.33203125" style="112"/>
    <col min="9" max="9" width="0.1640625" style="112" customWidth="1"/>
    <col min="10" max="11" width="9.33203125" style="111"/>
    <col min="12" max="12" width="0.83203125" style="111" customWidth="1"/>
    <col min="13" max="13" width="9.33203125" style="111" hidden="1" customWidth="1"/>
    <col min="14" max="14" width="9.33203125" style="111"/>
    <col min="15" max="15" width="24.1640625" style="111" customWidth="1"/>
    <col min="16" max="19" width="9.33203125" style="111"/>
    <col min="20" max="20" width="17.83203125" style="111" customWidth="1"/>
    <col min="21" max="21" width="18.83203125" style="111" customWidth="1"/>
    <col min="22" max="16384" width="9.33203125" style="111"/>
  </cols>
  <sheetData>
    <row r="1" spans="1:21" ht="90" x14ac:dyDescent="0.2">
      <c r="A1" s="49"/>
      <c r="B1" s="606"/>
      <c r="C1" s="606"/>
      <c r="D1" s="606"/>
      <c r="E1" s="607"/>
      <c r="F1" s="608" t="s">
        <v>2</v>
      </c>
      <c r="G1" s="606"/>
      <c r="H1" s="606"/>
      <c r="I1" s="606"/>
      <c r="J1" s="606"/>
      <c r="K1" s="607"/>
      <c r="L1" s="608" t="s">
        <v>3</v>
      </c>
      <c r="M1" s="606"/>
      <c r="N1" s="606"/>
      <c r="O1" s="606"/>
      <c r="P1" s="602" t="s">
        <v>1116</v>
      </c>
      <c r="Q1" s="602"/>
      <c r="R1" s="602" t="s">
        <v>1213</v>
      </c>
      <c r="S1" s="602"/>
      <c r="T1" s="379" t="s">
        <v>1886</v>
      </c>
      <c r="U1" s="379" t="s">
        <v>1886</v>
      </c>
    </row>
    <row r="2" spans="1:21" ht="15" x14ac:dyDescent="0.2">
      <c r="A2" s="1295" t="s">
        <v>234</v>
      </c>
      <c r="B2" s="1295"/>
      <c r="C2" s="1295"/>
      <c r="D2" s="1295"/>
      <c r="E2" s="1295"/>
      <c r="F2" s="1295"/>
      <c r="G2" s="1295"/>
      <c r="H2" s="1295"/>
      <c r="I2" s="1295"/>
      <c r="J2" s="1295"/>
      <c r="K2" s="1295"/>
      <c r="L2" s="378"/>
      <c r="M2" s="378"/>
      <c r="N2" s="378"/>
      <c r="O2" s="378"/>
      <c r="P2" s="378"/>
      <c r="Q2" s="378"/>
      <c r="R2" s="109"/>
      <c r="S2" s="109"/>
    </row>
    <row r="3" spans="1:21" ht="15" x14ac:dyDescent="0.2">
      <c r="A3" s="1293" t="s">
        <v>235</v>
      </c>
      <c r="B3" s="1294"/>
      <c r="C3" s="1294"/>
      <c r="D3" s="1294"/>
      <c r="E3" s="1294"/>
      <c r="F3" s="1294"/>
      <c r="G3" s="1294"/>
      <c r="H3" s="1294"/>
      <c r="I3" s="1294"/>
      <c r="J3" s="1294"/>
      <c r="K3" s="1294"/>
      <c r="L3" s="1294"/>
      <c r="M3" s="1294"/>
      <c r="N3" s="1294"/>
      <c r="O3" s="1294"/>
      <c r="P3" s="1294"/>
      <c r="Q3" s="1294"/>
    </row>
    <row r="4" spans="1:21" ht="14.45" customHeight="1" x14ac:dyDescent="0.2">
      <c r="A4" s="90" t="s">
        <v>4</v>
      </c>
      <c r="B4" s="610" t="s">
        <v>5</v>
      </c>
      <c r="C4" s="611"/>
      <c r="D4" s="611"/>
      <c r="E4" s="611"/>
      <c r="F4" s="611"/>
      <c r="G4" s="611"/>
      <c r="H4" s="611"/>
      <c r="I4" s="612"/>
      <c r="J4" s="613" t="s">
        <v>528</v>
      </c>
      <c r="K4" s="614"/>
      <c r="L4" s="614"/>
      <c r="M4" s="615"/>
      <c r="N4" s="616"/>
      <c r="O4" s="617"/>
      <c r="P4" s="483"/>
      <c r="Q4" s="483"/>
      <c r="R4" s="483"/>
      <c r="S4" s="483"/>
    </row>
    <row r="5" spans="1:21" ht="210.6" customHeight="1" x14ac:dyDescent="0.2">
      <c r="A5" s="20">
        <v>1</v>
      </c>
      <c r="B5" s="616" t="s">
        <v>362</v>
      </c>
      <c r="C5" s="617"/>
      <c r="D5" s="619"/>
      <c r="E5" s="618" t="s">
        <v>324</v>
      </c>
      <c r="F5" s="617"/>
      <c r="G5" s="617"/>
      <c r="H5" s="617"/>
      <c r="I5" s="619"/>
      <c r="J5" s="613" t="s">
        <v>528</v>
      </c>
      <c r="K5" s="614"/>
      <c r="L5" s="614"/>
      <c r="M5" s="615"/>
      <c r="N5" s="616"/>
      <c r="O5" s="617"/>
      <c r="P5" s="483"/>
      <c r="Q5" s="483"/>
      <c r="R5" s="483"/>
      <c r="S5" s="483"/>
    </row>
    <row r="6" spans="1:21" ht="15.75" x14ac:dyDescent="0.2">
      <c r="A6" s="30">
        <v>2</v>
      </c>
      <c r="B6" s="618" t="s">
        <v>391</v>
      </c>
      <c r="C6" s="624"/>
      <c r="D6" s="624"/>
      <c r="E6" s="624"/>
      <c r="F6" s="624"/>
      <c r="G6" s="624"/>
      <c r="H6" s="624"/>
      <c r="I6" s="625"/>
      <c r="J6" s="613" t="s">
        <v>528</v>
      </c>
      <c r="K6" s="614"/>
      <c r="L6" s="614"/>
      <c r="M6" s="615"/>
      <c r="N6" s="616"/>
      <c r="O6" s="617"/>
      <c r="P6" s="483"/>
      <c r="Q6" s="483"/>
      <c r="R6" s="483"/>
      <c r="S6" s="483"/>
    </row>
    <row r="7" spans="1:21" ht="15.75" x14ac:dyDescent="0.2">
      <c r="A7" s="19">
        <v>3</v>
      </c>
      <c r="B7" s="618" t="s">
        <v>236</v>
      </c>
      <c r="C7" s="624"/>
      <c r="D7" s="624"/>
      <c r="E7" s="624"/>
      <c r="F7" s="624"/>
      <c r="G7" s="624"/>
      <c r="H7" s="624"/>
      <c r="I7" s="625"/>
      <c r="J7" s="613" t="s">
        <v>528</v>
      </c>
      <c r="K7" s="614"/>
      <c r="L7" s="614"/>
      <c r="M7" s="615"/>
      <c r="N7" s="616"/>
      <c r="O7" s="617"/>
      <c r="P7" s="483"/>
      <c r="Q7" s="483"/>
      <c r="R7" s="483"/>
      <c r="S7" s="483"/>
    </row>
    <row r="8" spans="1:21" ht="16.350000000000001" customHeight="1" x14ac:dyDescent="0.2">
      <c r="A8" s="19">
        <v>4</v>
      </c>
      <c r="B8" s="618" t="s">
        <v>392</v>
      </c>
      <c r="C8" s="624"/>
      <c r="D8" s="624"/>
      <c r="E8" s="624"/>
      <c r="F8" s="624"/>
      <c r="G8" s="624"/>
      <c r="H8" s="624"/>
      <c r="I8" s="625"/>
      <c r="J8" s="613" t="s">
        <v>528</v>
      </c>
      <c r="K8" s="614"/>
      <c r="L8" s="614"/>
      <c r="M8" s="615"/>
      <c r="N8" s="616"/>
      <c r="O8" s="617"/>
      <c r="P8" s="483"/>
      <c r="Q8" s="483"/>
      <c r="R8" s="483"/>
      <c r="S8" s="483"/>
    </row>
    <row r="9" spans="1:21" ht="15.75" x14ac:dyDescent="0.2">
      <c r="A9" s="19">
        <v>5</v>
      </c>
      <c r="B9" s="618" t="s">
        <v>237</v>
      </c>
      <c r="C9" s="624"/>
      <c r="D9" s="624"/>
      <c r="E9" s="624"/>
      <c r="F9" s="624"/>
      <c r="G9" s="624"/>
      <c r="H9" s="624"/>
      <c r="I9" s="625"/>
      <c r="J9" s="613" t="s">
        <v>528</v>
      </c>
      <c r="K9" s="614"/>
      <c r="L9" s="614"/>
      <c r="M9" s="615"/>
      <c r="N9" s="616"/>
      <c r="O9" s="617"/>
      <c r="P9" s="483"/>
      <c r="Q9" s="483"/>
      <c r="R9" s="483"/>
      <c r="S9" s="483"/>
    </row>
    <row r="10" spans="1:21" ht="15.75" x14ac:dyDescent="0.2">
      <c r="A10" s="19">
        <v>6</v>
      </c>
      <c r="B10" s="618" t="s">
        <v>238</v>
      </c>
      <c r="C10" s="624"/>
      <c r="D10" s="624"/>
      <c r="E10" s="624"/>
      <c r="F10" s="624"/>
      <c r="G10" s="624"/>
      <c r="H10" s="624"/>
      <c r="I10" s="625"/>
      <c r="J10" s="613" t="s">
        <v>528</v>
      </c>
      <c r="K10" s="614"/>
      <c r="L10" s="614"/>
      <c r="M10" s="615"/>
      <c r="N10" s="616"/>
      <c r="O10" s="617"/>
      <c r="P10" s="483"/>
      <c r="Q10" s="483"/>
      <c r="R10" s="483"/>
      <c r="S10" s="483"/>
    </row>
    <row r="11" spans="1:21" ht="33.75" customHeight="1" x14ac:dyDescent="0.2">
      <c r="A11" s="19">
        <v>7</v>
      </c>
      <c r="B11" s="618" t="s">
        <v>239</v>
      </c>
      <c r="C11" s="624"/>
      <c r="D11" s="624"/>
      <c r="E11" s="624"/>
      <c r="F11" s="624"/>
      <c r="G11" s="624"/>
      <c r="H11" s="624"/>
      <c r="I11" s="625"/>
      <c r="J11" s="613" t="s">
        <v>528</v>
      </c>
      <c r="K11" s="614"/>
      <c r="L11" s="614"/>
      <c r="M11" s="615"/>
      <c r="N11" s="616"/>
      <c r="O11" s="617"/>
      <c r="P11" s="483"/>
      <c r="Q11" s="483"/>
      <c r="R11" s="483"/>
      <c r="S11" s="483"/>
    </row>
    <row r="12" spans="1:21" ht="18" customHeight="1" x14ac:dyDescent="0.2">
      <c r="A12" s="19">
        <v>8</v>
      </c>
      <c r="B12" s="618" t="s">
        <v>240</v>
      </c>
      <c r="C12" s="624"/>
      <c r="D12" s="624"/>
      <c r="E12" s="624"/>
      <c r="F12" s="624"/>
      <c r="G12" s="624"/>
      <c r="H12" s="624"/>
      <c r="I12" s="625"/>
      <c r="J12" s="613" t="s">
        <v>528</v>
      </c>
      <c r="K12" s="614"/>
      <c r="L12" s="614"/>
      <c r="M12" s="615"/>
      <c r="N12" s="616"/>
      <c r="O12" s="617"/>
      <c r="P12" s="483"/>
      <c r="Q12" s="483"/>
      <c r="R12" s="483"/>
      <c r="S12" s="483"/>
    </row>
    <row r="13" spans="1:21" ht="20.25" customHeight="1" x14ac:dyDescent="0.2">
      <c r="A13" s="19">
        <v>9</v>
      </c>
      <c r="B13" s="618" t="s">
        <v>241</v>
      </c>
      <c r="C13" s="624"/>
      <c r="D13" s="624"/>
      <c r="E13" s="624"/>
      <c r="F13" s="624"/>
      <c r="G13" s="624"/>
      <c r="H13" s="624"/>
      <c r="I13" s="625"/>
      <c r="J13" s="613" t="s">
        <v>528</v>
      </c>
      <c r="K13" s="614"/>
      <c r="L13" s="614"/>
      <c r="M13" s="615"/>
      <c r="N13" s="616"/>
      <c r="O13" s="617"/>
      <c r="P13" s="483"/>
      <c r="Q13" s="483"/>
      <c r="R13" s="483"/>
      <c r="S13" s="483"/>
    </row>
    <row r="14" spans="1:21" ht="32.25" customHeight="1" x14ac:dyDescent="0.2">
      <c r="A14" s="19">
        <v>10</v>
      </c>
      <c r="B14" s="618" t="s">
        <v>325</v>
      </c>
      <c r="C14" s="617"/>
      <c r="D14" s="617"/>
      <c r="E14" s="617"/>
      <c r="F14" s="617"/>
      <c r="G14" s="617"/>
      <c r="H14" s="617"/>
      <c r="I14" s="619"/>
      <c r="J14" s="613" t="s">
        <v>528</v>
      </c>
      <c r="K14" s="614"/>
      <c r="L14" s="614"/>
      <c r="M14" s="615"/>
      <c r="N14" s="616"/>
      <c r="O14" s="617"/>
      <c r="P14" s="483"/>
      <c r="Q14" s="483"/>
      <c r="R14" s="483"/>
      <c r="S14" s="483"/>
    </row>
    <row r="15" spans="1:21" ht="23.25" customHeight="1" x14ac:dyDescent="0.2">
      <c r="A15" s="19">
        <v>11</v>
      </c>
      <c r="B15" s="618" t="s">
        <v>297</v>
      </c>
      <c r="C15" s="617"/>
      <c r="D15" s="617"/>
      <c r="E15" s="617"/>
      <c r="F15" s="617"/>
      <c r="G15" s="617"/>
      <c r="H15" s="617"/>
      <c r="I15" s="619"/>
      <c r="J15" s="613" t="s">
        <v>528</v>
      </c>
      <c r="K15" s="614"/>
      <c r="L15" s="614"/>
      <c r="M15" s="615"/>
      <c r="N15" s="616"/>
      <c r="O15" s="617"/>
      <c r="P15" s="483"/>
      <c r="Q15" s="483"/>
      <c r="R15" s="483"/>
      <c r="S15" s="483"/>
    </row>
    <row r="16" spans="1:21" ht="15.75" x14ac:dyDescent="0.2">
      <c r="A16" s="19">
        <v>12</v>
      </c>
      <c r="B16" s="618" t="s">
        <v>242</v>
      </c>
      <c r="C16" s="624"/>
      <c r="D16" s="624"/>
      <c r="E16" s="624"/>
      <c r="F16" s="624"/>
      <c r="G16" s="624"/>
      <c r="H16" s="624"/>
      <c r="I16" s="625"/>
      <c r="J16" s="613" t="s">
        <v>528</v>
      </c>
      <c r="K16" s="614"/>
      <c r="L16" s="614"/>
      <c r="M16" s="615"/>
      <c r="N16" s="616"/>
      <c r="O16" s="617"/>
      <c r="P16" s="483"/>
      <c r="Q16" s="483"/>
      <c r="R16" s="483"/>
      <c r="S16" s="483"/>
    </row>
    <row r="17" spans="1:19" ht="15.75" x14ac:dyDescent="0.2">
      <c r="A17" s="90" t="s">
        <v>8</v>
      </c>
      <c r="B17" s="610" t="s">
        <v>207</v>
      </c>
      <c r="C17" s="611"/>
      <c r="D17" s="611"/>
      <c r="E17" s="611"/>
      <c r="F17" s="611"/>
      <c r="G17" s="611"/>
      <c r="H17" s="611"/>
      <c r="I17" s="612"/>
      <c r="J17" s="613" t="s">
        <v>528</v>
      </c>
      <c r="K17" s="614"/>
      <c r="L17" s="614"/>
      <c r="M17" s="615"/>
      <c r="N17" s="616"/>
      <c r="O17" s="617"/>
      <c r="P17" s="483"/>
      <c r="Q17" s="483"/>
      <c r="R17" s="483"/>
      <c r="S17" s="483"/>
    </row>
    <row r="18" spans="1:19" ht="19.350000000000001" customHeight="1" x14ac:dyDescent="0.2">
      <c r="A18" s="19">
        <v>1</v>
      </c>
      <c r="B18" s="618" t="s">
        <v>243</v>
      </c>
      <c r="C18" s="624"/>
      <c r="D18" s="624"/>
      <c r="E18" s="624"/>
      <c r="F18" s="624"/>
      <c r="G18" s="624"/>
      <c r="H18" s="624"/>
      <c r="I18" s="625"/>
      <c r="J18" s="613" t="s">
        <v>528</v>
      </c>
      <c r="K18" s="614"/>
      <c r="L18" s="614"/>
      <c r="M18" s="615"/>
      <c r="N18" s="616"/>
      <c r="O18" s="617"/>
      <c r="P18" s="483"/>
      <c r="Q18" s="483"/>
      <c r="R18" s="483"/>
      <c r="S18" s="483"/>
    </row>
    <row r="19" spans="1:19" ht="49.35" customHeight="1" x14ac:dyDescent="0.2">
      <c r="A19" s="20">
        <v>2</v>
      </c>
      <c r="B19" s="618" t="s">
        <v>244</v>
      </c>
      <c r="C19" s="624"/>
      <c r="D19" s="624"/>
      <c r="E19" s="624"/>
      <c r="F19" s="624"/>
      <c r="G19" s="624"/>
      <c r="H19" s="624"/>
      <c r="I19" s="625"/>
      <c r="J19" s="613" t="s">
        <v>528</v>
      </c>
      <c r="K19" s="614"/>
      <c r="L19" s="614"/>
      <c r="M19" s="615"/>
      <c r="N19" s="616"/>
      <c r="O19" s="617"/>
      <c r="P19" s="483"/>
      <c r="Q19" s="483"/>
      <c r="R19" s="483"/>
      <c r="S19" s="483"/>
    </row>
    <row r="20" spans="1:19" ht="35.450000000000003" customHeight="1" x14ac:dyDescent="0.2">
      <c r="A20" s="19">
        <v>3</v>
      </c>
      <c r="B20" s="618" t="s">
        <v>245</v>
      </c>
      <c r="C20" s="624"/>
      <c r="D20" s="624"/>
      <c r="E20" s="624"/>
      <c r="F20" s="624"/>
      <c r="G20" s="624"/>
      <c r="H20" s="624"/>
      <c r="I20" s="625"/>
      <c r="J20" s="613" t="s">
        <v>528</v>
      </c>
      <c r="K20" s="614"/>
      <c r="L20" s="614"/>
      <c r="M20" s="615"/>
      <c r="N20" s="616"/>
      <c r="O20" s="617"/>
      <c r="P20" s="483"/>
      <c r="Q20" s="483"/>
      <c r="R20" s="483"/>
      <c r="S20" s="483"/>
    </row>
    <row r="21" spans="1:19" ht="29.25" customHeight="1" x14ac:dyDescent="0.2">
      <c r="A21" s="19">
        <v>4</v>
      </c>
      <c r="B21" s="618" t="s">
        <v>246</v>
      </c>
      <c r="C21" s="624"/>
      <c r="D21" s="624"/>
      <c r="E21" s="624"/>
      <c r="F21" s="624"/>
      <c r="G21" s="624"/>
      <c r="H21" s="624"/>
      <c r="I21" s="625"/>
      <c r="J21" s="613" t="s">
        <v>528</v>
      </c>
      <c r="K21" s="614"/>
      <c r="L21" s="614"/>
      <c r="M21" s="615"/>
      <c r="N21" s="616"/>
      <c r="O21" s="617"/>
      <c r="P21" s="483"/>
      <c r="Q21" s="483"/>
      <c r="R21" s="483"/>
      <c r="S21" s="483"/>
    </row>
    <row r="22" spans="1:19" ht="30.75" customHeight="1" x14ac:dyDescent="0.2">
      <c r="A22" s="19">
        <v>5</v>
      </c>
      <c r="B22" s="618" t="s">
        <v>247</v>
      </c>
      <c r="C22" s="624"/>
      <c r="D22" s="624"/>
      <c r="E22" s="624"/>
      <c r="F22" s="624"/>
      <c r="G22" s="624"/>
      <c r="H22" s="624"/>
      <c r="I22" s="625"/>
      <c r="J22" s="613" t="s">
        <v>528</v>
      </c>
      <c r="K22" s="614"/>
      <c r="L22" s="614"/>
      <c r="M22" s="615"/>
      <c r="N22" s="616"/>
      <c r="O22" s="617"/>
      <c r="P22" s="483"/>
      <c r="Q22" s="483"/>
      <c r="R22" s="483"/>
      <c r="S22" s="483"/>
    </row>
    <row r="23" spans="1:19" ht="15.75" x14ac:dyDescent="0.2">
      <c r="A23" s="27" t="s">
        <v>19</v>
      </c>
      <c r="B23" s="610" t="s">
        <v>248</v>
      </c>
      <c r="C23" s="611"/>
      <c r="D23" s="611"/>
      <c r="E23" s="611"/>
      <c r="F23" s="611"/>
      <c r="G23" s="611"/>
      <c r="H23" s="611"/>
      <c r="I23" s="612"/>
      <c r="J23" s="613" t="s">
        <v>528</v>
      </c>
      <c r="K23" s="614"/>
      <c r="L23" s="614"/>
      <c r="M23" s="615"/>
      <c r="N23" s="616"/>
      <c r="O23" s="617"/>
      <c r="P23" s="483"/>
      <c r="Q23" s="483"/>
      <c r="R23" s="483"/>
      <c r="S23" s="483"/>
    </row>
    <row r="24" spans="1:19" ht="30.75" customHeight="1" x14ac:dyDescent="0.2">
      <c r="A24" s="28">
        <v>1</v>
      </c>
      <c r="B24" s="618" t="s">
        <v>249</v>
      </c>
      <c r="C24" s="624"/>
      <c r="D24" s="624"/>
      <c r="E24" s="624"/>
      <c r="F24" s="624"/>
      <c r="G24" s="624"/>
      <c r="H24" s="624"/>
      <c r="I24" s="625"/>
      <c r="J24" s="613" t="s">
        <v>528</v>
      </c>
      <c r="K24" s="614"/>
      <c r="L24" s="614"/>
      <c r="M24" s="615"/>
      <c r="N24" s="616"/>
      <c r="O24" s="617"/>
      <c r="P24" s="483"/>
      <c r="Q24" s="483"/>
      <c r="R24" s="483"/>
      <c r="S24" s="483"/>
    </row>
    <row r="25" spans="1:19" ht="14.25" customHeight="1" x14ac:dyDescent="0.2">
      <c r="A25" s="28">
        <v>2</v>
      </c>
      <c r="B25" s="618" t="s">
        <v>288</v>
      </c>
      <c r="C25" s="624"/>
      <c r="D25" s="624"/>
      <c r="E25" s="624"/>
      <c r="F25" s="624"/>
      <c r="G25" s="624"/>
      <c r="H25" s="624"/>
      <c r="I25" s="625"/>
      <c r="J25" s="613" t="s">
        <v>528</v>
      </c>
      <c r="K25" s="614"/>
      <c r="L25" s="614"/>
      <c r="M25" s="615"/>
      <c r="N25" s="616"/>
      <c r="O25" s="617"/>
      <c r="P25" s="483"/>
      <c r="Q25" s="483"/>
      <c r="R25" s="483"/>
      <c r="S25" s="483"/>
    </row>
    <row r="26" spans="1:19" ht="19.350000000000001" customHeight="1" x14ac:dyDescent="0.2">
      <c r="A26" s="28">
        <v>3</v>
      </c>
      <c r="B26" s="618" t="s">
        <v>250</v>
      </c>
      <c r="C26" s="624"/>
      <c r="D26" s="624"/>
      <c r="E26" s="624"/>
      <c r="F26" s="624"/>
      <c r="G26" s="624"/>
      <c r="H26" s="624"/>
      <c r="I26" s="625"/>
      <c r="J26" s="613" t="s">
        <v>528</v>
      </c>
      <c r="K26" s="614"/>
      <c r="L26" s="614"/>
      <c r="M26" s="615"/>
      <c r="N26" s="616"/>
      <c r="O26" s="617"/>
      <c r="P26" s="483"/>
      <c r="Q26" s="483"/>
      <c r="R26" s="483"/>
      <c r="S26" s="483"/>
    </row>
    <row r="27" spans="1:19" ht="31.5" customHeight="1" x14ac:dyDescent="0.2">
      <c r="A27" s="28">
        <v>5</v>
      </c>
      <c r="B27" s="618" t="s">
        <v>251</v>
      </c>
      <c r="C27" s="624"/>
      <c r="D27" s="624"/>
      <c r="E27" s="624"/>
      <c r="F27" s="624"/>
      <c r="G27" s="624"/>
      <c r="H27" s="624"/>
      <c r="I27" s="625"/>
      <c r="J27" s="613" t="s">
        <v>528</v>
      </c>
      <c r="K27" s="614"/>
      <c r="L27" s="614"/>
      <c r="M27" s="615"/>
      <c r="N27" s="616"/>
      <c r="O27" s="617"/>
      <c r="P27" s="483"/>
      <c r="Q27" s="483"/>
      <c r="R27" s="483"/>
      <c r="S27" s="483"/>
    </row>
    <row r="28" spans="1:19" ht="35.25" customHeight="1" x14ac:dyDescent="0.2">
      <c r="A28" s="28">
        <v>6</v>
      </c>
      <c r="B28" s="618" t="s">
        <v>252</v>
      </c>
      <c r="C28" s="624"/>
      <c r="D28" s="624"/>
      <c r="E28" s="624"/>
      <c r="F28" s="624"/>
      <c r="G28" s="624"/>
      <c r="H28" s="624"/>
      <c r="I28" s="625"/>
      <c r="J28" s="613" t="s">
        <v>528</v>
      </c>
      <c r="K28" s="614"/>
      <c r="L28" s="614"/>
      <c r="M28" s="615"/>
      <c r="N28" s="616"/>
      <c r="O28" s="617"/>
      <c r="P28" s="483"/>
      <c r="Q28" s="483"/>
      <c r="R28" s="483"/>
      <c r="S28" s="483"/>
    </row>
    <row r="29" spans="1:19" ht="19.5" customHeight="1" x14ac:dyDescent="0.2">
      <c r="A29" s="28">
        <v>7</v>
      </c>
      <c r="B29" s="618" t="s">
        <v>253</v>
      </c>
      <c r="C29" s="624"/>
      <c r="D29" s="624"/>
      <c r="E29" s="624"/>
      <c r="F29" s="624"/>
      <c r="G29" s="624"/>
      <c r="H29" s="624"/>
      <c r="I29" s="625"/>
      <c r="J29" s="613" t="s">
        <v>528</v>
      </c>
      <c r="K29" s="614"/>
      <c r="L29" s="614"/>
      <c r="M29" s="615"/>
      <c r="N29" s="616"/>
      <c r="O29" s="617"/>
      <c r="P29" s="483"/>
      <c r="Q29" s="483"/>
      <c r="R29" s="483"/>
      <c r="S29" s="483"/>
    </row>
    <row r="30" spans="1:19" ht="19.350000000000001" customHeight="1" x14ac:dyDescent="0.2">
      <c r="A30" s="28">
        <v>8</v>
      </c>
      <c r="B30" s="618" t="s">
        <v>254</v>
      </c>
      <c r="C30" s="624"/>
      <c r="D30" s="624"/>
      <c r="E30" s="624"/>
      <c r="F30" s="624"/>
      <c r="G30" s="624"/>
      <c r="H30" s="624"/>
      <c r="I30" s="625"/>
      <c r="J30" s="613" t="s">
        <v>528</v>
      </c>
      <c r="K30" s="614"/>
      <c r="L30" s="614"/>
      <c r="M30" s="615"/>
      <c r="N30" s="616"/>
      <c r="O30" s="617"/>
      <c r="P30" s="483"/>
      <c r="Q30" s="483"/>
      <c r="R30" s="483"/>
      <c r="S30" s="483"/>
    </row>
    <row r="31" spans="1:19" ht="34.700000000000003" customHeight="1" x14ac:dyDescent="0.2">
      <c r="A31" s="28">
        <v>9</v>
      </c>
      <c r="B31" s="618" t="s">
        <v>255</v>
      </c>
      <c r="C31" s="624"/>
      <c r="D31" s="624"/>
      <c r="E31" s="624"/>
      <c r="F31" s="624"/>
      <c r="G31" s="624"/>
      <c r="H31" s="624"/>
      <c r="I31" s="625"/>
      <c r="J31" s="613" t="s">
        <v>528</v>
      </c>
      <c r="K31" s="614"/>
      <c r="L31" s="614"/>
      <c r="M31" s="615"/>
      <c r="N31" s="616"/>
      <c r="O31" s="617"/>
      <c r="P31" s="483"/>
      <c r="Q31" s="483"/>
      <c r="R31" s="483"/>
      <c r="S31" s="483"/>
    </row>
    <row r="32" spans="1:19" ht="48" customHeight="1" x14ac:dyDescent="0.2">
      <c r="A32" s="29">
        <v>10</v>
      </c>
      <c r="B32" s="618" t="s">
        <v>49</v>
      </c>
      <c r="C32" s="624"/>
      <c r="D32" s="624"/>
      <c r="E32" s="624"/>
      <c r="F32" s="624"/>
      <c r="G32" s="624"/>
      <c r="H32" s="624"/>
      <c r="I32" s="625"/>
      <c r="J32" s="613" t="s">
        <v>528</v>
      </c>
      <c r="K32" s="614"/>
      <c r="L32" s="614"/>
      <c r="M32" s="615"/>
      <c r="N32" s="616"/>
      <c r="O32" s="617"/>
      <c r="P32" s="483"/>
      <c r="Q32" s="483"/>
      <c r="R32" s="483"/>
      <c r="S32" s="483"/>
    </row>
    <row r="33" spans="1:19" ht="15.75" x14ac:dyDescent="0.2">
      <c r="A33" s="91" t="s">
        <v>35</v>
      </c>
      <c r="B33" s="610" t="s">
        <v>256</v>
      </c>
      <c r="C33" s="611"/>
      <c r="D33" s="611"/>
      <c r="E33" s="611"/>
      <c r="F33" s="611"/>
      <c r="G33" s="611"/>
      <c r="H33" s="611"/>
      <c r="I33" s="612"/>
      <c r="J33" s="613" t="s">
        <v>528</v>
      </c>
      <c r="K33" s="614"/>
      <c r="L33" s="614"/>
      <c r="M33" s="615"/>
      <c r="N33" s="616"/>
      <c r="O33" s="617"/>
      <c r="P33" s="483"/>
      <c r="Q33" s="483"/>
      <c r="R33" s="483"/>
      <c r="S33" s="483"/>
    </row>
    <row r="34" spans="1:19" ht="17.45" customHeight="1" x14ac:dyDescent="0.2">
      <c r="A34" s="28">
        <v>1</v>
      </c>
      <c r="B34" s="618" t="s">
        <v>257</v>
      </c>
      <c r="C34" s="624"/>
      <c r="D34" s="624"/>
      <c r="E34" s="624"/>
      <c r="F34" s="624"/>
      <c r="G34" s="624"/>
      <c r="H34" s="624"/>
      <c r="I34" s="625"/>
      <c r="J34" s="613" t="s">
        <v>528</v>
      </c>
      <c r="K34" s="614"/>
      <c r="L34" s="614"/>
      <c r="M34" s="615"/>
      <c r="N34" s="616"/>
      <c r="O34" s="617"/>
      <c r="P34" s="483"/>
      <c r="Q34" s="483"/>
      <c r="R34" s="483"/>
      <c r="S34" s="483"/>
    </row>
    <row r="35" spans="1:19" ht="15" customHeight="1" x14ac:dyDescent="0.2">
      <c r="A35" s="28">
        <v>3</v>
      </c>
      <c r="B35" s="618" t="s">
        <v>258</v>
      </c>
      <c r="C35" s="624"/>
      <c r="D35" s="624"/>
      <c r="E35" s="624"/>
      <c r="F35" s="624"/>
      <c r="G35" s="624"/>
      <c r="H35" s="624"/>
      <c r="I35" s="625"/>
      <c r="J35" s="613" t="s">
        <v>528</v>
      </c>
      <c r="K35" s="614"/>
      <c r="L35" s="614"/>
      <c r="M35" s="615"/>
      <c r="N35" s="616"/>
      <c r="O35" s="617"/>
      <c r="P35" s="483"/>
      <c r="Q35" s="483"/>
      <c r="R35" s="483"/>
      <c r="S35" s="483"/>
    </row>
    <row r="36" spans="1:19" ht="16.5" customHeight="1" x14ac:dyDescent="0.2">
      <c r="A36" s="28">
        <v>4</v>
      </c>
      <c r="B36" s="618" t="s">
        <v>259</v>
      </c>
      <c r="C36" s="624"/>
      <c r="D36" s="624"/>
      <c r="E36" s="624"/>
      <c r="F36" s="624"/>
      <c r="G36" s="624"/>
      <c r="H36" s="624"/>
      <c r="I36" s="625"/>
      <c r="J36" s="613" t="s">
        <v>528</v>
      </c>
      <c r="K36" s="614"/>
      <c r="L36" s="614"/>
      <c r="M36" s="615"/>
      <c r="N36" s="616"/>
      <c r="O36" s="617"/>
      <c r="P36" s="483"/>
      <c r="Q36" s="483"/>
      <c r="R36" s="483"/>
      <c r="S36" s="483"/>
    </row>
    <row r="37" spans="1:19" ht="19.350000000000001" customHeight="1" x14ac:dyDescent="0.2">
      <c r="A37" s="28">
        <v>5</v>
      </c>
      <c r="B37" s="618" t="s">
        <v>260</v>
      </c>
      <c r="C37" s="624"/>
      <c r="D37" s="624"/>
      <c r="E37" s="624"/>
      <c r="F37" s="624"/>
      <c r="G37" s="624"/>
      <c r="H37" s="624"/>
      <c r="I37" s="625"/>
      <c r="J37" s="613" t="s">
        <v>528</v>
      </c>
      <c r="K37" s="614"/>
      <c r="L37" s="614"/>
      <c r="M37" s="615"/>
      <c r="N37" s="616"/>
      <c r="O37" s="617"/>
      <c r="P37" s="483"/>
      <c r="Q37" s="483"/>
      <c r="R37" s="483"/>
      <c r="S37" s="483"/>
    </row>
    <row r="38" spans="1:19" ht="33" customHeight="1" x14ac:dyDescent="0.2">
      <c r="A38" s="28">
        <v>6</v>
      </c>
      <c r="B38" s="618" t="s">
        <v>289</v>
      </c>
      <c r="C38" s="624"/>
      <c r="D38" s="624"/>
      <c r="E38" s="624"/>
      <c r="F38" s="624"/>
      <c r="G38" s="624"/>
      <c r="H38" s="624"/>
      <c r="I38" s="625"/>
      <c r="J38" s="613" t="s">
        <v>528</v>
      </c>
      <c r="K38" s="614"/>
      <c r="L38" s="614"/>
      <c r="M38" s="615"/>
      <c r="N38" s="616"/>
      <c r="O38" s="617"/>
      <c r="P38" s="483"/>
      <c r="Q38" s="483"/>
      <c r="R38" s="483"/>
      <c r="S38" s="483"/>
    </row>
    <row r="39" spans="1:19" ht="30.75" customHeight="1" x14ac:dyDescent="0.2">
      <c r="A39" s="19">
        <v>7</v>
      </c>
      <c r="B39" s="618" t="s">
        <v>261</v>
      </c>
      <c r="C39" s="624"/>
      <c r="D39" s="624"/>
      <c r="E39" s="624"/>
      <c r="F39" s="624"/>
      <c r="G39" s="624"/>
      <c r="H39" s="624"/>
      <c r="I39" s="625"/>
      <c r="J39" s="613" t="s">
        <v>528</v>
      </c>
      <c r="K39" s="614"/>
      <c r="L39" s="614"/>
      <c r="M39" s="615"/>
      <c r="N39" s="616"/>
      <c r="O39" s="617"/>
      <c r="P39" s="483"/>
      <c r="Q39" s="483"/>
      <c r="R39" s="483"/>
      <c r="S39" s="483"/>
    </row>
    <row r="40" spans="1:19" ht="15" customHeight="1" x14ac:dyDescent="0.2">
      <c r="A40" s="91" t="s">
        <v>46</v>
      </c>
      <c r="B40" s="610" t="s">
        <v>262</v>
      </c>
      <c r="C40" s="611"/>
      <c r="D40" s="611"/>
      <c r="E40" s="611"/>
      <c r="F40" s="611"/>
      <c r="G40" s="611"/>
      <c r="H40" s="611"/>
      <c r="I40" s="612"/>
      <c r="J40" s="613" t="s">
        <v>528</v>
      </c>
      <c r="K40" s="614"/>
      <c r="L40" s="614"/>
      <c r="M40" s="615"/>
      <c r="N40" s="616"/>
      <c r="O40" s="617"/>
      <c r="P40" s="483"/>
      <c r="Q40" s="483"/>
      <c r="R40" s="483"/>
      <c r="S40" s="483"/>
    </row>
    <row r="41" spans="1:19" ht="33.6" customHeight="1" x14ac:dyDescent="0.2">
      <c r="A41" s="19">
        <v>1</v>
      </c>
      <c r="B41" s="618" t="s">
        <v>422</v>
      </c>
      <c r="C41" s="624"/>
      <c r="D41" s="624"/>
      <c r="E41" s="624"/>
      <c r="F41" s="624"/>
      <c r="G41" s="624"/>
      <c r="H41" s="624"/>
      <c r="I41" s="625"/>
      <c r="J41" s="613" t="s">
        <v>528</v>
      </c>
      <c r="K41" s="614"/>
      <c r="L41" s="614"/>
      <c r="M41" s="615"/>
      <c r="N41" s="616"/>
      <c r="O41" s="617"/>
      <c r="P41" s="483"/>
      <c r="Q41" s="483"/>
      <c r="R41" s="483"/>
      <c r="S41" s="483"/>
    </row>
    <row r="42" spans="1:19" ht="29.25" customHeight="1" x14ac:dyDescent="0.2">
      <c r="A42" s="19">
        <v>2</v>
      </c>
      <c r="B42" s="618" t="s">
        <v>263</v>
      </c>
      <c r="C42" s="624"/>
      <c r="D42" s="624"/>
      <c r="E42" s="624"/>
      <c r="F42" s="624"/>
      <c r="G42" s="624"/>
      <c r="H42" s="624"/>
      <c r="I42" s="625"/>
      <c r="J42" s="613" t="s">
        <v>528</v>
      </c>
      <c r="K42" s="614"/>
      <c r="L42" s="614"/>
      <c r="M42" s="615"/>
      <c r="N42" s="616"/>
      <c r="O42" s="617"/>
      <c r="P42" s="483"/>
      <c r="Q42" s="483"/>
      <c r="R42" s="483"/>
      <c r="S42" s="483"/>
    </row>
    <row r="43" spans="1:19" ht="18" customHeight="1" x14ac:dyDescent="0.2">
      <c r="A43" s="19">
        <v>3</v>
      </c>
      <c r="B43" s="618" t="s">
        <v>264</v>
      </c>
      <c r="C43" s="624"/>
      <c r="D43" s="624"/>
      <c r="E43" s="624"/>
      <c r="F43" s="624"/>
      <c r="G43" s="624"/>
      <c r="H43" s="624"/>
      <c r="I43" s="625"/>
      <c r="J43" s="613" t="s">
        <v>528</v>
      </c>
      <c r="K43" s="614"/>
      <c r="L43" s="614"/>
      <c r="M43" s="615"/>
      <c r="N43" s="616"/>
      <c r="O43" s="617"/>
      <c r="P43" s="483"/>
      <c r="Q43" s="483"/>
      <c r="R43" s="483"/>
      <c r="S43" s="483"/>
    </row>
    <row r="44" spans="1:19" ht="15.75" customHeight="1" x14ac:dyDescent="0.2">
      <c r="A44" s="91" t="s">
        <v>71</v>
      </c>
      <c r="B44" s="610" t="s">
        <v>36</v>
      </c>
      <c r="C44" s="611"/>
      <c r="D44" s="611"/>
      <c r="E44" s="611"/>
      <c r="F44" s="611"/>
      <c r="G44" s="611"/>
      <c r="H44" s="611"/>
      <c r="I44" s="612"/>
      <c r="J44" s="613" t="s">
        <v>528</v>
      </c>
      <c r="K44" s="614"/>
      <c r="L44" s="614"/>
      <c r="M44" s="615"/>
      <c r="N44" s="616"/>
      <c r="O44" s="617"/>
      <c r="P44" s="483"/>
      <c r="Q44" s="483"/>
      <c r="R44" s="483"/>
      <c r="S44" s="483"/>
    </row>
    <row r="45" spans="1:19" ht="36" customHeight="1" x14ac:dyDescent="0.2">
      <c r="A45" s="19">
        <v>1</v>
      </c>
      <c r="B45" s="618" t="s">
        <v>265</v>
      </c>
      <c r="C45" s="624"/>
      <c r="D45" s="624"/>
      <c r="E45" s="624"/>
      <c r="F45" s="624"/>
      <c r="G45" s="624"/>
      <c r="H45" s="624"/>
      <c r="I45" s="625"/>
      <c r="J45" s="613" t="s">
        <v>528</v>
      </c>
      <c r="K45" s="614"/>
      <c r="L45" s="614"/>
      <c r="M45" s="615"/>
      <c r="N45" s="616"/>
      <c r="O45" s="617"/>
      <c r="P45" s="483"/>
      <c r="Q45" s="483"/>
      <c r="R45" s="483"/>
      <c r="S45" s="483"/>
    </row>
    <row r="46" spans="1:19" ht="19.5" customHeight="1" x14ac:dyDescent="0.2">
      <c r="A46" s="91" t="s">
        <v>73</v>
      </c>
      <c r="B46" s="610" t="s">
        <v>266</v>
      </c>
      <c r="C46" s="611"/>
      <c r="D46" s="611"/>
      <c r="E46" s="611"/>
      <c r="F46" s="611"/>
      <c r="G46" s="611"/>
      <c r="H46" s="611"/>
      <c r="I46" s="612"/>
      <c r="J46" s="613" t="s">
        <v>528</v>
      </c>
      <c r="K46" s="614"/>
      <c r="L46" s="614"/>
      <c r="M46" s="615"/>
      <c r="N46" s="616"/>
      <c r="O46" s="617"/>
      <c r="P46" s="483"/>
      <c r="Q46" s="483"/>
      <c r="R46" s="483"/>
      <c r="S46" s="483"/>
    </row>
    <row r="47" spans="1:19" ht="63.6" customHeight="1" x14ac:dyDescent="0.2">
      <c r="A47" s="19">
        <v>1</v>
      </c>
      <c r="B47" s="618" t="s">
        <v>267</v>
      </c>
      <c r="C47" s="624"/>
      <c r="D47" s="624"/>
      <c r="E47" s="624"/>
      <c r="F47" s="624"/>
      <c r="G47" s="624"/>
      <c r="H47" s="624"/>
      <c r="I47" s="625"/>
      <c r="J47" s="613" t="s">
        <v>528</v>
      </c>
      <c r="K47" s="614"/>
      <c r="L47" s="614"/>
      <c r="M47" s="615"/>
      <c r="N47" s="616"/>
      <c r="O47" s="617"/>
      <c r="P47" s="483"/>
      <c r="Q47" s="483"/>
      <c r="R47" s="483"/>
      <c r="S47" s="483"/>
    </row>
    <row r="48" spans="1:19" ht="79.5" customHeight="1" x14ac:dyDescent="0.2">
      <c r="A48" s="20">
        <v>2</v>
      </c>
      <c r="B48" s="616" t="s">
        <v>44</v>
      </c>
      <c r="C48" s="617"/>
      <c r="D48" s="617"/>
      <c r="E48" s="617"/>
      <c r="F48" s="617"/>
      <c r="G48" s="617"/>
      <c r="H48" s="617"/>
      <c r="I48" s="619"/>
      <c r="J48" s="613" t="s">
        <v>528</v>
      </c>
      <c r="K48" s="614"/>
      <c r="L48" s="614"/>
      <c r="M48" s="615"/>
      <c r="N48" s="616"/>
      <c r="O48" s="617"/>
      <c r="P48" s="483"/>
      <c r="Q48" s="483"/>
      <c r="R48" s="483"/>
      <c r="S48" s="483"/>
    </row>
    <row r="49" spans="1:21" ht="46.7" customHeight="1" x14ac:dyDescent="0.2">
      <c r="A49" s="20">
        <v>3</v>
      </c>
      <c r="B49" s="618" t="s">
        <v>268</v>
      </c>
      <c r="C49" s="624"/>
      <c r="D49" s="624"/>
      <c r="E49" s="624"/>
      <c r="F49" s="624"/>
      <c r="G49" s="624"/>
      <c r="H49" s="624"/>
      <c r="I49" s="625"/>
      <c r="J49" s="613" t="s">
        <v>528</v>
      </c>
      <c r="K49" s="614"/>
      <c r="L49" s="614"/>
      <c r="M49" s="615"/>
      <c r="N49" s="616"/>
      <c r="O49" s="617"/>
      <c r="P49" s="483"/>
      <c r="Q49" s="483"/>
      <c r="R49" s="483"/>
      <c r="S49" s="483"/>
    </row>
    <row r="50" spans="1:21" ht="63" customHeight="1" x14ac:dyDescent="0.2">
      <c r="A50" s="19">
        <v>4</v>
      </c>
      <c r="B50" s="618" t="s">
        <v>420</v>
      </c>
      <c r="C50" s="624"/>
      <c r="D50" s="624"/>
      <c r="E50" s="624"/>
      <c r="F50" s="624"/>
      <c r="G50" s="624"/>
      <c r="H50" s="624"/>
      <c r="I50" s="625"/>
      <c r="J50" s="613" t="s">
        <v>528</v>
      </c>
      <c r="K50" s="614"/>
      <c r="L50" s="614"/>
      <c r="M50" s="615"/>
      <c r="N50" s="616"/>
      <c r="O50" s="617"/>
      <c r="P50" s="483"/>
      <c r="Q50" s="483"/>
      <c r="R50" s="483"/>
      <c r="S50" s="483"/>
    </row>
    <row r="51" spans="1:21" ht="15.75" x14ac:dyDescent="0.2">
      <c r="A51" s="91" t="s">
        <v>84</v>
      </c>
      <c r="B51" s="629" t="s">
        <v>269</v>
      </c>
      <c r="C51" s="630"/>
      <c r="D51" s="630"/>
      <c r="E51" s="630"/>
      <c r="F51" s="630"/>
      <c r="G51" s="630"/>
      <c r="H51" s="630"/>
      <c r="I51" s="631"/>
      <c r="J51" s="613" t="s">
        <v>528</v>
      </c>
      <c r="K51" s="614"/>
      <c r="L51" s="614"/>
      <c r="M51" s="615"/>
      <c r="N51" s="616"/>
      <c r="O51" s="617"/>
      <c r="P51" s="483"/>
      <c r="Q51" s="483"/>
      <c r="R51" s="483"/>
      <c r="S51" s="483"/>
    </row>
    <row r="52" spans="1:21" ht="75.599999999999994" customHeight="1" x14ac:dyDescent="0.2">
      <c r="A52" s="20">
        <v>1</v>
      </c>
      <c r="B52" s="618" t="s">
        <v>270</v>
      </c>
      <c r="C52" s="624"/>
      <c r="D52" s="624"/>
      <c r="E52" s="624"/>
      <c r="F52" s="624"/>
      <c r="G52" s="624"/>
      <c r="H52" s="624"/>
      <c r="I52" s="625"/>
      <c r="J52" s="613" t="s">
        <v>528</v>
      </c>
      <c r="K52" s="614"/>
      <c r="L52" s="614"/>
      <c r="M52" s="615"/>
      <c r="N52" s="616"/>
      <c r="O52" s="617"/>
      <c r="P52" s="483"/>
      <c r="Q52" s="483"/>
      <c r="R52" s="483"/>
      <c r="S52" s="483"/>
    </row>
    <row r="53" spans="1:21" ht="57.6" customHeight="1" x14ac:dyDescent="0.2">
      <c r="A53" s="20">
        <v>2</v>
      </c>
      <c r="B53" s="616" t="s">
        <v>271</v>
      </c>
      <c r="C53" s="617"/>
      <c r="D53" s="617"/>
      <c r="E53" s="617"/>
      <c r="F53" s="617"/>
      <c r="G53" s="617"/>
      <c r="H53" s="617"/>
      <c r="I53" s="619"/>
      <c r="J53" s="613" t="s">
        <v>528</v>
      </c>
      <c r="K53" s="614"/>
      <c r="L53" s="614"/>
      <c r="M53" s="615"/>
      <c r="N53" s="616"/>
      <c r="O53" s="617"/>
      <c r="P53" s="483"/>
      <c r="Q53" s="483"/>
      <c r="R53" s="483"/>
      <c r="S53" s="483"/>
    </row>
    <row r="54" spans="1:21" ht="47.25" customHeight="1" x14ac:dyDescent="0.2">
      <c r="A54" s="20">
        <v>3</v>
      </c>
      <c r="B54" s="618" t="s">
        <v>450</v>
      </c>
      <c r="C54" s="624"/>
      <c r="D54" s="624"/>
      <c r="E54" s="624"/>
      <c r="F54" s="624"/>
      <c r="G54" s="624"/>
      <c r="H54" s="624"/>
      <c r="I54" s="625"/>
      <c r="J54" s="613" t="s">
        <v>528</v>
      </c>
      <c r="K54" s="614"/>
      <c r="L54" s="614"/>
      <c r="M54" s="615"/>
      <c r="N54" s="616"/>
      <c r="O54" s="617"/>
      <c r="P54" s="483"/>
      <c r="Q54" s="483"/>
      <c r="R54" s="483"/>
      <c r="S54" s="483"/>
    </row>
    <row r="55" spans="1:21" ht="28.5" customHeight="1" x14ac:dyDescent="0.2">
      <c r="A55" s="19">
        <v>4</v>
      </c>
      <c r="B55" s="618" t="s">
        <v>290</v>
      </c>
      <c r="C55" s="624"/>
      <c r="D55" s="624"/>
      <c r="E55" s="624"/>
      <c r="F55" s="624"/>
      <c r="G55" s="624"/>
      <c r="H55" s="624"/>
      <c r="I55" s="625"/>
      <c r="J55" s="613" t="s">
        <v>528</v>
      </c>
      <c r="K55" s="614"/>
      <c r="L55" s="614"/>
      <c r="M55" s="615"/>
      <c r="N55" s="616"/>
      <c r="O55" s="617"/>
      <c r="P55" s="483"/>
      <c r="Q55" s="483"/>
      <c r="R55" s="483"/>
      <c r="S55" s="483"/>
    </row>
    <row r="56" spans="1:21" ht="45.6" customHeight="1" x14ac:dyDescent="0.2">
      <c r="A56" s="39"/>
      <c r="B56" s="107"/>
      <c r="C56" s="122"/>
      <c r="D56" s="122"/>
      <c r="E56" s="122"/>
      <c r="F56" s="122"/>
      <c r="G56" s="122"/>
      <c r="H56" s="122"/>
      <c r="I56" s="104"/>
      <c r="J56" s="638" t="s">
        <v>532</v>
      </c>
      <c r="K56" s="639"/>
      <c r="L56" s="125"/>
      <c r="M56" s="126"/>
      <c r="N56" s="616" t="s">
        <v>344</v>
      </c>
      <c r="O56" s="617"/>
      <c r="P56" s="643" t="s">
        <v>911</v>
      </c>
      <c r="Q56" s="643"/>
      <c r="R56" s="1291">
        <v>91064</v>
      </c>
      <c r="S56" s="579"/>
      <c r="T56" s="397">
        <f>R56+(R56*0.33)</f>
        <v>121115.12</v>
      </c>
      <c r="U56" s="373"/>
    </row>
    <row r="57" spans="1:21" ht="45.6" customHeight="1" x14ac:dyDescent="0.2">
      <c r="A57" s="39"/>
      <c r="B57" s="107"/>
      <c r="C57" s="122"/>
      <c r="D57" s="122"/>
      <c r="E57" s="122"/>
      <c r="F57" s="122"/>
      <c r="G57" s="122"/>
      <c r="H57" s="122"/>
      <c r="I57" s="104"/>
      <c r="J57" s="638" t="s">
        <v>532</v>
      </c>
      <c r="K57" s="639"/>
      <c r="L57" s="125"/>
      <c r="M57" s="126"/>
      <c r="N57" s="616" t="s">
        <v>345</v>
      </c>
      <c r="O57" s="617"/>
      <c r="P57" s="643" t="s">
        <v>912</v>
      </c>
      <c r="Q57" s="643"/>
      <c r="R57" s="1291">
        <v>92954</v>
      </c>
      <c r="S57" s="579"/>
      <c r="T57" s="397">
        <f t="shared" ref="T57:T61" si="0">R57+(R57*0.33)</f>
        <v>123628.82</v>
      </c>
      <c r="U57" s="373"/>
    </row>
    <row r="58" spans="1:21" ht="45.6" customHeight="1" x14ac:dyDescent="0.2">
      <c r="A58" s="39"/>
      <c r="B58" s="107"/>
      <c r="C58" s="122"/>
      <c r="D58" s="122"/>
      <c r="E58" s="122"/>
      <c r="F58" s="122"/>
      <c r="G58" s="122"/>
      <c r="H58" s="122"/>
      <c r="I58" s="104"/>
      <c r="J58" s="638" t="s">
        <v>532</v>
      </c>
      <c r="K58" s="639"/>
      <c r="L58" s="125"/>
      <c r="M58" s="126"/>
      <c r="N58" s="616" t="s">
        <v>346</v>
      </c>
      <c r="O58" s="617"/>
      <c r="P58" s="643" t="s">
        <v>913</v>
      </c>
      <c r="Q58" s="643"/>
      <c r="R58" s="1291">
        <v>94844</v>
      </c>
      <c r="S58" s="579"/>
      <c r="T58" s="397">
        <f t="shared" si="0"/>
        <v>126142.52</v>
      </c>
      <c r="U58" s="373"/>
    </row>
    <row r="59" spans="1:21" ht="45.6" customHeight="1" x14ac:dyDescent="0.2">
      <c r="A59" s="39"/>
      <c r="B59" s="107"/>
      <c r="C59" s="122"/>
      <c r="D59" s="122"/>
      <c r="E59" s="122"/>
      <c r="F59" s="122"/>
      <c r="G59" s="122"/>
      <c r="H59" s="122"/>
      <c r="I59" s="104"/>
      <c r="J59" s="638" t="s">
        <v>532</v>
      </c>
      <c r="K59" s="639"/>
      <c r="L59" s="125"/>
      <c r="M59" s="126"/>
      <c r="N59" s="616" t="s">
        <v>347</v>
      </c>
      <c r="O59" s="617"/>
      <c r="P59" s="643" t="s">
        <v>914</v>
      </c>
      <c r="Q59" s="643"/>
      <c r="R59" s="1291">
        <v>96734</v>
      </c>
      <c r="S59" s="579"/>
      <c r="T59" s="397">
        <f t="shared" si="0"/>
        <v>128656.22</v>
      </c>
      <c r="U59" s="373"/>
    </row>
    <row r="60" spans="1:21" ht="45.6" customHeight="1" x14ac:dyDescent="0.2">
      <c r="A60" s="39"/>
      <c r="B60" s="107"/>
      <c r="C60" s="122"/>
      <c r="D60" s="122"/>
      <c r="E60" s="122"/>
      <c r="F60" s="122"/>
      <c r="G60" s="122"/>
      <c r="H60" s="122"/>
      <c r="I60" s="104"/>
      <c r="J60" s="638" t="s">
        <v>532</v>
      </c>
      <c r="K60" s="639"/>
      <c r="L60" s="125"/>
      <c r="M60" s="126"/>
      <c r="N60" s="616" t="s">
        <v>348</v>
      </c>
      <c r="O60" s="617"/>
      <c r="P60" s="643" t="s">
        <v>915</v>
      </c>
      <c r="Q60" s="643"/>
      <c r="R60" s="1291">
        <v>98834</v>
      </c>
      <c r="S60" s="579"/>
      <c r="T60" s="397">
        <f t="shared" si="0"/>
        <v>131449.22</v>
      </c>
      <c r="U60" s="373"/>
    </row>
    <row r="61" spans="1:21" ht="45.6" customHeight="1" x14ac:dyDescent="0.2">
      <c r="A61" s="39"/>
      <c r="B61" s="107"/>
      <c r="C61" s="122"/>
      <c r="D61" s="122"/>
      <c r="E61" s="122"/>
      <c r="F61" s="122"/>
      <c r="G61" s="122"/>
      <c r="H61" s="122"/>
      <c r="I61" s="104"/>
      <c r="J61" s="638" t="s">
        <v>532</v>
      </c>
      <c r="K61" s="639"/>
      <c r="L61" s="125"/>
      <c r="M61" s="126"/>
      <c r="N61" s="616" t="s">
        <v>349</v>
      </c>
      <c r="O61" s="617"/>
      <c r="P61" s="643" t="s">
        <v>916</v>
      </c>
      <c r="Q61" s="643"/>
      <c r="R61" s="1291">
        <v>101141</v>
      </c>
      <c r="S61" s="579"/>
      <c r="T61" s="397">
        <f t="shared" si="0"/>
        <v>134517.53</v>
      </c>
      <c r="U61" s="373"/>
    </row>
    <row r="62" spans="1:21" ht="33.75" customHeight="1" x14ac:dyDescent="0.2">
      <c r="A62" s="39"/>
      <c r="B62" s="635"/>
      <c r="C62" s="636"/>
      <c r="D62" s="636"/>
      <c r="E62" s="636"/>
      <c r="F62" s="636"/>
      <c r="G62" s="636"/>
      <c r="H62" s="636"/>
      <c r="I62" s="637"/>
      <c r="J62" s="644"/>
      <c r="K62" s="645"/>
      <c r="L62" s="645"/>
      <c r="M62" s="646"/>
      <c r="N62" s="644"/>
      <c r="O62" s="645"/>
      <c r="P62" s="483"/>
      <c r="Q62" s="483"/>
      <c r="R62" s="483"/>
      <c r="S62" s="494"/>
      <c r="T62" s="373"/>
      <c r="U62" s="373"/>
    </row>
    <row r="63" spans="1:21" ht="15.6" customHeight="1" x14ac:dyDescent="0.2">
      <c r="A63" s="91" t="s">
        <v>89</v>
      </c>
      <c r="B63" s="610" t="s">
        <v>47</v>
      </c>
      <c r="C63" s="611"/>
      <c r="D63" s="611"/>
      <c r="E63" s="611"/>
      <c r="F63" s="611"/>
      <c r="G63" s="611"/>
      <c r="H63" s="611"/>
      <c r="I63" s="612"/>
      <c r="J63" s="613" t="s">
        <v>528</v>
      </c>
      <c r="K63" s="614"/>
      <c r="L63" s="614"/>
      <c r="M63" s="615"/>
      <c r="N63" s="616"/>
      <c r="O63" s="617"/>
      <c r="P63" s="510" t="s">
        <v>307</v>
      </c>
      <c r="Q63" s="510"/>
      <c r="R63" s="510"/>
      <c r="S63" s="1292"/>
      <c r="T63" s="373"/>
      <c r="U63" s="373"/>
    </row>
    <row r="64" spans="1:21" ht="36.75" customHeight="1" x14ac:dyDescent="0.2">
      <c r="A64" s="19">
        <v>1</v>
      </c>
      <c r="B64" s="618" t="s">
        <v>272</v>
      </c>
      <c r="C64" s="624"/>
      <c r="D64" s="624"/>
      <c r="E64" s="624"/>
      <c r="F64" s="624"/>
      <c r="G64" s="624"/>
      <c r="H64" s="624"/>
      <c r="I64" s="625"/>
      <c r="J64" s="613" t="s">
        <v>528</v>
      </c>
      <c r="K64" s="614"/>
      <c r="L64" s="614"/>
      <c r="M64" s="615"/>
      <c r="N64" s="616"/>
      <c r="O64" s="617"/>
      <c r="P64" s="643">
        <v>1325</v>
      </c>
      <c r="Q64" s="643"/>
      <c r="R64" s="578">
        <f>P64*1.05</f>
        <v>1391.25</v>
      </c>
      <c r="S64" s="579"/>
      <c r="T64" s="373"/>
      <c r="U64" s="387">
        <f>R64+(R64*0.33)</f>
        <v>1850.3625</v>
      </c>
    </row>
    <row r="65" spans="1:21" ht="16.5" customHeight="1" x14ac:dyDescent="0.2">
      <c r="A65" s="26">
        <v>2</v>
      </c>
      <c r="B65" s="655" t="s">
        <v>273</v>
      </c>
      <c r="C65" s="656"/>
      <c r="D65" s="656"/>
      <c r="E65" s="656"/>
      <c r="F65" s="656"/>
      <c r="G65" s="656"/>
      <c r="H65" s="656"/>
      <c r="I65" s="657"/>
      <c r="J65" s="613" t="s">
        <v>528</v>
      </c>
      <c r="K65" s="614"/>
      <c r="L65" s="614"/>
      <c r="M65" s="615"/>
      <c r="N65" s="1144"/>
      <c r="O65" s="620"/>
      <c r="P65" s="643">
        <v>930</v>
      </c>
      <c r="Q65" s="643"/>
      <c r="R65" s="578">
        <f>P65*1.05</f>
        <v>976.5</v>
      </c>
      <c r="S65" s="579"/>
      <c r="T65" s="373"/>
      <c r="U65" s="387">
        <f t="shared" ref="U65:U70" si="1">R65+(R65*0.33)</f>
        <v>1298.7449999999999</v>
      </c>
    </row>
    <row r="66" spans="1:21" ht="18.75" customHeight="1" x14ac:dyDescent="0.2">
      <c r="A66" s="31">
        <v>3</v>
      </c>
      <c r="B66" s="622" t="s">
        <v>393</v>
      </c>
      <c r="C66" s="622"/>
      <c r="D66" s="622"/>
      <c r="E66" s="622"/>
      <c r="F66" s="622"/>
      <c r="G66" s="622"/>
      <c r="H66" s="622"/>
      <c r="I66" s="622"/>
      <c r="J66" s="613" t="s">
        <v>528</v>
      </c>
      <c r="K66" s="614"/>
      <c r="L66" s="614"/>
      <c r="M66" s="615"/>
      <c r="N66" s="1296"/>
      <c r="O66" s="1296"/>
      <c r="P66" s="1297" t="s">
        <v>509</v>
      </c>
      <c r="Q66" s="1297"/>
      <c r="R66" s="595" t="s">
        <v>509</v>
      </c>
      <c r="S66" s="596"/>
      <c r="T66" s="373"/>
      <c r="U66" s="398" t="s">
        <v>509</v>
      </c>
    </row>
    <row r="67" spans="1:21" ht="16.5" thickBot="1" x14ac:dyDescent="0.25">
      <c r="A67" s="127">
        <v>4</v>
      </c>
      <c r="B67" s="675" t="s">
        <v>449</v>
      </c>
      <c r="C67" s="675"/>
      <c r="D67" s="675"/>
      <c r="E67" s="675"/>
      <c r="F67" s="675"/>
      <c r="G67" s="675"/>
      <c r="H67" s="675"/>
      <c r="I67" s="675"/>
      <c r="J67" s="820" t="s">
        <v>528</v>
      </c>
      <c r="K67" s="821"/>
      <c r="L67" s="821"/>
      <c r="M67" s="822"/>
      <c r="N67" s="1302" t="s">
        <v>579</v>
      </c>
      <c r="O67" s="1302"/>
      <c r="P67" s="1303">
        <v>950</v>
      </c>
      <c r="Q67" s="1303"/>
      <c r="R67" s="578">
        <f>P67*1.05</f>
        <v>997.5</v>
      </c>
      <c r="S67" s="579"/>
      <c r="T67" s="373"/>
      <c r="U67" s="387">
        <f t="shared" si="1"/>
        <v>1326.675</v>
      </c>
    </row>
    <row r="68" spans="1:21" s="128" customFormat="1" ht="24" customHeight="1" thickTop="1" x14ac:dyDescent="0.2">
      <c r="A68" s="843" t="s">
        <v>917</v>
      </c>
      <c r="B68" s="844"/>
      <c r="C68" s="844"/>
      <c r="D68" s="844"/>
      <c r="E68" s="844"/>
      <c r="F68" s="844"/>
      <c r="G68" s="844"/>
      <c r="H68" s="844"/>
      <c r="I68" s="844"/>
      <c r="J68" s="844"/>
      <c r="K68" s="844"/>
      <c r="L68" s="844"/>
      <c r="M68" s="844"/>
      <c r="N68" s="844"/>
      <c r="O68" s="844"/>
      <c r="P68" s="844"/>
      <c r="Q68" s="845"/>
      <c r="T68" s="399"/>
      <c r="U68" s="387"/>
    </row>
    <row r="69" spans="1:21" s="128" customFormat="1" ht="24" customHeight="1" thickBot="1" x14ac:dyDescent="0.25">
      <c r="A69" s="846" t="s">
        <v>549</v>
      </c>
      <c r="B69" s="847"/>
      <c r="C69" s="847"/>
      <c r="D69" s="847"/>
      <c r="E69" s="847"/>
      <c r="F69" s="847"/>
      <c r="G69" s="847"/>
      <c r="H69" s="847"/>
      <c r="I69" s="847"/>
      <c r="J69" s="847"/>
      <c r="K69" s="847"/>
      <c r="L69" s="847"/>
      <c r="M69" s="847"/>
      <c r="N69" s="847"/>
      <c r="O69" s="847"/>
      <c r="P69" s="847"/>
      <c r="Q69" s="848"/>
      <c r="T69" s="399"/>
      <c r="U69" s="387"/>
    </row>
    <row r="70" spans="1:21" ht="16.5" thickTop="1" x14ac:dyDescent="0.2">
      <c r="A70" s="129">
        <v>1</v>
      </c>
      <c r="B70" s="1298" t="s">
        <v>918</v>
      </c>
      <c r="C70" s="1298"/>
      <c r="D70" s="1298"/>
      <c r="E70" s="1298"/>
      <c r="F70" s="1298"/>
      <c r="G70" s="1298"/>
      <c r="H70" s="1298"/>
      <c r="I70" s="1298"/>
      <c r="J70" s="828" t="s">
        <v>528</v>
      </c>
      <c r="K70" s="977"/>
      <c r="L70" s="977"/>
      <c r="M70" s="1299"/>
      <c r="N70" s="1300"/>
      <c r="O70" s="1300"/>
      <c r="P70" s="1301">
        <v>-9458</v>
      </c>
      <c r="Q70" s="1301"/>
      <c r="R70" s="1289">
        <v>-9458</v>
      </c>
      <c r="S70" s="1290"/>
      <c r="T70" s="373"/>
      <c r="U70" s="387">
        <f t="shared" si="1"/>
        <v>-12579.14</v>
      </c>
    </row>
  </sheetData>
  <mergeCells count="329">
    <mergeCell ref="B70:I70"/>
    <mergeCell ref="J70:M70"/>
    <mergeCell ref="N70:O70"/>
    <mergeCell ref="P70:Q70"/>
    <mergeCell ref="B67:I67"/>
    <mergeCell ref="J67:M67"/>
    <mergeCell ref="N67:O67"/>
    <mergeCell ref="P67:Q67"/>
    <mergeCell ref="A68:Q68"/>
    <mergeCell ref="A69:Q69"/>
    <mergeCell ref="B65:I65"/>
    <mergeCell ref="J65:M65"/>
    <mergeCell ref="N65:O65"/>
    <mergeCell ref="P65:Q65"/>
    <mergeCell ref="B66:I66"/>
    <mergeCell ref="J66:M66"/>
    <mergeCell ref="N66:O66"/>
    <mergeCell ref="P66:Q66"/>
    <mergeCell ref="B63:I63"/>
    <mergeCell ref="J63:M63"/>
    <mergeCell ref="N63:O63"/>
    <mergeCell ref="P63:Q63"/>
    <mergeCell ref="B64:I64"/>
    <mergeCell ref="J64:M64"/>
    <mergeCell ref="N64:O64"/>
    <mergeCell ref="P64:Q64"/>
    <mergeCell ref="J61:K61"/>
    <mergeCell ref="N61:O61"/>
    <mergeCell ref="P61:Q61"/>
    <mergeCell ref="B62:I62"/>
    <mergeCell ref="J62:M62"/>
    <mergeCell ref="N62:O62"/>
    <mergeCell ref="P62:Q62"/>
    <mergeCell ref="J59:K59"/>
    <mergeCell ref="N59:O59"/>
    <mergeCell ref="P59:Q59"/>
    <mergeCell ref="J60:K60"/>
    <mergeCell ref="N60:O60"/>
    <mergeCell ref="P60:Q60"/>
    <mergeCell ref="J57:K57"/>
    <mergeCell ref="N57:O57"/>
    <mergeCell ref="P57:Q57"/>
    <mergeCell ref="J58:K58"/>
    <mergeCell ref="N58:O58"/>
    <mergeCell ref="P58:Q58"/>
    <mergeCell ref="B55:I55"/>
    <mergeCell ref="J55:M55"/>
    <mergeCell ref="N55:O55"/>
    <mergeCell ref="P55:Q55"/>
    <mergeCell ref="J56:K56"/>
    <mergeCell ref="N56:O56"/>
    <mergeCell ref="P56:Q56"/>
    <mergeCell ref="B53:I53"/>
    <mergeCell ref="J53:M53"/>
    <mergeCell ref="N53:O53"/>
    <mergeCell ref="P53:Q53"/>
    <mergeCell ref="B54:I54"/>
    <mergeCell ref="J54:M54"/>
    <mergeCell ref="N54:O54"/>
    <mergeCell ref="P54:Q54"/>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39:I39"/>
    <mergeCell ref="J39:M39"/>
    <mergeCell ref="N39:O39"/>
    <mergeCell ref="P39:Q39"/>
    <mergeCell ref="B40:I40"/>
    <mergeCell ref="J40:M40"/>
    <mergeCell ref="N40:O40"/>
    <mergeCell ref="P40:Q40"/>
    <mergeCell ref="B37:I37"/>
    <mergeCell ref="J37:M37"/>
    <mergeCell ref="N37:O37"/>
    <mergeCell ref="P37:Q37"/>
    <mergeCell ref="B38:I38"/>
    <mergeCell ref="J38:M38"/>
    <mergeCell ref="N38:O38"/>
    <mergeCell ref="P38:Q38"/>
    <mergeCell ref="B35:I35"/>
    <mergeCell ref="J35:M35"/>
    <mergeCell ref="N35:O35"/>
    <mergeCell ref="P35:Q35"/>
    <mergeCell ref="B36:I36"/>
    <mergeCell ref="J36:M36"/>
    <mergeCell ref="N36:O36"/>
    <mergeCell ref="P36:Q36"/>
    <mergeCell ref="B33:I33"/>
    <mergeCell ref="J33:M33"/>
    <mergeCell ref="N33:O33"/>
    <mergeCell ref="P33:Q33"/>
    <mergeCell ref="B34:I34"/>
    <mergeCell ref="J34:M34"/>
    <mergeCell ref="N34:O34"/>
    <mergeCell ref="P34:Q34"/>
    <mergeCell ref="B31:I31"/>
    <mergeCell ref="J31:M31"/>
    <mergeCell ref="N31:O31"/>
    <mergeCell ref="P31:Q31"/>
    <mergeCell ref="B32:I32"/>
    <mergeCell ref="J32:M32"/>
    <mergeCell ref="N32:O32"/>
    <mergeCell ref="P32:Q32"/>
    <mergeCell ref="B29:I29"/>
    <mergeCell ref="J29:M29"/>
    <mergeCell ref="N29:O29"/>
    <mergeCell ref="P29:Q29"/>
    <mergeCell ref="B30:I30"/>
    <mergeCell ref="J30:M30"/>
    <mergeCell ref="N30:O30"/>
    <mergeCell ref="P30:Q30"/>
    <mergeCell ref="B27:I27"/>
    <mergeCell ref="J27:M27"/>
    <mergeCell ref="N27:O27"/>
    <mergeCell ref="P27:Q27"/>
    <mergeCell ref="B28:I28"/>
    <mergeCell ref="J28:M28"/>
    <mergeCell ref="N28:O28"/>
    <mergeCell ref="P28:Q28"/>
    <mergeCell ref="B25:I25"/>
    <mergeCell ref="J25:M25"/>
    <mergeCell ref="N25:O25"/>
    <mergeCell ref="P25:Q25"/>
    <mergeCell ref="B26:I26"/>
    <mergeCell ref="J26:M26"/>
    <mergeCell ref="N26:O26"/>
    <mergeCell ref="P26:Q26"/>
    <mergeCell ref="B23:I23"/>
    <mergeCell ref="J23:M23"/>
    <mergeCell ref="N23:O23"/>
    <mergeCell ref="P23:Q23"/>
    <mergeCell ref="B24:I24"/>
    <mergeCell ref="J24:M24"/>
    <mergeCell ref="N24:O24"/>
    <mergeCell ref="P24:Q24"/>
    <mergeCell ref="B21:I21"/>
    <mergeCell ref="J21:M21"/>
    <mergeCell ref="N21:O21"/>
    <mergeCell ref="P21:Q21"/>
    <mergeCell ref="B22:I22"/>
    <mergeCell ref="J22:M22"/>
    <mergeCell ref="N22:O22"/>
    <mergeCell ref="P22:Q22"/>
    <mergeCell ref="B19:I19"/>
    <mergeCell ref="J19:M19"/>
    <mergeCell ref="N19:O19"/>
    <mergeCell ref="P19:Q19"/>
    <mergeCell ref="B20:I20"/>
    <mergeCell ref="J20:M20"/>
    <mergeCell ref="N20:O20"/>
    <mergeCell ref="P20:Q20"/>
    <mergeCell ref="B17:I17"/>
    <mergeCell ref="J17:M17"/>
    <mergeCell ref="N17:O17"/>
    <mergeCell ref="P17:Q17"/>
    <mergeCell ref="B18:I18"/>
    <mergeCell ref="J18:M18"/>
    <mergeCell ref="N18:O18"/>
    <mergeCell ref="P18:Q18"/>
    <mergeCell ref="B15:I15"/>
    <mergeCell ref="J15:M15"/>
    <mergeCell ref="N15:O15"/>
    <mergeCell ref="P15:Q15"/>
    <mergeCell ref="B16:I16"/>
    <mergeCell ref="J16:M16"/>
    <mergeCell ref="N16:O16"/>
    <mergeCell ref="P16:Q16"/>
    <mergeCell ref="B13:I13"/>
    <mergeCell ref="J13:M13"/>
    <mergeCell ref="N13:O13"/>
    <mergeCell ref="P13:Q13"/>
    <mergeCell ref="B14:I14"/>
    <mergeCell ref="J14:M14"/>
    <mergeCell ref="N14:O14"/>
    <mergeCell ref="P14:Q14"/>
    <mergeCell ref="B11:I11"/>
    <mergeCell ref="J11:M11"/>
    <mergeCell ref="N11:O11"/>
    <mergeCell ref="P11:Q11"/>
    <mergeCell ref="B12:I12"/>
    <mergeCell ref="J12:M12"/>
    <mergeCell ref="N12:O12"/>
    <mergeCell ref="P12:Q12"/>
    <mergeCell ref="B9:I9"/>
    <mergeCell ref="J9:M9"/>
    <mergeCell ref="N9:O9"/>
    <mergeCell ref="P9:Q9"/>
    <mergeCell ref="B10:I10"/>
    <mergeCell ref="J10:M10"/>
    <mergeCell ref="N10:O10"/>
    <mergeCell ref="P10:Q10"/>
    <mergeCell ref="B7:I7"/>
    <mergeCell ref="J7:M7"/>
    <mergeCell ref="N7:O7"/>
    <mergeCell ref="P7:Q7"/>
    <mergeCell ref="B8:I8"/>
    <mergeCell ref="J8:M8"/>
    <mergeCell ref="N8:O8"/>
    <mergeCell ref="P8:Q8"/>
    <mergeCell ref="B5:D5"/>
    <mergeCell ref="E5:I5"/>
    <mergeCell ref="J5:M5"/>
    <mergeCell ref="N5:O5"/>
    <mergeCell ref="P5:Q5"/>
    <mergeCell ref="B6:I6"/>
    <mergeCell ref="J6:M6"/>
    <mergeCell ref="N6:O6"/>
    <mergeCell ref="P6:Q6"/>
    <mergeCell ref="B1:E1"/>
    <mergeCell ref="F1:K1"/>
    <mergeCell ref="L1:O1"/>
    <mergeCell ref="P1:Q1"/>
    <mergeCell ref="A3:Q3"/>
    <mergeCell ref="B4:I4"/>
    <mergeCell ref="J4:M4"/>
    <mergeCell ref="N4:O4"/>
    <mergeCell ref="P4:Q4"/>
    <mergeCell ref="A2:K2"/>
    <mergeCell ref="R1:S1"/>
    <mergeCell ref="R4:S4"/>
    <mergeCell ref="R5:S5"/>
    <mergeCell ref="R6:S6"/>
    <mergeCell ref="R7:S7"/>
    <mergeCell ref="R8:S8"/>
    <mergeCell ref="R9:S9"/>
    <mergeCell ref="R10:S10"/>
    <mergeCell ref="R11:S11"/>
    <mergeCell ref="R12:S12"/>
    <mergeCell ref="R13:S13"/>
    <mergeCell ref="R14:S14"/>
    <mergeCell ref="R15:S15"/>
    <mergeCell ref="R16:S16"/>
    <mergeCell ref="R17:S17"/>
    <mergeCell ref="R18:S18"/>
    <mergeCell ref="R19:S19"/>
    <mergeCell ref="R20:S20"/>
    <mergeCell ref="R21:S21"/>
    <mergeCell ref="R22:S22"/>
    <mergeCell ref="R23:S23"/>
    <mergeCell ref="R24:S24"/>
    <mergeCell ref="R25:S25"/>
    <mergeCell ref="R26:S26"/>
    <mergeCell ref="R27:S27"/>
    <mergeCell ref="R28:S28"/>
    <mergeCell ref="R29:S29"/>
    <mergeCell ref="R30:S30"/>
    <mergeCell ref="R31:S31"/>
    <mergeCell ref="R32:S32"/>
    <mergeCell ref="R33:S33"/>
    <mergeCell ref="R34:S34"/>
    <mergeCell ref="R35:S35"/>
    <mergeCell ref="R36:S36"/>
    <mergeCell ref="R37:S37"/>
    <mergeCell ref="R38:S38"/>
    <mergeCell ref="R39:S39"/>
    <mergeCell ref="R40:S40"/>
    <mergeCell ref="R41:S41"/>
    <mergeCell ref="R42:S42"/>
    <mergeCell ref="R43:S43"/>
    <mergeCell ref="R44:S44"/>
    <mergeCell ref="R45:S45"/>
    <mergeCell ref="R46:S46"/>
    <mergeCell ref="R47:S47"/>
    <mergeCell ref="R48:S48"/>
    <mergeCell ref="R49:S49"/>
    <mergeCell ref="R50:S50"/>
    <mergeCell ref="R51:S51"/>
    <mergeCell ref="R52:S52"/>
    <mergeCell ref="R53:S53"/>
    <mergeCell ref="R54:S54"/>
    <mergeCell ref="R55:S55"/>
    <mergeCell ref="R56:S56"/>
    <mergeCell ref="R66:S66"/>
    <mergeCell ref="R67:S67"/>
    <mergeCell ref="R70:S70"/>
    <mergeCell ref="R57:S57"/>
    <mergeCell ref="R58:S58"/>
    <mergeCell ref="R59:S59"/>
    <mergeCell ref="R60:S60"/>
    <mergeCell ref="R61:S61"/>
    <mergeCell ref="R62:S62"/>
    <mergeCell ref="R63:S63"/>
    <mergeCell ref="R64:S64"/>
    <mergeCell ref="R65:S65"/>
  </mergeCells>
  <pageMargins left="0.7" right="0.7" top="0.75" bottom="0.75" header="0.3" footer="0.3"/>
  <pageSetup scale="88" fitToHeight="0" orientation="landscape" r:id="rId1"/>
  <headerFooter>
    <oddFooter xml:space="preserve">&amp;LRFP 01117 Northend Truck Equipment Inc.&amp;R&amp;P of &amp;N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Q67"/>
  <sheetViews>
    <sheetView zoomScale="75" zoomScaleNormal="75" workbookViewId="0">
      <selection activeCell="A3" sqref="A3:Q3"/>
    </sheetView>
  </sheetViews>
  <sheetFormatPr defaultColWidth="9.33203125" defaultRowHeight="12.75" x14ac:dyDescent="0.2"/>
  <cols>
    <col min="1" max="1" width="9.33203125" style="64"/>
    <col min="2" max="3" width="9.33203125" style="146"/>
    <col min="4" max="4" width="20" style="146" customWidth="1"/>
    <col min="5" max="8" width="9.33203125" style="146"/>
    <col min="9" max="9" width="0.1640625" style="146" customWidth="1"/>
    <col min="10" max="11" width="9.33203125" style="64"/>
    <col min="12" max="12" width="0.83203125" style="64" customWidth="1"/>
    <col min="13" max="13" width="9.33203125" style="64" hidden="1" customWidth="1"/>
    <col min="14" max="14" width="9.33203125" style="64"/>
    <col min="15" max="15" width="24.1640625" style="64" customWidth="1"/>
    <col min="16" max="16384" width="9.33203125" style="64"/>
  </cols>
  <sheetData>
    <row r="1" spans="1:17" ht="124.5" customHeight="1" x14ac:dyDescent="0.2">
      <c r="A1" s="134"/>
      <c r="B1" s="472"/>
      <c r="C1" s="472"/>
      <c r="D1" s="472"/>
      <c r="E1" s="473"/>
      <c r="F1" s="474" t="s">
        <v>2</v>
      </c>
      <c r="G1" s="472"/>
      <c r="H1" s="472"/>
      <c r="I1" s="472"/>
      <c r="J1" s="472"/>
      <c r="K1" s="473"/>
      <c r="L1" s="474" t="s">
        <v>3</v>
      </c>
      <c r="M1" s="472"/>
      <c r="N1" s="472"/>
      <c r="O1" s="472"/>
      <c r="P1" s="475" t="s">
        <v>278</v>
      </c>
      <c r="Q1" s="475"/>
    </row>
    <row r="2" spans="1:17" ht="15" x14ac:dyDescent="0.2">
      <c r="A2" s="198" t="s">
        <v>234</v>
      </c>
      <c r="B2" s="199"/>
      <c r="C2" s="199"/>
      <c r="D2" s="199"/>
      <c r="E2" s="199"/>
      <c r="F2" s="199"/>
      <c r="G2" s="199"/>
      <c r="H2" s="199"/>
      <c r="I2" s="199"/>
      <c r="J2" s="200"/>
      <c r="K2" s="200"/>
      <c r="L2" s="200"/>
      <c r="M2" s="200"/>
      <c r="N2" s="200"/>
      <c r="O2" s="200"/>
      <c r="P2" s="200"/>
      <c r="Q2" s="200"/>
    </row>
    <row r="3" spans="1:17" ht="15" x14ac:dyDescent="0.2">
      <c r="A3" s="1287" t="s">
        <v>235</v>
      </c>
      <c r="B3" s="1288"/>
      <c r="C3" s="1288"/>
      <c r="D3" s="1288"/>
      <c r="E3" s="1288"/>
      <c r="F3" s="1288"/>
      <c r="G3" s="1288"/>
      <c r="H3" s="1288"/>
      <c r="I3" s="1288"/>
      <c r="J3" s="1288"/>
      <c r="K3" s="1288"/>
      <c r="L3" s="1288"/>
      <c r="M3" s="1288"/>
      <c r="N3" s="1288"/>
      <c r="O3" s="1288"/>
      <c r="P3" s="1288"/>
      <c r="Q3" s="1288"/>
    </row>
    <row r="4" spans="1:17" ht="22.5" customHeight="1" x14ac:dyDescent="0.2">
      <c r="A4" s="152" t="s">
        <v>4</v>
      </c>
      <c r="B4" s="477" t="s">
        <v>5</v>
      </c>
      <c r="C4" s="478"/>
      <c r="D4" s="478"/>
      <c r="E4" s="478"/>
      <c r="F4" s="478"/>
      <c r="G4" s="478"/>
      <c r="H4" s="478"/>
      <c r="I4" s="479"/>
      <c r="J4" s="480"/>
      <c r="K4" s="481"/>
      <c r="L4" s="481"/>
      <c r="M4" s="482"/>
      <c r="N4" s="480"/>
      <c r="O4" s="481"/>
      <c r="P4" s="483"/>
      <c r="Q4" s="483"/>
    </row>
    <row r="5" spans="1:17" ht="282" customHeight="1" x14ac:dyDescent="0.2">
      <c r="A5" s="153">
        <v>1</v>
      </c>
      <c r="B5" s="480" t="s">
        <v>362</v>
      </c>
      <c r="C5" s="481"/>
      <c r="D5" s="482"/>
      <c r="E5" s="484" t="s">
        <v>324</v>
      </c>
      <c r="F5" s="481"/>
      <c r="G5" s="481"/>
      <c r="H5" s="481"/>
      <c r="I5" s="482"/>
      <c r="J5" s="480" t="s">
        <v>518</v>
      </c>
      <c r="K5" s="481"/>
      <c r="L5" s="481"/>
      <c r="M5" s="482"/>
      <c r="N5" s="480"/>
      <c r="O5" s="481"/>
      <c r="P5" s="483"/>
      <c r="Q5" s="483"/>
    </row>
    <row r="6" spans="1:17" ht="15" x14ac:dyDescent="0.2">
      <c r="A6" s="177">
        <v>2</v>
      </c>
      <c r="B6" s="484" t="s">
        <v>391</v>
      </c>
      <c r="C6" s="489"/>
      <c r="D6" s="489"/>
      <c r="E6" s="489"/>
      <c r="F6" s="489"/>
      <c r="G6" s="489"/>
      <c r="H6" s="489"/>
      <c r="I6" s="490"/>
      <c r="J6" s="480" t="s">
        <v>518</v>
      </c>
      <c r="K6" s="481"/>
      <c r="L6" s="481"/>
      <c r="M6" s="482"/>
      <c r="N6" s="480" t="s">
        <v>1101</v>
      </c>
      <c r="O6" s="481"/>
      <c r="P6" s="483"/>
      <c r="Q6" s="483"/>
    </row>
    <row r="7" spans="1:17" ht="15" x14ac:dyDescent="0.2">
      <c r="A7" s="65">
        <v>3</v>
      </c>
      <c r="B7" s="484" t="s">
        <v>236</v>
      </c>
      <c r="C7" s="489"/>
      <c r="D7" s="489"/>
      <c r="E7" s="489"/>
      <c r="F7" s="489"/>
      <c r="G7" s="489"/>
      <c r="H7" s="489"/>
      <c r="I7" s="490"/>
      <c r="J7" s="480" t="s">
        <v>518</v>
      </c>
      <c r="K7" s="481"/>
      <c r="L7" s="481"/>
      <c r="M7" s="482"/>
      <c r="N7" s="480" t="s">
        <v>1102</v>
      </c>
      <c r="O7" s="481"/>
      <c r="P7" s="483"/>
      <c r="Q7" s="483"/>
    </row>
    <row r="8" spans="1:17" ht="29.25" customHeight="1" x14ac:dyDescent="0.2">
      <c r="A8" s="65">
        <v>4</v>
      </c>
      <c r="B8" s="484" t="s">
        <v>392</v>
      </c>
      <c r="C8" s="489"/>
      <c r="D8" s="489"/>
      <c r="E8" s="489"/>
      <c r="F8" s="489"/>
      <c r="G8" s="489"/>
      <c r="H8" s="489"/>
      <c r="I8" s="490"/>
      <c r="J8" s="480" t="s">
        <v>518</v>
      </c>
      <c r="K8" s="481"/>
      <c r="L8" s="481"/>
      <c r="M8" s="482"/>
      <c r="N8" s="480"/>
      <c r="O8" s="481"/>
      <c r="P8" s="483"/>
      <c r="Q8" s="483"/>
    </row>
    <row r="9" spans="1:17" ht="15" x14ac:dyDescent="0.2">
      <c r="A9" s="65">
        <v>5</v>
      </c>
      <c r="B9" s="484" t="s">
        <v>237</v>
      </c>
      <c r="C9" s="489"/>
      <c r="D9" s="489"/>
      <c r="E9" s="489"/>
      <c r="F9" s="489"/>
      <c r="G9" s="489"/>
      <c r="H9" s="489"/>
      <c r="I9" s="490"/>
      <c r="J9" s="480" t="s">
        <v>518</v>
      </c>
      <c r="K9" s="481"/>
      <c r="L9" s="481"/>
      <c r="M9" s="482"/>
      <c r="N9" s="480"/>
      <c r="O9" s="481"/>
      <c r="P9" s="483"/>
      <c r="Q9" s="483"/>
    </row>
    <row r="10" spans="1:17" ht="15" x14ac:dyDescent="0.2">
      <c r="A10" s="65">
        <v>6</v>
      </c>
      <c r="B10" s="484" t="s">
        <v>238</v>
      </c>
      <c r="C10" s="489"/>
      <c r="D10" s="489"/>
      <c r="E10" s="489"/>
      <c r="F10" s="489"/>
      <c r="G10" s="489"/>
      <c r="H10" s="489"/>
      <c r="I10" s="490"/>
      <c r="J10" s="480" t="s">
        <v>518</v>
      </c>
      <c r="K10" s="481"/>
      <c r="L10" s="481"/>
      <c r="M10" s="482"/>
      <c r="N10" s="480"/>
      <c r="O10" s="481"/>
      <c r="P10" s="483"/>
      <c r="Q10" s="483"/>
    </row>
    <row r="11" spans="1:17" ht="33.75" customHeight="1" x14ac:dyDescent="0.2">
      <c r="A11" s="65">
        <v>7</v>
      </c>
      <c r="B11" s="484" t="s">
        <v>239</v>
      </c>
      <c r="C11" s="489"/>
      <c r="D11" s="489"/>
      <c r="E11" s="489"/>
      <c r="F11" s="489"/>
      <c r="G11" s="489"/>
      <c r="H11" s="489"/>
      <c r="I11" s="490"/>
      <c r="J11" s="480" t="s">
        <v>518</v>
      </c>
      <c r="K11" s="481"/>
      <c r="L11" s="481"/>
      <c r="M11" s="482"/>
      <c r="N11" s="480"/>
      <c r="O11" s="481"/>
      <c r="P11" s="483"/>
      <c r="Q11" s="483"/>
    </row>
    <row r="12" spans="1:17" ht="18" customHeight="1" x14ac:dyDescent="0.2">
      <c r="A12" s="65">
        <v>8</v>
      </c>
      <c r="B12" s="484" t="s">
        <v>240</v>
      </c>
      <c r="C12" s="489"/>
      <c r="D12" s="489"/>
      <c r="E12" s="489"/>
      <c r="F12" s="489"/>
      <c r="G12" s="489"/>
      <c r="H12" s="489"/>
      <c r="I12" s="490"/>
      <c r="J12" s="480"/>
      <c r="K12" s="481"/>
      <c r="L12" s="481"/>
      <c r="M12" s="482"/>
      <c r="N12" s="480" t="s">
        <v>1103</v>
      </c>
      <c r="O12" s="481"/>
      <c r="P12" s="483"/>
      <c r="Q12" s="483"/>
    </row>
    <row r="13" spans="1:17" ht="20.25" customHeight="1" x14ac:dyDescent="0.2">
      <c r="A13" s="65">
        <v>9</v>
      </c>
      <c r="B13" s="484" t="s">
        <v>241</v>
      </c>
      <c r="C13" s="489"/>
      <c r="D13" s="489"/>
      <c r="E13" s="489"/>
      <c r="F13" s="489"/>
      <c r="G13" s="489"/>
      <c r="H13" s="489"/>
      <c r="I13" s="490"/>
      <c r="J13" s="480" t="s">
        <v>518</v>
      </c>
      <c r="K13" s="481"/>
      <c r="L13" s="481"/>
      <c r="M13" s="482"/>
      <c r="N13" s="480"/>
      <c r="O13" s="481"/>
      <c r="P13" s="483"/>
      <c r="Q13" s="483"/>
    </row>
    <row r="14" spans="1:17" ht="32.25" customHeight="1" x14ac:dyDescent="0.2">
      <c r="A14" s="65">
        <v>10</v>
      </c>
      <c r="B14" s="484" t="s">
        <v>325</v>
      </c>
      <c r="C14" s="481"/>
      <c r="D14" s="481"/>
      <c r="E14" s="481"/>
      <c r="F14" s="481"/>
      <c r="G14" s="481"/>
      <c r="H14" s="481"/>
      <c r="I14" s="482"/>
      <c r="J14" s="480" t="s">
        <v>518</v>
      </c>
      <c r="K14" s="481"/>
      <c r="L14" s="481"/>
      <c r="M14" s="482"/>
      <c r="N14" s="480"/>
      <c r="O14" s="481"/>
      <c r="P14" s="483"/>
      <c r="Q14" s="483"/>
    </row>
    <row r="15" spans="1:17" ht="23.25" customHeight="1" x14ac:dyDescent="0.2">
      <c r="A15" s="65">
        <v>11</v>
      </c>
      <c r="B15" s="484" t="s">
        <v>297</v>
      </c>
      <c r="C15" s="481"/>
      <c r="D15" s="481"/>
      <c r="E15" s="481"/>
      <c r="F15" s="481"/>
      <c r="G15" s="481"/>
      <c r="H15" s="481"/>
      <c r="I15" s="482"/>
      <c r="J15" s="480" t="s">
        <v>518</v>
      </c>
      <c r="K15" s="481"/>
      <c r="L15" s="481"/>
      <c r="M15" s="482"/>
      <c r="N15" s="480"/>
      <c r="O15" s="481"/>
      <c r="P15" s="483"/>
      <c r="Q15" s="483"/>
    </row>
    <row r="16" spans="1:17" ht="15" x14ac:dyDescent="0.2">
      <c r="A16" s="65">
        <v>12</v>
      </c>
      <c r="B16" s="484" t="s">
        <v>242</v>
      </c>
      <c r="C16" s="489"/>
      <c r="D16" s="489"/>
      <c r="E16" s="489"/>
      <c r="F16" s="489"/>
      <c r="G16" s="489"/>
      <c r="H16" s="489"/>
      <c r="I16" s="490"/>
      <c r="J16" s="480" t="s">
        <v>518</v>
      </c>
      <c r="K16" s="481"/>
      <c r="L16" s="481"/>
      <c r="M16" s="482"/>
      <c r="N16" s="480"/>
      <c r="O16" s="481"/>
      <c r="P16" s="483"/>
      <c r="Q16" s="483"/>
    </row>
    <row r="17" spans="1:17" ht="15" x14ac:dyDescent="0.2">
      <c r="A17" s="152" t="s">
        <v>8</v>
      </c>
      <c r="B17" s="477" t="s">
        <v>207</v>
      </c>
      <c r="C17" s="478"/>
      <c r="D17" s="478"/>
      <c r="E17" s="478"/>
      <c r="F17" s="478"/>
      <c r="G17" s="478"/>
      <c r="H17" s="478"/>
      <c r="I17" s="479"/>
      <c r="J17" s="480"/>
      <c r="K17" s="481"/>
      <c r="L17" s="481"/>
      <c r="M17" s="482"/>
      <c r="N17" s="480"/>
      <c r="O17" s="481"/>
      <c r="P17" s="483"/>
      <c r="Q17" s="483"/>
    </row>
    <row r="18" spans="1:17" ht="36.75" customHeight="1" x14ac:dyDescent="0.2">
      <c r="A18" s="65">
        <v>1</v>
      </c>
      <c r="B18" s="484" t="s">
        <v>243</v>
      </c>
      <c r="C18" s="489"/>
      <c r="D18" s="489"/>
      <c r="E18" s="489"/>
      <c r="F18" s="489"/>
      <c r="G18" s="489"/>
      <c r="H18" s="489"/>
      <c r="I18" s="490"/>
      <c r="J18" s="480" t="s">
        <v>518</v>
      </c>
      <c r="K18" s="481"/>
      <c r="L18" s="481"/>
      <c r="M18" s="482"/>
      <c r="N18" s="480"/>
      <c r="O18" s="481"/>
      <c r="P18" s="483"/>
      <c r="Q18" s="483"/>
    </row>
    <row r="19" spans="1:17" ht="64.5" customHeight="1" x14ac:dyDescent="0.2">
      <c r="A19" s="153">
        <v>2</v>
      </c>
      <c r="B19" s="484" t="s">
        <v>244</v>
      </c>
      <c r="C19" s="489"/>
      <c r="D19" s="489"/>
      <c r="E19" s="489"/>
      <c r="F19" s="489"/>
      <c r="G19" s="489"/>
      <c r="H19" s="489"/>
      <c r="I19" s="490"/>
      <c r="J19" s="480"/>
      <c r="K19" s="481"/>
      <c r="L19" s="481"/>
      <c r="M19" s="482"/>
      <c r="N19" s="480" t="s">
        <v>1104</v>
      </c>
      <c r="O19" s="481"/>
      <c r="P19" s="483"/>
      <c r="Q19" s="483"/>
    </row>
    <row r="20" spans="1:17" ht="46.5" customHeight="1" x14ac:dyDescent="0.2">
      <c r="A20" s="65">
        <v>3</v>
      </c>
      <c r="B20" s="484" t="s">
        <v>245</v>
      </c>
      <c r="C20" s="489"/>
      <c r="D20" s="489"/>
      <c r="E20" s="489"/>
      <c r="F20" s="489"/>
      <c r="G20" s="489"/>
      <c r="H20" s="489"/>
      <c r="I20" s="490"/>
      <c r="J20" s="480" t="s">
        <v>518</v>
      </c>
      <c r="K20" s="481"/>
      <c r="L20" s="481"/>
      <c r="M20" s="482"/>
      <c r="N20" s="480"/>
      <c r="O20" s="481"/>
      <c r="P20" s="483"/>
      <c r="Q20" s="483"/>
    </row>
    <row r="21" spans="1:17" ht="29.25" customHeight="1" x14ac:dyDescent="0.2">
      <c r="A21" s="65">
        <v>4</v>
      </c>
      <c r="B21" s="484" t="s">
        <v>246</v>
      </c>
      <c r="C21" s="489"/>
      <c r="D21" s="489"/>
      <c r="E21" s="489"/>
      <c r="F21" s="489"/>
      <c r="G21" s="489"/>
      <c r="H21" s="489"/>
      <c r="I21" s="490"/>
      <c r="J21" s="480" t="s">
        <v>277</v>
      </c>
      <c r="K21" s="481"/>
      <c r="L21" s="481"/>
      <c r="M21" s="482"/>
      <c r="N21" s="480" t="s">
        <v>1105</v>
      </c>
      <c r="O21" s="481"/>
      <c r="P21" s="483"/>
      <c r="Q21" s="483"/>
    </row>
    <row r="22" spans="1:17" ht="30.75" customHeight="1" x14ac:dyDescent="0.2">
      <c r="A22" s="65">
        <v>5</v>
      </c>
      <c r="B22" s="484" t="s">
        <v>247</v>
      </c>
      <c r="C22" s="489"/>
      <c r="D22" s="489"/>
      <c r="E22" s="489"/>
      <c r="F22" s="489"/>
      <c r="G22" s="489"/>
      <c r="H22" s="489"/>
      <c r="I22" s="490"/>
      <c r="J22" s="480" t="s">
        <v>518</v>
      </c>
      <c r="K22" s="481"/>
      <c r="L22" s="481"/>
      <c r="M22" s="482"/>
      <c r="N22" s="480"/>
      <c r="O22" s="481"/>
      <c r="P22" s="483"/>
      <c r="Q22" s="483"/>
    </row>
    <row r="23" spans="1:17" ht="15" x14ac:dyDescent="0.2">
      <c r="A23" s="178" t="s">
        <v>19</v>
      </c>
      <c r="B23" s="477" t="s">
        <v>248</v>
      </c>
      <c r="C23" s="478"/>
      <c r="D23" s="478"/>
      <c r="E23" s="478"/>
      <c r="F23" s="478"/>
      <c r="G23" s="478"/>
      <c r="H23" s="478"/>
      <c r="I23" s="479"/>
      <c r="J23" s="480"/>
      <c r="K23" s="481"/>
      <c r="L23" s="481"/>
      <c r="M23" s="482"/>
      <c r="N23" s="480"/>
      <c r="O23" s="481"/>
      <c r="P23" s="483"/>
      <c r="Q23" s="483"/>
    </row>
    <row r="24" spans="1:17" ht="30.75" customHeight="1" x14ac:dyDescent="0.2">
      <c r="A24" s="201">
        <v>1</v>
      </c>
      <c r="B24" s="484" t="s">
        <v>249</v>
      </c>
      <c r="C24" s="489"/>
      <c r="D24" s="489"/>
      <c r="E24" s="489"/>
      <c r="F24" s="489"/>
      <c r="G24" s="489"/>
      <c r="H24" s="489"/>
      <c r="I24" s="490"/>
      <c r="J24" s="480"/>
      <c r="K24" s="481"/>
      <c r="L24" s="481"/>
      <c r="M24" s="482"/>
      <c r="N24" s="480" t="s">
        <v>1106</v>
      </c>
      <c r="O24" s="481"/>
      <c r="P24" s="483"/>
      <c r="Q24" s="483"/>
    </row>
    <row r="25" spans="1:17" ht="14.25" customHeight="1" x14ac:dyDescent="0.2">
      <c r="A25" s="201">
        <v>2</v>
      </c>
      <c r="B25" s="484" t="s">
        <v>288</v>
      </c>
      <c r="C25" s="489"/>
      <c r="D25" s="489"/>
      <c r="E25" s="489"/>
      <c r="F25" s="489"/>
      <c r="G25" s="489"/>
      <c r="H25" s="489"/>
      <c r="I25" s="490"/>
      <c r="J25" s="480" t="s">
        <v>518</v>
      </c>
      <c r="K25" s="481"/>
      <c r="L25" s="481"/>
      <c r="M25" s="482"/>
      <c r="N25" s="480"/>
      <c r="O25" s="481"/>
      <c r="P25" s="483"/>
      <c r="Q25" s="483"/>
    </row>
    <row r="26" spans="1:17" ht="31.5" customHeight="1" x14ac:dyDescent="0.2">
      <c r="A26" s="201">
        <v>3</v>
      </c>
      <c r="B26" s="484" t="s">
        <v>250</v>
      </c>
      <c r="C26" s="489"/>
      <c r="D26" s="489"/>
      <c r="E26" s="489"/>
      <c r="F26" s="489"/>
      <c r="G26" s="489"/>
      <c r="H26" s="489"/>
      <c r="I26" s="490"/>
      <c r="J26" s="480" t="s">
        <v>518</v>
      </c>
      <c r="K26" s="481"/>
      <c r="L26" s="481"/>
      <c r="M26" s="482"/>
      <c r="N26" s="480"/>
      <c r="O26" s="481"/>
      <c r="P26" s="483"/>
      <c r="Q26" s="483"/>
    </row>
    <row r="27" spans="1:17" ht="31.5" customHeight="1" x14ac:dyDescent="0.2">
      <c r="A27" s="201">
        <v>5</v>
      </c>
      <c r="B27" s="484" t="s">
        <v>251</v>
      </c>
      <c r="C27" s="489"/>
      <c r="D27" s="489"/>
      <c r="E27" s="489"/>
      <c r="F27" s="489"/>
      <c r="G27" s="489"/>
      <c r="H27" s="489"/>
      <c r="I27" s="490"/>
      <c r="J27" s="480" t="s">
        <v>518</v>
      </c>
      <c r="K27" s="481"/>
      <c r="L27" s="481"/>
      <c r="M27" s="482"/>
      <c r="N27" s="480"/>
      <c r="O27" s="481"/>
      <c r="P27" s="483"/>
      <c r="Q27" s="483"/>
    </row>
    <row r="28" spans="1:17" ht="35.25" customHeight="1" x14ac:dyDescent="0.2">
      <c r="A28" s="201">
        <v>6</v>
      </c>
      <c r="B28" s="484" t="s">
        <v>252</v>
      </c>
      <c r="C28" s="489"/>
      <c r="D28" s="489"/>
      <c r="E28" s="489"/>
      <c r="F28" s="489"/>
      <c r="G28" s="489"/>
      <c r="H28" s="489"/>
      <c r="I28" s="490"/>
      <c r="J28" s="480"/>
      <c r="K28" s="481"/>
      <c r="L28" s="481"/>
      <c r="M28" s="482"/>
      <c r="N28" s="480" t="s">
        <v>1107</v>
      </c>
      <c r="O28" s="481"/>
      <c r="P28" s="483"/>
      <c r="Q28" s="483"/>
    </row>
    <row r="29" spans="1:17" ht="19.5" customHeight="1" x14ac:dyDescent="0.2">
      <c r="A29" s="201">
        <v>7</v>
      </c>
      <c r="B29" s="484" t="s">
        <v>253</v>
      </c>
      <c r="C29" s="489"/>
      <c r="D29" s="489"/>
      <c r="E29" s="489"/>
      <c r="F29" s="489"/>
      <c r="G29" s="489"/>
      <c r="H29" s="489"/>
      <c r="I29" s="490"/>
      <c r="J29" s="480" t="s">
        <v>518</v>
      </c>
      <c r="K29" s="481"/>
      <c r="L29" s="481"/>
      <c r="M29" s="482"/>
      <c r="N29" s="480"/>
      <c r="O29" s="481"/>
      <c r="P29" s="483"/>
      <c r="Q29" s="483"/>
    </row>
    <row r="30" spans="1:17" ht="31.5" customHeight="1" x14ac:dyDescent="0.2">
      <c r="A30" s="201">
        <v>8</v>
      </c>
      <c r="B30" s="484" t="s">
        <v>254</v>
      </c>
      <c r="C30" s="489"/>
      <c r="D30" s="489"/>
      <c r="E30" s="489"/>
      <c r="F30" s="489"/>
      <c r="G30" s="489"/>
      <c r="H30" s="489"/>
      <c r="I30" s="490"/>
      <c r="J30" s="480"/>
      <c r="K30" s="481"/>
      <c r="L30" s="481"/>
      <c r="M30" s="482"/>
      <c r="N30" s="480" t="s">
        <v>1108</v>
      </c>
      <c r="O30" s="481"/>
      <c r="P30" s="483"/>
      <c r="Q30" s="483"/>
    </row>
    <row r="31" spans="1:17" ht="52.5" customHeight="1" x14ac:dyDescent="0.2">
      <c r="A31" s="201">
        <v>9</v>
      </c>
      <c r="B31" s="484" t="s">
        <v>255</v>
      </c>
      <c r="C31" s="489"/>
      <c r="D31" s="489"/>
      <c r="E31" s="489"/>
      <c r="F31" s="489"/>
      <c r="G31" s="489"/>
      <c r="H31" s="489"/>
      <c r="I31" s="490"/>
      <c r="J31" s="480"/>
      <c r="K31" s="481"/>
      <c r="L31" s="481"/>
      <c r="M31" s="482"/>
      <c r="N31" s="480" t="s">
        <v>1109</v>
      </c>
      <c r="O31" s="481"/>
      <c r="P31" s="483"/>
      <c r="Q31" s="483"/>
    </row>
    <row r="32" spans="1:17" ht="48" customHeight="1" x14ac:dyDescent="0.2">
      <c r="A32" s="202">
        <v>10</v>
      </c>
      <c r="B32" s="484" t="s">
        <v>49</v>
      </c>
      <c r="C32" s="489"/>
      <c r="D32" s="489"/>
      <c r="E32" s="489"/>
      <c r="F32" s="489"/>
      <c r="G32" s="489"/>
      <c r="H32" s="489"/>
      <c r="I32" s="490"/>
      <c r="J32" s="480" t="s">
        <v>518</v>
      </c>
      <c r="K32" s="481"/>
      <c r="L32" s="481"/>
      <c r="M32" s="482"/>
      <c r="N32" s="480"/>
      <c r="O32" s="481"/>
      <c r="P32" s="483"/>
      <c r="Q32" s="483"/>
    </row>
    <row r="33" spans="1:17" ht="15" x14ac:dyDescent="0.2">
      <c r="A33" s="203" t="s">
        <v>35</v>
      </c>
      <c r="B33" s="477" t="s">
        <v>256</v>
      </c>
      <c r="C33" s="478"/>
      <c r="D33" s="478"/>
      <c r="E33" s="478"/>
      <c r="F33" s="478"/>
      <c r="G33" s="478"/>
      <c r="H33" s="478"/>
      <c r="I33" s="479"/>
      <c r="J33" s="480"/>
      <c r="K33" s="481"/>
      <c r="L33" s="481"/>
      <c r="M33" s="482"/>
      <c r="N33" s="480"/>
      <c r="O33" s="481"/>
      <c r="P33" s="483"/>
      <c r="Q33" s="483"/>
    </row>
    <row r="34" spans="1:17" ht="28.5" customHeight="1" x14ac:dyDescent="0.2">
      <c r="A34" s="201">
        <v>1</v>
      </c>
      <c r="B34" s="484" t="s">
        <v>257</v>
      </c>
      <c r="C34" s="489"/>
      <c r="D34" s="489"/>
      <c r="E34" s="489"/>
      <c r="F34" s="489"/>
      <c r="G34" s="489"/>
      <c r="H34" s="489"/>
      <c r="I34" s="490"/>
      <c r="J34" s="480" t="s">
        <v>518</v>
      </c>
      <c r="K34" s="481"/>
      <c r="L34" s="481"/>
      <c r="M34" s="482"/>
      <c r="N34" s="480"/>
      <c r="O34" s="481"/>
      <c r="P34" s="483"/>
      <c r="Q34" s="483"/>
    </row>
    <row r="35" spans="1:17" ht="15" customHeight="1" x14ac:dyDescent="0.2">
      <c r="A35" s="201">
        <v>3</v>
      </c>
      <c r="B35" s="484" t="s">
        <v>258</v>
      </c>
      <c r="C35" s="489"/>
      <c r="D35" s="489"/>
      <c r="E35" s="489"/>
      <c r="F35" s="489"/>
      <c r="G35" s="489"/>
      <c r="H35" s="489"/>
      <c r="I35" s="490"/>
      <c r="J35" s="480" t="s">
        <v>518</v>
      </c>
      <c r="K35" s="481"/>
      <c r="L35" s="481"/>
      <c r="M35" s="482"/>
      <c r="N35" s="480"/>
      <c r="O35" s="481"/>
      <c r="P35" s="483"/>
      <c r="Q35" s="483"/>
    </row>
    <row r="36" spans="1:17" ht="16.5" customHeight="1" x14ac:dyDescent="0.2">
      <c r="A36" s="201">
        <v>4</v>
      </c>
      <c r="B36" s="484" t="s">
        <v>259</v>
      </c>
      <c r="C36" s="489"/>
      <c r="D36" s="489"/>
      <c r="E36" s="489"/>
      <c r="F36" s="489"/>
      <c r="G36" s="489"/>
      <c r="H36" s="489"/>
      <c r="I36" s="490"/>
      <c r="J36" s="480" t="s">
        <v>518</v>
      </c>
      <c r="K36" s="481"/>
      <c r="L36" s="481"/>
      <c r="M36" s="482"/>
      <c r="N36" s="480"/>
      <c r="O36" s="481"/>
      <c r="P36" s="483"/>
      <c r="Q36" s="483"/>
    </row>
    <row r="37" spans="1:17" ht="31.5" customHeight="1" x14ac:dyDescent="0.2">
      <c r="A37" s="201">
        <v>5</v>
      </c>
      <c r="B37" s="484" t="s">
        <v>260</v>
      </c>
      <c r="C37" s="489"/>
      <c r="D37" s="489"/>
      <c r="E37" s="489"/>
      <c r="F37" s="489"/>
      <c r="G37" s="489"/>
      <c r="H37" s="489"/>
      <c r="I37" s="490"/>
      <c r="J37" s="480" t="s">
        <v>518</v>
      </c>
      <c r="K37" s="481"/>
      <c r="L37" s="481"/>
      <c r="M37" s="482"/>
      <c r="N37" s="480"/>
      <c r="O37" s="481"/>
      <c r="P37" s="483"/>
      <c r="Q37" s="483"/>
    </row>
    <row r="38" spans="1:17" ht="33" customHeight="1" x14ac:dyDescent="0.2">
      <c r="A38" s="201">
        <v>6</v>
      </c>
      <c r="B38" s="484" t="s">
        <v>289</v>
      </c>
      <c r="C38" s="489"/>
      <c r="D38" s="489"/>
      <c r="E38" s="489"/>
      <c r="F38" s="489"/>
      <c r="G38" s="489"/>
      <c r="H38" s="489"/>
      <c r="I38" s="490"/>
      <c r="J38" s="480" t="s">
        <v>518</v>
      </c>
      <c r="K38" s="481"/>
      <c r="L38" s="481"/>
      <c r="M38" s="482"/>
      <c r="N38" s="480"/>
      <c r="O38" s="481"/>
      <c r="P38" s="483"/>
      <c r="Q38" s="483"/>
    </row>
    <row r="39" spans="1:17" ht="30.75" customHeight="1" x14ac:dyDescent="0.2">
      <c r="A39" s="65">
        <v>7</v>
      </c>
      <c r="B39" s="484" t="s">
        <v>261</v>
      </c>
      <c r="C39" s="489"/>
      <c r="D39" s="489"/>
      <c r="E39" s="489"/>
      <c r="F39" s="489"/>
      <c r="G39" s="489"/>
      <c r="H39" s="489"/>
      <c r="I39" s="490"/>
      <c r="J39" s="480"/>
      <c r="K39" s="481"/>
      <c r="L39" s="481"/>
      <c r="M39" s="482"/>
      <c r="N39" s="480" t="s">
        <v>1110</v>
      </c>
      <c r="O39" s="481"/>
      <c r="P39" s="483"/>
      <c r="Q39" s="483"/>
    </row>
    <row r="40" spans="1:17" ht="15" customHeight="1" x14ac:dyDescent="0.2">
      <c r="A40" s="203" t="s">
        <v>46</v>
      </c>
      <c r="B40" s="477" t="s">
        <v>262</v>
      </c>
      <c r="C40" s="478"/>
      <c r="D40" s="478"/>
      <c r="E40" s="478"/>
      <c r="F40" s="478"/>
      <c r="G40" s="478"/>
      <c r="H40" s="478"/>
      <c r="I40" s="479"/>
      <c r="J40" s="480"/>
      <c r="K40" s="481"/>
      <c r="L40" s="481"/>
      <c r="M40" s="482"/>
      <c r="N40" s="480"/>
      <c r="O40" s="481"/>
      <c r="P40" s="483"/>
      <c r="Q40" s="483"/>
    </row>
    <row r="41" spans="1:17" ht="47.25" customHeight="1" x14ac:dyDescent="0.2">
      <c r="A41" s="65">
        <v>1</v>
      </c>
      <c r="B41" s="484" t="s">
        <v>422</v>
      </c>
      <c r="C41" s="489"/>
      <c r="D41" s="489"/>
      <c r="E41" s="489"/>
      <c r="F41" s="489"/>
      <c r="G41" s="489"/>
      <c r="H41" s="489"/>
      <c r="I41" s="490"/>
      <c r="J41" s="480" t="s">
        <v>518</v>
      </c>
      <c r="K41" s="481"/>
      <c r="L41" s="481"/>
      <c r="M41" s="482"/>
      <c r="N41" s="480"/>
      <c r="O41" s="481"/>
      <c r="P41" s="483"/>
      <c r="Q41" s="483"/>
    </row>
    <row r="42" spans="1:17" ht="29.25" customHeight="1" x14ac:dyDescent="0.2">
      <c r="A42" s="65">
        <v>2</v>
      </c>
      <c r="B42" s="484" t="s">
        <v>263</v>
      </c>
      <c r="C42" s="489"/>
      <c r="D42" s="489"/>
      <c r="E42" s="489"/>
      <c r="F42" s="489"/>
      <c r="G42" s="489"/>
      <c r="H42" s="489"/>
      <c r="I42" s="490"/>
      <c r="J42" s="480" t="s">
        <v>518</v>
      </c>
      <c r="K42" s="481"/>
      <c r="L42" s="481"/>
      <c r="M42" s="482"/>
      <c r="N42" s="480"/>
      <c r="O42" s="481"/>
      <c r="P42" s="483"/>
      <c r="Q42" s="483"/>
    </row>
    <row r="43" spans="1:17" ht="18" customHeight="1" x14ac:dyDescent="0.2">
      <c r="A43" s="65">
        <v>3</v>
      </c>
      <c r="B43" s="484" t="s">
        <v>264</v>
      </c>
      <c r="C43" s="489"/>
      <c r="D43" s="489"/>
      <c r="E43" s="489"/>
      <c r="F43" s="489"/>
      <c r="G43" s="489"/>
      <c r="H43" s="489"/>
      <c r="I43" s="490"/>
      <c r="J43" s="480" t="s">
        <v>518</v>
      </c>
      <c r="K43" s="481"/>
      <c r="L43" s="481"/>
      <c r="M43" s="482"/>
      <c r="N43" s="480"/>
      <c r="O43" s="481"/>
      <c r="P43" s="483"/>
      <c r="Q43" s="483"/>
    </row>
    <row r="44" spans="1:17" ht="15.75" customHeight="1" x14ac:dyDescent="0.2">
      <c r="A44" s="203" t="s">
        <v>71</v>
      </c>
      <c r="B44" s="477" t="s">
        <v>36</v>
      </c>
      <c r="C44" s="478"/>
      <c r="D44" s="478"/>
      <c r="E44" s="478"/>
      <c r="F44" s="478"/>
      <c r="G44" s="478"/>
      <c r="H44" s="478"/>
      <c r="I44" s="479"/>
      <c r="J44" s="480"/>
      <c r="K44" s="481"/>
      <c r="L44" s="481"/>
      <c r="M44" s="482"/>
      <c r="N44" s="480"/>
      <c r="O44" s="481"/>
      <c r="P44" s="483"/>
      <c r="Q44" s="483"/>
    </row>
    <row r="45" spans="1:17" ht="57.75" customHeight="1" x14ac:dyDescent="0.2">
      <c r="A45" s="65">
        <v>1</v>
      </c>
      <c r="B45" s="484" t="s">
        <v>265</v>
      </c>
      <c r="C45" s="489"/>
      <c r="D45" s="489"/>
      <c r="E45" s="489"/>
      <c r="F45" s="489"/>
      <c r="G45" s="489"/>
      <c r="H45" s="489"/>
      <c r="I45" s="490"/>
      <c r="J45" s="480" t="s">
        <v>518</v>
      </c>
      <c r="K45" s="481"/>
      <c r="L45" s="481"/>
      <c r="M45" s="482"/>
      <c r="N45" s="480" t="s">
        <v>1099</v>
      </c>
      <c r="O45" s="481"/>
      <c r="P45" s="483"/>
      <c r="Q45" s="483"/>
    </row>
    <row r="46" spans="1:17" ht="19.5" customHeight="1" x14ac:dyDescent="0.2">
      <c r="A46" s="203" t="s">
        <v>73</v>
      </c>
      <c r="B46" s="477" t="s">
        <v>266</v>
      </c>
      <c r="C46" s="478"/>
      <c r="D46" s="478"/>
      <c r="E46" s="478"/>
      <c r="F46" s="478"/>
      <c r="G46" s="478"/>
      <c r="H46" s="478"/>
      <c r="I46" s="479"/>
      <c r="J46" s="480"/>
      <c r="K46" s="481"/>
      <c r="L46" s="481"/>
      <c r="M46" s="482"/>
      <c r="N46" s="480"/>
      <c r="O46" s="481"/>
      <c r="P46" s="483"/>
      <c r="Q46" s="483"/>
    </row>
    <row r="47" spans="1:17" ht="90.75" customHeight="1" x14ac:dyDescent="0.2">
      <c r="A47" s="65">
        <v>1</v>
      </c>
      <c r="B47" s="484" t="s">
        <v>267</v>
      </c>
      <c r="C47" s="489"/>
      <c r="D47" s="489"/>
      <c r="E47" s="489"/>
      <c r="F47" s="489"/>
      <c r="G47" s="489"/>
      <c r="H47" s="489"/>
      <c r="I47" s="490"/>
      <c r="J47" s="480" t="s">
        <v>518</v>
      </c>
      <c r="K47" s="481"/>
      <c r="L47" s="481"/>
      <c r="M47" s="482"/>
      <c r="N47" s="480"/>
      <c r="O47" s="481"/>
      <c r="P47" s="483"/>
      <c r="Q47" s="483"/>
    </row>
    <row r="48" spans="1:17" ht="79.5" customHeight="1" x14ac:dyDescent="0.2">
      <c r="A48" s="153">
        <v>2</v>
      </c>
      <c r="B48" s="480" t="s">
        <v>44</v>
      </c>
      <c r="C48" s="481"/>
      <c r="D48" s="481"/>
      <c r="E48" s="481"/>
      <c r="F48" s="481"/>
      <c r="G48" s="481"/>
      <c r="H48" s="481"/>
      <c r="I48" s="482"/>
      <c r="J48" s="480" t="s">
        <v>518</v>
      </c>
      <c r="K48" s="481"/>
      <c r="L48" s="481"/>
      <c r="M48" s="482"/>
      <c r="N48" s="480"/>
      <c r="O48" s="481"/>
      <c r="P48" s="483"/>
      <c r="Q48" s="483"/>
    </row>
    <row r="49" spans="1:17" ht="53.25" customHeight="1" x14ac:dyDescent="0.2">
      <c r="A49" s="153">
        <v>3</v>
      </c>
      <c r="B49" s="484" t="s">
        <v>268</v>
      </c>
      <c r="C49" s="489"/>
      <c r="D49" s="489"/>
      <c r="E49" s="489"/>
      <c r="F49" s="489"/>
      <c r="G49" s="489"/>
      <c r="H49" s="489"/>
      <c r="I49" s="490"/>
      <c r="J49" s="480" t="s">
        <v>518</v>
      </c>
      <c r="K49" s="481"/>
      <c r="L49" s="481"/>
      <c r="M49" s="482"/>
      <c r="N49" s="480"/>
      <c r="O49" s="481"/>
      <c r="P49" s="483"/>
      <c r="Q49" s="483"/>
    </row>
    <row r="50" spans="1:17" ht="75" customHeight="1" x14ac:dyDescent="0.2">
      <c r="A50" s="65">
        <v>4</v>
      </c>
      <c r="B50" s="484" t="s">
        <v>420</v>
      </c>
      <c r="C50" s="489"/>
      <c r="D50" s="489"/>
      <c r="E50" s="489"/>
      <c r="F50" s="489"/>
      <c r="G50" s="489"/>
      <c r="H50" s="489"/>
      <c r="I50" s="490"/>
      <c r="J50" s="480" t="s">
        <v>518</v>
      </c>
      <c r="K50" s="481"/>
      <c r="L50" s="481"/>
      <c r="M50" s="482"/>
      <c r="N50" s="480"/>
      <c r="O50" s="481"/>
      <c r="P50" s="483"/>
      <c r="Q50" s="483"/>
    </row>
    <row r="51" spans="1:17" ht="15" x14ac:dyDescent="0.2">
      <c r="A51" s="203" t="s">
        <v>84</v>
      </c>
      <c r="B51" s="496" t="s">
        <v>269</v>
      </c>
      <c r="C51" s="497"/>
      <c r="D51" s="497"/>
      <c r="E51" s="497"/>
      <c r="F51" s="497"/>
      <c r="G51" s="497"/>
      <c r="H51" s="497"/>
      <c r="I51" s="498"/>
      <c r="J51" s="480"/>
      <c r="K51" s="481"/>
      <c r="L51" s="481"/>
      <c r="M51" s="482"/>
      <c r="N51" s="480"/>
      <c r="O51" s="481"/>
      <c r="P51" s="483"/>
      <c r="Q51" s="483"/>
    </row>
    <row r="52" spans="1:17" ht="91.5" customHeight="1" x14ac:dyDescent="0.2">
      <c r="A52" s="153">
        <v>1</v>
      </c>
      <c r="B52" s="484" t="s">
        <v>270</v>
      </c>
      <c r="C52" s="489"/>
      <c r="D52" s="489"/>
      <c r="E52" s="489"/>
      <c r="F52" s="489"/>
      <c r="G52" s="489"/>
      <c r="H52" s="489"/>
      <c r="I52" s="490"/>
      <c r="J52" s="480"/>
      <c r="K52" s="481"/>
      <c r="L52" s="481"/>
      <c r="M52" s="482"/>
      <c r="N52" s="480" t="s">
        <v>453</v>
      </c>
      <c r="O52" s="481"/>
      <c r="P52" s="483"/>
      <c r="Q52" s="483"/>
    </row>
    <row r="53" spans="1:17" ht="90" customHeight="1" x14ac:dyDescent="0.2">
      <c r="A53" s="153">
        <v>2</v>
      </c>
      <c r="B53" s="480" t="s">
        <v>271</v>
      </c>
      <c r="C53" s="481"/>
      <c r="D53" s="481"/>
      <c r="E53" s="481"/>
      <c r="F53" s="481"/>
      <c r="G53" s="481"/>
      <c r="H53" s="481"/>
      <c r="I53" s="482"/>
      <c r="J53" s="480"/>
      <c r="K53" s="481"/>
      <c r="L53" s="481"/>
      <c r="M53" s="482"/>
      <c r="N53" s="480" t="s">
        <v>453</v>
      </c>
      <c r="O53" s="481"/>
      <c r="P53" s="483"/>
      <c r="Q53" s="483"/>
    </row>
    <row r="54" spans="1:17" ht="47.25" customHeight="1" x14ac:dyDescent="0.2">
      <c r="A54" s="153">
        <v>3</v>
      </c>
      <c r="B54" s="484" t="s">
        <v>450</v>
      </c>
      <c r="C54" s="489"/>
      <c r="D54" s="489"/>
      <c r="E54" s="489"/>
      <c r="F54" s="489"/>
      <c r="G54" s="489"/>
      <c r="H54" s="489"/>
      <c r="I54" s="490"/>
      <c r="J54" s="480"/>
      <c r="K54" s="481"/>
      <c r="L54" s="481"/>
      <c r="M54" s="482"/>
      <c r="N54" s="480" t="s">
        <v>453</v>
      </c>
      <c r="O54" s="481"/>
      <c r="P54" s="483"/>
      <c r="Q54" s="483"/>
    </row>
    <row r="55" spans="1:17" ht="28.5" customHeight="1" x14ac:dyDescent="0.2">
      <c r="A55" s="65">
        <v>4</v>
      </c>
      <c r="B55" s="484" t="s">
        <v>290</v>
      </c>
      <c r="C55" s="489"/>
      <c r="D55" s="489"/>
      <c r="E55" s="489"/>
      <c r="F55" s="489"/>
      <c r="G55" s="489"/>
      <c r="H55" s="489"/>
      <c r="I55" s="490"/>
      <c r="J55" s="480"/>
      <c r="K55" s="481"/>
      <c r="L55" s="481"/>
      <c r="M55" s="482"/>
      <c r="N55" s="480" t="s">
        <v>453</v>
      </c>
      <c r="O55" s="481"/>
      <c r="P55" s="483"/>
      <c r="Q55" s="483"/>
    </row>
    <row r="56" spans="1:17" ht="28.5" customHeight="1" x14ac:dyDescent="0.2">
      <c r="A56" s="161"/>
      <c r="B56" s="502"/>
      <c r="C56" s="503"/>
      <c r="D56" s="503"/>
      <c r="E56" s="503"/>
      <c r="F56" s="503"/>
      <c r="G56" s="503"/>
      <c r="H56" s="503"/>
      <c r="I56" s="504"/>
      <c r="J56" s="505"/>
      <c r="K56" s="506"/>
      <c r="L56" s="506"/>
      <c r="M56" s="507"/>
      <c r="N56" s="480" t="s">
        <v>344</v>
      </c>
      <c r="O56" s="481"/>
      <c r="P56" s="510">
        <v>52000</v>
      </c>
      <c r="Q56" s="510"/>
    </row>
    <row r="57" spans="1:17" ht="28.5" customHeight="1" x14ac:dyDescent="0.2">
      <c r="A57" s="161"/>
      <c r="B57" s="502"/>
      <c r="C57" s="503"/>
      <c r="D57" s="503"/>
      <c r="E57" s="503"/>
      <c r="F57" s="503"/>
      <c r="G57" s="503"/>
      <c r="H57" s="503"/>
      <c r="I57" s="504"/>
      <c r="J57" s="505"/>
      <c r="K57" s="506"/>
      <c r="L57" s="506"/>
      <c r="M57" s="507"/>
      <c r="N57" s="480" t="s">
        <v>345</v>
      </c>
      <c r="O57" s="481"/>
      <c r="P57" s="510">
        <v>52000</v>
      </c>
      <c r="Q57" s="510"/>
    </row>
    <row r="58" spans="1:17" ht="28.5" customHeight="1" x14ac:dyDescent="0.2">
      <c r="A58" s="161"/>
      <c r="B58" s="502"/>
      <c r="C58" s="503"/>
      <c r="D58" s="503"/>
      <c r="E58" s="503"/>
      <c r="F58" s="503"/>
      <c r="G58" s="503"/>
      <c r="H58" s="503"/>
      <c r="I58" s="504"/>
      <c r="J58" s="505"/>
      <c r="K58" s="506"/>
      <c r="L58" s="506"/>
      <c r="M58" s="507"/>
      <c r="N58" s="480" t="s">
        <v>346</v>
      </c>
      <c r="O58" s="481"/>
      <c r="P58" s="510">
        <v>52000</v>
      </c>
      <c r="Q58" s="510"/>
    </row>
    <row r="59" spans="1:17" ht="28.5" customHeight="1" x14ac:dyDescent="0.2">
      <c r="A59" s="161"/>
      <c r="B59" s="502"/>
      <c r="C59" s="503"/>
      <c r="D59" s="503"/>
      <c r="E59" s="503"/>
      <c r="F59" s="503"/>
      <c r="G59" s="503"/>
      <c r="H59" s="503"/>
      <c r="I59" s="504"/>
      <c r="J59" s="505"/>
      <c r="K59" s="506"/>
      <c r="L59" s="506"/>
      <c r="M59" s="507"/>
      <c r="N59" s="480" t="s">
        <v>347</v>
      </c>
      <c r="O59" s="481"/>
      <c r="P59" s="510">
        <v>43500</v>
      </c>
      <c r="Q59" s="510"/>
    </row>
    <row r="60" spans="1:17" ht="20.25" customHeight="1" x14ac:dyDescent="0.2">
      <c r="A60" s="161"/>
      <c r="B60" s="502"/>
      <c r="C60" s="503"/>
      <c r="D60" s="503"/>
      <c r="E60" s="503"/>
      <c r="F60" s="503"/>
      <c r="G60" s="503"/>
      <c r="H60" s="503"/>
      <c r="I60" s="504"/>
      <c r="J60" s="505"/>
      <c r="K60" s="506"/>
      <c r="L60" s="506"/>
      <c r="M60" s="507"/>
      <c r="N60" s="480" t="s">
        <v>348</v>
      </c>
      <c r="O60" s="481"/>
      <c r="P60" s="510">
        <v>44500</v>
      </c>
      <c r="Q60" s="510"/>
    </row>
    <row r="61" spans="1:17" ht="20.25" customHeight="1" x14ac:dyDescent="0.2">
      <c r="A61" s="161"/>
      <c r="B61" s="502"/>
      <c r="C61" s="503"/>
      <c r="D61" s="503"/>
      <c r="E61" s="503"/>
      <c r="F61" s="503"/>
      <c r="G61" s="503"/>
      <c r="H61" s="503"/>
      <c r="I61" s="504"/>
      <c r="J61" s="505"/>
      <c r="K61" s="506"/>
      <c r="L61" s="506"/>
      <c r="M61" s="507"/>
      <c r="N61" s="480" t="s">
        <v>349</v>
      </c>
      <c r="O61" s="481"/>
      <c r="P61" s="510">
        <v>46500</v>
      </c>
      <c r="Q61" s="510"/>
    </row>
    <row r="62" spans="1:17" ht="33.75" customHeight="1" x14ac:dyDescent="0.2">
      <c r="A62" s="161"/>
      <c r="B62" s="502"/>
      <c r="C62" s="503"/>
      <c r="D62" s="503"/>
      <c r="E62" s="503"/>
      <c r="F62" s="503"/>
      <c r="G62" s="503"/>
      <c r="H62" s="503"/>
      <c r="I62" s="504"/>
      <c r="J62" s="505"/>
      <c r="K62" s="506"/>
      <c r="L62" s="506"/>
      <c r="M62" s="507"/>
      <c r="N62" s="505"/>
      <c r="O62" s="506"/>
      <c r="P62" s="483"/>
      <c r="Q62" s="483"/>
    </row>
    <row r="63" spans="1:17" ht="24" customHeight="1" x14ac:dyDescent="0.2">
      <c r="A63" s="203" t="s">
        <v>89</v>
      </c>
      <c r="B63" s="477" t="s">
        <v>47</v>
      </c>
      <c r="C63" s="478"/>
      <c r="D63" s="478"/>
      <c r="E63" s="478"/>
      <c r="F63" s="478"/>
      <c r="G63" s="478"/>
      <c r="H63" s="478"/>
      <c r="I63" s="479"/>
      <c r="J63" s="480"/>
      <c r="K63" s="481"/>
      <c r="L63" s="481"/>
      <c r="M63" s="482"/>
      <c r="N63" s="480"/>
      <c r="O63" s="481"/>
      <c r="P63" s="510" t="s">
        <v>307</v>
      </c>
      <c r="Q63" s="510"/>
    </row>
    <row r="64" spans="1:17" ht="36.75" customHeight="1" x14ac:dyDescent="0.2">
      <c r="A64" s="65">
        <v>1</v>
      </c>
      <c r="B64" s="484" t="s">
        <v>272</v>
      </c>
      <c r="C64" s="489"/>
      <c r="D64" s="489"/>
      <c r="E64" s="489"/>
      <c r="F64" s="489"/>
      <c r="G64" s="489"/>
      <c r="H64" s="489"/>
      <c r="I64" s="490"/>
      <c r="J64" s="480"/>
      <c r="K64" s="481"/>
      <c r="L64" s="481"/>
      <c r="M64" s="482"/>
      <c r="N64" s="480" t="s">
        <v>453</v>
      </c>
      <c r="O64" s="481"/>
      <c r="P64" s="755">
        <v>0</v>
      </c>
      <c r="Q64" s="510"/>
    </row>
    <row r="65" spans="1:17" ht="16.5" customHeight="1" x14ac:dyDescent="0.2">
      <c r="A65" s="66">
        <v>2</v>
      </c>
      <c r="B65" s="515" t="s">
        <v>273</v>
      </c>
      <c r="C65" s="516"/>
      <c r="D65" s="516"/>
      <c r="E65" s="516"/>
      <c r="F65" s="516"/>
      <c r="G65" s="516"/>
      <c r="H65" s="516"/>
      <c r="I65" s="517"/>
      <c r="J65" s="518" t="s">
        <v>518</v>
      </c>
      <c r="K65" s="485"/>
      <c r="L65" s="485"/>
      <c r="M65" s="486"/>
      <c r="N65" s="518" t="s">
        <v>1111</v>
      </c>
      <c r="O65" s="485"/>
      <c r="P65" s="755">
        <v>0</v>
      </c>
      <c r="Q65" s="510"/>
    </row>
    <row r="66" spans="1:17" ht="18.75" customHeight="1" x14ac:dyDescent="0.2">
      <c r="A66" s="204">
        <v>3</v>
      </c>
      <c r="B66" s="487" t="s">
        <v>393</v>
      </c>
      <c r="C66" s="487"/>
      <c r="D66" s="487"/>
      <c r="E66" s="487"/>
      <c r="F66" s="487"/>
      <c r="G66" s="487"/>
      <c r="H66" s="487"/>
      <c r="I66" s="487"/>
      <c r="J66" s="872" t="s">
        <v>518</v>
      </c>
      <c r="K66" s="872"/>
      <c r="L66" s="872"/>
      <c r="M66" s="872"/>
      <c r="N66" s="872" t="s">
        <v>1111</v>
      </c>
      <c r="O66" s="872"/>
      <c r="P66" s="755">
        <v>0</v>
      </c>
      <c r="Q66" s="510"/>
    </row>
    <row r="67" spans="1:17" ht="15" x14ac:dyDescent="0.2">
      <c r="A67" s="204">
        <v>4</v>
      </c>
      <c r="B67" s="487" t="s">
        <v>449</v>
      </c>
      <c r="C67" s="487"/>
      <c r="D67" s="487"/>
      <c r="E67" s="487"/>
      <c r="F67" s="487"/>
      <c r="G67" s="487"/>
      <c r="H67" s="487"/>
      <c r="I67" s="487"/>
      <c r="J67" s="872" t="s">
        <v>518</v>
      </c>
      <c r="K67" s="872"/>
      <c r="L67" s="872"/>
      <c r="M67" s="872"/>
      <c r="N67" s="872"/>
      <c r="O67" s="872"/>
      <c r="P67" s="755">
        <v>3500</v>
      </c>
      <c r="Q67" s="510"/>
    </row>
  </sheetData>
  <mergeCells count="262">
    <mergeCell ref="B67:I67"/>
    <mergeCell ref="J67:M67"/>
    <mergeCell ref="N67:O67"/>
    <mergeCell ref="P67:Q67"/>
    <mergeCell ref="B65:I65"/>
    <mergeCell ref="J65:M65"/>
    <mergeCell ref="N65:O65"/>
    <mergeCell ref="P65:Q65"/>
    <mergeCell ref="B66:I66"/>
    <mergeCell ref="J66:M66"/>
    <mergeCell ref="N66:O66"/>
    <mergeCell ref="P66:Q66"/>
    <mergeCell ref="B63:I63"/>
    <mergeCell ref="J63:M63"/>
    <mergeCell ref="N63:O63"/>
    <mergeCell ref="P63:Q63"/>
    <mergeCell ref="B64:I64"/>
    <mergeCell ref="J64:M64"/>
    <mergeCell ref="N64:O64"/>
    <mergeCell ref="P64:Q64"/>
    <mergeCell ref="B61:I61"/>
    <mergeCell ref="J61:M61"/>
    <mergeCell ref="N61:O61"/>
    <mergeCell ref="P61:Q61"/>
    <mergeCell ref="B62:I62"/>
    <mergeCell ref="J62:M62"/>
    <mergeCell ref="N62:O62"/>
    <mergeCell ref="P62:Q62"/>
    <mergeCell ref="B59:I59"/>
    <mergeCell ref="J59:M59"/>
    <mergeCell ref="N59:O59"/>
    <mergeCell ref="P59:Q59"/>
    <mergeCell ref="B60:I60"/>
    <mergeCell ref="J60:M60"/>
    <mergeCell ref="N60:O60"/>
    <mergeCell ref="P60:Q60"/>
    <mergeCell ref="B57:I57"/>
    <mergeCell ref="J57:M57"/>
    <mergeCell ref="N57:O57"/>
    <mergeCell ref="P57:Q57"/>
    <mergeCell ref="B58:I58"/>
    <mergeCell ref="J58:M58"/>
    <mergeCell ref="N58:O58"/>
    <mergeCell ref="P58:Q58"/>
    <mergeCell ref="B55:I55"/>
    <mergeCell ref="J55:M55"/>
    <mergeCell ref="N55:O55"/>
    <mergeCell ref="P55:Q55"/>
    <mergeCell ref="B56:I56"/>
    <mergeCell ref="J56:M56"/>
    <mergeCell ref="N56:O56"/>
    <mergeCell ref="P56:Q56"/>
    <mergeCell ref="B53:I53"/>
    <mergeCell ref="J53:M53"/>
    <mergeCell ref="N53:O53"/>
    <mergeCell ref="P53:Q53"/>
    <mergeCell ref="B54:I54"/>
    <mergeCell ref="J54:M54"/>
    <mergeCell ref="N54:O54"/>
    <mergeCell ref="P54:Q54"/>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39:I39"/>
    <mergeCell ref="J39:M39"/>
    <mergeCell ref="N39:O39"/>
    <mergeCell ref="P39:Q39"/>
    <mergeCell ref="B40:I40"/>
    <mergeCell ref="J40:M40"/>
    <mergeCell ref="N40:O40"/>
    <mergeCell ref="P40:Q40"/>
    <mergeCell ref="B37:I37"/>
    <mergeCell ref="J37:M37"/>
    <mergeCell ref="N37:O37"/>
    <mergeCell ref="P37:Q37"/>
    <mergeCell ref="B38:I38"/>
    <mergeCell ref="J38:M38"/>
    <mergeCell ref="N38:O38"/>
    <mergeCell ref="P38:Q38"/>
    <mergeCell ref="B35:I35"/>
    <mergeCell ref="J35:M35"/>
    <mergeCell ref="N35:O35"/>
    <mergeCell ref="P35:Q35"/>
    <mergeCell ref="B36:I36"/>
    <mergeCell ref="J36:M36"/>
    <mergeCell ref="N36:O36"/>
    <mergeCell ref="P36:Q36"/>
    <mergeCell ref="B33:I33"/>
    <mergeCell ref="J33:M33"/>
    <mergeCell ref="N33:O33"/>
    <mergeCell ref="P33:Q33"/>
    <mergeCell ref="B34:I34"/>
    <mergeCell ref="J34:M34"/>
    <mergeCell ref="N34:O34"/>
    <mergeCell ref="P34:Q34"/>
    <mergeCell ref="B31:I31"/>
    <mergeCell ref="J31:M31"/>
    <mergeCell ref="N31:O31"/>
    <mergeCell ref="P31:Q31"/>
    <mergeCell ref="B32:I32"/>
    <mergeCell ref="J32:M32"/>
    <mergeCell ref="N32:O32"/>
    <mergeCell ref="P32:Q32"/>
    <mergeCell ref="B29:I29"/>
    <mergeCell ref="J29:M29"/>
    <mergeCell ref="N29:O29"/>
    <mergeCell ref="P29:Q29"/>
    <mergeCell ref="B30:I30"/>
    <mergeCell ref="J30:M30"/>
    <mergeCell ref="N30:O30"/>
    <mergeCell ref="P30:Q30"/>
    <mergeCell ref="B27:I27"/>
    <mergeCell ref="J27:M27"/>
    <mergeCell ref="N27:O27"/>
    <mergeCell ref="P27:Q27"/>
    <mergeCell ref="B28:I28"/>
    <mergeCell ref="J28:M28"/>
    <mergeCell ref="N28:O28"/>
    <mergeCell ref="P28:Q28"/>
    <mergeCell ref="B25:I25"/>
    <mergeCell ref="J25:M25"/>
    <mergeCell ref="N25:O25"/>
    <mergeCell ref="P25:Q25"/>
    <mergeCell ref="B26:I26"/>
    <mergeCell ref="J26:M26"/>
    <mergeCell ref="N26:O26"/>
    <mergeCell ref="P26:Q26"/>
    <mergeCell ref="B23:I23"/>
    <mergeCell ref="J23:M23"/>
    <mergeCell ref="N23:O23"/>
    <mergeCell ref="P23:Q23"/>
    <mergeCell ref="B24:I24"/>
    <mergeCell ref="J24:M24"/>
    <mergeCell ref="N24:O24"/>
    <mergeCell ref="P24:Q24"/>
    <mergeCell ref="B21:I21"/>
    <mergeCell ref="J21:M21"/>
    <mergeCell ref="N21:O21"/>
    <mergeCell ref="P21:Q21"/>
    <mergeCell ref="B22:I22"/>
    <mergeCell ref="J22:M22"/>
    <mergeCell ref="N22:O22"/>
    <mergeCell ref="P22:Q22"/>
    <mergeCell ref="B19:I19"/>
    <mergeCell ref="J19:M19"/>
    <mergeCell ref="N19:O19"/>
    <mergeCell ref="P19:Q19"/>
    <mergeCell ref="B20:I20"/>
    <mergeCell ref="J20:M20"/>
    <mergeCell ref="N20:O20"/>
    <mergeCell ref="P20:Q20"/>
    <mergeCell ref="B17:I17"/>
    <mergeCell ref="J17:M17"/>
    <mergeCell ref="N17:O17"/>
    <mergeCell ref="P17:Q17"/>
    <mergeCell ref="B18:I18"/>
    <mergeCell ref="J18:M18"/>
    <mergeCell ref="N18:O18"/>
    <mergeCell ref="P18:Q18"/>
    <mergeCell ref="B15:I15"/>
    <mergeCell ref="J15:M15"/>
    <mergeCell ref="N15:O15"/>
    <mergeCell ref="P15:Q15"/>
    <mergeCell ref="B16:I16"/>
    <mergeCell ref="J16:M16"/>
    <mergeCell ref="N16:O16"/>
    <mergeCell ref="P16:Q16"/>
    <mergeCell ref="B13:I13"/>
    <mergeCell ref="J13:M13"/>
    <mergeCell ref="N13:O13"/>
    <mergeCell ref="P13:Q13"/>
    <mergeCell ref="B14:I14"/>
    <mergeCell ref="J14:M14"/>
    <mergeCell ref="N14:O14"/>
    <mergeCell ref="P14:Q14"/>
    <mergeCell ref="B11:I11"/>
    <mergeCell ref="J11:M11"/>
    <mergeCell ref="N11:O11"/>
    <mergeCell ref="P11:Q11"/>
    <mergeCell ref="B12:I12"/>
    <mergeCell ref="J12:M12"/>
    <mergeCell ref="N12:O12"/>
    <mergeCell ref="P12:Q12"/>
    <mergeCell ref="B9:I9"/>
    <mergeCell ref="J9:M9"/>
    <mergeCell ref="N9:O9"/>
    <mergeCell ref="P9:Q9"/>
    <mergeCell ref="B10:I10"/>
    <mergeCell ref="J10:M10"/>
    <mergeCell ref="N10:O10"/>
    <mergeCell ref="P10:Q10"/>
    <mergeCell ref="B7:I7"/>
    <mergeCell ref="J7:M7"/>
    <mergeCell ref="N7:O7"/>
    <mergeCell ref="P7:Q7"/>
    <mergeCell ref="B8:I8"/>
    <mergeCell ref="J8:M8"/>
    <mergeCell ref="N8:O8"/>
    <mergeCell ref="P8:Q8"/>
    <mergeCell ref="B5:D5"/>
    <mergeCell ref="E5:I5"/>
    <mergeCell ref="J5:M5"/>
    <mergeCell ref="N5:O5"/>
    <mergeCell ref="P5:Q5"/>
    <mergeCell ref="B6:I6"/>
    <mergeCell ref="J6:M6"/>
    <mergeCell ref="N6:O6"/>
    <mergeCell ref="P6:Q6"/>
    <mergeCell ref="B1:E1"/>
    <mergeCell ref="F1:K1"/>
    <mergeCell ref="L1:O1"/>
    <mergeCell ref="P1:Q1"/>
    <mergeCell ref="A3:Q3"/>
    <mergeCell ref="B4:I4"/>
    <mergeCell ref="J4:M4"/>
    <mergeCell ref="N4:O4"/>
    <mergeCell ref="P4:Q4"/>
  </mergeCells>
  <pageMargins left="0.7" right="0.7" top="0.75" bottom="0.75" header="0.3" footer="0.3"/>
  <pageSetup scale="65"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7"/>
  <sheetViews>
    <sheetView zoomScale="75" zoomScaleNormal="75" workbookViewId="0">
      <selection activeCell="A3" sqref="A3"/>
    </sheetView>
  </sheetViews>
  <sheetFormatPr defaultRowHeight="12.75" x14ac:dyDescent="0.2"/>
  <sheetData>
    <row r="1" spans="1:20" ht="108.75" customHeight="1" x14ac:dyDescent="0.2">
      <c r="A1" s="13"/>
      <c r="B1" s="605" t="s">
        <v>1</v>
      </c>
      <c r="C1" s="606"/>
      <c r="D1" s="606"/>
      <c r="E1" s="606"/>
      <c r="F1" s="606"/>
      <c r="G1" s="606"/>
      <c r="H1" s="606"/>
      <c r="I1" s="607"/>
      <c r="J1" s="608" t="s">
        <v>2</v>
      </c>
      <c r="K1" s="606"/>
      <c r="L1" s="606"/>
      <c r="M1" s="606"/>
      <c r="N1" s="607"/>
      <c r="O1" s="608" t="s">
        <v>3</v>
      </c>
      <c r="P1" s="606"/>
      <c r="Q1" s="606"/>
      <c r="R1" s="606"/>
      <c r="S1" s="602" t="s">
        <v>278</v>
      </c>
      <c r="T1" s="602"/>
    </row>
    <row r="2" spans="1:20" ht="15" x14ac:dyDescent="0.2">
      <c r="A2" s="1312" t="s">
        <v>291</v>
      </c>
      <c r="B2" s="880"/>
      <c r="C2" s="880"/>
      <c r="D2" s="880"/>
      <c r="E2" s="880"/>
      <c r="F2" s="880"/>
      <c r="G2" s="880"/>
      <c r="H2" s="880"/>
      <c r="I2" s="880"/>
      <c r="J2" s="880"/>
      <c r="K2" s="880"/>
      <c r="L2" s="880"/>
      <c r="M2" s="880"/>
      <c r="N2" s="880"/>
      <c r="O2" s="880"/>
      <c r="P2" s="880"/>
      <c r="Q2" s="880"/>
      <c r="R2" s="880"/>
      <c r="S2" s="1313"/>
      <c r="T2" s="1314"/>
    </row>
    <row r="3" spans="1:20" ht="15" x14ac:dyDescent="0.2">
      <c r="A3" s="5" t="s">
        <v>4</v>
      </c>
      <c r="B3" s="610" t="s">
        <v>5</v>
      </c>
      <c r="C3" s="611"/>
      <c r="D3" s="611"/>
      <c r="E3" s="611"/>
      <c r="F3" s="611"/>
      <c r="G3" s="611"/>
      <c r="H3" s="611"/>
      <c r="I3" s="612"/>
      <c r="J3" s="616"/>
      <c r="K3" s="617"/>
      <c r="L3" s="617"/>
      <c r="M3" s="617"/>
      <c r="N3" s="619"/>
      <c r="O3" s="616"/>
      <c r="P3" s="617"/>
      <c r="Q3" s="617"/>
      <c r="R3" s="617"/>
      <c r="S3" s="1311"/>
      <c r="T3" s="1311"/>
    </row>
    <row r="4" spans="1:20" ht="153.75" customHeight="1" x14ac:dyDescent="0.2">
      <c r="A4" s="16">
        <v>1</v>
      </c>
      <c r="B4" s="618" t="s">
        <v>362</v>
      </c>
      <c r="C4" s="617"/>
      <c r="D4" s="617"/>
      <c r="E4" s="620"/>
      <c r="F4" s="620"/>
      <c r="G4" s="620"/>
      <c r="H4" s="620"/>
      <c r="I4" s="621"/>
      <c r="J4" s="1307" t="s">
        <v>454</v>
      </c>
      <c r="K4" s="1308"/>
      <c r="L4" s="1308"/>
      <c r="M4" s="1308"/>
      <c r="N4" s="1309"/>
      <c r="O4" s="616" t="s">
        <v>465</v>
      </c>
      <c r="P4" s="617"/>
      <c r="Q4" s="617"/>
      <c r="R4" s="617"/>
      <c r="S4" s="763"/>
      <c r="T4" s="763"/>
    </row>
    <row r="5" spans="1:20" ht="39.75" customHeight="1" x14ac:dyDescent="0.2">
      <c r="A5" s="17">
        <v>2</v>
      </c>
      <c r="B5" s="618" t="s">
        <v>451</v>
      </c>
      <c r="C5" s="624"/>
      <c r="D5" s="624"/>
      <c r="E5" s="624"/>
      <c r="F5" s="624"/>
      <c r="G5" s="624"/>
      <c r="H5" s="624"/>
      <c r="I5" s="625"/>
      <c r="J5" s="1307" t="s">
        <v>454</v>
      </c>
      <c r="K5" s="1308"/>
      <c r="L5" s="1308"/>
      <c r="M5" s="1308"/>
      <c r="N5" s="1309"/>
      <c r="O5" s="616"/>
      <c r="P5" s="617"/>
      <c r="Q5" s="617"/>
      <c r="R5" s="617"/>
      <c r="S5" s="763"/>
      <c r="T5" s="763"/>
    </row>
    <row r="6" spans="1:20" ht="44.25" customHeight="1" x14ac:dyDescent="0.2">
      <c r="A6" s="17">
        <v>3</v>
      </c>
      <c r="B6" s="618" t="s">
        <v>452</v>
      </c>
      <c r="C6" s="624"/>
      <c r="D6" s="624"/>
      <c r="E6" s="624"/>
      <c r="F6" s="624"/>
      <c r="G6" s="624"/>
      <c r="H6" s="624"/>
      <c r="I6" s="625"/>
      <c r="J6" s="1307" t="s">
        <v>454</v>
      </c>
      <c r="K6" s="1308"/>
      <c r="L6" s="1308"/>
      <c r="M6" s="1308"/>
      <c r="N6" s="1309"/>
      <c r="O6" s="616"/>
      <c r="P6" s="617"/>
      <c r="Q6" s="617"/>
      <c r="R6" s="617"/>
      <c r="S6" s="763"/>
      <c r="T6" s="763"/>
    </row>
    <row r="7" spans="1:20" ht="27" customHeight="1" x14ac:dyDescent="0.2">
      <c r="A7" s="17">
        <v>4</v>
      </c>
      <c r="B7" s="618" t="s">
        <v>274</v>
      </c>
      <c r="C7" s="624"/>
      <c r="D7" s="624"/>
      <c r="E7" s="624"/>
      <c r="F7" s="624"/>
      <c r="G7" s="624"/>
      <c r="H7" s="624"/>
      <c r="I7" s="625"/>
      <c r="J7" s="1307" t="s">
        <v>454</v>
      </c>
      <c r="K7" s="1308"/>
      <c r="L7" s="1308"/>
      <c r="M7" s="1308"/>
      <c r="N7" s="1309"/>
      <c r="O7" s="616"/>
      <c r="P7" s="617"/>
      <c r="Q7" s="617"/>
      <c r="R7" s="617"/>
      <c r="S7" s="763"/>
      <c r="T7" s="763"/>
    </row>
    <row r="8" spans="1:20" ht="36" customHeight="1" x14ac:dyDescent="0.2">
      <c r="A8" s="17">
        <v>5</v>
      </c>
      <c r="B8" s="618" t="s">
        <v>275</v>
      </c>
      <c r="C8" s="624"/>
      <c r="D8" s="624"/>
      <c r="E8" s="624"/>
      <c r="F8" s="624"/>
      <c r="G8" s="624"/>
      <c r="H8" s="624"/>
      <c r="I8" s="625"/>
      <c r="J8" s="1307" t="s">
        <v>454</v>
      </c>
      <c r="K8" s="1308"/>
      <c r="L8" s="1308"/>
      <c r="M8" s="1308"/>
      <c r="N8" s="1309"/>
      <c r="O8" s="616"/>
      <c r="P8" s="617"/>
      <c r="Q8" s="617"/>
      <c r="R8" s="617"/>
      <c r="S8" s="763"/>
      <c r="T8" s="763"/>
    </row>
    <row r="9" spans="1:20" ht="36.75" customHeight="1" x14ac:dyDescent="0.2">
      <c r="A9" s="17">
        <v>6</v>
      </c>
      <c r="B9" s="618" t="s">
        <v>276</v>
      </c>
      <c r="C9" s="624"/>
      <c r="D9" s="624"/>
      <c r="E9" s="624"/>
      <c r="F9" s="624"/>
      <c r="G9" s="624"/>
      <c r="H9" s="624"/>
      <c r="I9" s="625"/>
      <c r="J9" s="1307" t="s">
        <v>454</v>
      </c>
      <c r="K9" s="1308"/>
      <c r="L9" s="1308"/>
      <c r="M9" s="1308"/>
      <c r="N9" s="1309"/>
      <c r="O9" s="616"/>
      <c r="P9" s="617"/>
      <c r="Q9" s="617"/>
      <c r="R9" s="617"/>
      <c r="S9" s="763"/>
      <c r="T9" s="763"/>
    </row>
    <row r="10" spans="1:20" s="46" customFormat="1" ht="33.75" customHeight="1" x14ac:dyDescent="0.2">
      <c r="A10" s="17"/>
      <c r="B10" s="1315" t="s">
        <v>416</v>
      </c>
      <c r="C10" s="1316"/>
      <c r="D10" s="1316"/>
      <c r="E10" s="1316"/>
      <c r="F10" s="1316"/>
      <c r="G10" s="1316"/>
      <c r="H10" s="1316"/>
      <c r="I10" s="1317"/>
      <c r="J10" s="1307" t="s">
        <v>454</v>
      </c>
      <c r="K10" s="1308"/>
      <c r="L10" s="1308"/>
      <c r="M10" s="1308"/>
      <c r="N10" s="1309"/>
      <c r="O10" s="616"/>
      <c r="P10" s="617"/>
      <c r="Q10" s="617"/>
      <c r="R10" s="617"/>
      <c r="S10" s="60"/>
      <c r="T10" s="60"/>
    </row>
    <row r="11" spans="1:20" s="46" customFormat="1" ht="29.25" customHeight="1" x14ac:dyDescent="0.2">
      <c r="A11" s="17">
        <v>1</v>
      </c>
      <c r="B11" s="632" t="s">
        <v>138</v>
      </c>
      <c r="C11" s="817"/>
      <c r="D11" s="817"/>
      <c r="E11" s="817"/>
      <c r="F11" s="817"/>
      <c r="G11" s="817"/>
      <c r="H11" s="817"/>
      <c r="I11" s="818"/>
      <c r="J11" s="1307" t="s">
        <v>454</v>
      </c>
      <c r="K11" s="1308"/>
      <c r="L11" s="1308"/>
      <c r="M11" s="1308"/>
      <c r="N11" s="1309"/>
      <c r="O11" s="616"/>
      <c r="P11" s="617"/>
      <c r="Q11" s="617"/>
      <c r="R11" s="617"/>
      <c r="S11" s="60"/>
      <c r="T11" s="60"/>
    </row>
    <row r="12" spans="1:20" s="46" customFormat="1" ht="30" customHeight="1" x14ac:dyDescent="0.2">
      <c r="A12" s="17">
        <v>2</v>
      </c>
      <c r="B12" s="632" t="s">
        <v>410</v>
      </c>
      <c r="C12" s="817"/>
      <c r="D12" s="817"/>
      <c r="E12" s="817"/>
      <c r="F12" s="817"/>
      <c r="G12" s="817"/>
      <c r="H12" s="817"/>
      <c r="I12" s="818"/>
      <c r="J12" s="1307" t="s">
        <v>454</v>
      </c>
      <c r="K12" s="1308"/>
      <c r="L12" s="1308"/>
      <c r="M12" s="1308"/>
      <c r="N12" s="1309"/>
      <c r="O12" s="616"/>
      <c r="P12" s="617"/>
      <c r="Q12" s="617"/>
      <c r="R12" s="617"/>
      <c r="S12" s="60"/>
      <c r="T12" s="60"/>
    </row>
    <row r="13" spans="1:20" s="46" customFormat="1" ht="80.25" customHeight="1" x14ac:dyDescent="0.2">
      <c r="A13" s="17">
        <v>3</v>
      </c>
      <c r="B13" s="632" t="s">
        <v>417</v>
      </c>
      <c r="C13" s="817"/>
      <c r="D13" s="817"/>
      <c r="E13" s="817"/>
      <c r="F13" s="817"/>
      <c r="G13" s="817"/>
      <c r="H13" s="817"/>
      <c r="I13" s="818"/>
      <c r="J13" s="1307" t="s">
        <v>454</v>
      </c>
      <c r="K13" s="1308"/>
      <c r="L13" s="1308"/>
      <c r="M13" s="1308"/>
      <c r="N13" s="1309"/>
      <c r="O13" s="616"/>
      <c r="P13" s="617"/>
      <c r="Q13" s="617"/>
      <c r="R13" s="617"/>
      <c r="S13" s="60"/>
      <c r="T13" s="60"/>
    </row>
    <row r="14" spans="1:20" s="46" customFormat="1" ht="15" x14ac:dyDescent="0.2">
      <c r="A14" s="1310" t="s">
        <v>292</v>
      </c>
      <c r="B14" s="1310"/>
      <c r="C14" s="1310"/>
      <c r="D14" s="1310"/>
      <c r="E14" s="1310"/>
      <c r="F14" s="1310"/>
      <c r="G14" s="1310"/>
      <c r="H14" s="1310"/>
      <c r="I14" s="1310"/>
      <c r="J14" s="1310"/>
      <c r="K14" s="1310"/>
      <c r="L14" s="1310"/>
      <c r="M14" s="1310"/>
      <c r="N14" s="1310"/>
      <c r="O14" s="1310"/>
      <c r="P14" s="1310"/>
      <c r="Q14" s="1310"/>
      <c r="R14" s="1310"/>
      <c r="S14" s="775">
        <v>40582</v>
      </c>
      <c r="T14" s="775"/>
    </row>
    <row r="15" spans="1:20" s="46" customFormat="1" ht="19.5" customHeight="1" x14ac:dyDescent="0.2">
      <c r="A15" s="1304" t="s">
        <v>47</v>
      </c>
      <c r="B15" s="1305"/>
      <c r="C15" s="1305"/>
      <c r="D15" s="1305"/>
      <c r="E15" s="1305"/>
      <c r="F15" s="1305"/>
      <c r="G15" s="1305"/>
      <c r="H15" s="1305"/>
      <c r="I15" s="1305"/>
      <c r="J15" s="1305"/>
      <c r="K15" s="1305"/>
      <c r="L15" s="1305"/>
      <c r="M15" s="1305"/>
      <c r="N15" s="1305"/>
      <c r="O15" s="1305"/>
      <c r="P15" s="1305"/>
      <c r="Q15" s="1305"/>
      <c r="R15" s="1306"/>
      <c r="S15" s="53"/>
      <c r="T15" s="53"/>
    </row>
    <row r="16" spans="1:20" s="46" customFormat="1" ht="15" x14ac:dyDescent="0.2">
      <c r="A16" s="5">
        <v>1</v>
      </c>
      <c r="B16" s="632" t="s">
        <v>394</v>
      </c>
      <c r="C16" s="817"/>
      <c r="D16" s="817"/>
      <c r="E16" s="817"/>
      <c r="F16" s="817"/>
      <c r="G16" s="817"/>
      <c r="H16" s="817"/>
      <c r="I16" s="818"/>
      <c r="J16" s="616"/>
      <c r="K16" s="617"/>
      <c r="L16" s="617"/>
      <c r="M16" s="617"/>
      <c r="N16" s="619"/>
      <c r="O16" s="616"/>
      <c r="P16" s="617"/>
      <c r="Q16" s="617"/>
      <c r="R16" s="617"/>
      <c r="S16" s="775" t="s">
        <v>307</v>
      </c>
      <c r="T16" s="775"/>
    </row>
    <row r="17" spans="1:20" s="46" customFormat="1" ht="15" x14ac:dyDescent="0.2">
      <c r="A17" s="5">
        <v>2</v>
      </c>
      <c r="B17" s="632" t="s">
        <v>395</v>
      </c>
      <c r="C17" s="817"/>
      <c r="D17" s="817"/>
      <c r="E17" s="817"/>
      <c r="F17" s="817"/>
      <c r="G17" s="817"/>
      <c r="H17" s="817"/>
      <c r="I17" s="818"/>
      <c r="J17" s="616"/>
      <c r="K17" s="617"/>
      <c r="L17" s="617"/>
      <c r="M17" s="617"/>
      <c r="N17" s="619"/>
      <c r="O17" s="616"/>
      <c r="P17" s="617"/>
      <c r="Q17" s="617"/>
      <c r="R17" s="617"/>
      <c r="S17" s="775" t="s">
        <v>307</v>
      </c>
      <c r="T17" s="775"/>
    </row>
  </sheetData>
  <mergeCells count="56">
    <mergeCell ref="J4:N4"/>
    <mergeCell ref="J5:N5"/>
    <mergeCell ref="J6:N6"/>
    <mergeCell ref="S14:T14"/>
    <mergeCell ref="B8:I8"/>
    <mergeCell ref="J8:N8"/>
    <mergeCell ref="O8:R8"/>
    <mergeCell ref="S8:T8"/>
    <mergeCell ref="B9:I9"/>
    <mergeCell ref="J9:N9"/>
    <mergeCell ref="O9:R9"/>
    <mergeCell ref="S9:T9"/>
    <mergeCell ref="B10:I10"/>
    <mergeCell ref="J10:N10"/>
    <mergeCell ref="O10:R10"/>
    <mergeCell ref="B11:I11"/>
    <mergeCell ref="J11:N11"/>
    <mergeCell ref="O11:R11"/>
    <mergeCell ref="O6:R6"/>
    <mergeCell ref="S6:T6"/>
    <mergeCell ref="B7:I7"/>
    <mergeCell ref="J7:N7"/>
    <mergeCell ref="O7:R7"/>
    <mergeCell ref="S7:T7"/>
    <mergeCell ref="B1:I1"/>
    <mergeCell ref="J1:N1"/>
    <mergeCell ref="O1:R1"/>
    <mergeCell ref="S1:T1"/>
    <mergeCell ref="A2:T2"/>
    <mergeCell ref="S16:T16"/>
    <mergeCell ref="S17:T17"/>
    <mergeCell ref="B3:I3"/>
    <mergeCell ref="J3:N3"/>
    <mergeCell ref="O3:R3"/>
    <mergeCell ref="S3:T3"/>
    <mergeCell ref="B4:I4"/>
    <mergeCell ref="O4:R4"/>
    <mergeCell ref="S4:T4"/>
    <mergeCell ref="B5:I5"/>
    <mergeCell ref="O5:R5"/>
    <mergeCell ref="S5:T5"/>
    <mergeCell ref="B6:I6"/>
    <mergeCell ref="B17:I17"/>
    <mergeCell ref="J17:N17"/>
    <mergeCell ref="O17:R17"/>
    <mergeCell ref="B16:I16"/>
    <mergeCell ref="J16:N16"/>
    <mergeCell ref="O16:R16"/>
    <mergeCell ref="A15:R15"/>
    <mergeCell ref="B12:I12"/>
    <mergeCell ref="J12:N12"/>
    <mergeCell ref="O12:R12"/>
    <mergeCell ref="B13:I13"/>
    <mergeCell ref="J13:N13"/>
    <mergeCell ref="O13:R13"/>
    <mergeCell ref="A14:R14"/>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67"/>
  <sheetViews>
    <sheetView zoomScale="75" zoomScaleNormal="75" workbookViewId="0">
      <selection activeCell="A3" sqref="A3"/>
    </sheetView>
  </sheetViews>
  <sheetFormatPr defaultColWidth="9.33203125" defaultRowHeight="12.75" x14ac:dyDescent="0.2"/>
  <cols>
    <col min="1" max="16384" width="9.33203125" style="64"/>
  </cols>
  <sheetData>
    <row r="1" spans="1:20" ht="108.75" customHeight="1" x14ac:dyDescent="0.2">
      <c r="A1" s="134"/>
      <c r="B1" s="471" t="s">
        <v>1</v>
      </c>
      <c r="C1" s="472"/>
      <c r="D1" s="472"/>
      <c r="E1" s="472"/>
      <c r="F1" s="472"/>
      <c r="G1" s="472"/>
      <c r="H1" s="472"/>
      <c r="I1" s="473"/>
      <c r="J1" s="474" t="s">
        <v>2</v>
      </c>
      <c r="K1" s="472"/>
      <c r="L1" s="472"/>
      <c r="M1" s="472"/>
      <c r="N1" s="473"/>
      <c r="O1" s="474" t="s">
        <v>3</v>
      </c>
      <c r="P1" s="472"/>
      <c r="Q1" s="472"/>
      <c r="R1" s="472"/>
      <c r="S1" s="475" t="s">
        <v>278</v>
      </c>
      <c r="T1" s="475"/>
    </row>
    <row r="2" spans="1:20" ht="15" x14ac:dyDescent="0.2">
      <c r="A2" s="1318" t="s">
        <v>291</v>
      </c>
      <c r="B2" s="914"/>
      <c r="C2" s="914"/>
      <c r="D2" s="914"/>
      <c r="E2" s="914"/>
      <c r="F2" s="914"/>
      <c r="G2" s="914"/>
      <c r="H2" s="914"/>
      <c r="I2" s="914"/>
      <c r="J2" s="914"/>
      <c r="K2" s="914"/>
      <c r="L2" s="914"/>
      <c r="M2" s="914"/>
      <c r="N2" s="914"/>
      <c r="O2" s="914"/>
      <c r="P2" s="914"/>
      <c r="Q2" s="914"/>
      <c r="R2" s="914"/>
      <c r="S2" s="1319"/>
      <c r="T2" s="1320"/>
    </row>
    <row r="3" spans="1:20" ht="15" x14ac:dyDescent="0.2">
      <c r="A3" s="205" t="s">
        <v>4</v>
      </c>
      <c r="B3" s="477" t="s">
        <v>5</v>
      </c>
      <c r="C3" s="478"/>
      <c r="D3" s="478"/>
      <c r="E3" s="478"/>
      <c r="F3" s="478"/>
      <c r="G3" s="478"/>
      <c r="H3" s="478"/>
      <c r="I3" s="479"/>
      <c r="J3" s="480"/>
      <c r="K3" s="481"/>
      <c r="L3" s="481"/>
      <c r="M3" s="481"/>
      <c r="N3" s="482"/>
      <c r="O3" s="480"/>
      <c r="P3" s="481"/>
      <c r="Q3" s="481"/>
      <c r="R3" s="481"/>
      <c r="S3" s="1321"/>
      <c r="T3" s="1321"/>
    </row>
    <row r="4" spans="1:20" ht="153.75" customHeight="1" x14ac:dyDescent="0.2">
      <c r="A4" s="206">
        <v>1</v>
      </c>
      <c r="B4" s="484" t="s">
        <v>362</v>
      </c>
      <c r="C4" s="481"/>
      <c r="D4" s="481"/>
      <c r="E4" s="485"/>
      <c r="F4" s="485"/>
      <c r="G4" s="485"/>
      <c r="H4" s="485"/>
      <c r="I4" s="486"/>
      <c r="J4" s="480" t="s">
        <v>960</v>
      </c>
      <c r="K4" s="481"/>
      <c r="L4" s="481"/>
      <c r="M4" s="481"/>
      <c r="N4" s="482"/>
      <c r="O4" s="480"/>
      <c r="P4" s="481"/>
      <c r="Q4" s="481"/>
      <c r="R4" s="481"/>
      <c r="S4" s="763"/>
      <c r="T4" s="763"/>
    </row>
    <row r="5" spans="1:20" ht="39.75" customHeight="1" x14ac:dyDescent="0.2">
      <c r="A5" s="207">
        <v>2</v>
      </c>
      <c r="B5" s="484" t="s">
        <v>451</v>
      </c>
      <c r="C5" s="489"/>
      <c r="D5" s="489"/>
      <c r="E5" s="489"/>
      <c r="F5" s="489"/>
      <c r="G5" s="489"/>
      <c r="H5" s="489"/>
      <c r="I5" s="490"/>
      <c r="J5" s="480" t="s">
        <v>960</v>
      </c>
      <c r="K5" s="481"/>
      <c r="L5" s="481"/>
      <c r="M5" s="481"/>
      <c r="N5" s="482"/>
      <c r="O5" s="480"/>
      <c r="P5" s="481"/>
      <c r="Q5" s="481"/>
      <c r="R5" s="481"/>
      <c r="S5" s="763"/>
      <c r="T5" s="763"/>
    </row>
    <row r="6" spans="1:20" ht="44.25" customHeight="1" x14ac:dyDescent="0.2">
      <c r="A6" s="207">
        <v>3</v>
      </c>
      <c r="B6" s="484" t="s">
        <v>452</v>
      </c>
      <c r="C6" s="489"/>
      <c r="D6" s="489"/>
      <c r="E6" s="489"/>
      <c r="F6" s="489"/>
      <c r="G6" s="489"/>
      <c r="H6" s="489"/>
      <c r="I6" s="490"/>
      <c r="J6" s="480" t="s">
        <v>960</v>
      </c>
      <c r="K6" s="481"/>
      <c r="L6" s="481"/>
      <c r="M6" s="481"/>
      <c r="N6" s="482"/>
      <c r="O6" s="480"/>
      <c r="P6" s="481"/>
      <c r="Q6" s="481"/>
      <c r="R6" s="481"/>
      <c r="S6" s="763"/>
      <c r="T6" s="763"/>
    </row>
    <row r="7" spans="1:20" ht="15" x14ac:dyDescent="0.2">
      <c r="A7" s="207">
        <v>4</v>
      </c>
      <c r="B7" s="484" t="s">
        <v>274</v>
      </c>
      <c r="C7" s="489"/>
      <c r="D7" s="489"/>
      <c r="E7" s="489"/>
      <c r="F7" s="489"/>
      <c r="G7" s="489"/>
      <c r="H7" s="489"/>
      <c r="I7" s="490"/>
      <c r="J7" s="480" t="s">
        <v>960</v>
      </c>
      <c r="K7" s="481"/>
      <c r="L7" s="481"/>
      <c r="M7" s="481"/>
      <c r="N7" s="482"/>
      <c r="O7" s="480"/>
      <c r="P7" s="481"/>
      <c r="Q7" s="481"/>
      <c r="R7" s="481"/>
      <c r="S7" s="763"/>
      <c r="T7" s="763"/>
    </row>
    <row r="8" spans="1:20" ht="15" x14ac:dyDescent="0.2">
      <c r="A8" s="207">
        <v>5</v>
      </c>
      <c r="B8" s="484" t="s">
        <v>275</v>
      </c>
      <c r="C8" s="489"/>
      <c r="D8" s="489"/>
      <c r="E8" s="489"/>
      <c r="F8" s="489"/>
      <c r="G8" s="489"/>
      <c r="H8" s="489"/>
      <c r="I8" s="490"/>
      <c r="J8" s="480" t="s">
        <v>960</v>
      </c>
      <c r="K8" s="481"/>
      <c r="L8" s="481"/>
      <c r="M8" s="481"/>
      <c r="N8" s="482"/>
      <c r="O8" s="480"/>
      <c r="P8" s="481"/>
      <c r="Q8" s="481"/>
      <c r="R8" s="481"/>
      <c r="S8" s="763"/>
      <c r="T8" s="763"/>
    </row>
    <row r="9" spans="1:20" ht="15" x14ac:dyDescent="0.2">
      <c r="A9" s="207">
        <v>6</v>
      </c>
      <c r="B9" s="484" t="s">
        <v>276</v>
      </c>
      <c r="C9" s="489"/>
      <c r="D9" s="489"/>
      <c r="E9" s="489"/>
      <c r="F9" s="489"/>
      <c r="G9" s="489"/>
      <c r="H9" s="489"/>
      <c r="I9" s="490"/>
      <c r="J9" s="480" t="s">
        <v>960</v>
      </c>
      <c r="K9" s="481"/>
      <c r="L9" s="481"/>
      <c r="M9" s="481"/>
      <c r="N9" s="482"/>
      <c r="O9" s="480"/>
      <c r="P9" s="481"/>
      <c r="Q9" s="481"/>
      <c r="R9" s="481"/>
      <c r="S9" s="763"/>
      <c r="T9" s="763"/>
    </row>
    <row r="10" spans="1:20" ht="15" x14ac:dyDescent="0.2">
      <c r="A10" s="207"/>
      <c r="B10" s="1322" t="s">
        <v>416</v>
      </c>
      <c r="C10" s="1323"/>
      <c r="D10" s="1323"/>
      <c r="E10" s="1323"/>
      <c r="F10" s="1323"/>
      <c r="G10" s="1323"/>
      <c r="H10" s="1323"/>
      <c r="I10" s="1324"/>
      <c r="J10" s="480"/>
      <c r="K10" s="481"/>
      <c r="L10" s="481"/>
      <c r="M10" s="481"/>
      <c r="N10" s="482"/>
      <c r="O10" s="480"/>
      <c r="P10" s="481"/>
      <c r="Q10" s="481"/>
      <c r="R10" s="481"/>
      <c r="S10" s="97"/>
      <c r="T10" s="97"/>
    </row>
    <row r="11" spans="1:20" ht="15" x14ac:dyDescent="0.2">
      <c r="A11" s="207">
        <v>1</v>
      </c>
      <c r="B11" s="499" t="s">
        <v>138</v>
      </c>
      <c r="C11" s="780"/>
      <c r="D11" s="780"/>
      <c r="E11" s="780"/>
      <c r="F11" s="780"/>
      <c r="G11" s="780"/>
      <c r="H11" s="780"/>
      <c r="I11" s="781"/>
      <c r="J11" s="480" t="s">
        <v>960</v>
      </c>
      <c r="K11" s="481"/>
      <c r="L11" s="481"/>
      <c r="M11" s="481"/>
      <c r="N11" s="482"/>
      <c r="O11" s="480"/>
      <c r="P11" s="481"/>
      <c r="Q11" s="481"/>
      <c r="R11" s="481"/>
      <c r="S11" s="97"/>
      <c r="T11" s="97"/>
    </row>
    <row r="12" spans="1:20" ht="15" x14ac:dyDescent="0.2">
      <c r="A12" s="207">
        <v>2</v>
      </c>
      <c r="B12" s="499" t="s">
        <v>410</v>
      </c>
      <c r="C12" s="780"/>
      <c r="D12" s="780"/>
      <c r="E12" s="780"/>
      <c r="F12" s="780"/>
      <c r="G12" s="780"/>
      <c r="H12" s="780"/>
      <c r="I12" s="781"/>
      <c r="J12" s="480" t="s">
        <v>960</v>
      </c>
      <c r="K12" s="481"/>
      <c r="L12" s="481"/>
      <c r="M12" s="481"/>
      <c r="N12" s="482"/>
      <c r="O12" s="480"/>
      <c r="P12" s="481"/>
      <c r="Q12" s="481"/>
      <c r="R12" s="481"/>
      <c r="S12" s="97"/>
      <c r="T12" s="97"/>
    </row>
    <row r="13" spans="1:20" ht="80.25" customHeight="1" x14ac:dyDescent="0.2">
      <c r="A13" s="207">
        <v>3</v>
      </c>
      <c r="B13" s="499" t="s">
        <v>1039</v>
      </c>
      <c r="C13" s="780"/>
      <c r="D13" s="780"/>
      <c r="E13" s="780"/>
      <c r="F13" s="780"/>
      <c r="G13" s="780"/>
      <c r="H13" s="780"/>
      <c r="I13" s="781"/>
      <c r="J13" s="480" t="s">
        <v>960</v>
      </c>
      <c r="K13" s="481"/>
      <c r="L13" s="481"/>
      <c r="M13" s="481"/>
      <c r="N13" s="482"/>
      <c r="O13" s="480"/>
      <c r="P13" s="481"/>
      <c r="Q13" s="481"/>
      <c r="R13" s="481"/>
      <c r="S13" s="97"/>
      <c r="T13" s="97"/>
    </row>
    <row r="14" spans="1:20" ht="15" x14ac:dyDescent="0.2">
      <c r="A14" s="1325" t="s">
        <v>292</v>
      </c>
      <c r="B14" s="1325"/>
      <c r="C14" s="1325"/>
      <c r="D14" s="1325"/>
      <c r="E14" s="1325"/>
      <c r="F14" s="1325"/>
      <c r="G14" s="1325"/>
      <c r="H14" s="1325"/>
      <c r="I14" s="1325"/>
      <c r="J14" s="1325"/>
      <c r="K14" s="1325"/>
      <c r="L14" s="1325"/>
      <c r="M14" s="1325"/>
      <c r="N14" s="1325"/>
      <c r="O14" s="1325"/>
      <c r="P14" s="1325"/>
      <c r="Q14" s="1325"/>
      <c r="R14" s="1325"/>
      <c r="S14" s="775">
        <v>40000</v>
      </c>
      <c r="T14" s="775"/>
    </row>
    <row r="15" spans="1:20" ht="19.5" customHeight="1" x14ac:dyDescent="0.2">
      <c r="A15" s="1326" t="s">
        <v>47</v>
      </c>
      <c r="B15" s="1327"/>
      <c r="C15" s="1327"/>
      <c r="D15" s="1327"/>
      <c r="E15" s="1327"/>
      <c r="F15" s="1327"/>
      <c r="G15" s="1327"/>
      <c r="H15" s="1327"/>
      <c r="I15" s="1327"/>
      <c r="J15" s="1327"/>
      <c r="K15" s="1327"/>
      <c r="L15" s="1327"/>
      <c r="M15" s="1327"/>
      <c r="N15" s="1327"/>
      <c r="O15" s="1327"/>
      <c r="P15" s="1327"/>
      <c r="Q15" s="1327"/>
      <c r="R15" s="1328"/>
      <c r="S15" s="97"/>
      <c r="T15" s="97"/>
    </row>
    <row r="16" spans="1:20" ht="15" x14ac:dyDescent="0.2">
      <c r="A16" s="205">
        <v>1</v>
      </c>
      <c r="B16" s="496" t="s">
        <v>1040</v>
      </c>
      <c r="C16" s="497"/>
      <c r="D16" s="497"/>
      <c r="E16" s="497"/>
      <c r="F16" s="497"/>
      <c r="G16" s="497"/>
      <c r="H16" s="497"/>
      <c r="I16" s="498"/>
      <c r="J16" s="480"/>
      <c r="K16" s="481"/>
      <c r="L16" s="481"/>
      <c r="M16" s="481"/>
      <c r="N16" s="482"/>
      <c r="O16" s="480"/>
      <c r="P16" s="481"/>
      <c r="Q16" s="481"/>
      <c r="R16" s="481"/>
      <c r="S16" s="1329">
        <v>27000</v>
      </c>
      <c r="T16" s="1330"/>
    </row>
    <row r="17" spans="1:20" ht="15" x14ac:dyDescent="0.2">
      <c r="A17" s="205">
        <v>2</v>
      </c>
      <c r="B17" s="496" t="s">
        <v>1041</v>
      </c>
      <c r="C17" s="497"/>
      <c r="D17" s="497"/>
      <c r="E17" s="497"/>
      <c r="F17" s="497"/>
      <c r="G17" s="497"/>
      <c r="H17" s="497"/>
      <c r="I17" s="498"/>
      <c r="J17" s="480"/>
      <c r="K17" s="481"/>
      <c r="L17" s="481"/>
      <c r="M17" s="481"/>
      <c r="N17" s="482"/>
      <c r="O17" s="480"/>
      <c r="P17" s="481"/>
      <c r="Q17" s="481"/>
      <c r="R17" s="481"/>
      <c r="S17" s="1329">
        <v>29450</v>
      </c>
      <c r="T17" s="1330"/>
    </row>
    <row r="18" spans="1:20" ht="15" x14ac:dyDescent="0.2">
      <c r="A18" s="205">
        <v>3</v>
      </c>
      <c r="B18" s="496" t="s">
        <v>1042</v>
      </c>
      <c r="C18" s="497"/>
      <c r="D18" s="497"/>
      <c r="E18" s="497"/>
      <c r="F18" s="497"/>
      <c r="G18" s="497"/>
      <c r="H18" s="497"/>
      <c r="I18" s="498"/>
      <c r="J18" s="480"/>
      <c r="K18" s="481"/>
      <c r="L18" s="481"/>
      <c r="M18" s="481"/>
      <c r="N18" s="482"/>
      <c r="O18" s="480"/>
      <c r="P18" s="481"/>
      <c r="Q18" s="481"/>
      <c r="R18" s="481"/>
      <c r="S18" s="1329">
        <v>32800</v>
      </c>
      <c r="T18" s="1330"/>
    </row>
    <row r="19" spans="1:20" ht="15" x14ac:dyDescent="0.2">
      <c r="A19" s="205">
        <v>4</v>
      </c>
      <c r="B19" s="496" t="s">
        <v>1043</v>
      </c>
      <c r="C19" s="497"/>
      <c r="D19" s="497"/>
      <c r="E19" s="497"/>
      <c r="F19" s="497"/>
      <c r="G19" s="497"/>
      <c r="H19" s="497"/>
      <c r="I19" s="498"/>
      <c r="J19" s="480"/>
      <c r="K19" s="481"/>
      <c r="L19" s="481"/>
      <c r="M19" s="481"/>
      <c r="N19" s="482"/>
      <c r="O19" s="480"/>
      <c r="P19" s="481"/>
      <c r="Q19" s="481"/>
      <c r="R19" s="481"/>
      <c r="S19" s="775">
        <v>40000</v>
      </c>
      <c r="T19" s="775"/>
    </row>
    <row r="20" spans="1:20" ht="15" x14ac:dyDescent="0.2">
      <c r="A20" s="205">
        <v>5</v>
      </c>
      <c r="B20" s="496" t="s">
        <v>1044</v>
      </c>
      <c r="C20" s="497"/>
      <c r="D20" s="497"/>
      <c r="E20" s="497"/>
      <c r="F20" s="497"/>
      <c r="G20" s="497"/>
      <c r="H20" s="497"/>
      <c r="I20" s="498"/>
      <c r="J20" s="480"/>
      <c r="K20" s="481"/>
      <c r="L20" s="481"/>
      <c r="M20" s="481"/>
      <c r="N20" s="482"/>
      <c r="O20" s="480"/>
      <c r="P20" s="481"/>
      <c r="Q20" s="481"/>
      <c r="R20" s="481"/>
      <c r="S20" s="775">
        <v>49000</v>
      </c>
      <c r="T20" s="775"/>
    </row>
    <row r="21" spans="1:20" ht="15" x14ac:dyDescent="0.2">
      <c r="A21" s="205">
        <v>6</v>
      </c>
      <c r="B21" s="496" t="s">
        <v>1045</v>
      </c>
      <c r="C21" s="497"/>
      <c r="D21" s="497"/>
      <c r="E21" s="497"/>
      <c r="F21" s="497"/>
      <c r="G21" s="497"/>
      <c r="H21" s="497"/>
      <c r="I21" s="498"/>
      <c r="J21" s="480"/>
      <c r="K21" s="481"/>
      <c r="L21" s="481"/>
      <c r="M21" s="481"/>
      <c r="N21" s="482"/>
      <c r="O21" s="480"/>
      <c r="P21" s="481"/>
      <c r="Q21" s="481"/>
      <c r="R21" s="481"/>
      <c r="S21" s="775">
        <v>53000</v>
      </c>
      <c r="T21" s="775"/>
    </row>
    <row r="22" spans="1:20" ht="15" x14ac:dyDescent="0.2">
      <c r="A22" s="205">
        <v>7</v>
      </c>
      <c r="B22" s="499"/>
      <c r="C22" s="780"/>
      <c r="D22" s="780"/>
      <c r="E22" s="780"/>
      <c r="F22" s="780"/>
      <c r="G22" s="780"/>
      <c r="H22" s="780"/>
      <c r="I22" s="781"/>
      <c r="J22" s="480"/>
      <c r="K22" s="481"/>
      <c r="L22" s="481"/>
      <c r="M22" s="481"/>
      <c r="N22" s="482"/>
      <c r="O22" s="480"/>
      <c r="P22" s="481"/>
      <c r="Q22" s="481"/>
      <c r="R22" s="481"/>
      <c r="S22" s="775" t="s">
        <v>307</v>
      </c>
      <c r="T22" s="775"/>
    </row>
    <row r="23" spans="1:20" ht="15" x14ac:dyDescent="0.2">
      <c r="A23" s="205">
        <v>8</v>
      </c>
      <c r="B23" s="496" t="s">
        <v>1046</v>
      </c>
      <c r="C23" s="497"/>
      <c r="D23" s="497"/>
      <c r="E23" s="497"/>
      <c r="F23" s="497"/>
      <c r="G23" s="497"/>
      <c r="H23" s="497"/>
      <c r="I23" s="498"/>
      <c r="J23" s="480"/>
      <c r="K23" s="481"/>
      <c r="L23" s="481"/>
      <c r="M23" s="481"/>
      <c r="N23" s="482"/>
      <c r="O23" s="480"/>
      <c r="P23" s="481"/>
      <c r="Q23" s="481"/>
      <c r="R23" s="481"/>
      <c r="S23" s="1329">
        <v>3800</v>
      </c>
      <c r="T23" s="1330"/>
    </row>
    <row r="24" spans="1:20" ht="15" x14ac:dyDescent="0.2">
      <c r="A24" s="205">
        <v>9</v>
      </c>
      <c r="B24" s="496" t="s">
        <v>1047</v>
      </c>
      <c r="C24" s="497"/>
      <c r="D24" s="497"/>
      <c r="E24" s="497"/>
      <c r="F24" s="497"/>
      <c r="G24" s="497"/>
      <c r="H24" s="497"/>
      <c r="I24" s="498"/>
      <c r="J24" s="480"/>
      <c r="K24" s="481"/>
      <c r="L24" s="481"/>
      <c r="M24" s="481"/>
      <c r="N24" s="482"/>
      <c r="O24" s="480"/>
      <c r="P24" s="481"/>
      <c r="Q24" s="481"/>
      <c r="R24" s="481"/>
      <c r="S24" s="1329">
        <v>900</v>
      </c>
      <c r="T24" s="1330"/>
    </row>
    <row r="25" spans="1:20" ht="15" x14ac:dyDescent="0.2">
      <c r="A25" s="205">
        <v>10</v>
      </c>
      <c r="B25" s="496" t="s">
        <v>1048</v>
      </c>
      <c r="C25" s="497"/>
      <c r="D25" s="497"/>
      <c r="E25" s="497"/>
      <c r="F25" s="497"/>
      <c r="G25" s="497"/>
      <c r="H25" s="497"/>
      <c r="I25" s="498"/>
      <c r="J25" s="480"/>
      <c r="K25" s="481"/>
      <c r="L25" s="481"/>
      <c r="M25" s="481"/>
      <c r="N25" s="482"/>
      <c r="O25" s="480"/>
      <c r="P25" s="481"/>
      <c r="Q25" s="481"/>
      <c r="R25" s="481"/>
      <c r="S25" s="1329">
        <v>1400</v>
      </c>
      <c r="T25" s="1330"/>
    </row>
    <row r="26" spans="1:20" ht="15" x14ac:dyDescent="0.2">
      <c r="A26" s="205">
        <v>11</v>
      </c>
      <c r="B26" s="496" t="s">
        <v>1049</v>
      </c>
      <c r="C26" s="497"/>
      <c r="D26" s="497"/>
      <c r="E26" s="497"/>
      <c r="F26" s="497"/>
      <c r="G26" s="497"/>
      <c r="H26" s="497"/>
      <c r="I26" s="498"/>
      <c r="J26" s="480"/>
      <c r="K26" s="481"/>
      <c r="L26" s="481"/>
      <c r="M26" s="481"/>
      <c r="N26" s="482"/>
      <c r="O26" s="480"/>
      <c r="P26" s="481"/>
      <c r="Q26" s="481"/>
      <c r="R26" s="481"/>
      <c r="S26" s="1329">
        <v>1500</v>
      </c>
      <c r="T26" s="1330"/>
    </row>
    <row r="27" spans="1:20" ht="15" x14ac:dyDescent="0.2">
      <c r="A27" s="205">
        <v>12</v>
      </c>
      <c r="B27" s="496" t="s">
        <v>1050</v>
      </c>
      <c r="C27" s="497"/>
      <c r="D27" s="497"/>
      <c r="E27" s="497"/>
      <c r="F27" s="497"/>
      <c r="G27" s="497"/>
      <c r="H27" s="497"/>
      <c r="I27" s="498"/>
      <c r="J27" s="480"/>
      <c r="K27" s="481"/>
      <c r="L27" s="481"/>
      <c r="M27" s="481"/>
      <c r="N27" s="482"/>
      <c r="O27" s="480"/>
      <c r="P27" s="481"/>
      <c r="Q27" s="481"/>
      <c r="R27" s="481"/>
      <c r="S27" s="1329">
        <v>2000</v>
      </c>
      <c r="T27" s="1330"/>
    </row>
    <row r="28" spans="1:20" ht="15" x14ac:dyDescent="0.2">
      <c r="A28" s="205">
        <v>13</v>
      </c>
      <c r="B28" s="496" t="s">
        <v>1051</v>
      </c>
      <c r="C28" s="497"/>
      <c r="D28" s="497"/>
      <c r="E28" s="497"/>
      <c r="F28" s="497"/>
      <c r="G28" s="497"/>
      <c r="H28" s="497"/>
      <c r="I28" s="498"/>
      <c r="J28" s="480"/>
      <c r="K28" s="481"/>
      <c r="L28" s="481"/>
      <c r="M28" s="481"/>
      <c r="N28" s="482"/>
      <c r="O28" s="480"/>
      <c r="P28" s="481"/>
      <c r="Q28" s="481"/>
      <c r="R28" s="481"/>
      <c r="S28" s="1329">
        <v>7200</v>
      </c>
      <c r="T28" s="1330"/>
    </row>
    <row r="29" spans="1:20" ht="15" x14ac:dyDescent="0.2">
      <c r="A29" s="205">
        <v>14</v>
      </c>
      <c r="B29" s="496" t="s">
        <v>1052</v>
      </c>
      <c r="C29" s="497"/>
      <c r="D29" s="497"/>
      <c r="E29" s="497"/>
      <c r="F29" s="497"/>
      <c r="G29" s="497"/>
      <c r="H29" s="497"/>
      <c r="I29" s="498"/>
      <c r="J29" s="480"/>
      <c r="K29" s="481"/>
      <c r="L29" s="481"/>
      <c r="M29" s="481"/>
      <c r="N29" s="482"/>
      <c r="O29" s="480"/>
      <c r="P29" s="481"/>
      <c r="Q29" s="481"/>
      <c r="R29" s="481"/>
      <c r="S29" s="1329">
        <v>8900</v>
      </c>
      <c r="T29" s="1330"/>
    </row>
    <row r="30" spans="1:20" ht="15" x14ac:dyDescent="0.2">
      <c r="A30" s="205">
        <v>15</v>
      </c>
      <c r="B30" s="496" t="s">
        <v>1053</v>
      </c>
      <c r="C30" s="497"/>
      <c r="D30" s="497"/>
      <c r="E30" s="497"/>
      <c r="F30" s="497"/>
      <c r="G30" s="497"/>
      <c r="H30" s="497"/>
      <c r="I30" s="498"/>
      <c r="J30" s="480"/>
      <c r="K30" s="481"/>
      <c r="L30" s="481"/>
      <c r="M30" s="481"/>
      <c r="N30" s="482"/>
      <c r="O30" s="480"/>
      <c r="P30" s="481"/>
      <c r="Q30" s="481"/>
      <c r="R30" s="481"/>
      <c r="S30" s="1329">
        <v>11900</v>
      </c>
      <c r="T30" s="1330"/>
    </row>
    <row r="31" spans="1:20" ht="15" x14ac:dyDescent="0.2">
      <c r="A31" s="205">
        <v>16</v>
      </c>
      <c r="B31" s="496" t="s">
        <v>968</v>
      </c>
      <c r="C31" s="497"/>
      <c r="D31" s="497"/>
      <c r="E31" s="497"/>
      <c r="F31" s="497"/>
      <c r="G31" s="497"/>
      <c r="H31" s="497"/>
      <c r="I31" s="498"/>
      <c r="J31" s="480"/>
      <c r="K31" s="481"/>
      <c r="L31" s="481"/>
      <c r="M31" s="481"/>
      <c r="N31" s="482"/>
      <c r="O31" s="480"/>
      <c r="P31" s="481"/>
      <c r="Q31" s="481"/>
      <c r="R31" s="481"/>
      <c r="S31" s="1329">
        <v>1050</v>
      </c>
      <c r="T31" s="1330"/>
    </row>
    <row r="32" spans="1:20" ht="15" x14ac:dyDescent="0.2">
      <c r="A32" s="205">
        <v>17</v>
      </c>
      <c r="B32" s="496" t="s">
        <v>969</v>
      </c>
      <c r="C32" s="497"/>
      <c r="D32" s="497"/>
      <c r="E32" s="497"/>
      <c r="F32" s="497"/>
      <c r="G32" s="497"/>
      <c r="H32" s="497"/>
      <c r="I32" s="498"/>
      <c r="J32" s="480"/>
      <c r="K32" s="481"/>
      <c r="L32" s="481"/>
      <c r="M32" s="481"/>
      <c r="N32" s="482"/>
      <c r="O32" s="480"/>
      <c r="P32" s="481"/>
      <c r="Q32" s="481"/>
      <c r="R32" s="481"/>
      <c r="S32" s="1329">
        <v>650</v>
      </c>
      <c r="T32" s="1330"/>
    </row>
    <row r="33" spans="1:28" ht="15" x14ac:dyDescent="0.2">
      <c r="A33" s="205">
        <v>18</v>
      </c>
      <c r="B33" s="496" t="s">
        <v>963</v>
      </c>
      <c r="C33" s="497"/>
      <c r="D33" s="497"/>
      <c r="E33" s="497"/>
      <c r="F33" s="497"/>
      <c r="G33" s="497"/>
      <c r="H33" s="497"/>
      <c r="I33" s="498"/>
      <c r="J33" s="480"/>
      <c r="K33" s="481"/>
      <c r="L33" s="481"/>
      <c r="M33" s="481"/>
      <c r="N33" s="482"/>
      <c r="O33" s="480"/>
      <c r="P33" s="481"/>
      <c r="Q33" s="481"/>
      <c r="R33" s="481"/>
      <c r="S33" s="1329">
        <v>650</v>
      </c>
      <c r="T33" s="1330"/>
      <c r="AB33" s="208"/>
    </row>
    <row r="34" spans="1:28" ht="15" x14ac:dyDescent="0.2">
      <c r="A34" s="205">
        <v>19</v>
      </c>
      <c r="B34" s="496" t="s">
        <v>970</v>
      </c>
      <c r="C34" s="497"/>
      <c r="D34" s="497"/>
      <c r="E34" s="497"/>
      <c r="F34" s="497"/>
      <c r="G34" s="497"/>
      <c r="H34" s="497"/>
      <c r="I34" s="498"/>
      <c r="J34" s="480"/>
      <c r="K34" s="481"/>
      <c r="L34" s="481"/>
      <c r="M34" s="481"/>
      <c r="N34" s="482"/>
      <c r="O34" s="480"/>
      <c r="P34" s="481"/>
      <c r="Q34" s="481"/>
      <c r="R34" s="481"/>
      <c r="S34" s="1329">
        <v>1280</v>
      </c>
      <c r="T34" s="1330"/>
    </row>
    <row r="35" spans="1:28" ht="15" x14ac:dyDescent="0.2">
      <c r="A35" s="205">
        <v>20</v>
      </c>
      <c r="B35" s="496" t="s">
        <v>1054</v>
      </c>
      <c r="C35" s="497"/>
      <c r="D35" s="497"/>
      <c r="E35" s="497"/>
      <c r="F35" s="497"/>
      <c r="G35" s="497"/>
      <c r="H35" s="497"/>
      <c r="I35" s="498"/>
      <c r="J35" s="480"/>
      <c r="K35" s="481"/>
      <c r="L35" s="481"/>
      <c r="M35" s="481"/>
      <c r="N35" s="482"/>
      <c r="O35" s="480"/>
      <c r="P35" s="481"/>
      <c r="Q35" s="481"/>
      <c r="R35" s="481"/>
      <c r="S35" s="1329">
        <v>5500</v>
      </c>
      <c r="T35" s="1330"/>
    </row>
    <row r="36" spans="1:28" ht="15" x14ac:dyDescent="0.2">
      <c r="A36" s="205">
        <v>21</v>
      </c>
      <c r="B36" s="496" t="s">
        <v>971</v>
      </c>
      <c r="C36" s="497"/>
      <c r="D36" s="497"/>
      <c r="E36" s="497"/>
      <c r="F36" s="497"/>
      <c r="G36" s="497"/>
      <c r="H36" s="497"/>
      <c r="I36" s="498"/>
      <c r="J36" s="480"/>
      <c r="K36" s="481"/>
      <c r="L36" s="481"/>
      <c r="M36" s="481"/>
      <c r="N36" s="482"/>
      <c r="O36" s="480"/>
      <c r="P36" s="481"/>
      <c r="Q36" s="481"/>
      <c r="R36" s="481"/>
      <c r="S36" s="1329">
        <v>8600</v>
      </c>
      <c r="T36" s="1330"/>
    </row>
    <row r="37" spans="1:28" ht="15" x14ac:dyDescent="0.2">
      <c r="A37" s="205">
        <v>22</v>
      </c>
      <c r="B37" s="496" t="s">
        <v>1055</v>
      </c>
      <c r="C37" s="497"/>
      <c r="D37" s="497"/>
      <c r="E37" s="497"/>
      <c r="F37" s="497"/>
      <c r="G37" s="497"/>
      <c r="H37" s="497"/>
      <c r="I37" s="498"/>
      <c r="J37" s="480"/>
      <c r="K37" s="481"/>
      <c r="L37" s="481"/>
      <c r="M37" s="481"/>
      <c r="N37" s="482"/>
      <c r="O37" s="480"/>
      <c r="P37" s="481"/>
      <c r="Q37" s="481"/>
      <c r="R37" s="481"/>
      <c r="S37" s="1329">
        <v>24000</v>
      </c>
      <c r="T37" s="1330"/>
    </row>
    <row r="38" spans="1:28" ht="15" x14ac:dyDescent="0.2">
      <c r="A38" s="205">
        <v>23</v>
      </c>
      <c r="B38" s="496" t="s">
        <v>972</v>
      </c>
      <c r="C38" s="497"/>
      <c r="D38" s="497"/>
      <c r="E38" s="497"/>
      <c r="F38" s="497"/>
      <c r="G38" s="497"/>
      <c r="H38" s="497"/>
      <c r="I38" s="498"/>
      <c r="J38" s="480"/>
      <c r="K38" s="481"/>
      <c r="L38" s="481"/>
      <c r="M38" s="481"/>
      <c r="N38" s="482"/>
      <c r="O38" s="480"/>
      <c r="P38" s="481"/>
      <c r="Q38" s="481"/>
      <c r="R38" s="481"/>
      <c r="S38" s="1329">
        <v>800</v>
      </c>
      <c r="T38" s="1330"/>
    </row>
    <row r="39" spans="1:28" ht="15" x14ac:dyDescent="0.2">
      <c r="A39" s="205">
        <v>24</v>
      </c>
      <c r="B39" s="496" t="s">
        <v>973</v>
      </c>
      <c r="C39" s="497"/>
      <c r="D39" s="497"/>
      <c r="E39" s="497"/>
      <c r="F39" s="497"/>
      <c r="G39" s="497"/>
      <c r="H39" s="497"/>
      <c r="I39" s="498"/>
      <c r="J39" s="480"/>
      <c r="K39" s="481"/>
      <c r="L39" s="481"/>
      <c r="M39" s="481"/>
      <c r="N39" s="482"/>
      <c r="O39" s="480"/>
      <c r="P39" s="481"/>
      <c r="Q39" s="481"/>
      <c r="R39" s="481"/>
      <c r="S39" s="1329">
        <v>980</v>
      </c>
      <c r="T39" s="1330"/>
    </row>
    <row r="40" spans="1:28" ht="15" x14ac:dyDescent="0.2">
      <c r="A40" s="205">
        <v>25</v>
      </c>
      <c r="B40" s="496" t="s">
        <v>974</v>
      </c>
      <c r="C40" s="497"/>
      <c r="D40" s="497"/>
      <c r="E40" s="497"/>
      <c r="F40" s="497"/>
      <c r="G40" s="497"/>
      <c r="H40" s="497"/>
      <c r="I40" s="498"/>
      <c r="J40" s="480"/>
      <c r="K40" s="481"/>
      <c r="L40" s="481"/>
      <c r="M40" s="481"/>
      <c r="N40" s="482"/>
      <c r="O40" s="480"/>
      <c r="P40" s="481"/>
      <c r="Q40" s="481"/>
      <c r="R40" s="481"/>
      <c r="S40" s="1329">
        <v>125</v>
      </c>
      <c r="T40" s="1330"/>
    </row>
    <row r="41" spans="1:28" ht="15" x14ac:dyDescent="0.2">
      <c r="A41" s="205">
        <v>26</v>
      </c>
      <c r="B41" s="496" t="s">
        <v>975</v>
      </c>
      <c r="C41" s="497"/>
      <c r="D41" s="497"/>
      <c r="E41" s="497"/>
      <c r="F41" s="497"/>
      <c r="G41" s="497"/>
      <c r="H41" s="497"/>
      <c r="I41" s="498"/>
      <c r="J41" s="480"/>
      <c r="K41" s="481"/>
      <c r="L41" s="481"/>
      <c r="M41" s="481"/>
      <c r="N41" s="482"/>
      <c r="O41" s="480"/>
      <c r="P41" s="481"/>
      <c r="Q41" s="481"/>
      <c r="R41" s="481"/>
      <c r="S41" s="1329">
        <v>180</v>
      </c>
      <c r="T41" s="1330"/>
    </row>
    <row r="42" spans="1:28" ht="15" x14ac:dyDescent="0.2">
      <c r="A42" s="205">
        <v>27</v>
      </c>
      <c r="B42" s="496" t="s">
        <v>976</v>
      </c>
      <c r="C42" s="497"/>
      <c r="D42" s="497"/>
      <c r="E42" s="497"/>
      <c r="F42" s="497"/>
      <c r="G42" s="497"/>
      <c r="H42" s="497"/>
      <c r="I42" s="498"/>
      <c r="J42" s="480"/>
      <c r="K42" s="481"/>
      <c r="L42" s="481"/>
      <c r="M42" s="481"/>
      <c r="N42" s="482"/>
      <c r="O42" s="480"/>
      <c r="P42" s="481"/>
      <c r="Q42" s="481"/>
      <c r="R42" s="481"/>
      <c r="S42" s="1329">
        <v>-75</v>
      </c>
      <c r="T42" s="1330"/>
    </row>
    <row r="43" spans="1:28" ht="15" x14ac:dyDescent="0.2">
      <c r="A43" s="205">
        <v>20</v>
      </c>
      <c r="B43" s="499"/>
      <c r="C43" s="780"/>
      <c r="D43" s="780"/>
      <c r="E43" s="780"/>
      <c r="F43" s="780"/>
      <c r="G43" s="780"/>
      <c r="H43" s="780"/>
      <c r="I43" s="781"/>
      <c r="J43" s="480"/>
      <c r="K43" s="481"/>
      <c r="L43" s="481"/>
      <c r="M43" s="481"/>
      <c r="N43" s="482"/>
      <c r="O43" s="480"/>
      <c r="P43" s="481"/>
      <c r="Q43" s="481"/>
      <c r="R43" s="481"/>
      <c r="S43" s="1329" t="s">
        <v>307</v>
      </c>
      <c r="T43" s="1330"/>
    </row>
    <row r="44" spans="1:28" ht="15" x14ac:dyDescent="0.2">
      <c r="A44" s="205">
        <v>21</v>
      </c>
      <c r="B44" s="499"/>
      <c r="C44" s="780"/>
      <c r="D44" s="780"/>
      <c r="E44" s="780"/>
      <c r="F44" s="780"/>
      <c r="G44" s="780"/>
      <c r="H44" s="780"/>
      <c r="I44" s="781"/>
      <c r="J44" s="480"/>
      <c r="K44" s="481"/>
      <c r="L44" s="481"/>
      <c r="M44" s="481"/>
      <c r="N44" s="482"/>
      <c r="O44" s="480"/>
      <c r="P44" s="481"/>
      <c r="Q44" s="481"/>
      <c r="R44" s="481"/>
      <c r="S44" s="1329" t="s">
        <v>307</v>
      </c>
      <c r="T44" s="1330"/>
    </row>
    <row r="45" spans="1:28" ht="15" x14ac:dyDescent="0.2">
      <c r="A45" s="205">
        <v>22</v>
      </c>
      <c r="B45" s="499"/>
      <c r="C45" s="780"/>
      <c r="D45" s="780"/>
      <c r="E45" s="780"/>
      <c r="F45" s="780"/>
      <c r="G45" s="780"/>
      <c r="H45" s="780"/>
      <c r="I45" s="781"/>
      <c r="J45" s="480"/>
      <c r="K45" s="481"/>
      <c r="L45" s="481"/>
      <c r="M45" s="481"/>
      <c r="N45" s="482"/>
      <c r="O45" s="480"/>
      <c r="P45" s="481"/>
      <c r="Q45" s="481"/>
      <c r="R45" s="481"/>
      <c r="S45" s="1329" t="s">
        <v>307</v>
      </c>
      <c r="T45" s="1330"/>
    </row>
    <row r="46" spans="1:28" ht="15" x14ac:dyDescent="0.2">
      <c r="A46" s="205">
        <v>23</v>
      </c>
      <c r="B46" s="499"/>
      <c r="C46" s="780"/>
      <c r="D46" s="780"/>
      <c r="E46" s="780"/>
      <c r="F46" s="780"/>
      <c r="G46" s="780"/>
      <c r="H46" s="780"/>
      <c r="I46" s="781"/>
      <c r="J46" s="480"/>
      <c r="K46" s="481"/>
      <c r="L46" s="481"/>
      <c r="M46" s="481"/>
      <c r="N46" s="482"/>
      <c r="O46" s="480"/>
      <c r="P46" s="481"/>
      <c r="Q46" s="481"/>
      <c r="R46" s="481"/>
      <c r="S46" s="1329" t="s">
        <v>307</v>
      </c>
      <c r="T46" s="1330"/>
    </row>
    <row r="47" spans="1:28" ht="15" x14ac:dyDescent="0.2">
      <c r="A47" s="205">
        <v>24</v>
      </c>
      <c r="B47" s="499"/>
      <c r="C47" s="780"/>
      <c r="D47" s="780"/>
      <c r="E47" s="780"/>
      <c r="F47" s="780"/>
      <c r="G47" s="780"/>
      <c r="H47" s="780"/>
      <c r="I47" s="781"/>
      <c r="J47" s="480"/>
      <c r="K47" s="481"/>
      <c r="L47" s="481"/>
      <c r="M47" s="481"/>
      <c r="N47" s="482"/>
      <c r="O47" s="480"/>
      <c r="P47" s="481"/>
      <c r="Q47" s="481"/>
      <c r="R47" s="481"/>
      <c r="S47" s="775" t="s">
        <v>307</v>
      </c>
      <c r="T47" s="775"/>
    </row>
    <row r="48" spans="1:28" ht="15" x14ac:dyDescent="0.2">
      <c r="A48" s="205">
        <v>25</v>
      </c>
      <c r="B48" s="499"/>
      <c r="C48" s="780"/>
      <c r="D48" s="780"/>
      <c r="E48" s="780"/>
      <c r="F48" s="780"/>
      <c r="G48" s="780"/>
      <c r="H48" s="780"/>
      <c r="I48" s="781"/>
      <c r="J48" s="480"/>
      <c r="K48" s="481"/>
      <c r="L48" s="481"/>
      <c r="M48" s="481"/>
      <c r="N48" s="482"/>
      <c r="O48" s="480"/>
      <c r="P48" s="481"/>
      <c r="Q48" s="481"/>
      <c r="R48" s="481"/>
      <c r="S48" s="775" t="s">
        <v>307</v>
      </c>
      <c r="T48" s="775"/>
    </row>
    <row r="49" spans="1:20" ht="15" x14ac:dyDescent="0.2">
      <c r="A49" s="205">
        <v>26</v>
      </c>
      <c r="B49" s="499"/>
      <c r="C49" s="780"/>
      <c r="D49" s="780"/>
      <c r="E49" s="780"/>
      <c r="F49" s="780"/>
      <c r="G49" s="780"/>
      <c r="H49" s="780"/>
      <c r="I49" s="781"/>
      <c r="J49" s="480"/>
      <c r="K49" s="481"/>
      <c r="L49" s="481"/>
      <c r="M49" s="481"/>
      <c r="N49" s="482"/>
      <c r="O49" s="480"/>
      <c r="P49" s="481"/>
      <c r="Q49" s="481"/>
      <c r="R49" s="481"/>
      <c r="S49" s="775" t="s">
        <v>307</v>
      </c>
      <c r="T49" s="775"/>
    </row>
    <row r="50" spans="1:20" ht="15" x14ac:dyDescent="0.2">
      <c r="A50" s="205">
        <v>27</v>
      </c>
      <c r="B50" s="499"/>
      <c r="C50" s="780"/>
      <c r="D50" s="780"/>
      <c r="E50" s="780"/>
      <c r="F50" s="780"/>
      <c r="G50" s="780"/>
      <c r="H50" s="780"/>
      <c r="I50" s="781"/>
      <c r="J50" s="480"/>
      <c r="K50" s="481"/>
      <c r="L50" s="481"/>
      <c r="M50" s="481"/>
      <c r="N50" s="482"/>
      <c r="O50" s="480"/>
      <c r="P50" s="481"/>
      <c r="Q50" s="481"/>
      <c r="R50" s="481"/>
      <c r="S50" s="775" t="s">
        <v>307</v>
      </c>
      <c r="T50" s="775"/>
    </row>
    <row r="51" spans="1:20" ht="15" x14ac:dyDescent="0.2">
      <c r="A51" s="205">
        <v>28</v>
      </c>
      <c r="B51" s="499"/>
      <c r="C51" s="780"/>
      <c r="D51" s="780"/>
      <c r="E51" s="780"/>
      <c r="F51" s="780"/>
      <c r="G51" s="780"/>
      <c r="H51" s="780"/>
      <c r="I51" s="781"/>
      <c r="J51" s="480"/>
      <c r="K51" s="481"/>
      <c r="L51" s="481"/>
      <c r="M51" s="481"/>
      <c r="N51" s="482"/>
      <c r="O51" s="480"/>
      <c r="P51" s="481"/>
      <c r="Q51" s="481"/>
      <c r="R51" s="481"/>
      <c r="S51" s="775" t="s">
        <v>307</v>
      </c>
      <c r="T51" s="775"/>
    </row>
    <row r="52" spans="1:20" ht="15" x14ac:dyDescent="0.2">
      <c r="A52" s="205">
        <v>29</v>
      </c>
      <c r="B52" s="499"/>
      <c r="C52" s="780"/>
      <c r="D52" s="780"/>
      <c r="E52" s="780"/>
      <c r="F52" s="780"/>
      <c r="G52" s="780"/>
      <c r="H52" s="780"/>
      <c r="I52" s="781"/>
      <c r="J52" s="480"/>
      <c r="K52" s="481"/>
      <c r="L52" s="481"/>
      <c r="M52" s="481"/>
      <c r="N52" s="482"/>
      <c r="O52" s="480"/>
      <c r="P52" s="481"/>
      <c r="Q52" s="481"/>
      <c r="R52" s="481"/>
      <c r="S52" s="775" t="s">
        <v>307</v>
      </c>
      <c r="T52" s="775"/>
    </row>
    <row r="53" spans="1:20" ht="15" x14ac:dyDescent="0.2">
      <c r="A53" s="205">
        <v>30</v>
      </c>
      <c r="B53" s="499"/>
      <c r="C53" s="780"/>
      <c r="D53" s="780"/>
      <c r="E53" s="780"/>
      <c r="F53" s="780"/>
      <c r="G53" s="780"/>
      <c r="H53" s="780"/>
      <c r="I53" s="781"/>
      <c r="J53" s="480"/>
      <c r="K53" s="481"/>
      <c r="L53" s="481"/>
      <c r="M53" s="481"/>
      <c r="N53" s="482"/>
      <c r="O53" s="480"/>
      <c r="P53" s="481"/>
      <c r="Q53" s="481"/>
      <c r="R53" s="481"/>
      <c r="S53" s="775" t="s">
        <v>307</v>
      </c>
      <c r="T53" s="775"/>
    </row>
    <row r="54" spans="1:20" ht="15" x14ac:dyDescent="0.2">
      <c r="A54" s="205">
        <v>31</v>
      </c>
      <c r="B54" s="499"/>
      <c r="C54" s="780"/>
      <c r="D54" s="780"/>
      <c r="E54" s="780"/>
      <c r="F54" s="780"/>
      <c r="G54" s="780"/>
      <c r="H54" s="780"/>
      <c r="I54" s="781"/>
      <c r="J54" s="480"/>
      <c r="K54" s="481"/>
      <c r="L54" s="481"/>
      <c r="M54" s="481"/>
      <c r="N54" s="482"/>
      <c r="O54" s="480"/>
      <c r="P54" s="481"/>
      <c r="Q54" s="481"/>
      <c r="R54" s="481"/>
      <c r="S54" s="775" t="s">
        <v>307</v>
      </c>
      <c r="T54" s="775"/>
    </row>
    <row r="55" spans="1:20" ht="15" x14ac:dyDescent="0.2">
      <c r="A55" s="205">
        <v>32</v>
      </c>
      <c r="B55" s="499"/>
      <c r="C55" s="780"/>
      <c r="D55" s="780"/>
      <c r="E55" s="780"/>
      <c r="F55" s="780"/>
      <c r="G55" s="780"/>
      <c r="H55" s="780"/>
      <c r="I55" s="781"/>
      <c r="J55" s="480"/>
      <c r="K55" s="481"/>
      <c r="L55" s="481"/>
      <c r="M55" s="481"/>
      <c r="N55" s="482"/>
      <c r="O55" s="480"/>
      <c r="P55" s="481"/>
      <c r="Q55" s="481"/>
      <c r="R55" s="481"/>
      <c r="S55" s="775" t="s">
        <v>307</v>
      </c>
      <c r="T55" s="775"/>
    </row>
    <row r="56" spans="1:20" ht="15" x14ac:dyDescent="0.2">
      <c r="A56" s="205">
        <v>33</v>
      </c>
      <c r="B56" s="499"/>
      <c r="C56" s="780"/>
      <c r="D56" s="780"/>
      <c r="E56" s="780"/>
      <c r="F56" s="780"/>
      <c r="G56" s="780"/>
      <c r="H56" s="780"/>
      <c r="I56" s="781"/>
      <c r="J56" s="480"/>
      <c r="K56" s="481"/>
      <c r="L56" s="481"/>
      <c r="M56" s="481"/>
      <c r="N56" s="482"/>
      <c r="O56" s="480"/>
      <c r="P56" s="481"/>
      <c r="Q56" s="481"/>
      <c r="R56" s="481"/>
      <c r="S56" s="775" t="s">
        <v>307</v>
      </c>
      <c r="T56" s="775"/>
    </row>
    <row r="57" spans="1:20" ht="15" x14ac:dyDescent="0.2">
      <c r="A57" s="205">
        <v>34</v>
      </c>
      <c r="B57" s="499"/>
      <c r="C57" s="780"/>
      <c r="D57" s="780"/>
      <c r="E57" s="780"/>
      <c r="F57" s="780"/>
      <c r="G57" s="780"/>
      <c r="H57" s="780"/>
      <c r="I57" s="781"/>
      <c r="J57" s="480"/>
      <c r="K57" s="481"/>
      <c r="L57" s="481"/>
      <c r="M57" s="481"/>
      <c r="N57" s="482"/>
      <c r="O57" s="480"/>
      <c r="P57" s="481"/>
      <c r="Q57" s="481"/>
      <c r="R57" s="481"/>
      <c r="S57" s="775" t="s">
        <v>307</v>
      </c>
      <c r="T57" s="775"/>
    </row>
    <row r="58" spans="1:20" ht="15" x14ac:dyDescent="0.2">
      <c r="A58" s="205">
        <v>35</v>
      </c>
      <c r="B58" s="499"/>
      <c r="C58" s="780"/>
      <c r="D58" s="780"/>
      <c r="E58" s="780"/>
      <c r="F58" s="780"/>
      <c r="G58" s="780"/>
      <c r="H58" s="780"/>
      <c r="I58" s="781"/>
      <c r="J58" s="480"/>
      <c r="K58" s="481"/>
      <c r="L58" s="481"/>
      <c r="M58" s="481"/>
      <c r="N58" s="482"/>
      <c r="O58" s="480"/>
      <c r="P58" s="481"/>
      <c r="Q58" s="481"/>
      <c r="R58" s="481"/>
      <c r="S58" s="775" t="s">
        <v>307</v>
      </c>
      <c r="T58" s="775"/>
    </row>
    <row r="59" spans="1:20" ht="15" x14ac:dyDescent="0.2">
      <c r="A59" s="205">
        <v>36</v>
      </c>
      <c r="B59" s="499"/>
      <c r="C59" s="780"/>
      <c r="D59" s="780"/>
      <c r="E59" s="780"/>
      <c r="F59" s="780"/>
      <c r="G59" s="780"/>
      <c r="H59" s="780"/>
      <c r="I59" s="781"/>
      <c r="J59" s="480"/>
      <c r="K59" s="481"/>
      <c r="L59" s="481"/>
      <c r="M59" s="481"/>
      <c r="N59" s="482"/>
      <c r="O59" s="480"/>
      <c r="P59" s="481"/>
      <c r="Q59" s="481"/>
      <c r="R59" s="481"/>
      <c r="S59" s="775" t="s">
        <v>307</v>
      </c>
      <c r="T59" s="775"/>
    </row>
    <row r="60" spans="1:20" ht="15" x14ac:dyDescent="0.2">
      <c r="A60" s="205">
        <v>37</v>
      </c>
      <c r="B60" s="499"/>
      <c r="C60" s="780"/>
      <c r="D60" s="780"/>
      <c r="E60" s="780"/>
      <c r="F60" s="780"/>
      <c r="G60" s="780"/>
      <c r="H60" s="780"/>
      <c r="I60" s="781"/>
      <c r="J60" s="480"/>
      <c r="K60" s="481"/>
      <c r="L60" s="481"/>
      <c r="M60" s="481"/>
      <c r="N60" s="482"/>
      <c r="O60" s="480"/>
      <c r="P60" s="481"/>
      <c r="Q60" s="481"/>
      <c r="R60" s="481"/>
      <c r="S60" s="775" t="s">
        <v>307</v>
      </c>
      <c r="T60" s="775"/>
    </row>
    <row r="61" spans="1:20" ht="15" x14ac:dyDescent="0.2">
      <c r="A61" s="205">
        <v>38</v>
      </c>
      <c r="B61" s="499"/>
      <c r="C61" s="780"/>
      <c r="D61" s="780"/>
      <c r="E61" s="780"/>
      <c r="F61" s="780"/>
      <c r="G61" s="780"/>
      <c r="H61" s="780"/>
      <c r="I61" s="781"/>
      <c r="J61" s="480"/>
      <c r="K61" s="481"/>
      <c r="L61" s="481"/>
      <c r="M61" s="481"/>
      <c r="N61" s="482"/>
      <c r="O61" s="480"/>
      <c r="P61" s="481"/>
      <c r="Q61" s="481"/>
      <c r="R61" s="481"/>
      <c r="S61" s="775" t="s">
        <v>307</v>
      </c>
      <c r="T61" s="775"/>
    </row>
    <row r="62" spans="1:20" ht="15" x14ac:dyDescent="0.2">
      <c r="A62" s="205">
        <v>39</v>
      </c>
      <c r="B62" s="499"/>
      <c r="C62" s="780"/>
      <c r="D62" s="780"/>
      <c r="E62" s="780"/>
      <c r="F62" s="780"/>
      <c r="G62" s="780"/>
      <c r="H62" s="780"/>
      <c r="I62" s="781"/>
      <c r="J62" s="480"/>
      <c r="K62" s="481"/>
      <c r="L62" s="481"/>
      <c r="M62" s="481"/>
      <c r="N62" s="482"/>
      <c r="O62" s="480"/>
      <c r="P62" s="481"/>
      <c r="Q62" s="481"/>
      <c r="R62" s="481"/>
      <c r="S62" s="775" t="s">
        <v>307</v>
      </c>
      <c r="T62" s="775"/>
    </row>
    <row r="63" spans="1:20" ht="15" x14ac:dyDescent="0.2">
      <c r="A63" s="205">
        <v>40</v>
      </c>
      <c r="B63" s="499"/>
      <c r="C63" s="780"/>
      <c r="D63" s="780"/>
      <c r="E63" s="780"/>
      <c r="F63" s="780"/>
      <c r="G63" s="780"/>
      <c r="H63" s="780"/>
      <c r="I63" s="781"/>
      <c r="J63" s="480"/>
      <c r="K63" s="481"/>
      <c r="L63" s="481"/>
      <c r="M63" s="481"/>
      <c r="N63" s="482"/>
      <c r="O63" s="480"/>
      <c r="P63" s="481"/>
      <c r="Q63" s="481"/>
      <c r="R63" s="481"/>
      <c r="S63" s="775" t="s">
        <v>307</v>
      </c>
      <c r="T63" s="775"/>
    </row>
    <row r="64" spans="1:20" ht="15" x14ac:dyDescent="0.2">
      <c r="A64" s="205">
        <v>41</v>
      </c>
      <c r="B64" s="499"/>
      <c r="C64" s="780"/>
      <c r="D64" s="780"/>
      <c r="E64" s="780"/>
      <c r="F64" s="780"/>
      <c r="G64" s="780"/>
      <c r="H64" s="780"/>
      <c r="I64" s="781"/>
      <c r="J64" s="480"/>
      <c r="K64" s="481"/>
      <c r="L64" s="481"/>
      <c r="M64" s="481"/>
      <c r="N64" s="482"/>
      <c r="O64" s="480"/>
      <c r="P64" s="481"/>
      <c r="Q64" s="481"/>
      <c r="R64" s="481"/>
      <c r="S64" s="775" t="s">
        <v>307</v>
      </c>
      <c r="T64" s="775"/>
    </row>
    <row r="65" spans="1:20" ht="15" x14ac:dyDescent="0.2">
      <c r="A65" s="205">
        <v>42</v>
      </c>
      <c r="B65" s="499"/>
      <c r="C65" s="780"/>
      <c r="D65" s="780"/>
      <c r="E65" s="780"/>
      <c r="F65" s="780"/>
      <c r="G65" s="780"/>
      <c r="H65" s="780"/>
      <c r="I65" s="781"/>
      <c r="J65" s="480"/>
      <c r="K65" s="481"/>
      <c r="L65" s="481"/>
      <c r="M65" s="481"/>
      <c r="N65" s="482"/>
      <c r="O65" s="480"/>
      <c r="P65" s="481"/>
      <c r="Q65" s="481"/>
      <c r="R65" s="481"/>
      <c r="S65" s="775" t="s">
        <v>307</v>
      </c>
      <c r="T65" s="775"/>
    </row>
    <row r="66" spans="1:20" ht="15" x14ac:dyDescent="0.2">
      <c r="A66" s="205">
        <v>43</v>
      </c>
      <c r="B66" s="499"/>
      <c r="C66" s="780"/>
      <c r="D66" s="780"/>
      <c r="E66" s="780"/>
      <c r="F66" s="780"/>
      <c r="G66" s="780"/>
      <c r="H66" s="780"/>
      <c r="I66" s="781"/>
      <c r="J66" s="480"/>
      <c r="K66" s="481"/>
      <c r="L66" s="481"/>
      <c r="M66" s="481"/>
      <c r="N66" s="482"/>
      <c r="O66" s="480"/>
      <c r="P66" s="481"/>
      <c r="Q66" s="481"/>
      <c r="R66" s="481"/>
      <c r="S66" s="775" t="s">
        <v>307</v>
      </c>
      <c r="T66" s="775"/>
    </row>
    <row r="67" spans="1:20" ht="15" x14ac:dyDescent="0.2">
      <c r="A67" s="205">
        <v>44</v>
      </c>
      <c r="B67" s="499"/>
      <c r="C67" s="780"/>
      <c r="D67" s="780"/>
      <c r="E67" s="780"/>
      <c r="F67" s="780"/>
      <c r="G67" s="780"/>
      <c r="H67" s="780"/>
      <c r="I67" s="781"/>
      <c r="J67" s="480"/>
      <c r="K67" s="481"/>
      <c r="L67" s="481"/>
      <c r="M67" s="481"/>
      <c r="N67" s="482"/>
      <c r="O67" s="480"/>
      <c r="P67" s="481"/>
      <c r="Q67" s="481"/>
      <c r="R67" s="481"/>
      <c r="S67" s="775" t="s">
        <v>307</v>
      </c>
      <c r="T67" s="775"/>
    </row>
  </sheetData>
  <mergeCells count="256">
    <mergeCell ref="B67:I67"/>
    <mergeCell ref="J67:N67"/>
    <mergeCell ref="O67:R67"/>
    <mergeCell ref="S67:T67"/>
    <mergeCell ref="B65:I65"/>
    <mergeCell ref="J65:N65"/>
    <mergeCell ref="O65:R65"/>
    <mergeCell ref="S65:T65"/>
    <mergeCell ref="B66:I66"/>
    <mergeCell ref="J66:N66"/>
    <mergeCell ref="O66:R66"/>
    <mergeCell ref="S66:T66"/>
    <mergeCell ref="B63:I63"/>
    <mergeCell ref="J63:N63"/>
    <mergeCell ref="O63:R63"/>
    <mergeCell ref="S63:T63"/>
    <mergeCell ref="B64:I64"/>
    <mergeCell ref="J64:N64"/>
    <mergeCell ref="O64:R64"/>
    <mergeCell ref="S64:T64"/>
    <mergeCell ref="B61:I61"/>
    <mergeCell ref="J61:N61"/>
    <mergeCell ref="O61:R61"/>
    <mergeCell ref="S61:T61"/>
    <mergeCell ref="B62:I62"/>
    <mergeCell ref="J62:N62"/>
    <mergeCell ref="O62:R62"/>
    <mergeCell ref="S62:T62"/>
    <mergeCell ref="B59:I59"/>
    <mergeCell ref="J59:N59"/>
    <mergeCell ref="O59:R59"/>
    <mergeCell ref="S59:T59"/>
    <mergeCell ref="B60:I60"/>
    <mergeCell ref="J60:N60"/>
    <mergeCell ref="O60:R60"/>
    <mergeCell ref="S60:T60"/>
    <mergeCell ref="B57:I57"/>
    <mergeCell ref="J57:N57"/>
    <mergeCell ref="O57:R57"/>
    <mergeCell ref="S57:T57"/>
    <mergeCell ref="B58:I58"/>
    <mergeCell ref="J58:N58"/>
    <mergeCell ref="O58:R58"/>
    <mergeCell ref="S58:T58"/>
    <mergeCell ref="B55:I55"/>
    <mergeCell ref="J55:N55"/>
    <mergeCell ref="O55:R55"/>
    <mergeCell ref="S55:T55"/>
    <mergeCell ref="B56:I56"/>
    <mergeCell ref="J56:N56"/>
    <mergeCell ref="O56:R56"/>
    <mergeCell ref="S56:T56"/>
    <mergeCell ref="B53:I53"/>
    <mergeCell ref="J53:N53"/>
    <mergeCell ref="O53:R53"/>
    <mergeCell ref="S53:T53"/>
    <mergeCell ref="B54:I54"/>
    <mergeCell ref="J54:N54"/>
    <mergeCell ref="O54:R54"/>
    <mergeCell ref="S54:T54"/>
    <mergeCell ref="B51:I51"/>
    <mergeCell ref="J51:N51"/>
    <mergeCell ref="O51:R51"/>
    <mergeCell ref="S51:T51"/>
    <mergeCell ref="B52:I52"/>
    <mergeCell ref="J52:N52"/>
    <mergeCell ref="O52:R52"/>
    <mergeCell ref="S52:T52"/>
    <mergeCell ref="B49:I49"/>
    <mergeCell ref="J49:N49"/>
    <mergeCell ref="O49:R49"/>
    <mergeCell ref="S49:T49"/>
    <mergeCell ref="B50:I50"/>
    <mergeCell ref="J50:N50"/>
    <mergeCell ref="O50:R50"/>
    <mergeCell ref="S50:T50"/>
    <mergeCell ref="B47:I47"/>
    <mergeCell ref="J47:N47"/>
    <mergeCell ref="O47:R47"/>
    <mergeCell ref="S47:T47"/>
    <mergeCell ref="B48:I48"/>
    <mergeCell ref="J48:N48"/>
    <mergeCell ref="O48:R48"/>
    <mergeCell ref="S48:T48"/>
    <mergeCell ref="B45:I45"/>
    <mergeCell ref="J45:N45"/>
    <mergeCell ref="O45:R45"/>
    <mergeCell ref="S45:T45"/>
    <mergeCell ref="B46:I46"/>
    <mergeCell ref="J46:N46"/>
    <mergeCell ref="O46:R46"/>
    <mergeCell ref="S46:T46"/>
    <mergeCell ref="B43:I43"/>
    <mergeCell ref="J43:N43"/>
    <mergeCell ref="O43:R43"/>
    <mergeCell ref="S43:T43"/>
    <mergeCell ref="B44:I44"/>
    <mergeCell ref="J44:N44"/>
    <mergeCell ref="O44:R44"/>
    <mergeCell ref="S44:T44"/>
    <mergeCell ref="B41:I41"/>
    <mergeCell ref="J41:N41"/>
    <mergeCell ref="O41:R41"/>
    <mergeCell ref="S41:T41"/>
    <mergeCell ref="B42:I42"/>
    <mergeCell ref="J42:N42"/>
    <mergeCell ref="O42:R42"/>
    <mergeCell ref="S42:T42"/>
    <mergeCell ref="B39:I39"/>
    <mergeCell ref="J39:N39"/>
    <mergeCell ref="O39:R39"/>
    <mergeCell ref="S39:T39"/>
    <mergeCell ref="B40:I40"/>
    <mergeCell ref="J40:N40"/>
    <mergeCell ref="O40:R40"/>
    <mergeCell ref="S40:T40"/>
    <mergeCell ref="B37:I37"/>
    <mergeCell ref="J37:N37"/>
    <mergeCell ref="O37:R37"/>
    <mergeCell ref="S37:T37"/>
    <mergeCell ref="B38:I38"/>
    <mergeCell ref="J38:N38"/>
    <mergeCell ref="O38:R38"/>
    <mergeCell ref="S38:T38"/>
    <mergeCell ref="B35:I35"/>
    <mergeCell ref="J35:N35"/>
    <mergeCell ref="O35:R35"/>
    <mergeCell ref="S35:T35"/>
    <mergeCell ref="B36:I36"/>
    <mergeCell ref="J36:N36"/>
    <mergeCell ref="O36:R36"/>
    <mergeCell ref="S36:T36"/>
    <mergeCell ref="B33:I33"/>
    <mergeCell ref="J33:N33"/>
    <mergeCell ref="O33:R33"/>
    <mergeCell ref="S33:T33"/>
    <mergeCell ref="B34:I34"/>
    <mergeCell ref="J34:N34"/>
    <mergeCell ref="O34:R34"/>
    <mergeCell ref="S34:T34"/>
    <mergeCell ref="B31:I31"/>
    <mergeCell ref="J31:N31"/>
    <mergeCell ref="O31:R31"/>
    <mergeCell ref="S31:T31"/>
    <mergeCell ref="B32:I32"/>
    <mergeCell ref="J32:N32"/>
    <mergeCell ref="O32:R32"/>
    <mergeCell ref="S32:T32"/>
    <mergeCell ref="B29:I29"/>
    <mergeCell ref="J29:N29"/>
    <mergeCell ref="O29:R29"/>
    <mergeCell ref="S29:T29"/>
    <mergeCell ref="B30:I30"/>
    <mergeCell ref="J30:N30"/>
    <mergeCell ref="O30:R30"/>
    <mergeCell ref="S30:T30"/>
    <mergeCell ref="B27:I27"/>
    <mergeCell ref="J27:N27"/>
    <mergeCell ref="O27:R27"/>
    <mergeCell ref="S27:T27"/>
    <mergeCell ref="B28:I28"/>
    <mergeCell ref="J28:N28"/>
    <mergeCell ref="O28:R28"/>
    <mergeCell ref="S28:T28"/>
    <mergeCell ref="B25:I25"/>
    <mergeCell ref="J25:N25"/>
    <mergeCell ref="O25:R25"/>
    <mergeCell ref="S25:T25"/>
    <mergeCell ref="B26:I26"/>
    <mergeCell ref="J26:N26"/>
    <mergeCell ref="O26:R26"/>
    <mergeCell ref="S26:T26"/>
    <mergeCell ref="B23:I23"/>
    <mergeCell ref="J23:N23"/>
    <mergeCell ref="O23:R23"/>
    <mergeCell ref="S23:T23"/>
    <mergeCell ref="B24:I24"/>
    <mergeCell ref="J24:N24"/>
    <mergeCell ref="O24:R24"/>
    <mergeCell ref="S24:T24"/>
    <mergeCell ref="B21:I21"/>
    <mergeCell ref="J21:N21"/>
    <mergeCell ref="O21:R21"/>
    <mergeCell ref="S21:T21"/>
    <mergeCell ref="B22:I22"/>
    <mergeCell ref="J22:N22"/>
    <mergeCell ref="O22:R22"/>
    <mergeCell ref="S22:T22"/>
    <mergeCell ref="B19:I19"/>
    <mergeCell ref="J19:N19"/>
    <mergeCell ref="O19:R19"/>
    <mergeCell ref="S19:T19"/>
    <mergeCell ref="B20:I20"/>
    <mergeCell ref="J20:N20"/>
    <mergeCell ref="O20:R20"/>
    <mergeCell ref="S20:T20"/>
    <mergeCell ref="B17:I17"/>
    <mergeCell ref="J17:N17"/>
    <mergeCell ref="O17:R17"/>
    <mergeCell ref="S17:T17"/>
    <mergeCell ref="B18:I18"/>
    <mergeCell ref="J18:N18"/>
    <mergeCell ref="O18:R18"/>
    <mergeCell ref="S18:T18"/>
    <mergeCell ref="A14:R14"/>
    <mergeCell ref="S14:T14"/>
    <mergeCell ref="A15:R15"/>
    <mergeCell ref="B16:I16"/>
    <mergeCell ref="J16:N16"/>
    <mergeCell ref="O16:R16"/>
    <mergeCell ref="S16:T16"/>
    <mergeCell ref="B12:I12"/>
    <mergeCell ref="J12:N12"/>
    <mergeCell ref="O12:R12"/>
    <mergeCell ref="B13:I13"/>
    <mergeCell ref="J13:N13"/>
    <mergeCell ref="O13:R13"/>
    <mergeCell ref="B10:I10"/>
    <mergeCell ref="J10:N10"/>
    <mergeCell ref="O10:R10"/>
    <mergeCell ref="B11:I11"/>
    <mergeCell ref="J11:N11"/>
    <mergeCell ref="O11:R11"/>
    <mergeCell ref="B8:I8"/>
    <mergeCell ref="J8:N8"/>
    <mergeCell ref="O8:R8"/>
    <mergeCell ref="S8:T8"/>
    <mergeCell ref="B9:I9"/>
    <mergeCell ref="J9:N9"/>
    <mergeCell ref="O9:R9"/>
    <mergeCell ref="S9:T9"/>
    <mergeCell ref="B6:I6"/>
    <mergeCell ref="J6:N6"/>
    <mergeCell ref="O6:R6"/>
    <mergeCell ref="S6:T6"/>
    <mergeCell ref="B7:I7"/>
    <mergeCell ref="J7:N7"/>
    <mergeCell ref="O7:R7"/>
    <mergeCell ref="S7:T7"/>
    <mergeCell ref="B4:I4"/>
    <mergeCell ref="J4:N4"/>
    <mergeCell ref="O4:R4"/>
    <mergeCell ref="S4:T4"/>
    <mergeCell ref="B5:I5"/>
    <mergeCell ref="J5:N5"/>
    <mergeCell ref="O5:R5"/>
    <mergeCell ref="S5:T5"/>
    <mergeCell ref="B1:I1"/>
    <mergeCell ref="J1:N1"/>
    <mergeCell ref="O1:R1"/>
    <mergeCell ref="S1:T1"/>
    <mergeCell ref="A2:T2"/>
    <mergeCell ref="B3:I3"/>
    <mergeCell ref="J3:N3"/>
    <mergeCell ref="O3:R3"/>
    <mergeCell ref="S3:T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X45"/>
  <sheetViews>
    <sheetView zoomScale="90" zoomScaleNormal="90" workbookViewId="0">
      <selection activeCell="X1" sqref="X1"/>
    </sheetView>
  </sheetViews>
  <sheetFormatPr defaultColWidth="9.33203125" defaultRowHeight="12.75" x14ac:dyDescent="0.2"/>
  <cols>
    <col min="1" max="22" width="9.33203125" style="111"/>
    <col min="23" max="23" width="22.5" style="111" customWidth="1"/>
    <col min="24" max="24" width="16.83203125" style="111" customWidth="1"/>
    <col min="25" max="16384" width="9.33203125" style="111"/>
  </cols>
  <sheetData>
    <row r="1" spans="1:24" ht="110.25" customHeight="1" x14ac:dyDescent="0.2">
      <c r="A1" s="212"/>
      <c r="B1" s="1331" t="s">
        <v>1</v>
      </c>
      <c r="C1" s="1332"/>
      <c r="D1" s="1332"/>
      <c r="E1" s="1332"/>
      <c r="F1" s="1332"/>
      <c r="G1" s="1332"/>
      <c r="H1" s="1332"/>
      <c r="I1" s="1333"/>
      <c r="J1" s="1334" t="s">
        <v>2</v>
      </c>
      <c r="K1" s="1332"/>
      <c r="L1" s="1332"/>
      <c r="M1" s="1332"/>
      <c r="N1" s="1333"/>
      <c r="O1" s="1334" t="s">
        <v>3</v>
      </c>
      <c r="P1" s="1332"/>
      <c r="Q1" s="1332"/>
      <c r="R1" s="1332"/>
      <c r="S1" s="1335" t="s">
        <v>1116</v>
      </c>
      <c r="T1" s="1335"/>
      <c r="U1" s="602" t="s">
        <v>1213</v>
      </c>
      <c r="V1" s="602"/>
      <c r="W1" s="379" t="s">
        <v>1886</v>
      </c>
      <c r="X1" s="379" t="s">
        <v>1886</v>
      </c>
    </row>
    <row r="2" spans="1:24" ht="15" customHeight="1" x14ac:dyDescent="0.2">
      <c r="A2" s="804" t="s">
        <v>291</v>
      </c>
      <c r="B2" s="1361"/>
      <c r="C2" s="1361"/>
      <c r="D2" s="1361"/>
      <c r="E2" s="1361"/>
      <c r="F2" s="1361"/>
      <c r="G2" s="1361"/>
      <c r="H2" s="1361"/>
      <c r="I2" s="1361"/>
      <c r="J2" s="1361"/>
      <c r="K2" s="1361"/>
      <c r="L2" s="1361"/>
      <c r="M2" s="1361"/>
      <c r="N2" s="1361"/>
      <c r="O2" s="1361"/>
      <c r="P2" s="1361"/>
      <c r="Q2" s="1361"/>
      <c r="R2" s="1361"/>
      <c r="S2" s="1361"/>
      <c r="T2" s="1361"/>
      <c r="U2" s="1361"/>
      <c r="V2" s="1361"/>
    </row>
    <row r="3" spans="1:24" ht="15.75" x14ac:dyDescent="0.2">
      <c r="A3" s="213" t="s">
        <v>4</v>
      </c>
      <c r="B3" s="798" t="s">
        <v>5</v>
      </c>
      <c r="C3" s="799"/>
      <c r="D3" s="799"/>
      <c r="E3" s="799"/>
      <c r="F3" s="799"/>
      <c r="G3" s="799"/>
      <c r="H3" s="799"/>
      <c r="I3" s="800"/>
      <c r="J3" s="828" t="s">
        <v>528</v>
      </c>
      <c r="K3" s="977"/>
      <c r="L3" s="977"/>
      <c r="M3" s="977"/>
      <c r="N3" s="1299"/>
      <c r="O3" s="1336"/>
      <c r="P3" s="1337"/>
      <c r="Q3" s="1337"/>
      <c r="R3" s="1337"/>
      <c r="S3" s="1338"/>
      <c r="T3" s="1338"/>
      <c r="U3" s="1338"/>
      <c r="V3" s="1338"/>
    </row>
    <row r="4" spans="1:24" ht="103.7" customHeight="1" x14ac:dyDescent="0.2">
      <c r="A4" s="16">
        <v>1</v>
      </c>
      <c r="B4" s="618" t="s">
        <v>362</v>
      </c>
      <c r="C4" s="617"/>
      <c r="D4" s="617"/>
      <c r="E4" s="620"/>
      <c r="F4" s="620"/>
      <c r="G4" s="620"/>
      <c r="H4" s="620"/>
      <c r="I4" s="621"/>
      <c r="J4" s="613" t="s">
        <v>528</v>
      </c>
      <c r="K4" s="614"/>
      <c r="L4" s="614"/>
      <c r="M4" s="614"/>
      <c r="N4" s="615"/>
      <c r="O4" s="616" t="s">
        <v>919</v>
      </c>
      <c r="P4" s="617"/>
      <c r="Q4" s="617"/>
      <c r="R4" s="617"/>
      <c r="S4" s="763"/>
      <c r="T4" s="763"/>
      <c r="U4" s="763"/>
      <c r="V4" s="763"/>
    </row>
    <row r="5" spans="1:24" ht="19.7" customHeight="1" x14ac:dyDescent="0.2">
      <c r="A5" s="17">
        <v>2</v>
      </c>
      <c r="B5" s="618" t="s">
        <v>451</v>
      </c>
      <c r="C5" s="624"/>
      <c r="D5" s="624"/>
      <c r="E5" s="624"/>
      <c r="F5" s="624"/>
      <c r="G5" s="624"/>
      <c r="H5" s="624"/>
      <c r="I5" s="625"/>
      <c r="J5" s="613" t="s">
        <v>528</v>
      </c>
      <c r="K5" s="614"/>
      <c r="L5" s="614"/>
      <c r="M5" s="614"/>
      <c r="N5" s="615"/>
      <c r="O5" s="616"/>
      <c r="P5" s="617"/>
      <c r="Q5" s="617"/>
      <c r="R5" s="617"/>
      <c r="S5" s="763"/>
      <c r="T5" s="763"/>
      <c r="U5" s="763"/>
      <c r="V5" s="763"/>
    </row>
    <row r="6" spans="1:24" ht="33.6" customHeight="1" x14ac:dyDescent="0.2">
      <c r="A6" s="17">
        <v>3</v>
      </c>
      <c r="B6" s="618" t="s">
        <v>452</v>
      </c>
      <c r="C6" s="624"/>
      <c r="D6" s="624"/>
      <c r="E6" s="624"/>
      <c r="F6" s="624"/>
      <c r="G6" s="624"/>
      <c r="H6" s="624"/>
      <c r="I6" s="625"/>
      <c r="J6" s="613" t="s">
        <v>528</v>
      </c>
      <c r="K6" s="614"/>
      <c r="L6" s="614"/>
      <c r="M6" s="614"/>
      <c r="N6" s="615"/>
      <c r="O6" s="616"/>
      <c r="P6" s="617"/>
      <c r="Q6" s="617"/>
      <c r="R6" s="617"/>
      <c r="S6" s="763"/>
      <c r="T6" s="763"/>
      <c r="U6" s="763"/>
      <c r="V6" s="763"/>
    </row>
    <row r="7" spans="1:24" ht="15.75" x14ac:dyDescent="0.2">
      <c r="A7" s="17">
        <v>4</v>
      </c>
      <c r="B7" s="618" t="s">
        <v>274</v>
      </c>
      <c r="C7" s="624"/>
      <c r="D7" s="624"/>
      <c r="E7" s="624"/>
      <c r="F7" s="624"/>
      <c r="G7" s="624"/>
      <c r="H7" s="624"/>
      <c r="I7" s="625"/>
      <c r="J7" s="613" t="s">
        <v>528</v>
      </c>
      <c r="K7" s="614"/>
      <c r="L7" s="614"/>
      <c r="M7" s="614"/>
      <c r="N7" s="615"/>
      <c r="O7" s="616"/>
      <c r="P7" s="617"/>
      <c r="Q7" s="617"/>
      <c r="R7" s="617"/>
      <c r="S7" s="763"/>
      <c r="T7" s="763"/>
      <c r="U7" s="763"/>
      <c r="V7" s="763"/>
    </row>
    <row r="8" spans="1:24" ht="15.75" x14ac:dyDescent="0.2">
      <c r="A8" s="17">
        <v>5</v>
      </c>
      <c r="B8" s="618" t="s">
        <v>275</v>
      </c>
      <c r="C8" s="624"/>
      <c r="D8" s="624"/>
      <c r="E8" s="624"/>
      <c r="F8" s="624"/>
      <c r="G8" s="624"/>
      <c r="H8" s="624"/>
      <c r="I8" s="625"/>
      <c r="J8" s="613" t="s">
        <v>528</v>
      </c>
      <c r="K8" s="614"/>
      <c r="L8" s="614"/>
      <c r="M8" s="614"/>
      <c r="N8" s="615"/>
      <c r="O8" s="616"/>
      <c r="P8" s="617"/>
      <c r="Q8" s="617"/>
      <c r="R8" s="617"/>
      <c r="S8" s="763"/>
      <c r="T8" s="763"/>
      <c r="U8" s="763"/>
      <c r="V8" s="763"/>
    </row>
    <row r="9" spans="1:24" ht="15.75" x14ac:dyDescent="0.2">
      <c r="A9" s="17">
        <v>6</v>
      </c>
      <c r="B9" s="618" t="s">
        <v>276</v>
      </c>
      <c r="C9" s="624"/>
      <c r="D9" s="624"/>
      <c r="E9" s="624"/>
      <c r="F9" s="624"/>
      <c r="G9" s="624"/>
      <c r="H9" s="624"/>
      <c r="I9" s="625"/>
      <c r="J9" s="613" t="s">
        <v>528</v>
      </c>
      <c r="K9" s="614"/>
      <c r="L9" s="614"/>
      <c r="M9" s="614"/>
      <c r="N9" s="615"/>
      <c r="O9" s="616"/>
      <c r="P9" s="617"/>
      <c r="Q9" s="617"/>
      <c r="R9" s="617"/>
      <c r="S9" s="763"/>
      <c r="T9" s="763"/>
      <c r="U9" s="763"/>
      <c r="V9" s="763"/>
    </row>
    <row r="10" spans="1:24" ht="15.75" x14ac:dyDescent="0.2">
      <c r="A10" s="17"/>
      <c r="B10" s="1315" t="s">
        <v>416</v>
      </c>
      <c r="C10" s="1316"/>
      <c r="D10" s="1316"/>
      <c r="E10" s="1316"/>
      <c r="F10" s="1316"/>
      <c r="G10" s="1316"/>
      <c r="H10" s="1316"/>
      <c r="I10" s="1317"/>
      <c r="J10" s="613" t="s">
        <v>528</v>
      </c>
      <c r="K10" s="614"/>
      <c r="L10" s="614"/>
      <c r="M10" s="614"/>
      <c r="N10" s="615"/>
      <c r="O10" s="616"/>
      <c r="P10" s="617"/>
      <c r="Q10" s="617"/>
      <c r="R10" s="617"/>
      <c r="S10" s="97"/>
      <c r="T10" s="97"/>
      <c r="U10" s="209"/>
      <c r="V10" s="209"/>
    </row>
    <row r="11" spans="1:24" ht="15.75" x14ac:dyDescent="0.2">
      <c r="A11" s="17">
        <v>1</v>
      </c>
      <c r="B11" s="632" t="s">
        <v>138</v>
      </c>
      <c r="C11" s="817"/>
      <c r="D11" s="817"/>
      <c r="E11" s="817"/>
      <c r="F11" s="817"/>
      <c r="G11" s="817"/>
      <c r="H11" s="817"/>
      <c r="I11" s="818"/>
      <c r="J11" s="613" t="s">
        <v>528</v>
      </c>
      <c r="K11" s="614"/>
      <c r="L11" s="614"/>
      <c r="M11" s="614"/>
      <c r="N11" s="615"/>
      <c r="O11" s="616"/>
      <c r="P11" s="617"/>
      <c r="Q11" s="617"/>
      <c r="R11" s="617"/>
      <c r="S11" s="97"/>
      <c r="T11" s="97"/>
      <c r="U11" s="209"/>
      <c r="V11" s="209"/>
    </row>
    <row r="12" spans="1:24" ht="15.75" x14ac:dyDescent="0.2">
      <c r="A12" s="17">
        <v>2</v>
      </c>
      <c r="B12" s="632" t="s">
        <v>410</v>
      </c>
      <c r="C12" s="817"/>
      <c r="D12" s="817"/>
      <c r="E12" s="817"/>
      <c r="F12" s="817"/>
      <c r="G12" s="817"/>
      <c r="H12" s="817"/>
      <c r="I12" s="818"/>
      <c r="J12" s="613" t="s">
        <v>528</v>
      </c>
      <c r="K12" s="614"/>
      <c r="L12" s="614"/>
      <c r="M12" s="614"/>
      <c r="N12" s="615"/>
      <c r="O12" s="616"/>
      <c r="P12" s="617"/>
      <c r="Q12" s="617"/>
      <c r="R12" s="617"/>
      <c r="S12" s="97"/>
      <c r="T12" s="97"/>
      <c r="U12" s="209"/>
      <c r="V12" s="209"/>
    </row>
    <row r="13" spans="1:24" ht="80.25" customHeight="1" x14ac:dyDescent="0.2">
      <c r="A13" s="17">
        <v>3</v>
      </c>
      <c r="B13" s="632" t="s">
        <v>417</v>
      </c>
      <c r="C13" s="817"/>
      <c r="D13" s="817"/>
      <c r="E13" s="817"/>
      <c r="F13" s="817"/>
      <c r="G13" s="817"/>
      <c r="H13" s="817"/>
      <c r="I13" s="818"/>
      <c r="J13" s="613" t="s">
        <v>528</v>
      </c>
      <c r="K13" s="614"/>
      <c r="L13" s="614"/>
      <c r="M13" s="614"/>
      <c r="N13" s="615"/>
      <c r="O13" s="616" t="s">
        <v>920</v>
      </c>
      <c r="P13" s="617"/>
      <c r="Q13" s="617"/>
      <c r="R13" s="617"/>
      <c r="S13" s="97"/>
      <c r="T13" s="97"/>
      <c r="U13" s="209"/>
      <c r="V13" s="209"/>
    </row>
    <row r="14" spans="1:24" ht="15" x14ac:dyDescent="0.2">
      <c r="A14" s="1310" t="s">
        <v>921</v>
      </c>
      <c r="B14" s="1310"/>
      <c r="C14" s="1310"/>
      <c r="D14" s="1310"/>
      <c r="E14" s="1310"/>
      <c r="F14" s="1310"/>
      <c r="G14" s="1310"/>
      <c r="H14" s="1310"/>
      <c r="I14" s="1310"/>
      <c r="J14" s="1310"/>
      <c r="K14" s="1310"/>
      <c r="L14" s="1310"/>
      <c r="M14" s="1310"/>
      <c r="N14" s="1310"/>
      <c r="O14" s="1310"/>
      <c r="P14" s="1310"/>
      <c r="Q14" s="1310"/>
      <c r="R14" s="1310"/>
      <c r="S14" s="809">
        <v>33434</v>
      </c>
      <c r="T14" s="809"/>
      <c r="U14" s="580">
        <f>S14*1.05</f>
        <v>35105.700000000004</v>
      </c>
      <c r="V14" s="580"/>
      <c r="W14" s="387">
        <f>U14+(U14*0.33)</f>
        <v>46690.581000000006</v>
      </c>
      <c r="X14" s="373"/>
    </row>
    <row r="15" spans="1:24" ht="19.5" customHeight="1" x14ac:dyDescent="0.2">
      <c r="A15" s="1304" t="s">
        <v>47</v>
      </c>
      <c r="B15" s="1305"/>
      <c r="C15" s="1305"/>
      <c r="D15" s="1305"/>
      <c r="E15" s="1305"/>
      <c r="F15" s="1305"/>
      <c r="G15" s="1305"/>
      <c r="H15" s="1305"/>
      <c r="I15" s="1305"/>
      <c r="J15" s="1305"/>
      <c r="K15" s="1305"/>
      <c r="L15" s="1305"/>
      <c r="M15" s="1305"/>
      <c r="N15" s="1305"/>
      <c r="O15" s="1305"/>
      <c r="P15" s="1305"/>
      <c r="Q15" s="1305"/>
      <c r="R15" s="1306"/>
      <c r="S15" s="97"/>
      <c r="T15" s="97"/>
      <c r="U15" s="370"/>
      <c r="V15" s="370"/>
      <c r="W15" s="387"/>
      <c r="X15" s="373"/>
    </row>
    <row r="16" spans="1:24" ht="15.6" customHeight="1" x14ac:dyDescent="0.2">
      <c r="A16" s="5">
        <v>1</v>
      </c>
      <c r="B16" s="632" t="s">
        <v>394</v>
      </c>
      <c r="C16" s="817"/>
      <c r="D16" s="817"/>
      <c r="E16" s="817"/>
      <c r="F16" s="817"/>
      <c r="G16" s="817"/>
      <c r="H16" s="817"/>
      <c r="I16" s="818"/>
      <c r="J16" s="613" t="s">
        <v>528</v>
      </c>
      <c r="K16" s="614"/>
      <c r="L16" s="614"/>
      <c r="M16" s="614"/>
      <c r="N16" s="615"/>
      <c r="O16" s="616" t="s">
        <v>922</v>
      </c>
      <c r="P16" s="617"/>
      <c r="Q16" s="617"/>
      <c r="R16" s="617"/>
      <c r="S16" s="827">
        <v>27851</v>
      </c>
      <c r="T16" s="827"/>
      <c r="U16" s="793">
        <f>S16*1.05</f>
        <v>29243.550000000003</v>
      </c>
      <c r="V16" s="793"/>
      <c r="W16" s="387">
        <f t="shared" ref="W16:W17" si="0">U16+(U16*0.33)</f>
        <v>38893.921500000004</v>
      </c>
      <c r="X16" s="373"/>
    </row>
    <row r="17" spans="1:24" ht="15.75" x14ac:dyDescent="0.2">
      <c r="A17" s="130">
        <v>2</v>
      </c>
      <c r="B17" s="989" t="s">
        <v>395</v>
      </c>
      <c r="C17" s="1346"/>
      <c r="D17" s="1346"/>
      <c r="E17" s="1346"/>
      <c r="F17" s="1346"/>
      <c r="G17" s="1346"/>
      <c r="H17" s="1346"/>
      <c r="I17" s="1347"/>
      <c r="J17" s="820" t="s">
        <v>528</v>
      </c>
      <c r="K17" s="821"/>
      <c r="L17" s="821"/>
      <c r="M17" s="821"/>
      <c r="N17" s="822"/>
      <c r="O17" s="1144"/>
      <c r="P17" s="620"/>
      <c r="Q17" s="620"/>
      <c r="R17" s="620"/>
      <c r="S17" s="1303">
        <v>27851</v>
      </c>
      <c r="T17" s="1303"/>
      <c r="U17" s="1356">
        <f>S17*1.05</f>
        <v>29243.550000000003</v>
      </c>
      <c r="V17" s="1356"/>
      <c r="W17" s="387">
        <f t="shared" si="0"/>
        <v>38893.921500000004</v>
      </c>
      <c r="X17" s="373"/>
    </row>
    <row r="18" spans="1:24" ht="24.6" customHeight="1" x14ac:dyDescent="0.2">
      <c r="A18" s="1360" t="s">
        <v>923</v>
      </c>
      <c r="B18" s="1361"/>
      <c r="C18" s="1361"/>
      <c r="D18" s="1361"/>
      <c r="E18" s="1361"/>
      <c r="F18" s="1361"/>
      <c r="G18" s="1361"/>
      <c r="H18" s="1361"/>
      <c r="I18" s="1361"/>
      <c r="J18" s="1361"/>
      <c r="K18" s="1361"/>
      <c r="L18" s="1361"/>
      <c r="M18" s="1361"/>
      <c r="N18" s="1361"/>
      <c r="O18" s="1361"/>
      <c r="P18" s="1361"/>
      <c r="Q18" s="1361"/>
      <c r="R18" s="1361"/>
      <c r="S18" s="1361"/>
      <c r="T18" s="1361"/>
      <c r="U18" s="1361"/>
      <c r="V18" s="1361"/>
      <c r="W18" s="373"/>
      <c r="X18" s="373"/>
    </row>
    <row r="19" spans="1:24" ht="24.6" customHeight="1" x14ac:dyDescent="0.2">
      <c r="A19" s="1361"/>
      <c r="B19" s="1361"/>
      <c r="C19" s="1361"/>
      <c r="D19" s="1361"/>
      <c r="E19" s="1361"/>
      <c r="F19" s="1361"/>
      <c r="G19" s="1361"/>
      <c r="H19" s="1361"/>
      <c r="I19" s="1361"/>
      <c r="J19" s="1361"/>
      <c r="K19" s="1361"/>
      <c r="L19" s="1361"/>
      <c r="M19" s="1361"/>
      <c r="N19" s="1361"/>
      <c r="O19" s="1361"/>
      <c r="P19" s="1361"/>
      <c r="Q19" s="1361"/>
      <c r="R19" s="1361"/>
      <c r="S19" s="1361"/>
      <c r="T19" s="1361"/>
      <c r="U19" s="1361"/>
      <c r="V19" s="1361"/>
      <c r="W19" s="373"/>
      <c r="X19" s="373"/>
    </row>
    <row r="20" spans="1:24" ht="15.75" x14ac:dyDescent="0.2">
      <c r="A20" s="131"/>
      <c r="B20" s="1339" t="s">
        <v>924</v>
      </c>
      <c r="C20" s="1340"/>
      <c r="D20" s="1340"/>
      <c r="E20" s="1340"/>
      <c r="F20" s="1340"/>
      <c r="G20" s="1340"/>
      <c r="H20" s="1340"/>
      <c r="I20" s="1341"/>
      <c r="J20" s="997" t="s">
        <v>528</v>
      </c>
      <c r="K20" s="998"/>
      <c r="L20" s="998"/>
      <c r="M20" s="998"/>
      <c r="N20" s="1252"/>
      <c r="O20" s="1342"/>
      <c r="P20" s="1343"/>
      <c r="Q20" s="1343"/>
      <c r="R20" s="1343"/>
      <c r="S20" s="1344"/>
      <c r="T20" s="1344"/>
      <c r="U20" s="1344"/>
      <c r="V20" s="1344"/>
      <c r="W20" s="373"/>
      <c r="X20" s="373"/>
    </row>
    <row r="21" spans="1:24" ht="35.1" customHeight="1" x14ac:dyDescent="0.2">
      <c r="A21" s="5"/>
      <c r="B21" s="618" t="s">
        <v>925</v>
      </c>
      <c r="C21" s="624"/>
      <c r="D21" s="624"/>
      <c r="E21" s="624"/>
      <c r="F21" s="624"/>
      <c r="G21" s="624"/>
      <c r="H21" s="624"/>
      <c r="I21" s="625"/>
      <c r="J21" s="613" t="s">
        <v>528</v>
      </c>
      <c r="K21" s="614"/>
      <c r="L21" s="614"/>
      <c r="M21" s="614"/>
      <c r="N21" s="615"/>
      <c r="O21" s="616"/>
      <c r="P21" s="617"/>
      <c r="Q21" s="617"/>
      <c r="R21" s="617"/>
      <c r="S21" s="1345"/>
      <c r="T21" s="1345"/>
      <c r="U21" s="1345"/>
      <c r="V21" s="1345"/>
      <c r="W21" s="373"/>
      <c r="X21" s="373"/>
    </row>
    <row r="22" spans="1:24" ht="15.75" x14ac:dyDescent="0.2">
      <c r="A22" s="114">
        <v>1</v>
      </c>
      <c r="B22" s="618" t="s">
        <v>926</v>
      </c>
      <c r="C22" s="624"/>
      <c r="D22" s="624"/>
      <c r="E22" s="624"/>
      <c r="F22" s="624"/>
      <c r="G22" s="624"/>
      <c r="H22" s="624"/>
      <c r="I22" s="625"/>
      <c r="J22" s="613" t="s">
        <v>528</v>
      </c>
      <c r="K22" s="614"/>
      <c r="L22" s="614"/>
      <c r="M22" s="614"/>
      <c r="N22" s="615"/>
      <c r="O22" s="616"/>
      <c r="P22" s="617"/>
      <c r="Q22" s="617"/>
      <c r="R22" s="617"/>
      <c r="S22" s="643">
        <v>41559</v>
      </c>
      <c r="T22" s="643"/>
      <c r="U22" s="578">
        <f>S22*1.05</f>
        <v>43636.950000000004</v>
      </c>
      <c r="V22" s="578"/>
      <c r="W22" s="373"/>
      <c r="X22" s="387">
        <f>U22+(U22*0.33)</f>
        <v>58037.143500000006</v>
      </c>
    </row>
    <row r="23" spans="1:24" ht="15.75" x14ac:dyDescent="0.2">
      <c r="A23" s="114">
        <v>2</v>
      </c>
      <c r="B23" s="618" t="s">
        <v>927</v>
      </c>
      <c r="C23" s="624"/>
      <c r="D23" s="624"/>
      <c r="E23" s="624"/>
      <c r="F23" s="624"/>
      <c r="G23" s="624"/>
      <c r="H23" s="624"/>
      <c r="I23" s="625"/>
      <c r="J23" s="613" t="s">
        <v>528</v>
      </c>
      <c r="K23" s="614"/>
      <c r="L23" s="614"/>
      <c r="M23" s="614"/>
      <c r="N23" s="615"/>
      <c r="O23" s="616"/>
      <c r="P23" s="617"/>
      <c r="Q23" s="617"/>
      <c r="R23" s="617"/>
      <c r="S23" s="1348">
        <v>37970</v>
      </c>
      <c r="T23" s="1348"/>
      <c r="U23" s="1359">
        <f>S23*1.05</f>
        <v>39868.5</v>
      </c>
      <c r="V23" s="1359"/>
      <c r="W23" s="373"/>
      <c r="X23" s="387">
        <f t="shared" ref="X23:X45" si="1">U23+(U23*0.33)</f>
        <v>53025.105000000003</v>
      </c>
    </row>
    <row r="24" spans="1:24" ht="15.75" x14ac:dyDescent="0.2">
      <c r="A24" s="114">
        <v>3</v>
      </c>
      <c r="B24" s="618" t="s">
        <v>928</v>
      </c>
      <c r="C24" s="624"/>
      <c r="D24" s="624"/>
      <c r="E24" s="624"/>
      <c r="F24" s="624"/>
      <c r="G24" s="624"/>
      <c r="H24" s="624"/>
      <c r="I24" s="625"/>
      <c r="J24" s="613" t="s">
        <v>528</v>
      </c>
      <c r="K24" s="614"/>
      <c r="L24" s="614"/>
      <c r="M24" s="614"/>
      <c r="N24" s="615"/>
      <c r="O24" s="616"/>
      <c r="P24" s="617"/>
      <c r="Q24" s="617"/>
      <c r="R24" s="617"/>
      <c r="S24" s="643">
        <v>32848</v>
      </c>
      <c r="T24" s="643"/>
      <c r="U24" s="578">
        <f t="shared" ref="U24:U27" si="2">S24*1.05</f>
        <v>34490.400000000001</v>
      </c>
      <c r="V24" s="578"/>
      <c r="W24" s="373"/>
      <c r="X24" s="387">
        <f t="shared" si="1"/>
        <v>45872.232000000004</v>
      </c>
    </row>
    <row r="25" spans="1:24" ht="15.75" x14ac:dyDescent="0.2">
      <c r="A25" s="114">
        <v>4</v>
      </c>
      <c r="B25" s="618" t="s">
        <v>929</v>
      </c>
      <c r="C25" s="624"/>
      <c r="D25" s="624"/>
      <c r="E25" s="624"/>
      <c r="F25" s="624"/>
      <c r="G25" s="624"/>
      <c r="H25" s="624"/>
      <c r="I25" s="625"/>
      <c r="J25" s="613" t="s">
        <v>528</v>
      </c>
      <c r="K25" s="614"/>
      <c r="L25" s="614"/>
      <c r="M25" s="614"/>
      <c r="N25" s="615"/>
      <c r="O25" s="616"/>
      <c r="P25" s="617"/>
      <c r="Q25" s="617"/>
      <c r="R25" s="617"/>
      <c r="S25" s="643">
        <v>31848</v>
      </c>
      <c r="T25" s="643"/>
      <c r="U25" s="1359">
        <f t="shared" si="2"/>
        <v>33440.400000000001</v>
      </c>
      <c r="V25" s="1359"/>
      <c r="W25" s="373"/>
      <c r="X25" s="387">
        <f t="shared" si="1"/>
        <v>44475.732000000004</v>
      </c>
    </row>
    <row r="26" spans="1:24" ht="15.75" x14ac:dyDescent="0.2">
      <c r="A26" s="114">
        <v>5</v>
      </c>
      <c r="B26" s="618" t="s">
        <v>930</v>
      </c>
      <c r="C26" s="624"/>
      <c r="D26" s="624"/>
      <c r="E26" s="624"/>
      <c r="F26" s="624"/>
      <c r="G26" s="624"/>
      <c r="H26" s="624"/>
      <c r="I26" s="625"/>
      <c r="J26" s="613" t="s">
        <v>528</v>
      </c>
      <c r="K26" s="614"/>
      <c r="L26" s="614"/>
      <c r="M26" s="614"/>
      <c r="N26" s="615"/>
      <c r="O26" s="616"/>
      <c r="P26" s="617"/>
      <c r="Q26" s="617"/>
      <c r="R26" s="617"/>
      <c r="S26" s="643">
        <v>27167</v>
      </c>
      <c r="T26" s="643"/>
      <c r="U26" s="578">
        <f t="shared" si="2"/>
        <v>28525.350000000002</v>
      </c>
      <c r="V26" s="578"/>
      <c r="W26" s="373"/>
      <c r="X26" s="387">
        <f t="shared" si="1"/>
        <v>37938.715500000006</v>
      </c>
    </row>
    <row r="27" spans="1:24" ht="15.75" x14ac:dyDescent="0.2">
      <c r="A27" s="45">
        <v>12</v>
      </c>
      <c r="B27" s="622" t="s">
        <v>931</v>
      </c>
      <c r="C27" s="622"/>
      <c r="D27" s="622"/>
      <c r="E27" s="622"/>
      <c r="F27" s="622"/>
      <c r="G27" s="622"/>
      <c r="H27" s="622"/>
      <c r="I27" s="622"/>
      <c r="J27" s="613" t="s">
        <v>528</v>
      </c>
      <c r="K27" s="614"/>
      <c r="L27" s="614"/>
      <c r="M27" s="614"/>
      <c r="N27" s="615"/>
      <c r="O27" s="616"/>
      <c r="P27" s="617"/>
      <c r="Q27" s="617"/>
      <c r="R27" s="617"/>
      <c r="S27" s="643">
        <v>2137</v>
      </c>
      <c r="T27" s="643"/>
      <c r="U27" s="1359">
        <f t="shared" si="2"/>
        <v>2243.85</v>
      </c>
      <c r="V27" s="1359"/>
      <c r="W27" s="373"/>
      <c r="X27" s="387">
        <f t="shared" si="1"/>
        <v>2984.3204999999998</v>
      </c>
    </row>
    <row r="28" spans="1:24" ht="15.75" x14ac:dyDescent="0.2">
      <c r="A28" s="132"/>
      <c r="B28" s="1349" t="s">
        <v>932</v>
      </c>
      <c r="C28" s="1350"/>
      <c r="D28" s="1350"/>
      <c r="E28" s="1350"/>
      <c r="F28" s="1350"/>
      <c r="G28" s="1350"/>
      <c r="H28" s="1350"/>
      <c r="I28" s="1351"/>
      <c r="J28" s="1036" t="s">
        <v>528</v>
      </c>
      <c r="K28" s="1037"/>
      <c r="L28" s="1037"/>
      <c r="M28" s="1037"/>
      <c r="N28" s="1352"/>
      <c r="O28" s="1353"/>
      <c r="P28" s="1354"/>
      <c r="Q28" s="1354"/>
      <c r="R28" s="1354"/>
      <c r="S28" s="1355"/>
      <c r="T28" s="1355"/>
      <c r="U28" s="1362"/>
      <c r="V28" s="1362"/>
      <c r="W28" s="373"/>
      <c r="X28" s="387"/>
    </row>
    <row r="29" spans="1:24" ht="32.1" customHeight="1" x14ac:dyDescent="0.2">
      <c r="A29" s="114">
        <v>1</v>
      </c>
      <c r="B29" s="655" t="s">
        <v>933</v>
      </c>
      <c r="C29" s="656"/>
      <c r="D29" s="656"/>
      <c r="E29" s="656"/>
      <c r="F29" s="656"/>
      <c r="G29" s="656"/>
      <c r="H29" s="656"/>
      <c r="I29" s="657"/>
      <c r="J29" s="613" t="s">
        <v>528</v>
      </c>
      <c r="K29" s="614"/>
      <c r="L29" s="614"/>
      <c r="M29" s="614"/>
      <c r="N29" s="615"/>
      <c r="O29" s="616"/>
      <c r="P29" s="617"/>
      <c r="Q29" s="617"/>
      <c r="R29" s="617"/>
      <c r="S29" s="1356">
        <v>3810</v>
      </c>
      <c r="T29" s="1356"/>
      <c r="U29" s="1356">
        <f>S29*1.05</f>
        <v>4000.5</v>
      </c>
      <c r="V29" s="1356"/>
      <c r="W29" s="373"/>
      <c r="X29" s="387">
        <f t="shared" si="1"/>
        <v>5320.665</v>
      </c>
    </row>
    <row r="30" spans="1:24" ht="32.1" customHeight="1" x14ac:dyDescent="0.2">
      <c r="A30" s="114">
        <v>2</v>
      </c>
      <c r="B30" s="655" t="s">
        <v>1159</v>
      </c>
      <c r="C30" s="656"/>
      <c r="D30" s="656"/>
      <c r="E30" s="656"/>
      <c r="F30" s="656"/>
      <c r="G30" s="656"/>
      <c r="H30" s="656"/>
      <c r="I30" s="657"/>
      <c r="J30" s="613" t="s">
        <v>528</v>
      </c>
      <c r="K30" s="614"/>
      <c r="L30" s="614"/>
      <c r="M30" s="614"/>
      <c r="N30" s="615"/>
      <c r="O30" s="616"/>
      <c r="P30" s="617"/>
      <c r="Q30" s="617"/>
      <c r="R30" s="617"/>
      <c r="S30" s="1356">
        <v>1985</v>
      </c>
      <c r="T30" s="1356"/>
      <c r="U30" s="1356">
        <f>S30*1.05</f>
        <v>2084.25</v>
      </c>
      <c r="V30" s="1356"/>
      <c r="W30" s="373"/>
      <c r="X30" s="387">
        <f t="shared" si="1"/>
        <v>2772.0524999999998</v>
      </c>
    </row>
    <row r="31" spans="1:24" ht="32.1" customHeight="1" x14ac:dyDescent="0.2">
      <c r="A31" s="133">
        <v>3</v>
      </c>
      <c r="B31" s="618" t="s">
        <v>934</v>
      </c>
      <c r="C31" s="624"/>
      <c r="D31" s="624"/>
      <c r="E31" s="624"/>
      <c r="F31" s="624"/>
      <c r="G31" s="624"/>
      <c r="H31" s="624"/>
      <c r="I31" s="625"/>
      <c r="J31" s="613" t="s">
        <v>528</v>
      </c>
      <c r="K31" s="614"/>
      <c r="L31" s="614"/>
      <c r="M31" s="614"/>
      <c r="N31" s="615"/>
      <c r="O31" s="616"/>
      <c r="P31" s="617"/>
      <c r="Q31" s="617"/>
      <c r="R31" s="617"/>
      <c r="S31" s="643">
        <v>762</v>
      </c>
      <c r="T31" s="643"/>
      <c r="U31" s="1356">
        <f>S31*1.05</f>
        <v>800.1</v>
      </c>
      <c r="V31" s="1356"/>
      <c r="W31" s="373"/>
      <c r="X31" s="387">
        <f t="shared" si="1"/>
        <v>1064.133</v>
      </c>
    </row>
    <row r="32" spans="1:24" ht="32.1" customHeight="1" x14ac:dyDescent="0.2">
      <c r="A32" s="115">
        <v>4</v>
      </c>
      <c r="B32" s="622" t="s">
        <v>935</v>
      </c>
      <c r="C32" s="622"/>
      <c r="D32" s="622"/>
      <c r="E32" s="622"/>
      <c r="F32" s="622"/>
      <c r="G32" s="622"/>
      <c r="H32" s="622"/>
      <c r="I32" s="622"/>
      <c r="J32" s="613" t="s">
        <v>528</v>
      </c>
      <c r="K32" s="614"/>
      <c r="L32" s="614"/>
      <c r="M32" s="614"/>
      <c r="N32" s="615"/>
      <c r="O32" s="616"/>
      <c r="P32" s="617"/>
      <c r="Q32" s="617"/>
      <c r="R32" s="617"/>
      <c r="S32" s="643">
        <v>1288</v>
      </c>
      <c r="T32" s="643"/>
      <c r="U32" s="1356">
        <f>S32*1.05</f>
        <v>1352.4</v>
      </c>
      <c r="V32" s="1356"/>
      <c r="W32" s="373"/>
      <c r="X32" s="387">
        <f t="shared" si="1"/>
        <v>1798.692</v>
      </c>
    </row>
    <row r="33" spans="1:24" ht="15.75" x14ac:dyDescent="0.2">
      <c r="A33" s="132"/>
      <c r="B33" s="1349" t="s">
        <v>936</v>
      </c>
      <c r="C33" s="1350"/>
      <c r="D33" s="1350"/>
      <c r="E33" s="1350"/>
      <c r="F33" s="1350"/>
      <c r="G33" s="1350"/>
      <c r="H33" s="1350"/>
      <c r="I33" s="1351"/>
      <c r="J33" s="1036" t="s">
        <v>528</v>
      </c>
      <c r="K33" s="1037"/>
      <c r="L33" s="1037"/>
      <c r="M33" s="1037"/>
      <c r="N33" s="1352"/>
      <c r="O33" s="1353"/>
      <c r="P33" s="1354"/>
      <c r="Q33" s="1354"/>
      <c r="R33" s="1354"/>
      <c r="S33" s="1355"/>
      <c r="T33" s="1355"/>
      <c r="U33" s="1363"/>
      <c r="V33" s="1363"/>
      <c r="W33" s="373"/>
      <c r="X33" s="387"/>
    </row>
    <row r="34" spans="1:24" ht="15" x14ac:dyDescent="0.2">
      <c r="A34" s="115">
        <v>1</v>
      </c>
      <c r="B34" s="690" t="s">
        <v>937</v>
      </c>
      <c r="C34" s="691"/>
      <c r="D34" s="691"/>
      <c r="E34" s="691"/>
      <c r="F34" s="691"/>
      <c r="G34" s="691"/>
      <c r="H34" s="691"/>
      <c r="I34" s="692"/>
      <c r="J34" s="986" t="s">
        <v>528</v>
      </c>
      <c r="K34" s="836"/>
      <c r="L34" s="836"/>
      <c r="M34" s="836"/>
      <c r="N34" s="837"/>
      <c r="O34" s="616"/>
      <c r="P34" s="617"/>
      <c r="Q34" s="617"/>
      <c r="R34" s="628"/>
      <c r="S34" s="1357" t="s">
        <v>692</v>
      </c>
      <c r="T34" s="1358"/>
      <c r="U34" s="1364" t="s">
        <v>692</v>
      </c>
      <c r="V34" s="1365"/>
      <c r="W34" s="373"/>
      <c r="X34" s="387"/>
    </row>
    <row r="35" spans="1:24" ht="15.75" x14ac:dyDescent="0.2">
      <c r="A35" s="44" t="s">
        <v>938</v>
      </c>
      <c r="B35" s="622" t="s">
        <v>939</v>
      </c>
      <c r="C35" s="622"/>
      <c r="D35" s="622"/>
      <c r="E35" s="622"/>
      <c r="F35" s="622"/>
      <c r="G35" s="622"/>
      <c r="H35" s="622"/>
      <c r="I35" s="622"/>
      <c r="J35" s="613" t="s">
        <v>528</v>
      </c>
      <c r="K35" s="614"/>
      <c r="L35" s="614"/>
      <c r="M35" s="614"/>
      <c r="N35" s="615"/>
      <c r="O35" s="616"/>
      <c r="P35" s="617"/>
      <c r="Q35" s="617"/>
      <c r="R35" s="617"/>
      <c r="S35" s="643">
        <v>1973</v>
      </c>
      <c r="T35" s="643"/>
      <c r="U35" s="578">
        <f>S35*1.05</f>
        <v>2071.65</v>
      </c>
      <c r="V35" s="578"/>
      <c r="W35" s="373"/>
      <c r="X35" s="387">
        <f t="shared" si="1"/>
        <v>2755.2945</v>
      </c>
    </row>
    <row r="36" spans="1:24" ht="15.75" x14ac:dyDescent="0.2">
      <c r="A36" s="44" t="s">
        <v>940</v>
      </c>
      <c r="B36" s="622" t="s">
        <v>941</v>
      </c>
      <c r="C36" s="622"/>
      <c r="D36" s="622"/>
      <c r="E36" s="622"/>
      <c r="F36" s="622"/>
      <c r="G36" s="622"/>
      <c r="H36" s="622"/>
      <c r="I36" s="622"/>
      <c r="J36" s="613" t="s">
        <v>528</v>
      </c>
      <c r="K36" s="614"/>
      <c r="L36" s="614"/>
      <c r="M36" s="614"/>
      <c r="N36" s="615"/>
      <c r="O36" s="616"/>
      <c r="P36" s="617"/>
      <c r="Q36" s="617"/>
      <c r="R36" s="617"/>
      <c r="S36" s="643">
        <v>2875</v>
      </c>
      <c r="T36" s="643"/>
      <c r="U36" s="578">
        <f>S36*1.05</f>
        <v>3018.75</v>
      </c>
      <c r="V36" s="578"/>
      <c r="W36" s="373"/>
      <c r="X36" s="387">
        <f t="shared" si="1"/>
        <v>4014.9375</v>
      </c>
    </row>
    <row r="37" spans="1:24" ht="15.75" x14ac:dyDescent="0.2">
      <c r="A37" s="44" t="s">
        <v>942</v>
      </c>
      <c r="B37" s="622" t="s">
        <v>943</v>
      </c>
      <c r="C37" s="622"/>
      <c r="D37" s="622"/>
      <c r="E37" s="622"/>
      <c r="F37" s="622"/>
      <c r="G37" s="622"/>
      <c r="H37" s="622"/>
      <c r="I37" s="622"/>
      <c r="J37" s="613" t="s">
        <v>528</v>
      </c>
      <c r="K37" s="614"/>
      <c r="L37" s="614"/>
      <c r="M37" s="614"/>
      <c r="N37" s="615"/>
      <c r="O37" s="616"/>
      <c r="P37" s="617"/>
      <c r="Q37" s="617"/>
      <c r="R37" s="617"/>
      <c r="S37" s="643">
        <v>2537</v>
      </c>
      <c r="T37" s="643"/>
      <c r="U37" s="578">
        <f t="shared" ref="U37:U42" si="3">S37*1.05</f>
        <v>2663.85</v>
      </c>
      <c r="V37" s="578"/>
      <c r="W37" s="373"/>
      <c r="X37" s="387">
        <f t="shared" si="1"/>
        <v>3542.9205000000002</v>
      </c>
    </row>
    <row r="38" spans="1:24" ht="15.75" x14ac:dyDescent="0.2">
      <c r="A38" s="44" t="s">
        <v>944</v>
      </c>
      <c r="B38" s="622" t="s">
        <v>945</v>
      </c>
      <c r="C38" s="622"/>
      <c r="D38" s="622"/>
      <c r="E38" s="622"/>
      <c r="F38" s="622"/>
      <c r="G38" s="622"/>
      <c r="H38" s="622"/>
      <c r="I38" s="622"/>
      <c r="J38" s="613" t="s">
        <v>528</v>
      </c>
      <c r="K38" s="614"/>
      <c r="L38" s="614"/>
      <c r="M38" s="614"/>
      <c r="N38" s="615"/>
      <c r="O38" s="616"/>
      <c r="P38" s="617"/>
      <c r="Q38" s="617"/>
      <c r="R38" s="617"/>
      <c r="S38" s="643">
        <v>3475</v>
      </c>
      <c r="T38" s="643"/>
      <c r="U38" s="578">
        <f t="shared" si="3"/>
        <v>3648.75</v>
      </c>
      <c r="V38" s="578"/>
      <c r="W38" s="373"/>
      <c r="X38" s="387">
        <f t="shared" si="1"/>
        <v>4852.8374999999996</v>
      </c>
    </row>
    <row r="39" spans="1:24" ht="15.75" x14ac:dyDescent="0.2">
      <c r="A39" s="44" t="s">
        <v>946</v>
      </c>
      <c r="B39" s="690" t="s">
        <v>947</v>
      </c>
      <c r="C39" s="691"/>
      <c r="D39" s="691"/>
      <c r="E39" s="691"/>
      <c r="F39" s="691"/>
      <c r="G39" s="691"/>
      <c r="H39" s="691"/>
      <c r="I39" s="692"/>
      <c r="J39" s="613" t="s">
        <v>528</v>
      </c>
      <c r="K39" s="614"/>
      <c r="L39" s="614"/>
      <c r="M39" s="614"/>
      <c r="N39" s="615"/>
      <c r="O39" s="616"/>
      <c r="P39" s="617"/>
      <c r="Q39" s="617"/>
      <c r="R39" s="617"/>
      <c r="S39" s="643">
        <v>1444</v>
      </c>
      <c r="T39" s="643"/>
      <c r="U39" s="578">
        <f t="shared" si="3"/>
        <v>1516.2</v>
      </c>
      <c r="V39" s="578"/>
      <c r="W39" s="373"/>
      <c r="X39" s="387">
        <f t="shared" si="1"/>
        <v>2016.546</v>
      </c>
    </row>
    <row r="40" spans="1:24" ht="15.75" x14ac:dyDescent="0.2">
      <c r="A40" s="44" t="s">
        <v>948</v>
      </c>
      <c r="B40" s="622" t="s">
        <v>949</v>
      </c>
      <c r="C40" s="622"/>
      <c r="D40" s="622"/>
      <c r="E40" s="622"/>
      <c r="F40" s="622"/>
      <c r="G40" s="622"/>
      <c r="H40" s="622"/>
      <c r="I40" s="622"/>
      <c r="J40" s="613" t="s">
        <v>528</v>
      </c>
      <c r="K40" s="614"/>
      <c r="L40" s="614"/>
      <c r="M40" s="614"/>
      <c r="N40" s="615"/>
      <c r="O40" s="616"/>
      <c r="P40" s="617"/>
      <c r="Q40" s="617"/>
      <c r="R40" s="617"/>
      <c r="S40" s="643">
        <v>1850</v>
      </c>
      <c r="T40" s="643"/>
      <c r="U40" s="578">
        <f t="shared" si="3"/>
        <v>1942.5</v>
      </c>
      <c r="V40" s="578"/>
      <c r="W40" s="373"/>
      <c r="X40" s="387">
        <f t="shared" si="1"/>
        <v>2583.5250000000001</v>
      </c>
    </row>
    <row r="41" spans="1:24" ht="15.75" x14ac:dyDescent="0.2">
      <c r="A41" s="44" t="s">
        <v>950</v>
      </c>
      <c r="B41" s="622" t="s">
        <v>951</v>
      </c>
      <c r="C41" s="622"/>
      <c r="D41" s="622"/>
      <c r="E41" s="622"/>
      <c r="F41" s="622"/>
      <c r="G41" s="622"/>
      <c r="H41" s="622"/>
      <c r="I41" s="622"/>
      <c r="J41" s="613" t="s">
        <v>528</v>
      </c>
      <c r="K41" s="614"/>
      <c r="L41" s="614"/>
      <c r="M41" s="614"/>
      <c r="N41" s="615"/>
      <c r="O41" s="616"/>
      <c r="P41" s="617"/>
      <c r="Q41" s="617"/>
      <c r="R41" s="617"/>
      <c r="S41" s="643">
        <v>1563</v>
      </c>
      <c r="T41" s="643"/>
      <c r="U41" s="578">
        <f t="shared" si="3"/>
        <v>1641.15</v>
      </c>
      <c r="V41" s="578"/>
      <c r="W41" s="373"/>
      <c r="X41" s="387">
        <f t="shared" si="1"/>
        <v>2182.7295000000004</v>
      </c>
    </row>
    <row r="42" spans="1:24" ht="15.75" x14ac:dyDescent="0.2">
      <c r="A42" s="44" t="s">
        <v>952</v>
      </c>
      <c r="B42" s="622" t="s">
        <v>953</v>
      </c>
      <c r="C42" s="622"/>
      <c r="D42" s="622"/>
      <c r="E42" s="622"/>
      <c r="F42" s="622"/>
      <c r="G42" s="622"/>
      <c r="H42" s="622"/>
      <c r="I42" s="622"/>
      <c r="J42" s="613" t="s">
        <v>528</v>
      </c>
      <c r="K42" s="614"/>
      <c r="L42" s="614"/>
      <c r="M42" s="614"/>
      <c r="N42" s="615"/>
      <c r="O42" s="616"/>
      <c r="P42" s="617"/>
      <c r="Q42" s="617"/>
      <c r="R42" s="617"/>
      <c r="S42" s="643">
        <v>2181</v>
      </c>
      <c r="T42" s="643"/>
      <c r="U42" s="578">
        <f t="shared" si="3"/>
        <v>2290.0500000000002</v>
      </c>
      <c r="V42" s="578"/>
      <c r="W42" s="373"/>
      <c r="X42" s="387">
        <f t="shared" si="1"/>
        <v>3045.7665000000002</v>
      </c>
    </row>
    <row r="43" spans="1:24" ht="15.75" x14ac:dyDescent="0.2">
      <c r="A43" s="132"/>
      <c r="B43" s="1349" t="s">
        <v>954</v>
      </c>
      <c r="C43" s="1350"/>
      <c r="D43" s="1350"/>
      <c r="E43" s="1350"/>
      <c r="F43" s="1350"/>
      <c r="G43" s="1350"/>
      <c r="H43" s="1350"/>
      <c r="I43" s="1351"/>
      <c r="J43" s="1036" t="s">
        <v>528</v>
      </c>
      <c r="K43" s="1037"/>
      <c r="L43" s="1037"/>
      <c r="M43" s="1037"/>
      <c r="N43" s="1352"/>
      <c r="O43" s="1353"/>
      <c r="P43" s="1354"/>
      <c r="Q43" s="1354"/>
      <c r="R43" s="1354"/>
      <c r="S43" s="1355"/>
      <c r="T43" s="1355"/>
      <c r="U43" s="1362"/>
      <c r="V43" s="1362"/>
      <c r="W43" s="373"/>
      <c r="X43" s="387"/>
    </row>
    <row r="44" spans="1:24" ht="32.1" customHeight="1" x14ac:dyDescent="0.2">
      <c r="A44" s="45">
        <v>1</v>
      </c>
      <c r="B44" s="622" t="s">
        <v>955</v>
      </c>
      <c r="C44" s="622"/>
      <c r="D44" s="622"/>
      <c r="E44" s="622"/>
      <c r="F44" s="622"/>
      <c r="G44" s="622"/>
      <c r="H44" s="622"/>
      <c r="I44" s="622"/>
      <c r="J44" s="613" t="s">
        <v>528</v>
      </c>
      <c r="K44" s="614"/>
      <c r="L44" s="614"/>
      <c r="M44" s="614"/>
      <c r="N44" s="615"/>
      <c r="O44" s="616"/>
      <c r="P44" s="617"/>
      <c r="Q44" s="617"/>
      <c r="R44" s="617"/>
      <c r="S44" s="643">
        <v>11258</v>
      </c>
      <c r="T44" s="643"/>
      <c r="U44" s="578">
        <f>S44*1.05</f>
        <v>11820.9</v>
      </c>
      <c r="V44" s="578"/>
      <c r="W44" s="373"/>
      <c r="X44" s="387">
        <f t="shared" si="1"/>
        <v>15721.796999999999</v>
      </c>
    </row>
    <row r="45" spans="1:24" ht="15.75" x14ac:dyDescent="0.2">
      <c r="A45" s="45">
        <v>2</v>
      </c>
      <c r="B45" s="622" t="s">
        <v>956</v>
      </c>
      <c r="C45" s="622"/>
      <c r="D45" s="622"/>
      <c r="E45" s="622"/>
      <c r="F45" s="622"/>
      <c r="G45" s="622"/>
      <c r="H45" s="622"/>
      <c r="I45" s="622"/>
      <c r="J45" s="613" t="s">
        <v>528</v>
      </c>
      <c r="K45" s="614"/>
      <c r="L45" s="614"/>
      <c r="M45" s="614"/>
      <c r="N45" s="615"/>
      <c r="O45" s="616"/>
      <c r="P45" s="617"/>
      <c r="Q45" s="617"/>
      <c r="R45" s="617"/>
      <c r="S45" s="643">
        <v>1842</v>
      </c>
      <c r="T45" s="643"/>
      <c r="U45" s="578">
        <f>S45*1.05</f>
        <v>1934.1000000000001</v>
      </c>
      <c r="V45" s="578"/>
      <c r="W45" s="373"/>
      <c r="X45" s="387">
        <f t="shared" si="1"/>
        <v>2572.3530000000001</v>
      </c>
    </row>
  </sheetData>
  <mergeCells count="198">
    <mergeCell ref="U45:V45"/>
    <mergeCell ref="A18:V19"/>
    <mergeCell ref="A2:V2"/>
    <mergeCell ref="U36:V36"/>
    <mergeCell ref="U37:V37"/>
    <mergeCell ref="U38:V38"/>
    <mergeCell ref="U39:V39"/>
    <mergeCell ref="U40:V40"/>
    <mergeCell ref="U41:V41"/>
    <mergeCell ref="U42:V42"/>
    <mergeCell ref="U43:V43"/>
    <mergeCell ref="U44:V44"/>
    <mergeCell ref="U27:V27"/>
    <mergeCell ref="U28:V28"/>
    <mergeCell ref="U29:V29"/>
    <mergeCell ref="U30:V30"/>
    <mergeCell ref="U31:V31"/>
    <mergeCell ref="U32:V32"/>
    <mergeCell ref="U33:V33"/>
    <mergeCell ref="U34:V34"/>
    <mergeCell ref="U35:V35"/>
    <mergeCell ref="U16:V16"/>
    <mergeCell ref="U17:V17"/>
    <mergeCell ref="U20:V20"/>
    <mergeCell ref="U21:V21"/>
    <mergeCell ref="U22:V22"/>
    <mergeCell ref="U23:V23"/>
    <mergeCell ref="U24:V24"/>
    <mergeCell ref="U25:V25"/>
    <mergeCell ref="U26:V26"/>
    <mergeCell ref="U1:V1"/>
    <mergeCell ref="U3:V3"/>
    <mergeCell ref="U4:V4"/>
    <mergeCell ref="U5:V5"/>
    <mergeCell ref="U6:V6"/>
    <mergeCell ref="U7:V7"/>
    <mergeCell ref="U8:V8"/>
    <mergeCell ref="U9:V9"/>
    <mergeCell ref="U14:V14"/>
    <mergeCell ref="B44:I44"/>
    <mergeCell ref="J44:N44"/>
    <mergeCell ref="O44:R44"/>
    <mergeCell ref="S44:T44"/>
    <mergeCell ref="B45:I45"/>
    <mergeCell ref="J45:N45"/>
    <mergeCell ref="O45:R45"/>
    <mergeCell ref="S45:T45"/>
    <mergeCell ref="B42:I42"/>
    <mergeCell ref="J42:N42"/>
    <mergeCell ref="O42:R42"/>
    <mergeCell ref="S42:T42"/>
    <mergeCell ref="B43:I43"/>
    <mergeCell ref="J43:N43"/>
    <mergeCell ref="O43:R43"/>
    <mergeCell ref="S43:T43"/>
    <mergeCell ref="B40:I40"/>
    <mergeCell ref="J40:N40"/>
    <mergeCell ref="O40:R40"/>
    <mergeCell ref="S40:T40"/>
    <mergeCell ref="B41:I41"/>
    <mergeCell ref="J41:N41"/>
    <mergeCell ref="O41:R41"/>
    <mergeCell ref="S41:T41"/>
    <mergeCell ref="B38:I38"/>
    <mergeCell ref="J38:N38"/>
    <mergeCell ref="O38:R38"/>
    <mergeCell ref="S38:T38"/>
    <mergeCell ref="B39:I39"/>
    <mergeCell ref="J39:N39"/>
    <mergeCell ref="O39:R39"/>
    <mergeCell ref="S39:T39"/>
    <mergeCell ref="B36:I36"/>
    <mergeCell ref="J36:N36"/>
    <mergeCell ref="O36:R36"/>
    <mergeCell ref="S36:T36"/>
    <mergeCell ref="B37:I37"/>
    <mergeCell ref="J37:N37"/>
    <mergeCell ref="O37:R37"/>
    <mergeCell ref="S37:T37"/>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17:I17"/>
    <mergeCell ref="J17:N17"/>
    <mergeCell ref="O17:R17"/>
    <mergeCell ref="S17:T17"/>
    <mergeCell ref="A14:R14"/>
    <mergeCell ref="S14:T14"/>
    <mergeCell ref="A15:R15"/>
    <mergeCell ref="B16:I16"/>
    <mergeCell ref="J16:N16"/>
    <mergeCell ref="O16:R16"/>
    <mergeCell ref="S16:T16"/>
    <mergeCell ref="B12:I12"/>
    <mergeCell ref="J12:N12"/>
    <mergeCell ref="O12:R12"/>
    <mergeCell ref="B13:I13"/>
    <mergeCell ref="J13:N13"/>
    <mergeCell ref="O13:R13"/>
    <mergeCell ref="B10:I10"/>
    <mergeCell ref="J10:N10"/>
    <mergeCell ref="O10:R10"/>
    <mergeCell ref="B11:I11"/>
    <mergeCell ref="J11:N11"/>
    <mergeCell ref="O11:R11"/>
    <mergeCell ref="B8:I8"/>
    <mergeCell ref="J8:N8"/>
    <mergeCell ref="O8:R8"/>
    <mergeCell ref="S8:T8"/>
    <mergeCell ref="B9:I9"/>
    <mergeCell ref="J9:N9"/>
    <mergeCell ref="O9:R9"/>
    <mergeCell ref="S9:T9"/>
    <mergeCell ref="B6:I6"/>
    <mergeCell ref="J6:N6"/>
    <mergeCell ref="O6:R6"/>
    <mergeCell ref="S6:T6"/>
    <mergeCell ref="B7:I7"/>
    <mergeCell ref="J7:N7"/>
    <mergeCell ref="O7:R7"/>
    <mergeCell ref="S7:T7"/>
    <mergeCell ref="B4:I4"/>
    <mergeCell ref="J4:N4"/>
    <mergeCell ref="O4:R4"/>
    <mergeCell ref="S4:T4"/>
    <mergeCell ref="B5:I5"/>
    <mergeCell ref="J5:N5"/>
    <mergeCell ref="O5:R5"/>
    <mergeCell ref="S5:T5"/>
    <mergeCell ref="B1:I1"/>
    <mergeCell ref="J1:N1"/>
    <mergeCell ref="O1:R1"/>
    <mergeCell ref="S1:T1"/>
    <mergeCell ref="B3:I3"/>
    <mergeCell ref="J3:N3"/>
    <mergeCell ref="O3:R3"/>
    <mergeCell ref="S3:T3"/>
  </mergeCells>
  <pageMargins left="0.7" right="0.7" top="0.75" bottom="0.75" header="0.3" footer="0.3"/>
  <pageSetup scale="66" fitToHeight="0" orientation="landscape" r:id="rId1"/>
  <headerFooter>
    <oddFooter xml:space="preserve">&amp;LRFP 01117 Northend Truck Equipment Inc.&amp;R&amp;P of &amp;N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E42"/>
  <sheetViews>
    <sheetView zoomScale="90" zoomScaleNormal="90" workbookViewId="0">
      <selection activeCell="BE2" sqref="BE2"/>
    </sheetView>
  </sheetViews>
  <sheetFormatPr defaultColWidth="9.33203125" defaultRowHeight="12.75" x14ac:dyDescent="0.2"/>
  <cols>
    <col min="1" max="9" width="9.33203125" style="112"/>
    <col min="10" max="14" width="1.83203125" style="111" hidden="1" customWidth="1"/>
    <col min="15" max="20" width="0" style="111" hidden="1" customWidth="1"/>
    <col min="21" max="25" width="1.83203125" style="111" hidden="1" customWidth="1"/>
    <col min="26" max="31" width="0" style="111" hidden="1" customWidth="1"/>
    <col min="32" max="36" width="1.83203125" style="111" hidden="1" customWidth="1"/>
    <col min="37" max="42" width="0" style="111" hidden="1" customWidth="1"/>
    <col min="43" max="47" width="1.83203125" style="111" customWidth="1"/>
    <col min="48" max="55" width="9.33203125" style="111"/>
    <col min="56" max="56" width="20.1640625" style="111" customWidth="1"/>
    <col min="57" max="57" width="19.33203125" style="111" customWidth="1"/>
    <col min="58" max="16384" width="9.33203125" style="111"/>
  </cols>
  <sheetData>
    <row r="1" spans="1:57" ht="25.5" x14ac:dyDescent="0.2">
      <c r="A1" s="336"/>
      <c r="B1" s="336"/>
      <c r="C1" s="336"/>
      <c r="D1" s="336"/>
      <c r="E1" s="336"/>
      <c r="F1" s="336"/>
      <c r="G1" s="336"/>
      <c r="H1" s="336"/>
      <c r="I1" s="336"/>
      <c r="J1" s="338" t="s">
        <v>1176</v>
      </c>
      <c r="K1" s="338"/>
      <c r="L1" s="338"/>
      <c r="M1" s="338"/>
      <c r="N1" s="338"/>
      <c r="O1" s="338"/>
      <c r="P1" s="338"/>
      <c r="Q1" s="338"/>
      <c r="R1" s="338"/>
      <c r="S1" s="338"/>
      <c r="T1" s="338"/>
      <c r="U1" s="339" t="s">
        <v>1177</v>
      </c>
      <c r="V1" s="339"/>
      <c r="W1" s="339"/>
      <c r="X1" s="339"/>
      <c r="Y1" s="339"/>
      <c r="Z1" s="339"/>
      <c r="AA1" s="339"/>
      <c r="AB1" s="339"/>
      <c r="AC1" s="339"/>
      <c r="AD1" s="339"/>
      <c r="AE1" s="339"/>
      <c r="AF1" s="340" t="s">
        <v>1178</v>
      </c>
      <c r="AG1" s="340"/>
      <c r="AH1" s="340"/>
      <c r="AI1" s="340"/>
      <c r="AJ1" s="340"/>
      <c r="AK1" s="340"/>
      <c r="AL1" s="340"/>
      <c r="AM1" s="340"/>
      <c r="AN1" s="340"/>
      <c r="AO1" s="340"/>
      <c r="AP1" s="340"/>
      <c r="AQ1" s="341" t="s">
        <v>1780</v>
      </c>
      <c r="AR1" s="341"/>
      <c r="AS1" s="341"/>
      <c r="AT1" s="341"/>
      <c r="AU1" s="341"/>
      <c r="AV1" s="341"/>
      <c r="AW1" s="341"/>
      <c r="AX1" s="341"/>
      <c r="AY1" s="341"/>
      <c r="AZ1" s="341"/>
      <c r="BA1" s="341"/>
    </row>
    <row r="2" spans="1:57" ht="90" x14ac:dyDescent="0.2">
      <c r="A2" s="49"/>
      <c r="B2" s="1415" t="s">
        <v>1</v>
      </c>
      <c r="C2" s="1416"/>
      <c r="D2" s="1416"/>
      <c r="E2" s="1416"/>
      <c r="F2" s="1416"/>
      <c r="G2" s="1416"/>
      <c r="H2" s="1416"/>
      <c r="I2" s="1417"/>
      <c r="J2" s="608" t="s">
        <v>2</v>
      </c>
      <c r="K2" s="606"/>
      <c r="L2" s="606"/>
      <c r="M2" s="606"/>
      <c r="N2" s="607"/>
      <c r="O2" s="608" t="s">
        <v>3</v>
      </c>
      <c r="P2" s="606"/>
      <c r="Q2" s="606"/>
      <c r="R2" s="606"/>
      <c r="S2" s="602" t="s">
        <v>278</v>
      </c>
      <c r="T2" s="602"/>
      <c r="U2" s="608" t="s">
        <v>2</v>
      </c>
      <c r="V2" s="606"/>
      <c r="W2" s="606"/>
      <c r="X2" s="606"/>
      <c r="Y2" s="607"/>
      <c r="Z2" s="608" t="s">
        <v>3</v>
      </c>
      <c r="AA2" s="606"/>
      <c r="AB2" s="606"/>
      <c r="AC2" s="606"/>
      <c r="AD2" s="602" t="s">
        <v>278</v>
      </c>
      <c r="AE2" s="602"/>
      <c r="AF2" s="608" t="s">
        <v>2</v>
      </c>
      <c r="AG2" s="606"/>
      <c r="AH2" s="606"/>
      <c r="AI2" s="606"/>
      <c r="AJ2" s="607"/>
      <c r="AK2" s="608" t="s">
        <v>3</v>
      </c>
      <c r="AL2" s="606"/>
      <c r="AM2" s="606"/>
      <c r="AN2" s="606"/>
      <c r="AO2" s="602" t="s">
        <v>278</v>
      </c>
      <c r="AP2" s="602"/>
      <c r="AQ2" s="608" t="s">
        <v>2</v>
      </c>
      <c r="AR2" s="606"/>
      <c r="AS2" s="606"/>
      <c r="AT2" s="606"/>
      <c r="AU2" s="607"/>
      <c r="AV2" s="608" t="s">
        <v>3</v>
      </c>
      <c r="AW2" s="606"/>
      <c r="AX2" s="606"/>
      <c r="AY2" s="606"/>
      <c r="AZ2" s="602" t="s">
        <v>1116</v>
      </c>
      <c r="BA2" s="602"/>
      <c r="BB2" s="602" t="s">
        <v>1213</v>
      </c>
      <c r="BC2" s="602"/>
      <c r="BD2" s="379" t="s">
        <v>1886</v>
      </c>
      <c r="BE2" s="384" t="s">
        <v>1886</v>
      </c>
    </row>
    <row r="3" spans="1:57" ht="15" x14ac:dyDescent="0.2">
      <c r="A3" s="1411" t="s">
        <v>1179</v>
      </c>
      <c r="B3" s="1412"/>
      <c r="C3" s="1412"/>
      <c r="D3" s="1412"/>
      <c r="E3" s="1412"/>
      <c r="F3" s="1412"/>
      <c r="G3" s="1412"/>
      <c r="H3" s="1412"/>
      <c r="I3" s="1412"/>
      <c r="J3" s="1412"/>
      <c r="K3" s="1412"/>
      <c r="L3" s="1412"/>
      <c r="M3" s="1412"/>
      <c r="N3" s="1412"/>
      <c r="O3" s="1412"/>
      <c r="P3" s="1412"/>
      <c r="Q3" s="1412"/>
      <c r="R3" s="1412"/>
      <c r="S3" s="1413"/>
      <c r="T3" s="1414"/>
      <c r="U3" s="229"/>
      <c r="V3" s="229"/>
      <c r="W3" s="229"/>
      <c r="X3" s="229"/>
      <c r="Y3" s="229"/>
      <c r="Z3" s="229"/>
      <c r="AA3" s="229"/>
      <c r="AB3" s="229"/>
      <c r="AC3" s="229"/>
      <c r="AD3" s="230"/>
      <c r="AE3" s="231"/>
      <c r="AF3" s="229"/>
      <c r="AG3" s="229"/>
      <c r="AH3" s="229"/>
      <c r="AI3" s="229"/>
      <c r="AJ3" s="229"/>
      <c r="AK3" s="229"/>
      <c r="AL3" s="229"/>
      <c r="AM3" s="229"/>
      <c r="AN3" s="229"/>
      <c r="AO3" s="230"/>
      <c r="AP3" s="231"/>
      <c r="AQ3" s="229"/>
      <c r="AR3" s="229"/>
      <c r="AS3" s="229"/>
      <c r="AT3" s="229"/>
      <c r="AU3" s="229"/>
      <c r="AV3" s="229"/>
      <c r="AW3" s="229"/>
      <c r="AX3" s="229"/>
      <c r="AY3" s="229"/>
      <c r="AZ3" s="230"/>
      <c r="BA3" s="231"/>
      <c r="BB3" s="230"/>
      <c r="BC3" s="231"/>
    </row>
    <row r="4" spans="1:57" ht="15.75" x14ac:dyDescent="0.2">
      <c r="A4" s="85" t="s">
        <v>4</v>
      </c>
      <c r="B4" s="629" t="s">
        <v>5</v>
      </c>
      <c r="C4" s="630"/>
      <c r="D4" s="630"/>
      <c r="E4" s="630"/>
      <c r="F4" s="630"/>
      <c r="G4" s="630"/>
      <c r="H4" s="630"/>
      <c r="I4" s="631"/>
      <c r="J4" s="616"/>
      <c r="K4" s="617"/>
      <c r="L4" s="617"/>
      <c r="M4" s="617"/>
      <c r="N4" s="619"/>
      <c r="O4" s="616"/>
      <c r="P4" s="617"/>
      <c r="Q4" s="617"/>
      <c r="R4" s="617"/>
      <c r="S4" s="1311"/>
      <c r="T4" s="1311"/>
      <c r="U4" s="616"/>
      <c r="V4" s="617"/>
      <c r="W4" s="617"/>
      <c r="X4" s="617"/>
      <c r="Y4" s="619"/>
      <c r="Z4" s="616"/>
      <c r="AA4" s="617"/>
      <c r="AB4" s="617"/>
      <c r="AC4" s="617"/>
      <c r="AD4" s="1311"/>
      <c r="AE4" s="1311"/>
      <c r="AF4" s="616"/>
      <c r="AG4" s="617"/>
      <c r="AH4" s="617"/>
      <c r="AI4" s="617"/>
      <c r="AJ4" s="619"/>
      <c r="AK4" s="616"/>
      <c r="AL4" s="617"/>
      <c r="AM4" s="617"/>
      <c r="AN4" s="617"/>
      <c r="AO4" s="1311"/>
      <c r="AP4" s="1311"/>
      <c r="AQ4" s="613" t="s">
        <v>528</v>
      </c>
      <c r="AR4" s="614"/>
      <c r="AS4" s="614"/>
      <c r="AT4" s="614"/>
      <c r="AU4" s="615"/>
      <c r="AV4" s="616"/>
      <c r="AW4" s="617"/>
      <c r="AX4" s="617"/>
      <c r="AY4" s="617"/>
      <c r="AZ4" s="1311"/>
      <c r="BA4" s="1311"/>
      <c r="BB4" s="1311"/>
      <c r="BC4" s="1311"/>
    </row>
    <row r="5" spans="1:57" ht="108.6" customHeight="1" x14ac:dyDescent="0.2">
      <c r="A5" s="232">
        <v>1</v>
      </c>
      <c r="B5" s="618" t="s">
        <v>362</v>
      </c>
      <c r="C5" s="624"/>
      <c r="D5" s="624"/>
      <c r="E5" s="624"/>
      <c r="F5" s="624"/>
      <c r="G5" s="624"/>
      <c r="H5" s="624"/>
      <c r="I5" s="654"/>
      <c r="J5" s="1307" t="s">
        <v>454</v>
      </c>
      <c r="K5" s="1308"/>
      <c r="L5" s="1308"/>
      <c r="M5" s="1308"/>
      <c r="N5" s="1309"/>
      <c r="O5" s="616"/>
      <c r="P5" s="617"/>
      <c r="Q5" s="617"/>
      <c r="R5" s="617"/>
      <c r="S5" s="763"/>
      <c r="T5" s="763"/>
      <c r="U5" s="616" t="s">
        <v>960</v>
      </c>
      <c r="V5" s="617"/>
      <c r="W5" s="617"/>
      <c r="X5" s="617"/>
      <c r="Y5" s="619"/>
      <c r="Z5" s="616"/>
      <c r="AA5" s="617"/>
      <c r="AB5" s="617"/>
      <c r="AC5" s="617"/>
      <c r="AD5" s="763"/>
      <c r="AE5" s="763"/>
      <c r="AF5" s="616" t="s">
        <v>960</v>
      </c>
      <c r="AG5" s="617"/>
      <c r="AH5" s="617"/>
      <c r="AI5" s="617"/>
      <c r="AJ5" s="619"/>
      <c r="AK5" s="616"/>
      <c r="AL5" s="617"/>
      <c r="AM5" s="617"/>
      <c r="AN5" s="617"/>
      <c r="AO5" s="763"/>
      <c r="AP5" s="763"/>
      <c r="AQ5" s="613" t="s">
        <v>528</v>
      </c>
      <c r="AR5" s="614"/>
      <c r="AS5" s="614"/>
      <c r="AT5" s="614"/>
      <c r="AU5" s="615"/>
      <c r="AV5" s="616"/>
      <c r="AW5" s="617"/>
      <c r="AX5" s="617"/>
      <c r="AY5" s="617"/>
      <c r="AZ5" s="763"/>
      <c r="BA5" s="763"/>
      <c r="BB5" s="763"/>
      <c r="BC5" s="763"/>
    </row>
    <row r="6" spans="1:57" ht="37.700000000000003" customHeight="1" x14ac:dyDescent="0.2">
      <c r="A6" s="233">
        <v>2</v>
      </c>
      <c r="B6" s="618" t="s">
        <v>1180</v>
      </c>
      <c r="C6" s="624"/>
      <c r="D6" s="624"/>
      <c r="E6" s="624"/>
      <c r="F6" s="624"/>
      <c r="G6" s="624"/>
      <c r="H6" s="624"/>
      <c r="I6" s="654"/>
      <c r="J6" s="1307" t="s">
        <v>454</v>
      </c>
      <c r="K6" s="1308"/>
      <c r="L6" s="1308"/>
      <c r="M6" s="1308"/>
      <c r="N6" s="1309"/>
      <c r="O6" s="616"/>
      <c r="P6" s="617"/>
      <c r="Q6" s="617"/>
      <c r="R6" s="617"/>
      <c r="S6" s="763"/>
      <c r="T6" s="763"/>
      <c r="U6" s="616" t="s">
        <v>960</v>
      </c>
      <c r="V6" s="617"/>
      <c r="W6" s="617"/>
      <c r="X6" s="617"/>
      <c r="Y6" s="619"/>
      <c r="Z6" s="616"/>
      <c r="AA6" s="617"/>
      <c r="AB6" s="617"/>
      <c r="AC6" s="617"/>
      <c r="AD6" s="763"/>
      <c r="AE6" s="763"/>
      <c r="AF6" s="616" t="s">
        <v>960</v>
      </c>
      <c r="AG6" s="617"/>
      <c r="AH6" s="617"/>
      <c r="AI6" s="617"/>
      <c r="AJ6" s="619"/>
      <c r="AK6" s="616"/>
      <c r="AL6" s="617"/>
      <c r="AM6" s="617"/>
      <c r="AN6" s="617"/>
      <c r="AO6" s="763"/>
      <c r="AP6" s="763"/>
      <c r="AQ6" s="613" t="s">
        <v>528</v>
      </c>
      <c r="AR6" s="614"/>
      <c r="AS6" s="614"/>
      <c r="AT6" s="614"/>
      <c r="AU6" s="615"/>
      <c r="AV6" s="616"/>
      <c r="AW6" s="617"/>
      <c r="AX6" s="617"/>
      <c r="AY6" s="617"/>
      <c r="AZ6" s="763"/>
      <c r="BA6" s="763"/>
      <c r="BB6" s="763"/>
      <c r="BC6" s="763"/>
    </row>
    <row r="7" spans="1:57" ht="69.599999999999994" customHeight="1" x14ac:dyDescent="0.2">
      <c r="A7" s="232">
        <v>3</v>
      </c>
      <c r="B7" s="618" t="s">
        <v>1181</v>
      </c>
      <c r="C7" s="624"/>
      <c r="D7" s="624"/>
      <c r="E7" s="624"/>
      <c r="F7" s="624"/>
      <c r="G7" s="624"/>
      <c r="H7" s="624"/>
      <c r="I7" s="654"/>
      <c r="J7" s="1307" t="s">
        <v>454</v>
      </c>
      <c r="K7" s="1308"/>
      <c r="L7" s="1308"/>
      <c r="M7" s="1308"/>
      <c r="N7" s="1309"/>
      <c r="O7" s="616"/>
      <c r="P7" s="617"/>
      <c r="Q7" s="617"/>
      <c r="R7" s="617"/>
      <c r="S7" s="225"/>
      <c r="T7" s="225"/>
      <c r="U7" s="616" t="s">
        <v>960</v>
      </c>
      <c r="V7" s="617"/>
      <c r="W7" s="617"/>
      <c r="X7" s="617"/>
      <c r="Y7" s="619"/>
      <c r="Z7" s="616"/>
      <c r="AA7" s="617"/>
      <c r="AB7" s="617"/>
      <c r="AC7" s="617"/>
      <c r="AD7" s="225"/>
      <c r="AE7" s="225"/>
      <c r="AF7" s="616" t="s">
        <v>960</v>
      </c>
      <c r="AG7" s="617"/>
      <c r="AH7" s="617"/>
      <c r="AI7" s="617"/>
      <c r="AJ7" s="619"/>
      <c r="AK7" s="616"/>
      <c r="AL7" s="617"/>
      <c r="AM7" s="617"/>
      <c r="AN7" s="617"/>
      <c r="AO7" s="225"/>
      <c r="AP7" s="225"/>
      <c r="AQ7" s="613" t="s">
        <v>528</v>
      </c>
      <c r="AR7" s="614"/>
      <c r="AS7" s="614"/>
      <c r="AT7" s="614"/>
      <c r="AU7" s="615"/>
      <c r="AV7" s="616"/>
      <c r="AW7" s="617"/>
      <c r="AX7" s="617"/>
      <c r="AY7" s="617"/>
      <c r="AZ7" s="225"/>
      <c r="BA7" s="225"/>
      <c r="BB7" s="225"/>
      <c r="BC7" s="225"/>
    </row>
    <row r="8" spans="1:57" ht="67.7" customHeight="1" x14ac:dyDescent="0.2">
      <c r="A8" s="233">
        <v>4</v>
      </c>
      <c r="B8" s="618" t="s">
        <v>1182</v>
      </c>
      <c r="C8" s="624"/>
      <c r="D8" s="624"/>
      <c r="E8" s="624"/>
      <c r="F8" s="624"/>
      <c r="G8" s="624"/>
      <c r="H8" s="624"/>
      <c r="I8" s="654"/>
      <c r="J8" s="1307" t="s">
        <v>454</v>
      </c>
      <c r="K8" s="1308"/>
      <c r="L8" s="1308"/>
      <c r="M8" s="1308"/>
      <c r="N8" s="1309"/>
      <c r="O8" s="616"/>
      <c r="P8" s="617"/>
      <c r="Q8" s="617"/>
      <c r="R8" s="617"/>
      <c r="S8" s="763"/>
      <c r="T8" s="763"/>
      <c r="U8" s="616" t="s">
        <v>960</v>
      </c>
      <c r="V8" s="617"/>
      <c r="W8" s="617"/>
      <c r="X8" s="617"/>
      <c r="Y8" s="619"/>
      <c r="Z8" s="616"/>
      <c r="AA8" s="617"/>
      <c r="AB8" s="617"/>
      <c r="AC8" s="617"/>
      <c r="AD8" s="763"/>
      <c r="AE8" s="763"/>
      <c r="AF8" s="616" t="s">
        <v>960</v>
      </c>
      <c r="AG8" s="617"/>
      <c r="AH8" s="617"/>
      <c r="AI8" s="617"/>
      <c r="AJ8" s="619"/>
      <c r="AK8" s="616"/>
      <c r="AL8" s="617"/>
      <c r="AM8" s="617"/>
      <c r="AN8" s="617"/>
      <c r="AO8" s="763"/>
      <c r="AP8" s="763"/>
      <c r="AQ8" s="613" t="s">
        <v>528</v>
      </c>
      <c r="AR8" s="614"/>
      <c r="AS8" s="614"/>
      <c r="AT8" s="614"/>
      <c r="AU8" s="615"/>
      <c r="AV8" s="616"/>
      <c r="AW8" s="617"/>
      <c r="AX8" s="617"/>
      <c r="AY8" s="617"/>
      <c r="AZ8" s="763"/>
      <c r="BA8" s="763"/>
      <c r="BB8" s="763"/>
      <c r="BC8" s="763"/>
    </row>
    <row r="9" spans="1:57" ht="33" customHeight="1" x14ac:dyDescent="0.2">
      <c r="A9" s="232">
        <v>5</v>
      </c>
      <c r="B9" s="618" t="s">
        <v>1183</v>
      </c>
      <c r="C9" s="624"/>
      <c r="D9" s="624"/>
      <c r="E9" s="624"/>
      <c r="F9" s="624"/>
      <c r="G9" s="624"/>
      <c r="H9" s="624"/>
      <c r="I9" s="654"/>
      <c r="J9" s="1307" t="s">
        <v>454</v>
      </c>
      <c r="K9" s="1308"/>
      <c r="L9" s="1308"/>
      <c r="M9" s="1308"/>
      <c r="N9" s="1309"/>
      <c r="O9" s="616"/>
      <c r="P9" s="617"/>
      <c r="Q9" s="617"/>
      <c r="R9" s="617"/>
      <c r="S9" s="225"/>
      <c r="T9" s="225"/>
      <c r="U9" s="616" t="s">
        <v>960</v>
      </c>
      <c r="V9" s="617"/>
      <c r="W9" s="617"/>
      <c r="X9" s="617"/>
      <c r="Y9" s="619"/>
      <c r="Z9" s="616"/>
      <c r="AA9" s="617"/>
      <c r="AB9" s="617"/>
      <c r="AC9" s="617"/>
      <c r="AD9" s="225"/>
      <c r="AE9" s="225"/>
      <c r="AF9" s="616" t="s">
        <v>960</v>
      </c>
      <c r="AG9" s="617"/>
      <c r="AH9" s="617"/>
      <c r="AI9" s="617"/>
      <c r="AJ9" s="619"/>
      <c r="AK9" s="616"/>
      <c r="AL9" s="617"/>
      <c r="AM9" s="617"/>
      <c r="AN9" s="617"/>
      <c r="AO9" s="225"/>
      <c r="AP9" s="225"/>
      <c r="AQ9" s="613" t="s">
        <v>528</v>
      </c>
      <c r="AR9" s="614"/>
      <c r="AS9" s="614"/>
      <c r="AT9" s="614"/>
      <c r="AU9" s="615"/>
      <c r="AV9" s="616"/>
      <c r="AW9" s="617"/>
      <c r="AX9" s="617"/>
      <c r="AY9" s="617"/>
      <c r="AZ9" s="225"/>
      <c r="BA9" s="225"/>
      <c r="BB9" s="225"/>
      <c r="BC9" s="225"/>
    </row>
    <row r="10" spans="1:57" ht="80.45" customHeight="1" x14ac:dyDescent="0.2">
      <c r="A10" s="233">
        <v>6</v>
      </c>
      <c r="B10" s="618" t="s">
        <v>1184</v>
      </c>
      <c r="C10" s="624"/>
      <c r="D10" s="624"/>
      <c r="E10" s="624"/>
      <c r="F10" s="624"/>
      <c r="G10" s="624"/>
      <c r="H10" s="624"/>
      <c r="I10" s="654"/>
      <c r="J10" s="1307" t="s">
        <v>454</v>
      </c>
      <c r="K10" s="1308"/>
      <c r="L10" s="1308"/>
      <c r="M10" s="1308"/>
      <c r="N10" s="1309"/>
      <c r="O10" s="616"/>
      <c r="P10" s="617"/>
      <c r="Q10" s="617"/>
      <c r="R10" s="617"/>
      <c r="S10" s="763"/>
      <c r="T10" s="763"/>
      <c r="U10" s="616" t="s">
        <v>960</v>
      </c>
      <c r="V10" s="617"/>
      <c r="W10" s="617"/>
      <c r="X10" s="617"/>
      <c r="Y10" s="619"/>
      <c r="Z10" s="616"/>
      <c r="AA10" s="617"/>
      <c r="AB10" s="617"/>
      <c r="AC10" s="617"/>
      <c r="AD10" s="763"/>
      <c r="AE10" s="763"/>
      <c r="AF10" s="616" t="s">
        <v>960</v>
      </c>
      <c r="AG10" s="617"/>
      <c r="AH10" s="617"/>
      <c r="AI10" s="617"/>
      <c r="AJ10" s="619"/>
      <c r="AK10" s="616"/>
      <c r="AL10" s="617"/>
      <c r="AM10" s="617"/>
      <c r="AN10" s="617"/>
      <c r="AO10" s="763"/>
      <c r="AP10" s="763"/>
      <c r="AQ10" s="613" t="s">
        <v>528</v>
      </c>
      <c r="AR10" s="614"/>
      <c r="AS10" s="614"/>
      <c r="AT10" s="614"/>
      <c r="AU10" s="615"/>
      <c r="AV10" s="616"/>
      <c r="AW10" s="617"/>
      <c r="AX10" s="617"/>
      <c r="AY10" s="617"/>
      <c r="AZ10" s="763"/>
      <c r="BA10" s="763"/>
      <c r="BB10" s="763"/>
      <c r="BC10" s="763"/>
    </row>
    <row r="11" spans="1:57" ht="15.75" x14ac:dyDescent="0.2">
      <c r="A11" s="234" t="s">
        <v>8</v>
      </c>
      <c r="B11" s="1407" t="s">
        <v>127</v>
      </c>
      <c r="C11" s="1408"/>
      <c r="D11" s="1408"/>
      <c r="E11" s="1408"/>
      <c r="F11" s="1408"/>
      <c r="G11" s="1408"/>
      <c r="H11" s="1408"/>
      <c r="I11" s="1409"/>
      <c r="J11" s="1353"/>
      <c r="K11" s="1354"/>
      <c r="L11" s="1354"/>
      <c r="M11" s="1354"/>
      <c r="N11" s="1410"/>
      <c r="O11" s="1353"/>
      <c r="P11" s="1354"/>
      <c r="Q11" s="1354"/>
      <c r="R11" s="1354"/>
      <c r="S11" s="225"/>
      <c r="T11" s="225"/>
      <c r="U11" s="1353"/>
      <c r="V11" s="1354"/>
      <c r="W11" s="1354"/>
      <c r="X11" s="1354"/>
      <c r="Y11" s="1410"/>
      <c r="Z11" s="1353"/>
      <c r="AA11" s="1354"/>
      <c r="AB11" s="1354"/>
      <c r="AC11" s="1354"/>
      <c r="AD11" s="225"/>
      <c r="AE11" s="225"/>
      <c r="AF11" s="1353"/>
      <c r="AG11" s="1354"/>
      <c r="AH11" s="1354"/>
      <c r="AI11" s="1354"/>
      <c r="AJ11" s="1410"/>
      <c r="AK11" s="1353"/>
      <c r="AL11" s="1354"/>
      <c r="AM11" s="1354"/>
      <c r="AN11" s="1354"/>
      <c r="AO11" s="225"/>
      <c r="AP11" s="225"/>
      <c r="AQ11" s="1036" t="s">
        <v>528</v>
      </c>
      <c r="AR11" s="1037"/>
      <c r="AS11" s="1037"/>
      <c r="AT11" s="1037"/>
      <c r="AU11" s="1352"/>
      <c r="AV11" s="1353"/>
      <c r="AW11" s="1354"/>
      <c r="AX11" s="1354"/>
      <c r="AY11" s="1354"/>
      <c r="AZ11" s="225"/>
      <c r="BA11" s="225"/>
      <c r="BB11" s="225"/>
      <c r="BC11" s="225"/>
    </row>
    <row r="12" spans="1:57" ht="15.75" x14ac:dyDescent="0.2">
      <c r="A12" s="233">
        <v>1</v>
      </c>
      <c r="B12" s="618" t="s">
        <v>1185</v>
      </c>
      <c r="C12" s="624"/>
      <c r="D12" s="624"/>
      <c r="E12" s="624"/>
      <c r="F12" s="624"/>
      <c r="G12" s="624"/>
      <c r="H12" s="624"/>
      <c r="I12" s="654"/>
      <c r="J12" s="1307" t="s">
        <v>454</v>
      </c>
      <c r="K12" s="1308"/>
      <c r="L12" s="1308"/>
      <c r="M12" s="1308"/>
      <c r="N12" s="1309"/>
      <c r="O12" s="616"/>
      <c r="P12" s="617"/>
      <c r="Q12" s="617"/>
      <c r="R12" s="617"/>
      <c r="S12" s="225"/>
      <c r="T12" s="225"/>
      <c r="U12" s="616" t="s">
        <v>960</v>
      </c>
      <c r="V12" s="617"/>
      <c r="W12" s="617"/>
      <c r="X12" s="617"/>
      <c r="Y12" s="619"/>
      <c r="Z12" s="616"/>
      <c r="AA12" s="617"/>
      <c r="AB12" s="617"/>
      <c r="AC12" s="617"/>
      <c r="AD12" s="225"/>
      <c r="AE12" s="225"/>
      <c r="AF12" s="616" t="s">
        <v>960</v>
      </c>
      <c r="AG12" s="617"/>
      <c r="AH12" s="617"/>
      <c r="AI12" s="617"/>
      <c r="AJ12" s="619"/>
      <c r="AK12" s="616"/>
      <c r="AL12" s="617"/>
      <c r="AM12" s="617"/>
      <c r="AN12" s="617"/>
      <c r="AO12" s="225"/>
      <c r="AP12" s="225"/>
      <c r="AQ12" s="613" t="s">
        <v>528</v>
      </c>
      <c r="AR12" s="614"/>
      <c r="AS12" s="614"/>
      <c r="AT12" s="614"/>
      <c r="AU12" s="615"/>
      <c r="AV12" s="616"/>
      <c r="AW12" s="617"/>
      <c r="AX12" s="617"/>
      <c r="AY12" s="617"/>
      <c r="AZ12" s="225"/>
      <c r="BA12" s="225"/>
      <c r="BB12" s="225"/>
      <c r="BC12" s="225"/>
    </row>
    <row r="13" spans="1:57" ht="15.75" x14ac:dyDescent="0.2">
      <c r="A13" s="233">
        <v>2</v>
      </c>
      <c r="B13" s="618" t="s">
        <v>1186</v>
      </c>
      <c r="C13" s="624"/>
      <c r="D13" s="624"/>
      <c r="E13" s="624"/>
      <c r="F13" s="624"/>
      <c r="G13" s="624"/>
      <c r="H13" s="624"/>
      <c r="I13" s="654"/>
      <c r="J13" s="1307" t="s">
        <v>454</v>
      </c>
      <c r="K13" s="1308"/>
      <c r="L13" s="1308"/>
      <c r="M13" s="1308"/>
      <c r="N13" s="1309"/>
      <c r="O13" s="616"/>
      <c r="P13" s="617"/>
      <c r="Q13" s="617"/>
      <c r="R13" s="617"/>
      <c r="S13" s="763"/>
      <c r="T13" s="763"/>
      <c r="U13" s="616" t="s">
        <v>960</v>
      </c>
      <c r="V13" s="617"/>
      <c r="W13" s="617"/>
      <c r="X13" s="617"/>
      <c r="Y13" s="619"/>
      <c r="Z13" s="616"/>
      <c r="AA13" s="617"/>
      <c r="AB13" s="617"/>
      <c r="AC13" s="617"/>
      <c r="AD13" s="763"/>
      <c r="AE13" s="763"/>
      <c r="AF13" s="616" t="s">
        <v>960</v>
      </c>
      <c r="AG13" s="617"/>
      <c r="AH13" s="617"/>
      <c r="AI13" s="617"/>
      <c r="AJ13" s="619"/>
      <c r="AK13" s="616"/>
      <c r="AL13" s="617"/>
      <c r="AM13" s="617"/>
      <c r="AN13" s="617"/>
      <c r="AO13" s="763"/>
      <c r="AP13" s="763"/>
      <c r="AQ13" s="613" t="s">
        <v>528</v>
      </c>
      <c r="AR13" s="614"/>
      <c r="AS13" s="614"/>
      <c r="AT13" s="614"/>
      <c r="AU13" s="615"/>
      <c r="AV13" s="616"/>
      <c r="AW13" s="617"/>
      <c r="AX13" s="617"/>
      <c r="AY13" s="617"/>
      <c r="AZ13" s="763"/>
      <c r="BA13" s="763"/>
      <c r="BB13" s="763"/>
      <c r="BC13" s="763"/>
    </row>
    <row r="14" spans="1:57" ht="15.75" x14ac:dyDescent="0.2">
      <c r="A14" s="233">
        <v>3</v>
      </c>
      <c r="B14" s="618" t="s">
        <v>1187</v>
      </c>
      <c r="C14" s="624"/>
      <c r="D14" s="624"/>
      <c r="E14" s="624"/>
      <c r="F14" s="624"/>
      <c r="G14" s="624"/>
      <c r="H14" s="624"/>
      <c r="I14" s="654"/>
      <c r="J14" s="1307" t="s">
        <v>454</v>
      </c>
      <c r="K14" s="1308"/>
      <c r="L14" s="1308"/>
      <c r="M14" s="1308"/>
      <c r="N14" s="1309"/>
      <c r="O14" s="616"/>
      <c r="P14" s="617"/>
      <c r="Q14" s="617"/>
      <c r="R14" s="617"/>
      <c r="S14" s="763"/>
      <c r="T14" s="763"/>
      <c r="U14" s="616" t="s">
        <v>960</v>
      </c>
      <c r="V14" s="617"/>
      <c r="W14" s="617"/>
      <c r="X14" s="617"/>
      <c r="Y14" s="619"/>
      <c r="Z14" s="616"/>
      <c r="AA14" s="617"/>
      <c r="AB14" s="617"/>
      <c r="AC14" s="617"/>
      <c r="AD14" s="763"/>
      <c r="AE14" s="763"/>
      <c r="AF14" s="616" t="s">
        <v>960</v>
      </c>
      <c r="AG14" s="617"/>
      <c r="AH14" s="617"/>
      <c r="AI14" s="617"/>
      <c r="AJ14" s="619"/>
      <c r="AK14" s="616"/>
      <c r="AL14" s="617"/>
      <c r="AM14" s="617"/>
      <c r="AN14" s="617"/>
      <c r="AO14" s="763"/>
      <c r="AP14" s="763"/>
      <c r="AQ14" s="613" t="s">
        <v>528</v>
      </c>
      <c r="AR14" s="614"/>
      <c r="AS14" s="614"/>
      <c r="AT14" s="614"/>
      <c r="AU14" s="615"/>
      <c r="AV14" s="616"/>
      <c r="AW14" s="617"/>
      <c r="AX14" s="617"/>
      <c r="AY14" s="617"/>
      <c r="AZ14" s="763"/>
      <c r="BA14" s="763"/>
      <c r="BB14" s="763"/>
      <c r="BC14" s="763"/>
    </row>
    <row r="15" spans="1:57" ht="15.75" x14ac:dyDescent="0.2">
      <c r="A15" s="233">
        <v>4</v>
      </c>
      <c r="B15" s="618" t="s">
        <v>1188</v>
      </c>
      <c r="C15" s="624"/>
      <c r="D15" s="624"/>
      <c r="E15" s="624"/>
      <c r="F15" s="624"/>
      <c r="G15" s="624"/>
      <c r="H15" s="624"/>
      <c r="I15" s="654"/>
      <c r="J15" s="1307" t="s">
        <v>454</v>
      </c>
      <c r="K15" s="1308"/>
      <c r="L15" s="1308"/>
      <c r="M15" s="1308"/>
      <c r="N15" s="1309"/>
      <c r="O15" s="616"/>
      <c r="P15" s="617"/>
      <c r="Q15" s="617"/>
      <c r="R15" s="617"/>
      <c r="S15" s="50"/>
      <c r="T15" s="50"/>
      <c r="U15" s="616" t="s">
        <v>960</v>
      </c>
      <c r="V15" s="617"/>
      <c r="W15" s="617"/>
      <c r="X15" s="617"/>
      <c r="Y15" s="619"/>
      <c r="Z15" s="616"/>
      <c r="AA15" s="617"/>
      <c r="AB15" s="617"/>
      <c r="AC15" s="617"/>
      <c r="AD15" s="50"/>
      <c r="AE15" s="50"/>
      <c r="AF15" s="616" t="s">
        <v>960</v>
      </c>
      <c r="AG15" s="617"/>
      <c r="AH15" s="617"/>
      <c r="AI15" s="617"/>
      <c r="AJ15" s="619"/>
      <c r="AK15" s="616"/>
      <c r="AL15" s="617"/>
      <c r="AM15" s="617"/>
      <c r="AN15" s="617"/>
      <c r="AO15" s="50"/>
      <c r="AP15" s="50"/>
      <c r="AQ15" s="613" t="s">
        <v>528</v>
      </c>
      <c r="AR15" s="614"/>
      <c r="AS15" s="614"/>
      <c r="AT15" s="614"/>
      <c r="AU15" s="615"/>
      <c r="AV15" s="616"/>
      <c r="AW15" s="617"/>
      <c r="AX15" s="617"/>
      <c r="AY15" s="617"/>
      <c r="AZ15" s="50"/>
      <c r="BA15" s="50"/>
      <c r="BB15" s="50"/>
      <c r="BC15" s="50"/>
    </row>
    <row r="16" spans="1:57" ht="15.75" x14ac:dyDescent="0.2">
      <c r="A16" s="233">
        <v>5</v>
      </c>
      <c r="B16" s="618" t="s">
        <v>1189</v>
      </c>
      <c r="C16" s="624"/>
      <c r="D16" s="624"/>
      <c r="E16" s="624"/>
      <c r="F16" s="624"/>
      <c r="G16" s="624"/>
      <c r="H16" s="624"/>
      <c r="I16" s="654"/>
      <c r="J16" s="1307" t="s">
        <v>454</v>
      </c>
      <c r="K16" s="1308"/>
      <c r="L16" s="1308"/>
      <c r="M16" s="1308"/>
      <c r="N16" s="1309"/>
      <c r="O16" s="616"/>
      <c r="P16" s="617"/>
      <c r="Q16" s="617"/>
      <c r="R16" s="617"/>
      <c r="S16" s="50"/>
      <c r="T16" s="50"/>
      <c r="U16" s="616" t="s">
        <v>960</v>
      </c>
      <c r="V16" s="617"/>
      <c r="W16" s="617"/>
      <c r="X16" s="617"/>
      <c r="Y16" s="619"/>
      <c r="Z16" s="616"/>
      <c r="AA16" s="617"/>
      <c r="AB16" s="617"/>
      <c r="AC16" s="617"/>
      <c r="AD16" s="50"/>
      <c r="AE16" s="50"/>
      <c r="AF16" s="616" t="s">
        <v>960</v>
      </c>
      <c r="AG16" s="617"/>
      <c r="AH16" s="617"/>
      <c r="AI16" s="617"/>
      <c r="AJ16" s="619"/>
      <c r="AK16" s="616"/>
      <c r="AL16" s="617"/>
      <c r="AM16" s="617"/>
      <c r="AN16" s="617"/>
      <c r="AO16" s="50"/>
      <c r="AP16" s="50"/>
      <c r="AQ16" s="613" t="s">
        <v>528</v>
      </c>
      <c r="AR16" s="614"/>
      <c r="AS16" s="614"/>
      <c r="AT16" s="614"/>
      <c r="AU16" s="615"/>
      <c r="AV16" s="616"/>
      <c r="AW16" s="617"/>
      <c r="AX16" s="617"/>
      <c r="AY16" s="617"/>
      <c r="AZ16" s="50"/>
      <c r="BA16" s="50"/>
      <c r="BB16" s="50"/>
      <c r="BC16" s="50"/>
    </row>
    <row r="17" spans="1:57" ht="15.75" x14ac:dyDescent="0.2">
      <c r="A17" s="233">
        <v>6</v>
      </c>
      <c r="B17" s="618" t="s">
        <v>1190</v>
      </c>
      <c r="C17" s="624"/>
      <c r="D17" s="624"/>
      <c r="E17" s="624"/>
      <c r="F17" s="624"/>
      <c r="G17" s="624"/>
      <c r="H17" s="624"/>
      <c r="I17" s="654"/>
      <c r="J17" s="1307" t="s">
        <v>454</v>
      </c>
      <c r="K17" s="1308"/>
      <c r="L17" s="1308"/>
      <c r="M17" s="1308"/>
      <c r="N17" s="1309"/>
      <c r="O17" s="616"/>
      <c r="P17" s="617"/>
      <c r="Q17" s="617"/>
      <c r="R17" s="617"/>
      <c r="S17" s="50"/>
      <c r="T17" s="50"/>
      <c r="U17" s="616" t="s">
        <v>960</v>
      </c>
      <c r="V17" s="617"/>
      <c r="W17" s="617"/>
      <c r="X17" s="617"/>
      <c r="Y17" s="619"/>
      <c r="Z17" s="616"/>
      <c r="AA17" s="617"/>
      <c r="AB17" s="617"/>
      <c r="AC17" s="617"/>
      <c r="AD17" s="50"/>
      <c r="AE17" s="50"/>
      <c r="AF17" s="616" t="s">
        <v>960</v>
      </c>
      <c r="AG17" s="617"/>
      <c r="AH17" s="617"/>
      <c r="AI17" s="617"/>
      <c r="AJ17" s="619"/>
      <c r="AK17" s="616"/>
      <c r="AL17" s="617"/>
      <c r="AM17" s="617"/>
      <c r="AN17" s="617"/>
      <c r="AO17" s="50"/>
      <c r="AP17" s="50"/>
      <c r="AQ17" s="613" t="s">
        <v>528</v>
      </c>
      <c r="AR17" s="614"/>
      <c r="AS17" s="614"/>
      <c r="AT17" s="614"/>
      <c r="AU17" s="615"/>
      <c r="AV17" s="616"/>
      <c r="AW17" s="617"/>
      <c r="AX17" s="617"/>
      <c r="AY17" s="617"/>
      <c r="AZ17" s="50"/>
      <c r="BA17" s="50"/>
      <c r="BB17" s="50"/>
      <c r="BC17" s="50"/>
    </row>
    <row r="18" spans="1:57" ht="15.75" x14ac:dyDescent="0.2">
      <c r="A18" s="235" t="s">
        <v>19</v>
      </c>
      <c r="B18" s="1407" t="s">
        <v>1191</v>
      </c>
      <c r="C18" s="1408"/>
      <c r="D18" s="1408"/>
      <c r="E18" s="1408"/>
      <c r="F18" s="1408"/>
      <c r="G18" s="1408"/>
      <c r="H18" s="1408"/>
      <c r="I18" s="1409"/>
      <c r="J18" s="1353"/>
      <c r="K18" s="1354"/>
      <c r="L18" s="1354"/>
      <c r="M18" s="1354"/>
      <c r="N18" s="1410"/>
      <c r="O18" s="1353"/>
      <c r="P18" s="1354"/>
      <c r="Q18" s="1354"/>
      <c r="R18" s="1354"/>
      <c r="S18" s="50"/>
      <c r="T18" s="50"/>
      <c r="U18" s="1353"/>
      <c r="V18" s="1354"/>
      <c r="W18" s="1354"/>
      <c r="X18" s="1354"/>
      <c r="Y18" s="1410"/>
      <c r="Z18" s="1353"/>
      <c r="AA18" s="1354"/>
      <c r="AB18" s="1354"/>
      <c r="AC18" s="1354"/>
      <c r="AD18" s="50"/>
      <c r="AE18" s="50"/>
      <c r="AF18" s="1353"/>
      <c r="AG18" s="1354"/>
      <c r="AH18" s="1354"/>
      <c r="AI18" s="1354"/>
      <c r="AJ18" s="1410"/>
      <c r="AK18" s="1353"/>
      <c r="AL18" s="1354"/>
      <c r="AM18" s="1354"/>
      <c r="AN18" s="1354"/>
      <c r="AO18" s="50"/>
      <c r="AP18" s="50"/>
      <c r="AQ18" s="1036" t="s">
        <v>528</v>
      </c>
      <c r="AR18" s="1037"/>
      <c r="AS18" s="1037"/>
      <c r="AT18" s="1037"/>
      <c r="AU18" s="1352"/>
      <c r="AV18" s="1353"/>
      <c r="AW18" s="1354"/>
      <c r="AX18" s="1354"/>
      <c r="AY18" s="1354"/>
      <c r="AZ18" s="50"/>
      <c r="BA18" s="50"/>
      <c r="BB18" s="50"/>
      <c r="BC18" s="50"/>
    </row>
    <row r="19" spans="1:57" ht="15.75" x14ac:dyDescent="0.2">
      <c r="A19" s="233">
        <v>1</v>
      </c>
      <c r="B19" s="618" t="s">
        <v>1192</v>
      </c>
      <c r="C19" s="624"/>
      <c r="D19" s="624"/>
      <c r="E19" s="624"/>
      <c r="F19" s="624"/>
      <c r="G19" s="624"/>
      <c r="H19" s="624"/>
      <c r="I19" s="654"/>
      <c r="J19" s="1307" t="s">
        <v>454</v>
      </c>
      <c r="K19" s="1308"/>
      <c r="L19" s="1308"/>
      <c r="M19" s="1308"/>
      <c r="N19" s="1309"/>
      <c r="O19" s="616"/>
      <c r="P19" s="617"/>
      <c r="Q19" s="617"/>
      <c r="R19" s="617"/>
      <c r="S19" s="50"/>
      <c r="T19" s="50"/>
      <c r="U19" s="616" t="s">
        <v>960</v>
      </c>
      <c r="V19" s="617"/>
      <c r="W19" s="617"/>
      <c r="X19" s="617"/>
      <c r="Y19" s="619"/>
      <c r="Z19" s="616"/>
      <c r="AA19" s="617"/>
      <c r="AB19" s="617"/>
      <c r="AC19" s="617"/>
      <c r="AD19" s="50"/>
      <c r="AE19" s="50"/>
      <c r="AF19" s="616" t="s">
        <v>960</v>
      </c>
      <c r="AG19" s="617"/>
      <c r="AH19" s="617"/>
      <c r="AI19" s="617"/>
      <c r="AJ19" s="619"/>
      <c r="AK19" s="616"/>
      <c r="AL19" s="617"/>
      <c r="AM19" s="617"/>
      <c r="AN19" s="617"/>
      <c r="AO19" s="50"/>
      <c r="AP19" s="50"/>
      <c r="AQ19" s="613" t="s">
        <v>528</v>
      </c>
      <c r="AR19" s="614"/>
      <c r="AS19" s="614"/>
      <c r="AT19" s="614"/>
      <c r="AU19" s="615"/>
      <c r="AV19" s="616"/>
      <c r="AW19" s="617"/>
      <c r="AX19" s="617"/>
      <c r="AY19" s="617"/>
      <c r="AZ19" s="50"/>
      <c r="BA19" s="50"/>
      <c r="BB19" s="50"/>
      <c r="BC19" s="50"/>
    </row>
    <row r="20" spans="1:57" ht="15.75" x14ac:dyDescent="0.2">
      <c r="A20" s="233">
        <v>2</v>
      </c>
      <c r="B20" s="618" t="s">
        <v>1193</v>
      </c>
      <c r="C20" s="624"/>
      <c r="D20" s="624"/>
      <c r="E20" s="624"/>
      <c r="F20" s="624"/>
      <c r="G20" s="624"/>
      <c r="H20" s="624"/>
      <c r="I20" s="654"/>
      <c r="J20" s="1307" t="s">
        <v>454</v>
      </c>
      <c r="K20" s="1308"/>
      <c r="L20" s="1308"/>
      <c r="M20" s="1308"/>
      <c r="N20" s="1309"/>
      <c r="O20" s="616"/>
      <c r="P20" s="617"/>
      <c r="Q20" s="617"/>
      <c r="R20" s="617"/>
      <c r="S20" s="50"/>
      <c r="T20" s="50"/>
      <c r="U20" s="616" t="s">
        <v>960</v>
      </c>
      <c r="V20" s="617"/>
      <c r="W20" s="617"/>
      <c r="X20" s="617"/>
      <c r="Y20" s="619"/>
      <c r="Z20" s="616"/>
      <c r="AA20" s="617"/>
      <c r="AB20" s="617"/>
      <c r="AC20" s="617"/>
      <c r="AD20" s="50"/>
      <c r="AE20" s="50"/>
      <c r="AF20" s="616" t="s">
        <v>960</v>
      </c>
      <c r="AG20" s="617"/>
      <c r="AH20" s="617"/>
      <c r="AI20" s="617"/>
      <c r="AJ20" s="619"/>
      <c r="AK20" s="616"/>
      <c r="AL20" s="617"/>
      <c r="AM20" s="617"/>
      <c r="AN20" s="617"/>
      <c r="AO20" s="50"/>
      <c r="AP20" s="50"/>
      <c r="AQ20" s="613" t="s">
        <v>528</v>
      </c>
      <c r="AR20" s="614"/>
      <c r="AS20" s="614"/>
      <c r="AT20" s="614"/>
      <c r="AU20" s="615"/>
      <c r="AV20" s="616"/>
      <c r="AW20" s="617"/>
      <c r="AX20" s="617"/>
      <c r="AY20" s="617"/>
      <c r="AZ20" s="50"/>
      <c r="BA20" s="50"/>
      <c r="BB20" s="50"/>
      <c r="BC20" s="50"/>
    </row>
    <row r="21" spans="1:57" ht="15.75" x14ac:dyDescent="0.2">
      <c r="A21" s="233">
        <v>3</v>
      </c>
      <c r="B21" s="618" t="s">
        <v>1194</v>
      </c>
      <c r="C21" s="624"/>
      <c r="D21" s="624"/>
      <c r="E21" s="624"/>
      <c r="F21" s="624"/>
      <c r="G21" s="624"/>
      <c r="H21" s="624"/>
      <c r="I21" s="654"/>
      <c r="J21" s="1307" t="s">
        <v>454</v>
      </c>
      <c r="K21" s="1308"/>
      <c r="L21" s="1308"/>
      <c r="M21" s="1308"/>
      <c r="N21" s="1309"/>
      <c r="O21" s="616"/>
      <c r="P21" s="617"/>
      <c r="Q21" s="617"/>
      <c r="R21" s="617"/>
      <c r="S21" s="50"/>
      <c r="T21" s="50"/>
      <c r="U21" s="616" t="s">
        <v>960</v>
      </c>
      <c r="V21" s="617"/>
      <c r="W21" s="617"/>
      <c r="X21" s="617"/>
      <c r="Y21" s="619"/>
      <c r="Z21" s="616"/>
      <c r="AA21" s="617"/>
      <c r="AB21" s="617"/>
      <c r="AC21" s="617"/>
      <c r="AD21" s="50"/>
      <c r="AE21" s="50"/>
      <c r="AF21" s="616" t="s">
        <v>960</v>
      </c>
      <c r="AG21" s="617"/>
      <c r="AH21" s="617"/>
      <c r="AI21" s="617"/>
      <c r="AJ21" s="619"/>
      <c r="AK21" s="616"/>
      <c r="AL21" s="617"/>
      <c r="AM21" s="617"/>
      <c r="AN21" s="617"/>
      <c r="AO21" s="50"/>
      <c r="AP21" s="50"/>
      <c r="AQ21" s="613" t="s">
        <v>528</v>
      </c>
      <c r="AR21" s="614"/>
      <c r="AS21" s="614"/>
      <c r="AT21" s="614"/>
      <c r="AU21" s="615"/>
      <c r="AV21" s="616"/>
      <c r="AW21" s="617"/>
      <c r="AX21" s="617"/>
      <c r="AY21" s="617"/>
      <c r="AZ21" s="50"/>
      <c r="BA21" s="50"/>
      <c r="BB21" s="50"/>
      <c r="BC21" s="50"/>
    </row>
    <row r="22" spans="1:57" ht="15.75" x14ac:dyDescent="0.2">
      <c r="A22" s="233">
        <v>4</v>
      </c>
      <c r="B22" s="618" t="s">
        <v>1195</v>
      </c>
      <c r="C22" s="624"/>
      <c r="D22" s="624"/>
      <c r="E22" s="624"/>
      <c r="F22" s="624"/>
      <c r="G22" s="624"/>
      <c r="H22" s="624"/>
      <c r="I22" s="654"/>
      <c r="J22" s="1307" t="s">
        <v>454</v>
      </c>
      <c r="K22" s="1308"/>
      <c r="L22" s="1308"/>
      <c r="M22" s="1308"/>
      <c r="N22" s="1309"/>
      <c r="O22" s="616"/>
      <c r="P22" s="617"/>
      <c r="Q22" s="617"/>
      <c r="R22" s="617"/>
      <c r="S22" s="50"/>
      <c r="T22" s="50"/>
      <c r="U22" s="616" t="s">
        <v>960</v>
      </c>
      <c r="V22" s="617"/>
      <c r="W22" s="617"/>
      <c r="X22" s="617"/>
      <c r="Y22" s="619"/>
      <c r="Z22" s="616"/>
      <c r="AA22" s="617"/>
      <c r="AB22" s="617"/>
      <c r="AC22" s="617"/>
      <c r="AD22" s="50"/>
      <c r="AE22" s="50"/>
      <c r="AF22" s="616" t="s">
        <v>960</v>
      </c>
      <c r="AG22" s="617"/>
      <c r="AH22" s="617"/>
      <c r="AI22" s="617"/>
      <c r="AJ22" s="619"/>
      <c r="AK22" s="616"/>
      <c r="AL22" s="617"/>
      <c r="AM22" s="617"/>
      <c r="AN22" s="617"/>
      <c r="AO22" s="50"/>
      <c r="AP22" s="50"/>
      <c r="AQ22" s="613" t="s">
        <v>528</v>
      </c>
      <c r="AR22" s="614"/>
      <c r="AS22" s="614"/>
      <c r="AT22" s="614"/>
      <c r="AU22" s="615"/>
      <c r="AV22" s="616"/>
      <c r="AW22" s="617"/>
      <c r="AX22" s="617"/>
      <c r="AY22" s="617"/>
      <c r="AZ22" s="50"/>
      <c r="BA22" s="50"/>
      <c r="BB22" s="50"/>
      <c r="BC22" s="50"/>
    </row>
    <row r="23" spans="1:57" ht="15.75" x14ac:dyDescent="0.2">
      <c r="A23" s="233">
        <v>5</v>
      </c>
      <c r="B23" s="618" t="s">
        <v>1196</v>
      </c>
      <c r="C23" s="624"/>
      <c r="D23" s="624"/>
      <c r="E23" s="624"/>
      <c r="F23" s="624"/>
      <c r="G23" s="624"/>
      <c r="H23" s="624"/>
      <c r="I23" s="654"/>
      <c r="J23" s="1307" t="s">
        <v>454</v>
      </c>
      <c r="K23" s="1308"/>
      <c r="L23" s="1308"/>
      <c r="M23" s="1308"/>
      <c r="N23" s="1309"/>
      <c r="O23" s="616"/>
      <c r="P23" s="617"/>
      <c r="Q23" s="617"/>
      <c r="R23" s="617"/>
      <c r="S23" s="50"/>
      <c r="T23" s="50"/>
      <c r="U23" s="616" t="s">
        <v>960</v>
      </c>
      <c r="V23" s="617"/>
      <c r="W23" s="617"/>
      <c r="X23" s="617"/>
      <c r="Y23" s="619"/>
      <c r="Z23" s="616"/>
      <c r="AA23" s="617"/>
      <c r="AB23" s="617"/>
      <c r="AC23" s="617"/>
      <c r="AD23" s="50"/>
      <c r="AE23" s="50"/>
      <c r="AF23" s="616" t="s">
        <v>960</v>
      </c>
      <c r="AG23" s="617"/>
      <c r="AH23" s="617"/>
      <c r="AI23" s="617"/>
      <c r="AJ23" s="619"/>
      <c r="AK23" s="616"/>
      <c r="AL23" s="617"/>
      <c r="AM23" s="617"/>
      <c r="AN23" s="617"/>
      <c r="AO23" s="50"/>
      <c r="AP23" s="50"/>
      <c r="AQ23" s="613" t="s">
        <v>528</v>
      </c>
      <c r="AR23" s="614"/>
      <c r="AS23" s="614"/>
      <c r="AT23" s="614"/>
      <c r="AU23" s="615"/>
      <c r="AV23" s="616"/>
      <c r="AW23" s="617"/>
      <c r="AX23" s="617"/>
      <c r="AY23" s="617"/>
      <c r="AZ23" s="50"/>
      <c r="BA23" s="50"/>
      <c r="BB23" s="50"/>
      <c r="BC23" s="50"/>
    </row>
    <row r="24" spans="1:57" ht="15.75" x14ac:dyDescent="0.2">
      <c r="A24" s="233">
        <v>6</v>
      </c>
      <c r="B24" s="618" t="s">
        <v>1197</v>
      </c>
      <c r="C24" s="624"/>
      <c r="D24" s="624"/>
      <c r="E24" s="624"/>
      <c r="F24" s="624"/>
      <c r="G24" s="624"/>
      <c r="H24" s="624"/>
      <c r="I24" s="654"/>
      <c r="J24" s="1307" t="s">
        <v>454</v>
      </c>
      <c r="K24" s="1308"/>
      <c r="L24" s="1308"/>
      <c r="M24" s="1308"/>
      <c r="N24" s="1309"/>
      <c r="O24" s="616"/>
      <c r="P24" s="617"/>
      <c r="Q24" s="617"/>
      <c r="R24" s="617"/>
      <c r="S24" s="50"/>
      <c r="T24" s="50"/>
      <c r="U24" s="616" t="s">
        <v>960</v>
      </c>
      <c r="V24" s="617"/>
      <c r="W24" s="617"/>
      <c r="X24" s="617"/>
      <c r="Y24" s="619"/>
      <c r="Z24" s="616"/>
      <c r="AA24" s="617"/>
      <c r="AB24" s="617"/>
      <c r="AC24" s="617"/>
      <c r="AD24" s="50"/>
      <c r="AE24" s="50"/>
      <c r="AF24" s="616" t="s">
        <v>960</v>
      </c>
      <c r="AG24" s="617"/>
      <c r="AH24" s="617"/>
      <c r="AI24" s="617"/>
      <c r="AJ24" s="619"/>
      <c r="AK24" s="616"/>
      <c r="AL24" s="617"/>
      <c r="AM24" s="617"/>
      <c r="AN24" s="617"/>
      <c r="AO24" s="50"/>
      <c r="AP24" s="50"/>
      <c r="AQ24" s="613" t="s">
        <v>528</v>
      </c>
      <c r="AR24" s="614"/>
      <c r="AS24" s="614"/>
      <c r="AT24" s="614"/>
      <c r="AU24" s="615"/>
      <c r="AV24" s="616"/>
      <c r="AW24" s="617"/>
      <c r="AX24" s="617"/>
      <c r="AY24" s="617"/>
      <c r="AZ24" s="50"/>
      <c r="BA24" s="50"/>
      <c r="BB24" s="50"/>
      <c r="BC24" s="50"/>
    </row>
    <row r="25" spans="1:57" ht="15.75" x14ac:dyDescent="0.25">
      <c r="A25" s="233">
        <v>7</v>
      </c>
      <c r="B25" s="618"/>
      <c r="C25" s="624"/>
      <c r="D25" s="624"/>
      <c r="E25" s="624"/>
      <c r="F25" s="624"/>
      <c r="G25" s="624"/>
      <c r="H25" s="624"/>
      <c r="I25" s="625"/>
      <c r="J25" s="616"/>
      <c r="K25" s="617"/>
      <c r="L25" s="617"/>
      <c r="M25" s="617"/>
      <c r="N25" s="619"/>
      <c r="O25" s="641" t="s">
        <v>1198</v>
      </c>
      <c r="P25" s="642"/>
      <c r="Q25" s="642"/>
      <c r="R25" s="642"/>
      <c r="S25" s="1406">
        <v>6875</v>
      </c>
      <c r="T25" s="1406"/>
      <c r="U25" s="616"/>
      <c r="V25" s="617"/>
      <c r="W25" s="617"/>
      <c r="X25" s="617"/>
      <c r="Y25" s="619"/>
      <c r="Z25" s="641" t="s">
        <v>1198</v>
      </c>
      <c r="AA25" s="642"/>
      <c r="AB25" s="642"/>
      <c r="AC25" s="642"/>
      <c r="AD25" s="1406">
        <v>5500</v>
      </c>
      <c r="AE25" s="1406"/>
      <c r="AF25" s="616"/>
      <c r="AG25" s="617"/>
      <c r="AH25" s="617"/>
      <c r="AI25" s="617"/>
      <c r="AJ25" s="619"/>
      <c r="AK25" s="641" t="s">
        <v>1198</v>
      </c>
      <c r="AL25" s="642"/>
      <c r="AM25" s="642"/>
      <c r="AN25" s="642"/>
      <c r="AO25" s="1405">
        <v>8800</v>
      </c>
      <c r="AP25" s="1406"/>
      <c r="AQ25" s="613" t="s">
        <v>528</v>
      </c>
      <c r="AR25" s="614"/>
      <c r="AS25" s="614"/>
      <c r="AT25" s="614"/>
      <c r="AU25" s="615"/>
      <c r="AV25" s="641" t="s">
        <v>1198</v>
      </c>
      <c r="AW25" s="642"/>
      <c r="AX25" s="642"/>
      <c r="AY25" s="642"/>
      <c r="AZ25" s="1279">
        <v>4638</v>
      </c>
      <c r="BA25" s="1279"/>
      <c r="BB25" s="1403">
        <f>AZ25*1.05</f>
        <v>4869.9000000000005</v>
      </c>
      <c r="BC25" s="1404"/>
      <c r="BD25" s="387">
        <f>BB25+(BB25*0.33)</f>
        <v>6476.9670000000006</v>
      </c>
      <c r="BE25" s="373"/>
    </row>
    <row r="26" spans="1:57" ht="15" x14ac:dyDescent="0.2">
      <c r="A26" s="233"/>
      <c r="B26" s="635"/>
      <c r="C26" s="636"/>
      <c r="D26" s="636"/>
      <c r="E26" s="636"/>
      <c r="F26" s="636"/>
      <c r="G26" s="636"/>
      <c r="H26" s="636"/>
      <c r="I26" s="637"/>
      <c r="J26" s="644"/>
      <c r="K26" s="645"/>
      <c r="L26" s="645"/>
      <c r="M26" s="645"/>
      <c r="N26" s="646"/>
      <c r="O26" s="644"/>
      <c r="P26" s="645"/>
      <c r="Q26" s="645"/>
      <c r="R26" s="645"/>
      <c r="S26" s="1397" t="s">
        <v>307</v>
      </c>
      <c r="T26" s="1397"/>
      <c r="U26" s="644"/>
      <c r="V26" s="645"/>
      <c r="W26" s="645"/>
      <c r="X26" s="645"/>
      <c r="Y26" s="646"/>
      <c r="Z26" s="644"/>
      <c r="AA26" s="645"/>
      <c r="AB26" s="645"/>
      <c r="AC26" s="645"/>
      <c r="AD26" s="1397" t="s">
        <v>307</v>
      </c>
      <c r="AE26" s="1397"/>
      <c r="AF26" s="644"/>
      <c r="AG26" s="645"/>
      <c r="AH26" s="645"/>
      <c r="AI26" s="645"/>
      <c r="AJ26" s="646"/>
      <c r="AK26" s="644"/>
      <c r="AL26" s="645"/>
      <c r="AM26" s="645"/>
      <c r="AN26" s="645"/>
      <c r="AO26" s="1397" t="s">
        <v>307</v>
      </c>
      <c r="AP26" s="1397"/>
      <c r="AQ26" s="644"/>
      <c r="AR26" s="645"/>
      <c r="AS26" s="645"/>
      <c r="AT26" s="645"/>
      <c r="AU26" s="646"/>
      <c r="AV26" s="644"/>
      <c r="AW26" s="645"/>
      <c r="AX26" s="645"/>
      <c r="AY26" s="645"/>
      <c r="AZ26" s="1397" t="s">
        <v>307</v>
      </c>
      <c r="BA26" s="1397"/>
      <c r="BB26" s="1398"/>
      <c r="BC26" s="1399"/>
      <c r="BD26" s="373"/>
      <c r="BE26" s="373"/>
    </row>
    <row r="27" spans="1:57" ht="15" x14ac:dyDescent="0.2">
      <c r="A27" s="1400" t="s">
        <v>1199</v>
      </c>
      <c r="B27" s="1401"/>
      <c r="C27" s="1401"/>
      <c r="D27" s="1401"/>
      <c r="E27" s="1401"/>
      <c r="F27" s="1401"/>
      <c r="G27" s="1401"/>
      <c r="H27" s="1401"/>
      <c r="I27" s="1401"/>
      <c r="J27" s="1401"/>
      <c r="K27" s="1401"/>
      <c r="L27" s="1401"/>
      <c r="M27" s="1401"/>
      <c r="N27" s="1401"/>
      <c r="O27" s="1401"/>
      <c r="P27" s="1401"/>
      <c r="Q27" s="1401"/>
      <c r="R27" s="1401"/>
      <c r="S27" s="1401"/>
      <c r="T27" s="1402"/>
      <c r="BB27" s="236"/>
      <c r="BC27" s="236"/>
      <c r="BD27" s="373"/>
      <c r="BE27" s="373"/>
    </row>
    <row r="28" spans="1:57" ht="15.75" x14ac:dyDescent="0.2">
      <c r="A28" s="233">
        <v>1</v>
      </c>
      <c r="B28" s="632" t="s">
        <v>1200</v>
      </c>
      <c r="C28" s="817"/>
      <c r="D28" s="817"/>
      <c r="E28" s="817"/>
      <c r="F28" s="817"/>
      <c r="G28" s="817"/>
      <c r="H28" s="817"/>
      <c r="I28" s="818"/>
      <c r="J28" s="616"/>
      <c r="K28" s="617"/>
      <c r="L28" s="617"/>
      <c r="M28" s="617"/>
      <c r="N28" s="619"/>
      <c r="O28" s="616"/>
      <c r="P28" s="617"/>
      <c r="Q28" s="617"/>
      <c r="R28" s="617"/>
      <c r="S28" s="1393">
        <v>375</v>
      </c>
      <c r="T28" s="1393"/>
      <c r="U28" s="616"/>
      <c r="V28" s="617"/>
      <c r="W28" s="617"/>
      <c r="X28" s="617"/>
      <c r="Y28" s="619"/>
      <c r="Z28" s="616"/>
      <c r="AA28" s="617"/>
      <c r="AB28" s="617"/>
      <c r="AC28" s="617"/>
      <c r="AD28" s="1393">
        <v>650</v>
      </c>
      <c r="AE28" s="1393"/>
      <c r="AF28" s="616" t="s">
        <v>960</v>
      </c>
      <c r="AG28" s="617"/>
      <c r="AH28" s="617"/>
      <c r="AI28" s="617"/>
      <c r="AJ28" s="619"/>
      <c r="AK28" s="616"/>
      <c r="AL28" s="617"/>
      <c r="AM28" s="617"/>
      <c r="AN28" s="617"/>
      <c r="AO28" s="1394">
        <v>350</v>
      </c>
      <c r="AP28" s="1393"/>
      <c r="AQ28" s="1395" t="s">
        <v>528</v>
      </c>
      <c r="AR28" s="1396"/>
      <c r="AS28" s="1396"/>
      <c r="AT28" s="1396"/>
      <c r="AU28" s="1396"/>
      <c r="AV28" s="656" t="s">
        <v>1201</v>
      </c>
      <c r="AW28" s="656"/>
      <c r="AX28" s="656"/>
      <c r="AY28" s="656"/>
      <c r="AZ28" s="1388">
        <v>410</v>
      </c>
      <c r="BA28" s="1388"/>
      <c r="BB28" s="1389">
        <f>AZ28*1.05</f>
        <v>430.5</v>
      </c>
      <c r="BC28" s="1390"/>
      <c r="BD28" s="373"/>
      <c r="BE28" s="387">
        <f>AZ28+(AZ28*0.33)</f>
        <v>545.29999999999995</v>
      </c>
    </row>
    <row r="29" spans="1:57" ht="15.75" x14ac:dyDescent="0.2">
      <c r="A29" s="237">
        <v>1</v>
      </c>
      <c r="B29" s="1391" t="s">
        <v>1202</v>
      </c>
      <c r="C29" s="1392"/>
      <c r="D29" s="1392"/>
      <c r="E29" s="1392"/>
      <c r="F29" s="1392"/>
      <c r="G29" s="1392"/>
      <c r="H29" s="1392"/>
      <c r="I29" s="1392"/>
      <c r="J29" s="1372"/>
      <c r="K29" s="1373"/>
      <c r="L29" s="1373"/>
      <c r="M29" s="1373"/>
      <c r="N29" s="1385"/>
      <c r="O29" s="1372" t="s">
        <v>1203</v>
      </c>
      <c r="P29" s="1373"/>
      <c r="Q29" s="1373"/>
      <c r="R29" s="1373"/>
      <c r="S29" s="1374" t="s">
        <v>307</v>
      </c>
      <c r="T29" s="1374"/>
      <c r="U29" s="1372"/>
      <c r="V29" s="1373"/>
      <c r="W29" s="1373"/>
      <c r="X29" s="1373"/>
      <c r="Y29" s="1385"/>
      <c r="Z29" s="1372"/>
      <c r="AA29" s="1373"/>
      <c r="AB29" s="1373"/>
      <c r="AC29" s="1373"/>
      <c r="AD29" s="1374" t="s">
        <v>307</v>
      </c>
      <c r="AE29" s="1374"/>
      <c r="AF29" s="1372"/>
      <c r="AG29" s="1373"/>
      <c r="AH29" s="1373"/>
      <c r="AI29" s="1373"/>
      <c r="AJ29" s="1385"/>
      <c r="AK29" s="1372"/>
      <c r="AL29" s="1373"/>
      <c r="AM29" s="1373"/>
      <c r="AN29" s="1373"/>
      <c r="AO29" s="1374" t="s">
        <v>307</v>
      </c>
      <c r="AP29" s="1374"/>
      <c r="AQ29" s="1375" t="s">
        <v>528</v>
      </c>
      <c r="AR29" s="1376"/>
      <c r="AS29" s="1376"/>
      <c r="AT29" s="1376"/>
      <c r="AU29" s="1376"/>
      <c r="AV29" s="1386"/>
      <c r="AW29" s="1386"/>
      <c r="AX29" s="1386"/>
      <c r="AY29" s="1386"/>
      <c r="AZ29" s="1387">
        <v>1456</v>
      </c>
      <c r="BA29" s="1387"/>
      <c r="BB29" s="1378">
        <f>AZ29*1.05</f>
        <v>1528.8</v>
      </c>
      <c r="BC29" s="1379"/>
      <c r="BD29" s="373"/>
      <c r="BE29" s="387">
        <f t="shared" ref="BE29:BE33" si="0">AZ29+(AZ29*0.33)</f>
        <v>1936.48</v>
      </c>
    </row>
    <row r="30" spans="1:57" ht="15.75" x14ac:dyDescent="0.2">
      <c r="A30" s="238">
        <v>2</v>
      </c>
      <c r="B30" s="1383" t="s">
        <v>891</v>
      </c>
      <c r="C30" s="1384"/>
      <c r="D30" s="1384"/>
      <c r="E30" s="1384"/>
      <c r="F30" s="1384"/>
      <c r="G30" s="1384"/>
      <c r="H30" s="1384"/>
      <c r="I30" s="1384"/>
      <c r="J30" s="1372"/>
      <c r="K30" s="1373"/>
      <c r="L30" s="1373"/>
      <c r="M30" s="1373"/>
      <c r="N30" s="1385"/>
      <c r="O30" s="1372" t="s">
        <v>1203</v>
      </c>
      <c r="P30" s="1373"/>
      <c r="Q30" s="1373"/>
      <c r="R30" s="1373"/>
      <c r="S30" s="1374" t="s">
        <v>307</v>
      </c>
      <c r="T30" s="1374"/>
      <c r="U30" s="1372"/>
      <c r="V30" s="1373"/>
      <c r="W30" s="1373"/>
      <c r="X30" s="1373"/>
      <c r="Y30" s="1385"/>
      <c r="Z30" s="1372"/>
      <c r="AA30" s="1373"/>
      <c r="AB30" s="1373"/>
      <c r="AC30" s="1373"/>
      <c r="AD30" s="1374" t="s">
        <v>307</v>
      </c>
      <c r="AE30" s="1374"/>
      <c r="AF30" s="1372"/>
      <c r="AG30" s="1373"/>
      <c r="AH30" s="1373"/>
      <c r="AI30" s="1373"/>
      <c r="AJ30" s="1385"/>
      <c r="AK30" s="1372"/>
      <c r="AL30" s="1373"/>
      <c r="AM30" s="1373"/>
      <c r="AN30" s="1373"/>
      <c r="AO30" s="1374" t="s">
        <v>307</v>
      </c>
      <c r="AP30" s="1374"/>
      <c r="AQ30" s="1375" t="s">
        <v>528</v>
      </c>
      <c r="AR30" s="1376"/>
      <c r="AS30" s="1376"/>
      <c r="AT30" s="1376"/>
      <c r="AU30" s="1376"/>
      <c r="AV30" s="1373"/>
      <c r="AW30" s="1373"/>
      <c r="AX30" s="1373"/>
      <c r="AY30" s="1373"/>
      <c r="AZ30" s="1377">
        <v>2681</v>
      </c>
      <c r="BA30" s="1377"/>
      <c r="BB30" s="1381">
        <f>AZ30*1.05</f>
        <v>2815.05</v>
      </c>
      <c r="BC30" s="1382"/>
      <c r="BD30" s="373"/>
      <c r="BE30" s="387">
        <f t="shared" si="0"/>
        <v>3565.73</v>
      </c>
    </row>
    <row r="31" spans="1:57" ht="15.75" x14ac:dyDescent="0.2">
      <c r="A31" s="238">
        <v>3</v>
      </c>
      <c r="B31" s="1383" t="s">
        <v>892</v>
      </c>
      <c r="C31" s="1384"/>
      <c r="D31" s="1384"/>
      <c r="E31" s="1384"/>
      <c r="F31" s="1384"/>
      <c r="G31" s="1384"/>
      <c r="H31" s="1384"/>
      <c r="I31" s="1384"/>
      <c r="J31" s="1372"/>
      <c r="K31" s="1373"/>
      <c r="L31" s="1373"/>
      <c r="M31" s="1373"/>
      <c r="N31" s="1385"/>
      <c r="O31" s="1372" t="s">
        <v>1203</v>
      </c>
      <c r="P31" s="1373"/>
      <c r="Q31" s="1373"/>
      <c r="R31" s="1373"/>
      <c r="S31" s="1374" t="s">
        <v>307</v>
      </c>
      <c r="T31" s="1374"/>
      <c r="U31" s="1372"/>
      <c r="V31" s="1373"/>
      <c r="W31" s="1373"/>
      <c r="X31" s="1373"/>
      <c r="Y31" s="1385"/>
      <c r="Z31" s="1372"/>
      <c r="AA31" s="1373"/>
      <c r="AB31" s="1373"/>
      <c r="AC31" s="1373"/>
      <c r="AD31" s="1374" t="s">
        <v>307</v>
      </c>
      <c r="AE31" s="1374"/>
      <c r="AF31" s="1372"/>
      <c r="AG31" s="1373"/>
      <c r="AH31" s="1373"/>
      <c r="AI31" s="1373"/>
      <c r="AJ31" s="1385"/>
      <c r="AK31" s="1372"/>
      <c r="AL31" s="1373"/>
      <c r="AM31" s="1373"/>
      <c r="AN31" s="1373"/>
      <c r="AO31" s="1374" t="s">
        <v>307</v>
      </c>
      <c r="AP31" s="1374"/>
      <c r="AQ31" s="1375" t="s">
        <v>528</v>
      </c>
      <c r="AR31" s="1376"/>
      <c r="AS31" s="1376"/>
      <c r="AT31" s="1376"/>
      <c r="AU31" s="1376"/>
      <c r="AV31" s="1373" t="s">
        <v>893</v>
      </c>
      <c r="AW31" s="1373"/>
      <c r="AX31" s="1373"/>
      <c r="AY31" s="1373"/>
      <c r="AZ31" s="1377">
        <v>2640</v>
      </c>
      <c r="BA31" s="1377"/>
      <c r="BB31" s="1378">
        <f t="shared" ref="BB31:BB33" si="1">AZ31*1.05</f>
        <v>2772</v>
      </c>
      <c r="BC31" s="1379"/>
      <c r="BD31" s="373"/>
      <c r="BE31" s="387">
        <f t="shared" si="0"/>
        <v>3511.2</v>
      </c>
    </row>
    <row r="32" spans="1:57" ht="15.75" x14ac:dyDescent="0.2">
      <c r="A32" s="238">
        <v>4</v>
      </c>
      <c r="B32" s="1383" t="s">
        <v>1204</v>
      </c>
      <c r="C32" s="1384"/>
      <c r="D32" s="1384"/>
      <c r="E32" s="1384"/>
      <c r="F32" s="1384"/>
      <c r="G32" s="1384"/>
      <c r="H32" s="1384"/>
      <c r="I32" s="1384"/>
      <c r="J32" s="1372"/>
      <c r="K32" s="1373"/>
      <c r="L32" s="1373"/>
      <c r="M32" s="1373"/>
      <c r="N32" s="1385"/>
      <c r="O32" s="1372" t="s">
        <v>1203</v>
      </c>
      <c r="P32" s="1373"/>
      <c r="Q32" s="1373"/>
      <c r="R32" s="1373"/>
      <c r="S32" s="1374" t="s">
        <v>307</v>
      </c>
      <c r="T32" s="1374"/>
      <c r="U32" s="1372"/>
      <c r="V32" s="1373"/>
      <c r="W32" s="1373"/>
      <c r="X32" s="1373"/>
      <c r="Y32" s="1385"/>
      <c r="Z32" s="1372"/>
      <c r="AA32" s="1373"/>
      <c r="AB32" s="1373"/>
      <c r="AC32" s="1373"/>
      <c r="AD32" s="1374" t="s">
        <v>307</v>
      </c>
      <c r="AE32" s="1374"/>
      <c r="AF32" s="1372"/>
      <c r="AG32" s="1373"/>
      <c r="AH32" s="1373"/>
      <c r="AI32" s="1373"/>
      <c r="AJ32" s="1385"/>
      <c r="AK32" s="1372"/>
      <c r="AL32" s="1373"/>
      <c r="AM32" s="1373"/>
      <c r="AN32" s="1373"/>
      <c r="AO32" s="1374" t="s">
        <v>307</v>
      </c>
      <c r="AP32" s="1374"/>
      <c r="AQ32" s="1375" t="s">
        <v>528</v>
      </c>
      <c r="AR32" s="1376"/>
      <c r="AS32" s="1376"/>
      <c r="AT32" s="1376"/>
      <c r="AU32" s="1376"/>
      <c r="AV32" s="1373"/>
      <c r="AW32" s="1373"/>
      <c r="AX32" s="1373"/>
      <c r="AY32" s="1373"/>
      <c r="AZ32" s="1380">
        <v>228</v>
      </c>
      <c r="BA32" s="1380"/>
      <c r="BB32" s="1381">
        <f t="shared" si="1"/>
        <v>239.4</v>
      </c>
      <c r="BC32" s="1382"/>
      <c r="BD32" s="373"/>
      <c r="BE32" s="387">
        <f t="shared" si="0"/>
        <v>303.24</v>
      </c>
    </row>
    <row r="33" spans="1:57" ht="15.75" x14ac:dyDescent="0.2">
      <c r="A33" s="238">
        <v>5</v>
      </c>
      <c r="B33" s="1383" t="s">
        <v>1205</v>
      </c>
      <c r="C33" s="1384"/>
      <c r="D33" s="1384"/>
      <c r="E33" s="1384"/>
      <c r="F33" s="1384"/>
      <c r="G33" s="1384"/>
      <c r="H33" s="1384"/>
      <c r="I33" s="1384"/>
      <c r="J33" s="1372"/>
      <c r="K33" s="1373"/>
      <c r="L33" s="1373"/>
      <c r="M33" s="1373"/>
      <c r="N33" s="1385"/>
      <c r="O33" s="1372" t="s">
        <v>1203</v>
      </c>
      <c r="P33" s="1373"/>
      <c r="Q33" s="1373"/>
      <c r="R33" s="1373"/>
      <c r="S33" s="1374" t="s">
        <v>307</v>
      </c>
      <c r="T33" s="1374"/>
      <c r="U33" s="1372"/>
      <c r="V33" s="1373"/>
      <c r="W33" s="1373"/>
      <c r="X33" s="1373"/>
      <c r="Y33" s="1385"/>
      <c r="Z33" s="1372"/>
      <c r="AA33" s="1373"/>
      <c r="AB33" s="1373"/>
      <c r="AC33" s="1373"/>
      <c r="AD33" s="1374" t="s">
        <v>307</v>
      </c>
      <c r="AE33" s="1374"/>
      <c r="AF33" s="1372"/>
      <c r="AG33" s="1373"/>
      <c r="AH33" s="1373"/>
      <c r="AI33" s="1373"/>
      <c r="AJ33" s="1385"/>
      <c r="AK33" s="1372"/>
      <c r="AL33" s="1373"/>
      <c r="AM33" s="1373"/>
      <c r="AN33" s="1373"/>
      <c r="AO33" s="1374" t="s">
        <v>307</v>
      </c>
      <c r="AP33" s="1374"/>
      <c r="AQ33" s="1375" t="s">
        <v>528</v>
      </c>
      <c r="AR33" s="1376"/>
      <c r="AS33" s="1376"/>
      <c r="AT33" s="1376"/>
      <c r="AU33" s="1376"/>
      <c r="AV33" s="1373" t="s">
        <v>579</v>
      </c>
      <c r="AW33" s="1373"/>
      <c r="AX33" s="1373"/>
      <c r="AY33" s="1373"/>
      <c r="AZ33" s="1377">
        <v>3080</v>
      </c>
      <c r="BA33" s="1377"/>
      <c r="BB33" s="1378">
        <f t="shared" si="1"/>
        <v>3234</v>
      </c>
      <c r="BC33" s="1379"/>
      <c r="BD33" s="373"/>
      <c r="BE33" s="387">
        <f t="shared" si="0"/>
        <v>4096.3999999999996</v>
      </c>
    </row>
    <row r="34" spans="1:57" ht="15.6" customHeight="1" x14ac:dyDescent="0.2">
      <c r="A34" s="927" t="s">
        <v>1764</v>
      </c>
      <c r="B34" s="928"/>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8"/>
      <c r="AV34" s="928"/>
      <c r="AW34" s="928"/>
      <c r="AX34" s="928"/>
      <c r="AY34" s="928"/>
      <c r="AZ34" s="928"/>
      <c r="BA34" s="928"/>
      <c r="BB34" s="928"/>
      <c r="BC34" s="928"/>
      <c r="BD34" s="373"/>
      <c r="BE34" s="387"/>
    </row>
    <row r="35" spans="1:57" ht="15.6" customHeight="1" x14ac:dyDescent="0.2">
      <c r="A35" s="239">
        <v>6</v>
      </c>
      <c r="B35" s="1280" t="s">
        <v>1206</v>
      </c>
      <c r="C35" s="1281"/>
      <c r="D35" s="1281"/>
      <c r="E35" s="1281"/>
      <c r="F35" s="1281"/>
      <c r="G35" s="1281"/>
      <c r="H35" s="1281"/>
      <c r="I35" s="1281"/>
      <c r="J35" s="1104"/>
      <c r="K35" s="1105"/>
      <c r="L35" s="1105"/>
      <c r="M35" s="1105"/>
      <c r="N35" s="1242"/>
      <c r="O35" s="1104" t="s">
        <v>1203</v>
      </c>
      <c r="P35" s="1105"/>
      <c r="Q35" s="1105"/>
      <c r="R35" s="1105"/>
      <c r="S35" s="1366" t="s">
        <v>307</v>
      </c>
      <c r="T35" s="1366"/>
      <c r="U35" s="1104"/>
      <c r="V35" s="1105"/>
      <c r="W35" s="1105"/>
      <c r="X35" s="1105"/>
      <c r="Y35" s="1242"/>
      <c r="Z35" s="1104"/>
      <c r="AA35" s="1105"/>
      <c r="AB35" s="1105"/>
      <c r="AC35" s="1105"/>
      <c r="AD35" s="1366" t="s">
        <v>307</v>
      </c>
      <c r="AE35" s="1366"/>
      <c r="AF35" s="1104"/>
      <c r="AG35" s="1105"/>
      <c r="AH35" s="1105"/>
      <c r="AI35" s="1105"/>
      <c r="AJ35" s="1242"/>
      <c r="AK35" s="1104"/>
      <c r="AL35" s="1105"/>
      <c r="AM35" s="1105"/>
      <c r="AN35" s="1105"/>
      <c r="AO35" s="1366" t="s">
        <v>307</v>
      </c>
      <c r="AP35" s="1366"/>
      <c r="AQ35" s="1099" t="s">
        <v>528</v>
      </c>
      <c r="AR35" s="1100"/>
      <c r="AS35" s="1100"/>
      <c r="AT35" s="1100"/>
      <c r="AU35" s="1100"/>
      <c r="AV35" s="1105" t="s">
        <v>579</v>
      </c>
      <c r="AW35" s="1105"/>
      <c r="AX35" s="1105"/>
      <c r="AY35" s="1105"/>
      <c r="AZ35" s="1367"/>
      <c r="BA35" s="1367"/>
      <c r="BB35" s="1368">
        <v>1277.5</v>
      </c>
      <c r="BC35" s="1369"/>
      <c r="BD35" s="373"/>
      <c r="BE35" s="387">
        <f>BB35+(BB35*0.33)</f>
        <v>1699.075</v>
      </c>
    </row>
    <row r="36" spans="1:57" ht="15.75" x14ac:dyDescent="0.2">
      <c r="A36" s="239">
        <v>7</v>
      </c>
      <c r="B36" s="1280" t="s">
        <v>1207</v>
      </c>
      <c r="C36" s="1281"/>
      <c r="D36" s="1281"/>
      <c r="E36" s="1281"/>
      <c r="F36" s="1281"/>
      <c r="G36" s="1281"/>
      <c r="H36" s="1281"/>
      <c r="I36" s="1281"/>
      <c r="J36" s="1104"/>
      <c r="K36" s="1105"/>
      <c r="L36" s="1105"/>
      <c r="M36" s="1105"/>
      <c r="N36" s="1242"/>
      <c r="O36" s="1104" t="s">
        <v>1203</v>
      </c>
      <c r="P36" s="1105"/>
      <c r="Q36" s="1105"/>
      <c r="R36" s="1105"/>
      <c r="S36" s="1366" t="s">
        <v>307</v>
      </c>
      <c r="T36" s="1366"/>
      <c r="U36" s="1104"/>
      <c r="V36" s="1105"/>
      <c r="W36" s="1105"/>
      <c r="X36" s="1105"/>
      <c r="Y36" s="1242"/>
      <c r="Z36" s="1104"/>
      <c r="AA36" s="1105"/>
      <c r="AB36" s="1105"/>
      <c r="AC36" s="1105"/>
      <c r="AD36" s="1366" t="s">
        <v>307</v>
      </c>
      <c r="AE36" s="1366"/>
      <c r="AF36" s="1104"/>
      <c r="AG36" s="1105"/>
      <c r="AH36" s="1105"/>
      <c r="AI36" s="1105"/>
      <c r="AJ36" s="1242"/>
      <c r="AK36" s="1104"/>
      <c r="AL36" s="1105"/>
      <c r="AM36" s="1105"/>
      <c r="AN36" s="1105"/>
      <c r="AO36" s="1366" t="s">
        <v>307</v>
      </c>
      <c r="AP36" s="1366"/>
      <c r="AQ36" s="1099" t="s">
        <v>528</v>
      </c>
      <c r="AR36" s="1100"/>
      <c r="AS36" s="1100"/>
      <c r="AT36" s="1100"/>
      <c r="AU36" s="1100"/>
      <c r="AV36" s="1105" t="s">
        <v>579</v>
      </c>
      <c r="AW36" s="1105"/>
      <c r="AX36" s="1105"/>
      <c r="AY36" s="1105"/>
      <c r="AZ36" s="1367"/>
      <c r="BA36" s="1367"/>
      <c r="BB36" s="1368">
        <v>638.75</v>
      </c>
      <c r="BC36" s="1369"/>
      <c r="BD36" s="373"/>
      <c r="BE36" s="387">
        <f t="shared" ref="BE36:BE42" si="2">BB36+(BB36*0.33)</f>
        <v>849.53750000000002</v>
      </c>
    </row>
    <row r="37" spans="1:57" ht="15.75" x14ac:dyDescent="0.2">
      <c r="A37" s="239">
        <v>8</v>
      </c>
      <c r="B37" s="1280" t="s">
        <v>1208</v>
      </c>
      <c r="C37" s="1281"/>
      <c r="D37" s="1281"/>
      <c r="E37" s="1281"/>
      <c r="F37" s="1281"/>
      <c r="G37" s="1281"/>
      <c r="H37" s="1281"/>
      <c r="I37" s="1281"/>
      <c r="J37" s="1104"/>
      <c r="K37" s="1105"/>
      <c r="L37" s="1105"/>
      <c r="M37" s="1105"/>
      <c r="N37" s="1242"/>
      <c r="O37" s="1104" t="s">
        <v>1203</v>
      </c>
      <c r="P37" s="1105"/>
      <c r="Q37" s="1105"/>
      <c r="R37" s="1105"/>
      <c r="S37" s="1366" t="s">
        <v>307</v>
      </c>
      <c r="T37" s="1366"/>
      <c r="U37" s="1104"/>
      <c r="V37" s="1105"/>
      <c r="W37" s="1105"/>
      <c r="X37" s="1105"/>
      <c r="Y37" s="1242"/>
      <c r="Z37" s="1104"/>
      <c r="AA37" s="1105"/>
      <c r="AB37" s="1105"/>
      <c r="AC37" s="1105"/>
      <c r="AD37" s="1366" t="s">
        <v>307</v>
      </c>
      <c r="AE37" s="1366"/>
      <c r="AF37" s="1104"/>
      <c r="AG37" s="1105"/>
      <c r="AH37" s="1105"/>
      <c r="AI37" s="1105"/>
      <c r="AJ37" s="1242"/>
      <c r="AK37" s="1104"/>
      <c r="AL37" s="1105"/>
      <c r="AM37" s="1105"/>
      <c r="AN37" s="1105"/>
      <c r="AO37" s="1366" t="s">
        <v>307</v>
      </c>
      <c r="AP37" s="1366"/>
      <c r="AQ37" s="1099" t="s">
        <v>528</v>
      </c>
      <c r="AR37" s="1100"/>
      <c r="AS37" s="1100"/>
      <c r="AT37" s="1100"/>
      <c r="AU37" s="1100"/>
      <c r="AV37" s="1105" t="s">
        <v>579</v>
      </c>
      <c r="AW37" s="1105"/>
      <c r="AX37" s="1105"/>
      <c r="AY37" s="1105"/>
      <c r="AZ37" s="1367"/>
      <c r="BA37" s="1367"/>
      <c r="BB37" s="1370">
        <v>943.75</v>
      </c>
      <c r="BC37" s="1371"/>
      <c r="BD37" s="373"/>
      <c r="BE37" s="387">
        <f t="shared" si="2"/>
        <v>1255.1875</v>
      </c>
    </row>
    <row r="38" spans="1:57" ht="15.75" x14ac:dyDescent="0.2">
      <c r="A38" s="239">
        <v>9</v>
      </c>
      <c r="B38" s="1280" t="s">
        <v>1209</v>
      </c>
      <c r="C38" s="1281"/>
      <c r="D38" s="1281"/>
      <c r="E38" s="1281"/>
      <c r="F38" s="1281"/>
      <c r="G38" s="1281"/>
      <c r="H38" s="1281"/>
      <c r="I38" s="1281"/>
      <c r="J38" s="1104"/>
      <c r="K38" s="1105"/>
      <c r="L38" s="1105"/>
      <c r="M38" s="1105"/>
      <c r="N38" s="1242"/>
      <c r="O38" s="1104" t="s">
        <v>1203</v>
      </c>
      <c r="P38" s="1105"/>
      <c r="Q38" s="1105"/>
      <c r="R38" s="1105"/>
      <c r="S38" s="1366" t="s">
        <v>307</v>
      </c>
      <c r="T38" s="1366"/>
      <c r="U38" s="1104"/>
      <c r="V38" s="1105"/>
      <c r="W38" s="1105"/>
      <c r="X38" s="1105"/>
      <c r="Y38" s="1242"/>
      <c r="Z38" s="1104"/>
      <c r="AA38" s="1105"/>
      <c r="AB38" s="1105"/>
      <c r="AC38" s="1105"/>
      <c r="AD38" s="1366" t="s">
        <v>307</v>
      </c>
      <c r="AE38" s="1366"/>
      <c r="AF38" s="1104"/>
      <c r="AG38" s="1105"/>
      <c r="AH38" s="1105"/>
      <c r="AI38" s="1105"/>
      <c r="AJ38" s="1242"/>
      <c r="AK38" s="1104"/>
      <c r="AL38" s="1105"/>
      <c r="AM38" s="1105"/>
      <c r="AN38" s="1105"/>
      <c r="AO38" s="1366" t="s">
        <v>307</v>
      </c>
      <c r="AP38" s="1366"/>
      <c r="AQ38" s="1099" t="s">
        <v>528</v>
      </c>
      <c r="AR38" s="1100"/>
      <c r="AS38" s="1100"/>
      <c r="AT38" s="1100"/>
      <c r="AU38" s="1100"/>
      <c r="AV38" s="1105" t="s">
        <v>579</v>
      </c>
      <c r="AW38" s="1105"/>
      <c r="AX38" s="1105"/>
      <c r="AY38" s="1105"/>
      <c r="AZ38" s="1367"/>
      <c r="BA38" s="1367"/>
      <c r="BB38" s="1370">
        <v>601.25</v>
      </c>
      <c r="BC38" s="1371"/>
      <c r="BD38" s="373"/>
      <c r="BE38" s="387">
        <f t="shared" si="2"/>
        <v>799.66250000000002</v>
      </c>
    </row>
    <row r="39" spans="1:57" ht="15.75" x14ac:dyDescent="0.2">
      <c r="A39" s="239">
        <v>10</v>
      </c>
      <c r="B39" s="1280" t="s">
        <v>1210</v>
      </c>
      <c r="C39" s="1281"/>
      <c r="D39" s="1281"/>
      <c r="E39" s="1281"/>
      <c r="F39" s="1281"/>
      <c r="G39" s="1281"/>
      <c r="H39" s="1281"/>
      <c r="I39" s="1281"/>
      <c r="J39" s="1104"/>
      <c r="K39" s="1105"/>
      <c r="L39" s="1105"/>
      <c r="M39" s="1105"/>
      <c r="N39" s="1242"/>
      <c r="O39" s="1104" t="s">
        <v>1203</v>
      </c>
      <c r="P39" s="1105"/>
      <c r="Q39" s="1105"/>
      <c r="R39" s="1105"/>
      <c r="S39" s="1366" t="s">
        <v>307</v>
      </c>
      <c r="T39" s="1366"/>
      <c r="U39" s="1104"/>
      <c r="V39" s="1105"/>
      <c r="W39" s="1105"/>
      <c r="X39" s="1105"/>
      <c r="Y39" s="1242"/>
      <c r="Z39" s="1104"/>
      <c r="AA39" s="1105"/>
      <c r="AB39" s="1105"/>
      <c r="AC39" s="1105"/>
      <c r="AD39" s="1366" t="s">
        <v>307</v>
      </c>
      <c r="AE39" s="1366"/>
      <c r="AF39" s="1104"/>
      <c r="AG39" s="1105"/>
      <c r="AH39" s="1105"/>
      <c r="AI39" s="1105"/>
      <c r="AJ39" s="1242"/>
      <c r="AK39" s="1104"/>
      <c r="AL39" s="1105"/>
      <c r="AM39" s="1105"/>
      <c r="AN39" s="1105"/>
      <c r="AO39" s="1366" t="s">
        <v>307</v>
      </c>
      <c r="AP39" s="1366"/>
      <c r="AQ39" s="1099" t="s">
        <v>528</v>
      </c>
      <c r="AR39" s="1100"/>
      <c r="AS39" s="1100"/>
      <c r="AT39" s="1100"/>
      <c r="AU39" s="1100"/>
      <c r="AV39" s="1105" t="s">
        <v>579</v>
      </c>
      <c r="AW39" s="1105"/>
      <c r="AX39" s="1105"/>
      <c r="AY39" s="1105"/>
      <c r="AZ39" s="1367"/>
      <c r="BA39" s="1367"/>
      <c r="BB39" s="1370">
        <v>268.75</v>
      </c>
      <c r="BC39" s="1371"/>
      <c r="BD39" s="373"/>
      <c r="BE39" s="387">
        <f t="shared" si="2"/>
        <v>357.4375</v>
      </c>
    </row>
    <row r="40" spans="1:57" ht="15.75" x14ac:dyDescent="0.2">
      <c r="A40" s="239">
        <v>11</v>
      </c>
      <c r="B40" s="1280" t="s">
        <v>1211</v>
      </c>
      <c r="C40" s="1281"/>
      <c r="D40" s="1281"/>
      <c r="E40" s="1281"/>
      <c r="F40" s="1281"/>
      <c r="G40" s="1281"/>
      <c r="H40" s="1281"/>
      <c r="I40" s="1281"/>
      <c r="J40" s="1104"/>
      <c r="K40" s="1105"/>
      <c r="L40" s="1105"/>
      <c r="M40" s="1105"/>
      <c r="N40" s="1242"/>
      <c r="O40" s="1104" t="s">
        <v>1203</v>
      </c>
      <c r="P40" s="1105"/>
      <c r="Q40" s="1105"/>
      <c r="R40" s="1105"/>
      <c r="S40" s="1366" t="s">
        <v>307</v>
      </c>
      <c r="T40" s="1366"/>
      <c r="U40" s="1104"/>
      <c r="V40" s="1105"/>
      <c r="W40" s="1105"/>
      <c r="X40" s="1105"/>
      <c r="Y40" s="1242"/>
      <c r="Z40" s="1104"/>
      <c r="AA40" s="1105"/>
      <c r="AB40" s="1105"/>
      <c r="AC40" s="1105"/>
      <c r="AD40" s="1366" t="s">
        <v>307</v>
      </c>
      <c r="AE40" s="1366"/>
      <c r="AF40" s="1104"/>
      <c r="AG40" s="1105"/>
      <c r="AH40" s="1105"/>
      <c r="AI40" s="1105"/>
      <c r="AJ40" s="1242"/>
      <c r="AK40" s="1104"/>
      <c r="AL40" s="1105"/>
      <c r="AM40" s="1105"/>
      <c r="AN40" s="1105"/>
      <c r="AO40" s="1366" t="s">
        <v>307</v>
      </c>
      <c r="AP40" s="1366"/>
      <c r="AQ40" s="1099" t="s">
        <v>528</v>
      </c>
      <c r="AR40" s="1100"/>
      <c r="AS40" s="1100"/>
      <c r="AT40" s="1100"/>
      <c r="AU40" s="1100"/>
      <c r="AV40" s="1105" t="s">
        <v>579</v>
      </c>
      <c r="AW40" s="1105"/>
      <c r="AX40" s="1105"/>
      <c r="AY40" s="1105"/>
      <c r="AZ40" s="1367"/>
      <c r="BA40" s="1367"/>
      <c r="BB40" s="1370">
        <v>187.5</v>
      </c>
      <c r="BC40" s="1371"/>
      <c r="BD40" s="373"/>
      <c r="BE40" s="387">
        <f t="shared" si="2"/>
        <v>249.375</v>
      </c>
    </row>
    <row r="41" spans="1:57" ht="31.7" customHeight="1" x14ac:dyDescent="0.2">
      <c r="A41" s="239">
        <v>12</v>
      </c>
      <c r="B41" s="1280" t="s">
        <v>1212</v>
      </c>
      <c r="C41" s="1281"/>
      <c r="D41" s="1281"/>
      <c r="E41" s="1281"/>
      <c r="F41" s="1281"/>
      <c r="G41" s="1281"/>
      <c r="H41" s="1281"/>
      <c r="I41" s="1281"/>
      <c r="J41" s="1104"/>
      <c r="K41" s="1105"/>
      <c r="L41" s="1105"/>
      <c r="M41" s="1105"/>
      <c r="N41" s="1242"/>
      <c r="O41" s="1104" t="s">
        <v>1203</v>
      </c>
      <c r="P41" s="1105"/>
      <c r="Q41" s="1105"/>
      <c r="R41" s="1105"/>
      <c r="S41" s="1366" t="s">
        <v>307</v>
      </c>
      <c r="T41" s="1366"/>
      <c r="U41" s="1104"/>
      <c r="V41" s="1105"/>
      <c r="W41" s="1105"/>
      <c r="X41" s="1105"/>
      <c r="Y41" s="1242"/>
      <c r="Z41" s="1104"/>
      <c r="AA41" s="1105"/>
      <c r="AB41" s="1105"/>
      <c r="AC41" s="1105"/>
      <c r="AD41" s="1366" t="s">
        <v>307</v>
      </c>
      <c r="AE41" s="1366"/>
      <c r="AF41" s="1104"/>
      <c r="AG41" s="1105"/>
      <c r="AH41" s="1105"/>
      <c r="AI41" s="1105"/>
      <c r="AJ41" s="1242"/>
      <c r="AK41" s="1104"/>
      <c r="AL41" s="1105"/>
      <c r="AM41" s="1105"/>
      <c r="AN41" s="1105"/>
      <c r="AO41" s="1366" t="s">
        <v>307</v>
      </c>
      <c r="AP41" s="1366"/>
      <c r="AQ41" s="1099" t="s">
        <v>528</v>
      </c>
      <c r="AR41" s="1100"/>
      <c r="AS41" s="1100"/>
      <c r="AT41" s="1100"/>
      <c r="AU41" s="1100"/>
      <c r="AV41" s="1105" t="s">
        <v>579</v>
      </c>
      <c r="AW41" s="1105"/>
      <c r="AX41" s="1105"/>
      <c r="AY41" s="1105"/>
      <c r="AZ41" s="1367"/>
      <c r="BA41" s="1367"/>
      <c r="BB41" s="1370">
        <v>727.5</v>
      </c>
      <c r="BC41" s="1371"/>
      <c r="BD41" s="373"/>
      <c r="BE41" s="387">
        <f t="shared" si="2"/>
        <v>967.57500000000005</v>
      </c>
    </row>
    <row r="42" spans="1:57" ht="15.75" x14ac:dyDescent="0.2">
      <c r="A42" s="239">
        <v>13</v>
      </c>
      <c r="B42" s="1280" t="s">
        <v>1768</v>
      </c>
      <c r="C42" s="1281"/>
      <c r="D42" s="1281"/>
      <c r="E42" s="1281"/>
      <c r="F42" s="1281"/>
      <c r="G42" s="1281"/>
      <c r="H42" s="1281"/>
      <c r="I42" s="1281"/>
      <c r="J42" s="1104"/>
      <c r="K42" s="1105"/>
      <c r="L42" s="1105"/>
      <c r="M42" s="1105"/>
      <c r="N42" s="1242"/>
      <c r="O42" s="1104" t="s">
        <v>1203</v>
      </c>
      <c r="P42" s="1105"/>
      <c r="Q42" s="1105"/>
      <c r="R42" s="1105"/>
      <c r="S42" s="1366" t="s">
        <v>307</v>
      </c>
      <c r="T42" s="1366"/>
      <c r="U42" s="1104"/>
      <c r="V42" s="1105"/>
      <c r="W42" s="1105"/>
      <c r="X42" s="1105"/>
      <c r="Y42" s="1242"/>
      <c r="Z42" s="1104"/>
      <c r="AA42" s="1105"/>
      <c r="AB42" s="1105"/>
      <c r="AC42" s="1105"/>
      <c r="AD42" s="1366" t="s">
        <v>307</v>
      </c>
      <c r="AE42" s="1366"/>
      <c r="AF42" s="1104"/>
      <c r="AG42" s="1105"/>
      <c r="AH42" s="1105"/>
      <c r="AI42" s="1105"/>
      <c r="AJ42" s="1242"/>
      <c r="AK42" s="1104"/>
      <c r="AL42" s="1105"/>
      <c r="AM42" s="1105"/>
      <c r="AN42" s="1105"/>
      <c r="AO42" s="1366" t="s">
        <v>307</v>
      </c>
      <c r="AP42" s="1366"/>
      <c r="AQ42" s="1099" t="s">
        <v>528</v>
      </c>
      <c r="AR42" s="1100"/>
      <c r="AS42" s="1100"/>
      <c r="AT42" s="1100"/>
      <c r="AU42" s="1100"/>
      <c r="AV42" s="1105" t="s">
        <v>579</v>
      </c>
      <c r="AW42" s="1105"/>
      <c r="AX42" s="1105"/>
      <c r="AY42" s="1105"/>
      <c r="AZ42" s="1367"/>
      <c r="BA42" s="1367"/>
      <c r="BB42" s="1368">
        <v>1277.5</v>
      </c>
      <c r="BC42" s="1369"/>
      <c r="BD42" s="373"/>
      <c r="BE42" s="387">
        <f t="shared" si="2"/>
        <v>1699.075</v>
      </c>
    </row>
  </sheetData>
  <mergeCells count="465">
    <mergeCell ref="BB2:BC2"/>
    <mergeCell ref="A3:T3"/>
    <mergeCell ref="B4:I4"/>
    <mergeCell ref="J4:N4"/>
    <mergeCell ref="O4:R4"/>
    <mergeCell ref="S4:T4"/>
    <mergeCell ref="U4:Y4"/>
    <mergeCell ref="Z4:AC4"/>
    <mergeCell ref="AD4:AE4"/>
    <mergeCell ref="AD2:AE2"/>
    <mergeCell ref="AF2:AJ2"/>
    <mergeCell ref="AK2:AN2"/>
    <mergeCell ref="AO2:AP2"/>
    <mergeCell ref="AQ2:AU2"/>
    <mergeCell ref="AV2:AY2"/>
    <mergeCell ref="BB4:BC4"/>
    <mergeCell ref="AF4:AJ4"/>
    <mergeCell ref="AK4:AN4"/>
    <mergeCell ref="AO4:AP4"/>
    <mergeCell ref="AQ4:AU4"/>
    <mergeCell ref="AV4:AY4"/>
    <mergeCell ref="AZ4:BA4"/>
    <mergeCell ref="B2:I2"/>
    <mergeCell ref="J2:N2"/>
    <mergeCell ref="O2:R2"/>
    <mergeCell ref="S2:T2"/>
    <mergeCell ref="U2:Y2"/>
    <mergeCell ref="Z2:AC2"/>
    <mergeCell ref="AZ2:BA2"/>
    <mergeCell ref="B5:I5"/>
    <mergeCell ref="J5:N5"/>
    <mergeCell ref="O5:R5"/>
    <mergeCell ref="S5:T5"/>
    <mergeCell ref="U5:Y5"/>
    <mergeCell ref="Z5:AC5"/>
    <mergeCell ref="AD5:AE5"/>
    <mergeCell ref="AF5:AJ5"/>
    <mergeCell ref="AK5:AN5"/>
    <mergeCell ref="B6:I6"/>
    <mergeCell ref="J6:N6"/>
    <mergeCell ref="O6:R6"/>
    <mergeCell ref="S6:T6"/>
    <mergeCell ref="U6:Y6"/>
    <mergeCell ref="AV6:AY6"/>
    <mergeCell ref="AZ6:BA6"/>
    <mergeCell ref="BB6:BC6"/>
    <mergeCell ref="AO6:AP6"/>
    <mergeCell ref="AQ6:AU6"/>
    <mergeCell ref="Z6:AC6"/>
    <mergeCell ref="AD6:AE6"/>
    <mergeCell ref="AF6:AJ6"/>
    <mergeCell ref="AK6:AN6"/>
    <mergeCell ref="BB5:BC5"/>
    <mergeCell ref="AK8:AN8"/>
    <mergeCell ref="AO8:AP8"/>
    <mergeCell ref="AQ8:AU8"/>
    <mergeCell ref="AV8:AY8"/>
    <mergeCell ref="AZ8:BA8"/>
    <mergeCell ref="BB8:BC8"/>
    <mergeCell ref="AQ7:AU7"/>
    <mergeCell ref="AV7:AY7"/>
    <mergeCell ref="AK7:AN7"/>
    <mergeCell ref="AO5:AP5"/>
    <mergeCell ref="AQ5:AU5"/>
    <mergeCell ref="AV5:AY5"/>
    <mergeCell ref="AZ5:BA5"/>
    <mergeCell ref="B8:I8"/>
    <mergeCell ref="J8:N8"/>
    <mergeCell ref="O8:R8"/>
    <mergeCell ref="S8:T8"/>
    <mergeCell ref="U8:Y8"/>
    <mergeCell ref="Z8:AC8"/>
    <mergeCell ref="AD8:AE8"/>
    <mergeCell ref="AF8:AJ8"/>
    <mergeCell ref="B7:I7"/>
    <mergeCell ref="J7:N7"/>
    <mergeCell ref="O7:R7"/>
    <mergeCell ref="U7:Y7"/>
    <mergeCell ref="Z7:AC7"/>
    <mergeCell ref="AF7:AJ7"/>
    <mergeCell ref="AK9:AN9"/>
    <mergeCell ref="AQ9:AU9"/>
    <mergeCell ref="AV9:AY9"/>
    <mergeCell ref="B10:I10"/>
    <mergeCell ref="J10:N10"/>
    <mergeCell ref="O10:R10"/>
    <mergeCell ref="S10:T10"/>
    <mergeCell ref="U10:Y10"/>
    <mergeCell ref="Z10:AC10"/>
    <mergeCell ref="AD10:AE10"/>
    <mergeCell ref="B9:I9"/>
    <mergeCell ref="J9:N9"/>
    <mergeCell ref="O9:R9"/>
    <mergeCell ref="U9:Y9"/>
    <mergeCell ref="Z9:AC9"/>
    <mergeCell ref="AF9:AJ9"/>
    <mergeCell ref="BB10:BC10"/>
    <mergeCell ref="B11:I11"/>
    <mergeCell ref="J11:N11"/>
    <mergeCell ref="O11:R11"/>
    <mergeCell ref="U11:Y11"/>
    <mergeCell ref="Z11:AC11"/>
    <mergeCell ref="AF11:AJ11"/>
    <mergeCell ref="AK11:AN11"/>
    <mergeCell ref="AQ11:AU11"/>
    <mergeCell ref="AV11:AY11"/>
    <mergeCell ref="AF10:AJ10"/>
    <mergeCell ref="AK10:AN10"/>
    <mergeCell ref="AO10:AP10"/>
    <mergeCell ref="AQ10:AU10"/>
    <mergeCell ref="AV10:AY10"/>
    <mergeCell ref="AZ10:BA10"/>
    <mergeCell ref="AK12:AN12"/>
    <mergeCell ref="AQ12:AU12"/>
    <mergeCell ref="AV12:AY12"/>
    <mergeCell ref="B13:I13"/>
    <mergeCell ref="J13:N13"/>
    <mergeCell ref="O13:R13"/>
    <mergeCell ref="S13:T13"/>
    <mergeCell ref="U13:Y13"/>
    <mergeCell ref="Z13:AC13"/>
    <mergeCell ref="AD13:AE13"/>
    <mergeCell ref="B12:I12"/>
    <mergeCell ref="J12:N12"/>
    <mergeCell ref="O12:R12"/>
    <mergeCell ref="U12:Y12"/>
    <mergeCell ref="Z12:AC12"/>
    <mergeCell ref="AF12:AJ12"/>
    <mergeCell ref="BB13:BC13"/>
    <mergeCell ref="B14:I14"/>
    <mergeCell ref="J14:N14"/>
    <mergeCell ref="O14:R14"/>
    <mergeCell ref="S14:T14"/>
    <mergeCell ref="U14:Y14"/>
    <mergeCell ref="Z14:AC14"/>
    <mergeCell ref="AD14:AE14"/>
    <mergeCell ref="AF14:AJ14"/>
    <mergeCell ref="AK14:AN14"/>
    <mergeCell ref="AF13:AJ13"/>
    <mergeCell ref="AK13:AN13"/>
    <mergeCell ref="AO13:AP13"/>
    <mergeCell ref="AQ13:AU13"/>
    <mergeCell ref="AV13:AY13"/>
    <mergeCell ref="AZ13:BA13"/>
    <mergeCell ref="AO14:AP14"/>
    <mergeCell ref="AQ14:AU14"/>
    <mergeCell ref="AV14:AY14"/>
    <mergeCell ref="AZ14:BA14"/>
    <mergeCell ref="BB14:BC14"/>
    <mergeCell ref="B15:I15"/>
    <mergeCell ref="J15:N15"/>
    <mergeCell ref="O15:R15"/>
    <mergeCell ref="U15:Y15"/>
    <mergeCell ref="Z15:AC15"/>
    <mergeCell ref="AF15:AJ15"/>
    <mergeCell ref="AK15:AN15"/>
    <mergeCell ref="AQ15:AU15"/>
    <mergeCell ref="AV15:AY15"/>
    <mergeCell ref="B16:I16"/>
    <mergeCell ref="J16:N16"/>
    <mergeCell ref="O16:R16"/>
    <mergeCell ref="U16:Y16"/>
    <mergeCell ref="Z16:AC16"/>
    <mergeCell ref="AF16:AJ16"/>
    <mergeCell ref="AK16:AN16"/>
    <mergeCell ref="AQ16:AU16"/>
    <mergeCell ref="AV16:AY16"/>
    <mergeCell ref="B17:I17"/>
    <mergeCell ref="J17:N17"/>
    <mergeCell ref="O17:R17"/>
    <mergeCell ref="U17:Y17"/>
    <mergeCell ref="Z17:AC17"/>
    <mergeCell ref="AF17:AJ17"/>
    <mergeCell ref="AK17:AN17"/>
    <mergeCell ref="AQ17:AU17"/>
    <mergeCell ref="AV17:AY17"/>
    <mergeCell ref="B18:I18"/>
    <mergeCell ref="J18:N18"/>
    <mergeCell ref="O18:R18"/>
    <mergeCell ref="U18:Y18"/>
    <mergeCell ref="Z18:AC18"/>
    <mergeCell ref="AF18:AJ18"/>
    <mergeCell ref="AK18:AN18"/>
    <mergeCell ref="AQ18:AU18"/>
    <mergeCell ref="AV18:AY18"/>
    <mergeCell ref="B19:I19"/>
    <mergeCell ref="J19:N19"/>
    <mergeCell ref="O19:R19"/>
    <mergeCell ref="U19:Y19"/>
    <mergeCell ref="Z19:AC19"/>
    <mergeCell ref="AF19:AJ19"/>
    <mergeCell ref="AK19:AN19"/>
    <mergeCell ref="AQ19:AU19"/>
    <mergeCell ref="AV19:AY19"/>
    <mergeCell ref="AK20:AN20"/>
    <mergeCell ref="AQ20:AU20"/>
    <mergeCell ref="AV20:AY20"/>
    <mergeCell ref="B21:I21"/>
    <mergeCell ref="J21:N21"/>
    <mergeCell ref="O21:R21"/>
    <mergeCell ref="U21:Y21"/>
    <mergeCell ref="Z21:AC21"/>
    <mergeCell ref="AF21:AJ21"/>
    <mergeCell ref="AK21:AN21"/>
    <mergeCell ref="B20:I20"/>
    <mergeCell ref="J20:N20"/>
    <mergeCell ref="O20:R20"/>
    <mergeCell ref="U20:Y20"/>
    <mergeCell ref="Z20:AC20"/>
    <mergeCell ref="AF20:AJ20"/>
    <mergeCell ref="AQ21:AU21"/>
    <mergeCell ref="AV21:AY21"/>
    <mergeCell ref="B22:I22"/>
    <mergeCell ref="J22:N22"/>
    <mergeCell ref="O22:R22"/>
    <mergeCell ref="U22:Y22"/>
    <mergeCell ref="Z22:AC22"/>
    <mergeCell ref="AF22:AJ22"/>
    <mergeCell ref="AK22:AN22"/>
    <mergeCell ref="AQ22:AU22"/>
    <mergeCell ref="AV22:AY22"/>
    <mergeCell ref="B23:I23"/>
    <mergeCell ref="J23:N23"/>
    <mergeCell ref="O23:R23"/>
    <mergeCell ref="U23:Y23"/>
    <mergeCell ref="Z23:AC23"/>
    <mergeCell ref="AF23:AJ23"/>
    <mergeCell ref="AK23:AN23"/>
    <mergeCell ref="AQ23:AU23"/>
    <mergeCell ref="AV23:AY23"/>
    <mergeCell ref="AK24:AN24"/>
    <mergeCell ref="AQ24:AU24"/>
    <mergeCell ref="AV24:AY24"/>
    <mergeCell ref="B25:I25"/>
    <mergeCell ref="J25:N25"/>
    <mergeCell ref="O25:R25"/>
    <mergeCell ref="S25:T25"/>
    <mergeCell ref="U25:Y25"/>
    <mergeCell ref="Z25:AC25"/>
    <mergeCell ref="AD25:AE25"/>
    <mergeCell ref="B24:I24"/>
    <mergeCell ref="J24:N24"/>
    <mergeCell ref="O24:R24"/>
    <mergeCell ref="U24:Y24"/>
    <mergeCell ref="Z24:AC24"/>
    <mergeCell ref="AF24:AJ24"/>
    <mergeCell ref="BB25:BC25"/>
    <mergeCell ref="B26:I26"/>
    <mergeCell ref="J26:N26"/>
    <mergeCell ref="O26:R26"/>
    <mergeCell ref="S26:T26"/>
    <mergeCell ref="U26:Y26"/>
    <mergeCell ref="Z26:AC26"/>
    <mergeCell ref="AD26:AE26"/>
    <mergeCell ref="AF26:AJ26"/>
    <mergeCell ref="AK26:AN26"/>
    <mergeCell ref="AF25:AJ25"/>
    <mergeCell ref="AK25:AN25"/>
    <mergeCell ref="AO25:AP25"/>
    <mergeCell ref="AQ25:AU25"/>
    <mergeCell ref="AV25:AY25"/>
    <mergeCell ref="AZ25:BA25"/>
    <mergeCell ref="O28:R28"/>
    <mergeCell ref="S28:T28"/>
    <mergeCell ref="U28:Y28"/>
    <mergeCell ref="Z28:AC28"/>
    <mergeCell ref="AO26:AP26"/>
    <mergeCell ref="AQ26:AU26"/>
    <mergeCell ref="AV26:AY26"/>
    <mergeCell ref="AZ26:BA26"/>
    <mergeCell ref="BB26:BC26"/>
    <mergeCell ref="A27:T27"/>
    <mergeCell ref="AK29:AN29"/>
    <mergeCell ref="AO29:AP29"/>
    <mergeCell ref="AQ29:AU29"/>
    <mergeCell ref="AV29:AY29"/>
    <mergeCell ref="AZ29:BA29"/>
    <mergeCell ref="BB29:BC29"/>
    <mergeCell ref="AZ28:BA28"/>
    <mergeCell ref="BB28:BC28"/>
    <mergeCell ref="B29:I29"/>
    <mergeCell ref="J29:N29"/>
    <mergeCell ref="O29:R29"/>
    <mergeCell ref="S29:T29"/>
    <mergeCell ref="U29:Y29"/>
    <mergeCell ref="Z29:AC29"/>
    <mergeCell ref="AD29:AE29"/>
    <mergeCell ref="AF29:AJ29"/>
    <mergeCell ref="AD28:AE28"/>
    <mergeCell ref="AF28:AJ28"/>
    <mergeCell ref="AK28:AN28"/>
    <mergeCell ref="AO28:AP28"/>
    <mergeCell ref="AQ28:AU28"/>
    <mergeCell ref="AV28:AY28"/>
    <mergeCell ref="B28:I28"/>
    <mergeCell ref="J28:N28"/>
    <mergeCell ref="BB31:BC31"/>
    <mergeCell ref="AZ30:BA30"/>
    <mergeCell ref="BB30:BC30"/>
    <mergeCell ref="B31:I31"/>
    <mergeCell ref="J31:N31"/>
    <mergeCell ref="O31:R31"/>
    <mergeCell ref="S31:T31"/>
    <mergeCell ref="U31:Y31"/>
    <mergeCell ref="Z31:AC31"/>
    <mergeCell ref="AD31:AE31"/>
    <mergeCell ref="AF31:AJ31"/>
    <mergeCell ref="AD30:AE30"/>
    <mergeCell ref="AF30:AJ30"/>
    <mergeCell ref="AK30:AN30"/>
    <mergeCell ref="AO30:AP30"/>
    <mergeCell ref="AQ30:AU30"/>
    <mergeCell ref="AV30:AY30"/>
    <mergeCell ref="B30:I30"/>
    <mergeCell ref="J30:N30"/>
    <mergeCell ref="O30:R30"/>
    <mergeCell ref="S30:T30"/>
    <mergeCell ref="U30:Y30"/>
    <mergeCell ref="Z30:AC30"/>
    <mergeCell ref="O32:R32"/>
    <mergeCell ref="S32:T32"/>
    <mergeCell ref="U32:Y32"/>
    <mergeCell ref="Z32:AC32"/>
    <mergeCell ref="AK31:AN31"/>
    <mergeCell ref="AO31:AP31"/>
    <mergeCell ref="AQ31:AU31"/>
    <mergeCell ref="AV31:AY31"/>
    <mergeCell ref="AZ31:BA31"/>
    <mergeCell ref="AK33:AN33"/>
    <mergeCell ref="AO33:AP33"/>
    <mergeCell ref="AQ33:AU33"/>
    <mergeCell ref="AV33:AY33"/>
    <mergeCell ref="AZ33:BA33"/>
    <mergeCell ref="BB33:BC33"/>
    <mergeCell ref="AZ32:BA32"/>
    <mergeCell ref="BB32:BC32"/>
    <mergeCell ref="B33:I33"/>
    <mergeCell ref="J33:N33"/>
    <mergeCell ref="O33:R33"/>
    <mergeCell ref="S33:T33"/>
    <mergeCell ref="U33:Y33"/>
    <mergeCell ref="Z33:AC33"/>
    <mergeCell ref="AD33:AE33"/>
    <mergeCell ref="AF33:AJ33"/>
    <mergeCell ref="AD32:AE32"/>
    <mergeCell ref="AF32:AJ32"/>
    <mergeCell ref="AK32:AN32"/>
    <mergeCell ref="AO32:AP32"/>
    <mergeCell ref="AQ32:AU32"/>
    <mergeCell ref="AV32:AY32"/>
    <mergeCell ref="B32:I32"/>
    <mergeCell ref="J32:N32"/>
    <mergeCell ref="BB36:BC36"/>
    <mergeCell ref="AZ35:BA35"/>
    <mergeCell ref="BB35:BC35"/>
    <mergeCell ref="B36:I36"/>
    <mergeCell ref="J36:N36"/>
    <mergeCell ref="O36:R36"/>
    <mergeCell ref="S36:T36"/>
    <mergeCell ref="U36:Y36"/>
    <mergeCell ref="Z36:AC36"/>
    <mergeCell ref="AD36:AE36"/>
    <mergeCell ref="AF36:AJ36"/>
    <mergeCell ref="AD35:AE35"/>
    <mergeCell ref="AF35:AJ35"/>
    <mergeCell ref="AK35:AN35"/>
    <mergeCell ref="AO35:AP35"/>
    <mergeCell ref="AQ35:AU35"/>
    <mergeCell ref="AV35:AY35"/>
    <mergeCell ref="B35:I35"/>
    <mergeCell ref="J35:N35"/>
    <mergeCell ref="O35:R35"/>
    <mergeCell ref="S35:T35"/>
    <mergeCell ref="U35:Y35"/>
    <mergeCell ref="Z35:AC35"/>
    <mergeCell ref="O37:R37"/>
    <mergeCell ref="S37:T37"/>
    <mergeCell ref="U37:Y37"/>
    <mergeCell ref="Z37:AC37"/>
    <mergeCell ref="AK36:AN36"/>
    <mergeCell ref="AO36:AP36"/>
    <mergeCell ref="AQ36:AU36"/>
    <mergeCell ref="AV36:AY36"/>
    <mergeCell ref="AZ36:BA36"/>
    <mergeCell ref="AK38:AN38"/>
    <mergeCell ref="AO38:AP38"/>
    <mergeCell ref="AQ38:AU38"/>
    <mergeCell ref="AV38:AY38"/>
    <mergeCell ref="AZ38:BA38"/>
    <mergeCell ref="BB38:BC38"/>
    <mergeCell ref="AZ37:BA37"/>
    <mergeCell ref="BB37:BC37"/>
    <mergeCell ref="B38:I38"/>
    <mergeCell ref="J38:N38"/>
    <mergeCell ref="O38:R38"/>
    <mergeCell ref="S38:T38"/>
    <mergeCell ref="U38:Y38"/>
    <mergeCell ref="Z38:AC38"/>
    <mergeCell ref="AD38:AE38"/>
    <mergeCell ref="AF38:AJ38"/>
    <mergeCell ref="AD37:AE37"/>
    <mergeCell ref="AF37:AJ37"/>
    <mergeCell ref="AK37:AN37"/>
    <mergeCell ref="AO37:AP37"/>
    <mergeCell ref="AQ37:AU37"/>
    <mergeCell ref="AV37:AY37"/>
    <mergeCell ref="B37:I37"/>
    <mergeCell ref="J37:N37"/>
    <mergeCell ref="AZ40:BA40"/>
    <mergeCell ref="BB40:BC40"/>
    <mergeCell ref="AZ39:BA39"/>
    <mergeCell ref="BB39:BC39"/>
    <mergeCell ref="B40:I40"/>
    <mergeCell ref="J40:N40"/>
    <mergeCell ref="O40:R40"/>
    <mergeCell ref="S40:T40"/>
    <mergeCell ref="U40:Y40"/>
    <mergeCell ref="Z40:AC40"/>
    <mergeCell ref="AD40:AE40"/>
    <mergeCell ref="AF40:AJ40"/>
    <mergeCell ref="AD39:AE39"/>
    <mergeCell ref="AF39:AJ39"/>
    <mergeCell ref="AK39:AN39"/>
    <mergeCell ref="AO39:AP39"/>
    <mergeCell ref="AQ39:AU39"/>
    <mergeCell ref="AV39:AY39"/>
    <mergeCell ref="B39:I39"/>
    <mergeCell ref="J39:N39"/>
    <mergeCell ref="O39:R39"/>
    <mergeCell ref="S39:T39"/>
    <mergeCell ref="U39:Y39"/>
    <mergeCell ref="Z39:AC39"/>
    <mergeCell ref="AO42:AP42"/>
    <mergeCell ref="AQ42:AU42"/>
    <mergeCell ref="AV42:AY42"/>
    <mergeCell ref="AZ42:BA42"/>
    <mergeCell ref="BB42:BC42"/>
    <mergeCell ref="AZ41:BA41"/>
    <mergeCell ref="BB41:BC41"/>
    <mergeCell ref="A34:BC34"/>
    <mergeCell ref="AD41:AE41"/>
    <mergeCell ref="AF41:AJ41"/>
    <mergeCell ref="AK41:AN41"/>
    <mergeCell ref="AO41:AP41"/>
    <mergeCell ref="AQ41:AU41"/>
    <mergeCell ref="AV41:AY41"/>
    <mergeCell ref="B41:I41"/>
    <mergeCell ref="J41:N41"/>
    <mergeCell ref="O41:R41"/>
    <mergeCell ref="S41:T41"/>
    <mergeCell ref="U41:Y41"/>
    <mergeCell ref="Z41:AC41"/>
    <mergeCell ref="AK40:AN40"/>
    <mergeCell ref="AO40:AP40"/>
    <mergeCell ref="AQ40:AU40"/>
    <mergeCell ref="AV40:AY40"/>
    <mergeCell ref="B42:I42"/>
    <mergeCell ref="J42:N42"/>
    <mergeCell ref="O42:R42"/>
    <mergeCell ref="S42:T42"/>
    <mergeCell ref="U42:Y42"/>
    <mergeCell ref="Z42:AC42"/>
    <mergeCell ref="AD42:AE42"/>
    <mergeCell ref="AF42:AJ42"/>
    <mergeCell ref="AK42:AN4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BB157"/>
  <sheetViews>
    <sheetView zoomScale="90" zoomScaleNormal="90" workbookViewId="0">
      <selection activeCell="V1" sqref="V1:V2"/>
    </sheetView>
  </sheetViews>
  <sheetFormatPr defaultColWidth="9.33203125" defaultRowHeight="22.7" customHeight="1" x14ac:dyDescent="0.2"/>
  <cols>
    <col min="1" max="1" width="32" style="111" customWidth="1"/>
    <col min="2" max="2" width="15.33203125" style="111" customWidth="1"/>
    <col min="3" max="13" width="9.33203125" style="111"/>
    <col min="14" max="14" width="5.1640625" style="111" customWidth="1"/>
    <col min="15" max="15" width="3.1640625" style="111" customWidth="1"/>
    <col min="16" max="16" width="9.33203125" style="111" hidden="1" customWidth="1"/>
    <col min="17" max="20" width="9.33203125" style="111"/>
    <col min="21" max="21" width="19.6640625" style="111" customWidth="1"/>
    <col min="22" max="22" width="18.5" style="111" customWidth="1"/>
    <col min="23" max="16384" width="9.33203125" style="111"/>
  </cols>
  <sheetData>
    <row r="1" spans="1:22" ht="29.45" customHeight="1" x14ac:dyDescent="0.2">
      <c r="A1" s="1435" t="s">
        <v>1311</v>
      </c>
      <c r="B1" s="1436"/>
      <c r="C1" s="1436"/>
      <c r="D1" s="1436"/>
      <c r="E1" s="1436"/>
      <c r="F1" s="1436"/>
      <c r="G1" s="1436"/>
      <c r="H1" s="1436"/>
      <c r="I1" s="1436"/>
      <c r="J1" s="1436"/>
      <c r="K1" s="1436"/>
      <c r="L1" s="1436"/>
      <c r="M1" s="1436"/>
      <c r="N1" s="1436"/>
      <c r="O1" s="1436"/>
      <c r="P1" s="1436"/>
      <c r="Q1" s="1436"/>
      <c r="R1" s="1436"/>
      <c r="S1" s="1436"/>
      <c r="T1" s="1436"/>
      <c r="U1" s="1428" t="s">
        <v>1886</v>
      </c>
      <c r="V1" s="1428" t="s">
        <v>1886</v>
      </c>
    </row>
    <row r="2" spans="1:22" ht="65.099999999999994" customHeight="1" x14ac:dyDescent="0.2">
      <c r="A2" s="1440" t="s">
        <v>1312</v>
      </c>
      <c r="B2" s="1441"/>
      <c r="C2" s="1441"/>
      <c r="D2" s="1441"/>
      <c r="E2" s="1441"/>
      <c r="F2" s="1441"/>
      <c r="G2" s="1441"/>
      <c r="H2" s="1441"/>
      <c r="I2" s="1441"/>
      <c r="J2" s="1441"/>
      <c r="K2" s="1441"/>
      <c r="L2" s="1441"/>
      <c r="M2" s="1441"/>
      <c r="N2" s="1441"/>
      <c r="O2" s="1442"/>
      <c r="P2" s="251"/>
      <c r="Q2" s="602" t="s">
        <v>1116</v>
      </c>
      <c r="R2" s="602"/>
      <c r="S2" s="602" t="s">
        <v>1213</v>
      </c>
      <c r="T2" s="602"/>
      <c r="U2" s="1429"/>
      <c r="V2" s="1429"/>
    </row>
    <row r="3" spans="1:22" ht="15" customHeight="1" x14ac:dyDescent="0.2">
      <c r="A3" s="1437" t="s">
        <v>1215</v>
      </c>
      <c r="B3" s="1438"/>
      <c r="C3" s="1438"/>
      <c r="D3" s="1438"/>
      <c r="E3" s="1438"/>
      <c r="F3" s="1438"/>
      <c r="G3" s="1438"/>
      <c r="H3" s="1438"/>
      <c r="I3" s="1438"/>
      <c r="J3" s="1438"/>
      <c r="K3" s="1438"/>
      <c r="L3" s="1438"/>
      <c r="M3" s="1438"/>
      <c r="N3" s="1438"/>
      <c r="O3" s="1438"/>
      <c r="P3" s="1438"/>
      <c r="Q3" s="1439"/>
      <c r="R3" s="1439"/>
      <c r="S3" s="1439"/>
      <c r="T3" s="1439"/>
    </row>
    <row r="4" spans="1:22" ht="22.7" customHeight="1" x14ac:dyDescent="0.2">
      <c r="A4" s="1487" t="s">
        <v>1216</v>
      </c>
      <c r="B4" s="1488"/>
      <c r="C4" s="1488"/>
      <c r="D4" s="1488"/>
      <c r="E4" s="1488"/>
      <c r="F4" s="1488"/>
      <c r="G4" s="1488"/>
      <c r="H4" s="1488"/>
      <c r="I4" s="1488"/>
      <c r="J4" s="1488"/>
      <c r="K4" s="1488"/>
      <c r="L4" s="1488"/>
      <c r="M4" s="1488"/>
      <c r="N4" s="1488"/>
      <c r="O4" s="1488"/>
      <c r="P4" s="1488"/>
      <c r="Q4" s="1439"/>
      <c r="R4" s="1439"/>
      <c r="S4" s="1439"/>
      <c r="T4" s="1439"/>
    </row>
    <row r="5" spans="1:22" ht="22.7" customHeight="1" x14ac:dyDescent="0.2">
      <c r="A5" s="1487"/>
      <c r="B5" s="1488"/>
      <c r="C5" s="1488"/>
      <c r="D5" s="1488"/>
      <c r="E5" s="1488"/>
      <c r="F5" s="1488"/>
      <c r="G5" s="1488"/>
      <c r="H5" s="1488"/>
      <c r="I5" s="1488"/>
      <c r="J5" s="1488"/>
      <c r="K5" s="1488"/>
      <c r="L5" s="1488"/>
      <c r="M5" s="1488"/>
      <c r="N5" s="1488"/>
      <c r="O5" s="1488"/>
      <c r="P5" s="1488"/>
      <c r="Q5" s="1439"/>
      <c r="R5" s="1439"/>
      <c r="S5" s="1439"/>
      <c r="T5" s="1439"/>
    </row>
    <row r="6" spans="1:22" ht="19.7" customHeight="1" x14ac:dyDescent="0.2">
      <c r="A6" s="1487"/>
      <c r="B6" s="1488"/>
      <c r="C6" s="1488"/>
      <c r="D6" s="1488"/>
      <c r="E6" s="1488"/>
      <c r="F6" s="1488"/>
      <c r="G6" s="1488"/>
      <c r="H6" s="1488"/>
      <c r="I6" s="1488"/>
      <c r="J6" s="1488"/>
      <c r="K6" s="1488"/>
      <c r="L6" s="1488"/>
      <c r="M6" s="1488"/>
      <c r="N6" s="1488"/>
      <c r="O6" s="1488"/>
      <c r="P6" s="1488"/>
      <c r="Q6" s="1439"/>
      <c r="R6" s="1439"/>
      <c r="S6" s="1439"/>
      <c r="T6" s="1439"/>
    </row>
    <row r="7" spans="1:22" ht="22.7" hidden="1" customHeight="1" x14ac:dyDescent="0.2">
      <c r="A7" s="1487"/>
      <c r="B7" s="1488"/>
      <c r="C7" s="1488"/>
      <c r="D7" s="1488"/>
      <c r="E7" s="1488"/>
      <c r="F7" s="1488"/>
      <c r="G7" s="1488"/>
      <c r="H7" s="1488"/>
      <c r="I7" s="1488"/>
      <c r="J7" s="1488"/>
      <c r="K7" s="1488"/>
      <c r="L7" s="1488"/>
      <c r="M7" s="1488"/>
      <c r="N7" s="1488"/>
      <c r="O7" s="1488"/>
      <c r="P7" s="1488"/>
      <c r="Q7" s="1439"/>
      <c r="R7" s="1439"/>
      <c r="S7" s="1439"/>
      <c r="T7" s="1439"/>
    </row>
    <row r="8" spans="1:22" ht="22.7" hidden="1" customHeight="1" x14ac:dyDescent="0.2">
      <c r="A8" s="1487"/>
      <c r="B8" s="1488"/>
      <c r="C8" s="1488"/>
      <c r="D8" s="1488"/>
      <c r="E8" s="1488"/>
      <c r="F8" s="1488"/>
      <c r="G8" s="1488"/>
      <c r="H8" s="1488"/>
      <c r="I8" s="1488"/>
      <c r="J8" s="1488"/>
      <c r="K8" s="1488"/>
      <c r="L8" s="1488"/>
      <c r="M8" s="1488"/>
      <c r="N8" s="1488"/>
      <c r="O8" s="1488"/>
      <c r="P8" s="1488"/>
      <c r="Q8" s="1439"/>
      <c r="R8" s="1439"/>
      <c r="S8" s="1439"/>
      <c r="T8" s="1439"/>
    </row>
    <row r="9" spans="1:22" ht="22.7" hidden="1" customHeight="1" x14ac:dyDescent="0.2">
      <c r="A9" s="1487"/>
      <c r="B9" s="1488"/>
      <c r="C9" s="1488"/>
      <c r="D9" s="1488"/>
      <c r="E9" s="1488"/>
      <c r="F9" s="1488"/>
      <c r="G9" s="1488"/>
      <c r="H9" s="1488"/>
      <c r="I9" s="1488"/>
      <c r="J9" s="1488"/>
      <c r="K9" s="1488"/>
      <c r="L9" s="1488"/>
      <c r="M9" s="1488"/>
      <c r="N9" s="1488"/>
      <c r="O9" s="1488"/>
      <c r="P9" s="1488"/>
      <c r="Q9" s="1439"/>
      <c r="R9" s="1439"/>
      <c r="S9" s="1439"/>
      <c r="T9" s="1439"/>
    </row>
    <row r="10" spans="1:22" ht="22.7" hidden="1" customHeight="1" x14ac:dyDescent="0.2">
      <c r="A10" s="1487"/>
      <c r="B10" s="1488"/>
      <c r="C10" s="1488"/>
      <c r="D10" s="1488"/>
      <c r="E10" s="1488"/>
      <c r="F10" s="1488"/>
      <c r="G10" s="1488"/>
      <c r="H10" s="1488"/>
      <c r="I10" s="1488"/>
      <c r="J10" s="1488"/>
      <c r="K10" s="1488"/>
      <c r="L10" s="1488"/>
      <c r="M10" s="1488"/>
      <c r="N10" s="1488"/>
      <c r="O10" s="1488"/>
      <c r="P10" s="1488"/>
      <c r="Q10" s="1439"/>
      <c r="R10" s="1439"/>
      <c r="S10" s="1439"/>
      <c r="T10" s="1439"/>
    </row>
    <row r="11" spans="1:22" ht="15" customHeight="1" x14ac:dyDescent="0.2">
      <c r="A11" s="1498" t="s">
        <v>1217</v>
      </c>
      <c r="B11" s="1499"/>
      <c r="C11" s="1499"/>
      <c r="D11" s="1499"/>
      <c r="E11" s="1499"/>
      <c r="F11" s="1499"/>
      <c r="G11" s="1499"/>
      <c r="H11" s="1499"/>
      <c r="I11" s="1499"/>
      <c r="J11" s="1499"/>
      <c r="K11" s="1499"/>
      <c r="L11" s="1499"/>
      <c r="M11" s="1499"/>
      <c r="N11" s="1499"/>
      <c r="O11" s="1499"/>
      <c r="P11" s="109"/>
      <c r="Q11" s="1439"/>
      <c r="R11" s="1439"/>
      <c r="S11" s="1439"/>
      <c r="T11" s="1439"/>
    </row>
    <row r="12" spans="1:22" ht="15" customHeight="1" x14ac:dyDescent="0.2">
      <c r="A12" s="1496"/>
      <c r="B12" s="1497"/>
      <c r="C12" s="1497"/>
      <c r="D12" s="1497"/>
      <c r="E12" s="1497"/>
      <c r="F12" s="1497"/>
      <c r="G12" s="1497"/>
      <c r="H12" s="1497"/>
      <c r="I12" s="1497"/>
      <c r="J12" s="1497"/>
      <c r="K12" s="1497"/>
      <c r="L12" s="1497"/>
      <c r="M12" s="1497"/>
      <c r="N12" s="1497"/>
      <c r="O12" s="1497"/>
      <c r="P12" s="109"/>
      <c r="Q12" s="1439"/>
      <c r="R12" s="1439"/>
      <c r="S12" s="1439"/>
      <c r="T12" s="1439"/>
    </row>
    <row r="13" spans="1:22" ht="95.45" customHeight="1" x14ac:dyDescent="0.2">
      <c r="A13" s="1487" t="s">
        <v>1313</v>
      </c>
      <c r="B13" s="1488"/>
      <c r="C13" s="1488"/>
      <c r="D13" s="1488"/>
      <c r="E13" s="1488"/>
      <c r="F13" s="1488"/>
      <c r="G13" s="1488"/>
      <c r="H13" s="1488"/>
      <c r="I13" s="1488"/>
      <c r="J13" s="1488"/>
      <c r="K13" s="1488"/>
      <c r="L13" s="1488"/>
      <c r="M13" s="1488"/>
      <c r="N13" s="1488"/>
      <c r="O13" s="1488"/>
      <c r="P13" s="1488"/>
      <c r="Q13" s="1439"/>
      <c r="R13" s="1439"/>
      <c r="S13" s="1439"/>
      <c r="T13" s="1439"/>
    </row>
    <row r="14" spans="1:22" ht="15" customHeight="1" x14ac:dyDescent="0.2">
      <c r="A14" s="1481" t="s">
        <v>1219</v>
      </c>
      <c r="B14" s="1482"/>
      <c r="C14" s="1482"/>
      <c r="D14" s="1482"/>
      <c r="E14" s="1482"/>
      <c r="F14" s="1482"/>
      <c r="G14" s="1482"/>
      <c r="H14" s="1482"/>
      <c r="I14" s="1482"/>
      <c r="J14" s="1482"/>
      <c r="K14" s="1482"/>
      <c r="L14" s="1482"/>
      <c r="M14" s="1482"/>
      <c r="N14" s="1482"/>
      <c r="O14" s="1482"/>
      <c r="P14" s="1482"/>
      <c r="Q14" s="1439"/>
      <c r="R14" s="1439"/>
      <c r="S14" s="1439"/>
      <c r="T14" s="1439"/>
    </row>
    <row r="15" spans="1:22" ht="15" customHeight="1" x14ac:dyDescent="0.2">
      <c r="A15" s="1495"/>
      <c r="B15" s="1401"/>
      <c r="C15" s="1401"/>
      <c r="D15" s="1401"/>
      <c r="E15" s="1401"/>
      <c r="F15" s="1401"/>
      <c r="G15" s="1401"/>
      <c r="H15" s="1401"/>
      <c r="I15" s="1401"/>
      <c r="J15" s="1401"/>
      <c r="K15" s="1401"/>
      <c r="L15" s="1401"/>
      <c r="M15" s="1401"/>
      <c r="N15" s="1401"/>
      <c r="O15" s="1401"/>
      <c r="P15" s="1401"/>
      <c r="Q15" s="1439"/>
      <c r="R15" s="1439"/>
      <c r="S15" s="1439"/>
      <c r="T15" s="1439"/>
    </row>
    <row r="16" spans="1:22" ht="51" customHeight="1" x14ac:dyDescent="0.2">
      <c r="A16" s="1487" t="s">
        <v>1314</v>
      </c>
      <c r="B16" s="1488"/>
      <c r="C16" s="1488"/>
      <c r="D16" s="1488"/>
      <c r="E16" s="1488"/>
      <c r="F16" s="1488"/>
      <c r="G16" s="1488"/>
      <c r="H16" s="1488"/>
      <c r="I16" s="1488"/>
      <c r="J16" s="1488"/>
      <c r="K16" s="1488"/>
      <c r="L16" s="1488"/>
      <c r="M16" s="1488"/>
      <c r="N16" s="1488"/>
      <c r="O16" s="1488"/>
      <c r="P16" s="1488"/>
      <c r="Q16" s="1439"/>
      <c r="R16" s="1439"/>
      <c r="S16" s="1439"/>
      <c r="T16" s="1439"/>
    </row>
    <row r="17" spans="1:20" ht="15" customHeight="1" x14ac:dyDescent="0.2">
      <c r="A17" s="1487"/>
      <c r="B17" s="1488"/>
      <c r="C17" s="1488"/>
      <c r="D17" s="1488"/>
      <c r="E17" s="1488"/>
      <c r="F17" s="1488"/>
      <c r="G17" s="1488"/>
      <c r="H17" s="1488"/>
      <c r="I17" s="1488"/>
      <c r="J17" s="1488"/>
      <c r="K17" s="1488"/>
      <c r="L17" s="1488"/>
      <c r="M17" s="1488"/>
      <c r="N17" s="1488"/>
      <c r="O17" s="1488"/>
      <c r="P17" s="1488"/>
      <c r="Q17" s="1439"/>
      <c r="R17" s="1439"/>
      <c r="S17" s="1439"/>
      <c r="T17" s="1439"/>
    </row>
    <row r="18" spans="1:20" ht="15" customHeight="1" x14ac:dyDescent="0.2">
      <c r="A18" s="1495" t="s">
        <v>1221</v>
      </c>
      <c r="B18" s="1401"/>
      <c r="C18" s="1401"/>
      <c r="D18" s="1401"/>
      <c r="E18" s="1401"/>
      <c r="F18" s="1401"/>
      <c r="G18" s="1401"/>
      <c r="H18" s="1401"/>
      <c r="I18" s="1401"/>
      <c r="J18" s="1401"/>
      <c r="K18" s="1401"/>
      <c r="L18" s="1401"/>
      <c r="M18" s="1401"/>
      <c r="N18" s="1401"/>
      <c r="O18" s="1401"/>
      <c r="P18" s="1401"/>
      <c r="Q18" s="1439"/>
      <c r="R18" s="1439"/>
      <c r="S18" s="1439"/>
      <c r="T18" s="1439"/>
    </row>
    <row r="19" spans="1:20" ht="15" customHeight="1" x14ac:dyDescent="0.2">
      <c r="A19" s="1487"/>
      <c r="B19" s="1488"/>
      <c r="C19" s="1488"/>
      <c r="D19" s="1488"/>
      <c r="E19" s="1488"/>
      <c r="F19" s="1488"/>
      <c r="G19" s="1488"/>
      <c r="H19" s="1488"/>
      <c r="I19" s="1488"/>
      <c r="J19" s="1488"/>
      <c r="K19" s="1488"/>
      <c r="L19" s="1488"/>
      <c r="M19" s="1488"/>
      <c r="N19" s="1488"/>
      <c r="O19" s="1488"/>
      <c r="P19" s="1488"/>
      <c r="Q19" s="1439"/>
      <c r="R19" s="1439"/>
      <c r="S19" s="1439"/>
      <c r="T19" s="1439"/>
    </row>
    <row r="20" spans="1:20" ht="36" customHeight="1" x14ac:dyDescent="0.2">
      <c r="A20" s="1487" t="s">
        <v>1222</v>
      </c>
      <c r="B20" s="1488"/>
      <c r="C20" s="1488"/>
      <c r="D20" s="1488"/>
      <c r="E20" s="1488"/>
      <c r="F20" s="1488"/>
      <c r="G20" s="1488"/>
      <c r="H20" s="1488"/>
      <c r="I20" s="1488"/>
      <c r="J20" s="1488"/>
      <c r="K20" s="1488"/>
      <c r="L20" s="1488"/>
      <c r="M20" s="1488"/>
      <c r="N20" s="1488"/>
      <c r="O20" s="1488"/>
      <c r="P20" s="1488"/>
      <c r="Q20" s="1439"/>
      <c r="R20" s="1439"/>
      <c r="S20" s="1439"/>
      <c r="T20" s="1439"/>
    </row>
    <row r="21" spans="1:20" ht="15" customHeight="1" x14ac:dyDescent="0.2">
      <c r="A21" s="1495"/>
      <c r="B21" s="1401"/>
      <c r="C21" s="1401"/>
      <c r="D21" s="1401"/>
      <c r="E21" s="1401"/>
      <c r="F21" s="1401"/>
      <c r="G21" s="1401"/>
      <c r="H21" s="1401"/>
      <c r="I21" s="1401"/>
      <c r="J21" s="1401"/>
      <c r="K21" s="1401"/>
      <c r="L21" s="1401"/>
      <c r="M21" s="1401"/>
      <c r="N21" s="1401"/>
      <c r="O21" s="1401"/>
      <c r="P21" s="1401"/>
      <c r="Q21" s="1439"/>
      <c r="R21" s="1439"/>
      <c r="S21" s="1439"/>
      <c r="T21" s="1439"/>
    </row>
    <row r="22" spans="1:20" ht="15" customHeight="1" x14ac:dyDescent="0.2">
      <c r="A22" s="1487" t="s">
        <v>1223</v>
      </c>
      <c r="B22" s="1488"/>
      <c r="C22" s="1488"/>
      <c r="D22" s="1488"/>
      <c r="E22" s="1488"/>
      <c r="F22" s="1488"/>
      <c r="G22" s="1488"/>
      <c r="H22" s="1488"/>
      <c r="I22" s="1488"/>
      <c r="J22" s="1488"/>
      <c r="K22" s="1488"/>
      <c r="L22" s="1488"/>
      <c r="M22" s="1488"/>
      <c r="N22" s="1488"/>
      <c r="O22" s="1488"/>
      <c r="P22" s="1488"/>
      <c r="Q22" s="1439"/>
      <c r="R22" s="1439"/>
      <c r="S22" s="1439"/>
      <c r="T22" s="1439"/>
    </row>
    <row r="23" spans="1:20" ht="15" customHeight="1" x14ac:dyDescent="0.2">
      <c r="A23" s="1487"/>
      <c r="B23" s="1488"/>
      <c r="C23" s="1488"/>
      <c r="D23" s="1488"/>
      <c r="E23" s="1488"/>
      <c r="F23" s="1488"/>
      <c r="G23" s="1488"/>
      <c r="H23" s="1488"/>
      <c r="I23" s="1488"/>
      <c r="J23" s="1488"/>
      <c r="K23" s="1488"/>
      <c r="L23" s="1488"/>
      <c r="M23" s="1488"/>
      <c r="N23" s="1488"/>
      <c r="O23" s="1488"/>
      <c r="P23" s="1488"/>
      <c r="Q23" s="1439"/>
      <c r="R23" s="1439"/>
      <c r="S23" s="1439"/>
      <c r="T23" s="1439"/>
    </row>
    <row r="24" spans="1:20" ht="35.450000000000003" customHeight="1" x14ac:dyDescent="0.2">
      <c r="A24" s="1487" t="s">
        <v>1224</v>
      </c>
      <c r="B24" s="1488"/>
      <c r="C24" s="1488"/>
      <c r="D24" s="1488"/>
      <c r="E24" s="1488"/>
      <c r="F24" s="1488"/>
      <c r="G24" s="1488"/>
      <c r="H24" s="1488"/>
      <c r="I24" s="1488"/>
      <c r="J24" s="1488"/>
      <c r="K24" s="1488"/>
      <c r="L24" s="1488"/>
      <c r="M24" s="1488"/>
      <c r="N24" s="1488"/>
      <c r="O24" s="1488"/>
      <c r="P24" s="1488"/>
      <c r="Q24" s="1439"/>
      <c r="R24" s="1439"/>
      <c r="S24" s="1439"/>
      <c r="T24" s="1439"/>
    </row>
    <row r="25" spans="1:20" ht="15" customHeight="1" x14ac:dyDescent="0.2">
      <c r="A25" s="1487"/>
      <c r="B25" s="1488"/>
      <c r="C25" s="1488"/>
      <c r="D25" s="1488"/>
      <c r="E25" s="1488"/>
      <c r="F25" s="1488"/>
      <c r="G25" s="1488"/>
      <c r="H25" s="1488"/>
      <c r="I25" s="1488"/>
      <c r="J25" s="1488"/>
      <c r="K25" s="1488"/>
      <c r="L25" s="1488"/>
      <c r="M25" s="1488"/>
      <c r="N25" s="1488"/>
      <c r="O25" s="1488"/>
      <c r="P25" s="1488"/>
      <c r="Q25" s="1439"/>
      <c r="R25" s="1439"/>
      <c r="S25" s="1439"/>
      <c r="T25" s="1439"/>
    </row>
    <row r="26" spans="1:20" ht="15" customHeight="1" x14ac:dyDescent="0.2">
      <c r="A26" s="1487" t="s">
        <v>1225</v>
      </c>
      <c r="B26" s="1488"/>
      <c r="C26" s="1488"/>
      <c r="D26" s="1488"/>
      <c r="E26" s="1488"/>
      <c r="F26" s="1488"/>
      <c r="G26" s="1488"/>
      <c r="H26" s="1488"/>
      <c r="I26" s="1488"/>
      <c r="J26" s="1488"/>
      <c r="K26" s="1488"/>
      <c r="L26" s="1488"/>
      <c r="M26" s="1488"/>
      <c r="N26" s="1488"/>
      <c r="O26" s="1488"/>
      <c r="P26" s="1488"/>
      <c r="Q26" s="1439"/>
      <c r="R26" s="1439"/>
      <c r="S26" s="1439"/>
      <c r="T26" s="1439"/>
    </row>
    <row r="27" spans="1:20" ht="15" customHeight="1" x14ac:dyDescent="0.2">
      <c r="A27" s="1487"/>
      <c r="B27" s="1488"/>
      <c r="C27" s="1488"/>
      <c r="D27" s="1488"/>
      <c r="E27" s="1488"/>
      <c r="F27" s="1488"/>
      <c r="G27" s="1488"/>
      <c r="H27" s="1488"/>
      <c r="I27" s="1488"/>
      <c r="J27" s="1488"/>
      <c r="K27" s="1488"/>
      <c r="L27" s="1488"/>
      <c r="M27" s="1488"/>
      <c r="N27" s="1488"/>
      <c r="O27" s="1488"/>
      <c r="P27" s="1488"/>
      <c r="Q27" s="1439"/>
      <c r="R27" s="1439"/>
      <c r="S27" s="1439"/>
      <c r="T27" s="1439"/>
    </row>
    <row r="28" spans="1:20" ht="61.35" customHeight="1" x14ac:dyDescent="0.2">
      <c r="A28" s="1487" t="s">
        <v>1226</v>
      </c>
      <c r="B28" s="1488"/>
      <c r="C28" s="1488"/>
      <c r="D28" s="1488"/>
      <c r="E28" s="1488"/>
      <c r="F28" s="1488"/>
      <c r="G28" s="1488"/>
      <c r="H28" s="1488"/>
      <c r="I28" s="1488"/>
      <c r="J28" s="1488"/>
      <c r="K28" s="1488"/>
      <c r="L28" s="1488"/>
      <c r="M28" s="1488"/>
      <c r="N28" s="1488"/>
      <c r="O28" s="1488"/>
      <c r="P28" s="1488"/>
      <c r="Q28" s="1439"/>
      <c r="R28" s="1439"/>
      <c r="S28" s="1439"/>
      <c r="T28" s="1439"/>
    </row>
    <row r="29" spans="1:20" ht="15" customHeight="1" x14ac:dyDescent="0.2">
      <c r="A29" s="1487"/>
      <c r="B29" s="1488"/>
      <c r="C29" s="1488"/>
      <c r="D29" s="1488"/>
      <c r="E29" s="1488"/>
      <c r="F29" s="1488"/>
      <c r="G29" s="1488"/>
      <c r="H29" s="1488"/>
      <c r="I29" s="1488"/>
      <c r="J29" s="1488"/>
      <c r="K29" s="1488"/>
      <c r="L29" s="1488"/>
      <c r="M29" s="1488"/>
      <c r="N29" s="1488"/>
      <c r="O29" s="1488"/>
      <c r="P29" s="1488"/>
      <c r="Q29" s="245"/>
      <c r="R29" s="245"/>
      <c r="S29" s="245"/>
      <c r="T29" s="245"/>
    </row>
    <row r="30" spans="1:20" ht="15" customHeight="1" x14ac:dyDescent="0.2">
      <c r="A30" s="1493" t="s">
        <v>1227</v>
      </c>
      <c r="B30" s="1494"/>
      <c r="C30" s="1494"/>
      <c r="D30" s="1494"/>
      <c r="E30" s="1494"/>
      <c r="F30" s="1494"/>
      <c r="G30" s="1494"/>
      <c r="H30" s="1494"/>
      <c r="I30" s="1494"/>
      <c r="J30" s="1494"/>
      <c r="K30" s="1494"/>
      <c r="L30" s="1494"/>
      <c r="M30" s="1494"/>
      <c r="N30" s="1494"/>
      <c r="O30" s="1494"/>
      <c r="P30" s="1494"/>
      <c r="Q30" s="1439"/>
      <c r="R30" s="1439"/>
      <c r="S30" s="1439"/>
      <c r="T30" s="1439"/>
    </row>
    <row r="31" spans="1:20" ht="15" customHeight="1" x14ac:dyDescent="0.2">
      <c r="A31" s="1437"/>
      <c r="B31" s="1438"/>
      <c r="C31" s="1438"/>
      <c r="D31" s="1438"/>
      <c r="E31" s="1438"/>
      <c r="F31" s="1438"/>
      <c r="G31" s="1438"/>
      <c r="H31" s="1438"/>
      <c r="I31" s="1438"/>
      <c r="J31" s="1438"/>
      <c r="K31" s="1438"/>
      <c r="L31" s="1438"/>
      <c r="M31" s="1438"/>
      <c r="N31" s="1438"/>
      <c r="O31" s="1438"/>
      <c r="P31" s="109"/>
      <c r="Q31" s="1439"/>
      <c r="R31" s="1439"/>
      <c r="S31" s="1439"/>
      <c r="T31" s="1439"/>
    </row>
    <row r="32" spans="1:20" ht="54.6" customHeight="1" x14ac:dyDescent="0.2">
      <c r="A32" s="1487" t="s">
        <v>1315</v>
      </c>
      <c r="B32" s="1488"/>
      <c r="C32" s="1488"/>
      <c r="D32" s="1488"/>
      <c r="E32" s="1488"/>
      <c r="F32" s="1488"/>
      <c r="G32" s="1488"/>
      <c r="H32" s="1488"/>
      <c r="I32" s="1488"/>
      <c r="J32" s="1488"/>
      <c r="K32" s="1488"/>
      <c r="L32" s="1488"/>
      <c r="M32" s="1488"/>
      <c r="N32" s="1488"/>
      <c r="O32" s="1488"/>
      <c r="P32" s="1488"/>
      <c r="Q32" s="1439"/>
      <c r="R32" s="1439"/>
      <c r="S32" s="1439"/>
      <c r="T32" s="1439"/>
    </row>
    <row r="33" spans="1:20" ht="15" customHeight="1" x14ac:dyDescent="0.2">
      <c r="A33" s="1491"/>
      <c r="B33" s="1492"/>
      <c r="C33" s="1492"/>
      <c r="D33" s="1492"/>
      <c r="E33" s="1492"/>
      <c r="F33" s="1492"/>
      <c r="G33" s="1492"/>
      <c r="H33" s="1492"/>
      <c r="I33" s="1492"/>
      <c r="J33" s="1492"/>
      <c r="K33" s="1492"/>
      <c r="L33" s="1492"/>
      <c r="M33" s="1492"/>
      <c r="N33" s="1492"/>
      <c r="O33" s="1492"/>
      <c r="P33" s="109"/>
      <c r="Q33" s="1439"/>
      <c r="R33" s="1439"/>
      <c r="S33" s="1439"/>
      <c r="T33" s="1439"/>
    </row>
    <row r="34" spans="1:20" ht="15" customHeight="1" x14ac:dyDescent="0.2">
      <c r="A34" s="1437" t="s">
        <v>1238</v>
      </c>
      <c r="B34" s="1438"/>
      <c r="C34" s="1438"/>
      <c r="D34" s="1438"/>
      <c r="E34" s="1438"/>
      <c r="F34" s="1438"/>
      <c r="G34" s="1438"/>
      <c r="H34" s="1438"/>
      <c r="I34" s="1438"/>
      <c r="J34" s="1438"/>
      <c r="K34" s="1438"/>
      <c r="L34" s="1438"/>
      <c r="M34" s="1438"/>
      <c r="N34" s="1438"/>
      <c r="O34" s="1438"/>
      <c r="P34" s="1438"/>
      <c r="Q34" s="1439"/>
      <c r="R34" s="1439"/>
      <c r="S34" s="1439"/>
      <c r="T34" s="1439"/>
    </row>
    <row r="35" spans="1:20" ht="15" customHeight="1" x14ac:dyDescent="0.2">
      <c r="A35" s="1493"/>
      <c r="B35" s="1494"/>
      <c r="C35" s="1494"/>
      <c r="D35" s="1494"/>
      <c r="E35" s="1494"/>
      <c r="F35" s="1494"/>
      <c r="G35" s="1494"/>
      <c r="H35" s="1494"/>
      <c r="I35" s="1494"/>
      <c r="J35" s="1494"/>
      <c r="K35" s="1494"/>
      <c r="L35" s="1494"/>
      <c r="M35" s="1494"/>
      <c r="N35" s="1494"/>
      <c r="O35" s="1494"/>
      <c r="P35" s="1494"/>
      <c r="Q35" s="1439"/>
      <c r="R35" s="1439"/>
      <c r="S35" s="1439"/>
      <c r="T35" s="1439"/>
    </row>
    <row r="36" spans="1:20" ht="49.35" customHeight="1" x14ac:dyDescent="0.2">
      <c r="A36" s="1487" t="s">
        <v>1239</v>
      </c>
      <c r="B36" s="1488"/>
      <c r="C36" s="1488"/>
      <c r="D36" s="1488"/>
      <c r="E36" s="1488"/>
      <c r="F36" s="1488"/>
      <c r="G36" s="1488"/>
      <c r="H36" s="1488"/>
      <c r="I36" s="1488"/>
      <c r="J36" s="1488"/>
      <c r="K36" s="1488"/>
      <c r="L36" s="1488"/>
      <c r="M36" s="1488"/>
      <c r="N36" s="1488"/>
      <c r="O36" s="1488"/>
      <c r="P36" s="1488"/>
      <c r="Q36" s="1439"/>
      <c r="R36" s="1439"/>
      <c r="S36" s="1439"/>
      <c r="T36" s="1439"/>
    </row>
    <row r="37" spans="1:20" ht="15" customHeight="1" x14ac:dyDescent="0.2">
      <c r="A37" s="1491"/>
      <c r="B37" s="1492"/>
      <c r="C37" s="1492"/>
      <c r="D37" s="1492"/>
      <c r="E37" s="1492"/>
      <c r="F37" s="1492"/>
      <c r="G37" s="1492"/>
      <c r="H37" s="1492"/>
      <c r="I37" s="1492"/>
      <c r="J37" s="1492"/>
      <c r="K37" s="1492"/>
      <c r="L37" s="1492"/>
      <c r="M37" s="1492"/>
      <c r="N37" s="1492"/>
      <c r="O37" s="1492"/>
      <c r="P37" s="109"/>
      <c r="Q37" s="1439"/>
      <c r="R37" s="1439"/>
      <c r="S37" s="1439"/>
      <c r="T37" s="1439"/>
    </row>
    <row r="38" spans="1:20" ht="15" customHeight="1" x14ac:dyDescent="0.2">
      <c r="A38" s="1437" t="s">
        <v>1240</v>
      </c>
      <c r="B38" s="1438"/>
      <c r="C38" s="1438"/>
      <c r="D38" s="1438"/>
      <c r="E38" s="1438"/>
      <c r="F38" s="1438"/>
      <c r="G38" s="1438"/>
      <c r="H38" s="1438"/>
      <c r="I38" s="1438"/>
      <c r="J38" s="1438"/>
      <c r="K38" s="1438"/>
      <c r="L38" s="1438"/>
      <c r="M38" s="1438"/>
      <c r="N38" s="1438"/>
      <c r="O38" s="1438"/>
      <c r="P38" s="1438"/>
      <c r="Q38" s="1439"/>
      <c r="R38" s="1439"/>
      <c r="S38" s="1439"/>
      <c r="T38" s="1439"/>
    </row>
    <row r="39" spans="1:20" ht="15" customHeight="1" x14ac:dyDescent="0.2">
      <c r="A39" s="1493"/>
      <c r="B39" s="1494"/>
      <c r="C39" s="1494"/>
      <c r="D39" s="1494"/>
      <c r="E39" s="1494"/>
      <c r="F39" s="1494"/>
      <c r="G39" s="1494"/>
      <c r="H39" s="1494"/>
      <c r="I39" s="1494"/>
      <c r="J39" s="1494"/>
      <c r="K39" s="1494"/>
      <c r="L39" s="1494"/>
      <c r="M39" s="1494"/>
      <c r="N39" s="1494"/>
      <c r="O39" s="1494"/>
      <c r="P39" s="1494"/>
      <c r="Q39" s="1439"/>
      <c r="R39" s="1439"/>
      <c r="S39" s="1439"/>
      <c r="T39" s="1439"/>
    </row>
    <row r="40" spans="1:20" ht="37.35" customHeight="1" x14ac:dyDescent="0.2">
      <c r="A40" s="1487" t="s">
        <v>1241</v>
      </c>
      <c r="B40" s="1488"/>
      <c r="C40" s="1488"/>
      <c r="D40" s="1488"/>
      <c r="E40" s="1488"/>
      <c r="F40" s="1488"/>
      <c r="G40" s="1488"/>
      <c r="H40" s="1488"/>
      <c r="I40" s="1488"/>
      <c r="J40" s="1488"/>
      <c r="K40" s="1488"/>
      <c r="L40" s="1488"/>
      <c r="M40" s="1488"/>
      <c r="N40" s="1488"/>
      <c r="O40" s="1488"/>
      <c r="P40" s="1488"/>
      <c r="Q40" s="1439"/>
      <c r="R40" s="1439"/>
      <c r="S40" s="1439"/>
      <c r="T40" s="1439"/>
    </row>
    <row r="41" spans="1:20" ht="15" customHeight="1" x14ac:dyDescent="0.2">
      <c r="A41" s="1437"/>
      <c r="B41" s="1438"/>
      <c r="C41" s="1438"/>
      <c r="D41" s="1438"/>
      <c r="E41" s="1438"/>
      <c r="F41" s="1438"/>
      <c r="G41" s="1438"/>
      <c r="H41" s="1438"/>
      <c r="I41" s="1438"/>
      <c r="J41" s="1438"/>
      <c r="K41" s="1438"/>
      <c r="L41" s="1438"/>
      <c r="M41" s="1438"/>
      <c r="N41" s="1438"/>
      <c r="O41" s="1438"/>
      <c r="P41" s="1438"/>
      <c r="Q41" s="1439"/>
      <c r="R41" s="1439"/>
      <c r="S41" s="1439"/>
      <c r="T41" s="1439"/>
    </row>
    <row r="42" spans="1:20" ht="61.7" customHeight="1" x14ac:dyDescent="0.2">
      <c r="A42" s="1487" t="s">
        <v>1316</v>
      </c>
      <c r="B42" s="1488"/>
      <c r="C42" s="1488"/>
      <c r="D42" s="1488"/>
      <c r="E42" s="1488"/>
      <c r="F42" s="1488"/>
      <c r="G42" s="1488"/>
      <c r="H42" s="1488"/>
      <c r="I42" s="1488"/>
      <c r="J42" s="1488"/>
      <c r="K42" s="1488"/>
      <c r="L42" s="1488"/>
      <c r="M42" s="1488"/>
      <c r="N42" s="1488"/>
      <c r="O42" s="1488"/>
      <c r="P42" s="1488"/>
      <c r="Q42" s="1439"/>
      <c r="R42" s="1439"/>
      <c r="S42" s="1439"/>
      <c r="T42" s="1439"/>
    </row>
    <row r="43" spans="1:20" ht="15" customHeight="1" x14ac:dyDescent="0.2">
      <c r="A43" s="1493"/>
      <c r="B43" s="1494"/>
      <c r="C43" s="1494"/>
      <c r="D43" s="1494"/>
      <c r="E43" s="1494"/>
      <c r="F43" s="1494"/>
      <c r="G43" s="1494"/>
      <c r="H43" s="1494"/>
      <c r="I43" s="1494"/>
      <c r="J43" s="1494"/>
      <c r="K43" s="1494"/>
      <c r="L43" s="1494"/>
      <c r="M43" s="1494"/>
      <c r="N43" s="1494"/>
      <c r="O43" s="1494"/>
      <c r="P43" s="1494"/>
      <c r="Q43" s="1439"/>
      <c r="R43" s="1439"/>
      <c r="S43" s="1439"/>
      <c r="T43" s="1439"/>
    </row>
    <row r="44" spans="1:20" ht="15" customHeight="1" x14ac:dyDescent="0.2">
      <c r="A44" s="1487" t="s">
        <v>1243</v>
      </c>
      <c r="B44" s="1488"/>
      <c r="C44" s="1488"/>
      <c r="D44" s="1488"/>
      <c r="E44" s="1488"/>
      <c r="F44" s="1488"/>
      <c r="G44" s="1488"/>
      <c r="H44" s="1488"/>
      <c r="I44" s="1488"/>
      <c r="J44" s="1488"/>
      <c r="K44" s="1488"/>
      <c r="L44" s="1488"/>
      <c r="M44" s="1488"/>
      <c r="N44" s="1488"/>
      <c r="O44" s="1488"/>
      <c r="P44" s="1488"/>
      <c r="Q44" s="1439"/>
      <c r="R44" s="1439"/>
      <c r="S44" s="1439"/>
      <c r="T44" s="1439"/>
    </row>
    <row r="45" spans="1:20" ht="15" customHeight="1" x14ac:dyDescent="0.2">
      <c r="A45" s="1491"/>
      <c r="B45" s="1492"/>
      <c r="C45" s="1492"/>
      <c r="D45" s="1492"/>
      <c r="E45" s="1492"/>
      <c r="F45" s="1492"/>
      <c r="G45" s="1492"/>
      <c r="H45" s="1492"/>
      <c r="I45" s="1492"/>
      <c r="J45" s="1492"/>
      <c r="K45" s="1492"/>
      <c r="L45" s="1492"/>
      <c r="M45" s="1492"/>
      <c r="N45" s="1492"/>
      <c r="O45" s="1492"/>
      <c r="P45" s="109"/>
      <c r="Q45" s="1439"/>
      <c r="R45" s="1439"/>
      <c r="S45" s="1439"/>
      <c r="T45" s="1439"/>
    </row>
    <row r="46" spans="1:20" ht="15" customHeight="1" x14ac:dyDescent="0.2">
      <c r="A46" s="1437" t="s">
        <v>1244</v>
      </c>
      <c r="B46" s="1438"/>
      <c r="C46" s="1438"/>
      <c r="D46" s="1438"/>
      <c r="E46" s="1438"/>
      <c r="F46" s="1438"/>
      <c r="G46" s="1438"/>
      <c r="H46" s="1438"/>
      <c r="I46" s="1438"/>
      <c r="J46" s="1438"/>
      <c r="K46" s="1438"/>
      <c r="L46" s="1438"/>
      <c r="M46" s="1438"/>
      <c r="N46" s="1438"/>
      <c r="O46" s="1438"/>
      <c r="P46" s="1438"/>
      <c r="Q46" s="1439"/>
      <c r="R46" s="1439"/>
      <c r="S46" s="1439"/>
      <c r="T46" s="1439"/>
    </row>
    <row r="47" spans="1:20" ht="15" customHeight="1" x14ac:dyDescent="0.2">
      <c r="A47" s="1491"/>
      <c r="B47" s="1492"/>
      <c r="C47" s="1492"/>
      <c r="D47" s="1492"/>
      <c r="E47" s="1492"/>
      <c r="F47" s="1492"/>
      <c r="G47" s="1492"/>
      <c r="H47" s="1492"/>
      <c r="I47" s="1492"/>
      <c r="J47" s="1492"/>
      <c r="K47" s="1492"/>
      <c r="L47" s="1492"/>
      <c r="M47" s="1492"/>
      <c r="N47" s="1492"/>
      <c r="O47" s="1492"/>
      <c r="P47" s="109"/>
      <c r="Q47" s="1439"/>
      <c r="R47" s="1439"/>
      <c r="S47" s="1439"/>
      <c r="T47" s="1439"/>
    </row>
    <row r="48" spans="1:20" ht="47.45" customHeight="1" x14ac:dyDescent="0.2">
      <c r="A48" s="1487" t="s">
        <v>1245</v>
      </c>
      <c r="B48" s="1488"/>
      <c r="C48" s="1488"/>
      <c r="D48" s="1488"/>
      <c r="E48" s="1488"/>
      <c r="F48" s="1488"/>
      <c r="G48" s="1488"/>
      <c r="H48" s="1488"/>
      <c r="I48" s="1488"/>
      <c r="J48" s="1488"/>
      <c r="K48" s="1488"/>
      <c r="L48" s="1488"/>
      <c r="M48" s="1488"/>
      <c r="N48" s="1488"/>
      <c r="O48" s="1488"/>
      <c r="P48" s="1488"/>
      <c r="Q48" s="1439"/>
      <c r="R48" s="1439"/>
      <c r="S48" s="1439"/>
      <c r="T48" s="1439"/>
    </row>
    <row r="49" spans="1:20" ht="15" customHeight="1" x14ac:dyDescent="0.2">
      <c r="A49" s="1424"/>
      <c r="B49" s="1425"/>
      <c r="C49" s="1425"/>
      <c r="D49" s="1425"/>
      <c r="E49" s="1425"/>
      <c r="F49" s="1425"/>
      <c r="G49" s="1425"/>
      <c r="H49" s="1425"/>
      <c r="I49" s="1425"/>
      <c r="J49" s="1425"/>
      <c r="K49" s="1425"/>
      <c r="L49" s="1425"/>
      <c r="M49" s="1425"/>
      <c r="N49" s="1425"/>
      <c r="O49" s="1425"/>
      <c r="P49" s="242"/>
      <c r="Q49" s="245"/>
      <c r="R49" s="245"/>
      <c r="S49" s="245"/>
      <c r="T49" s="245"/>
    </row>
    <row r="50" spans="1:20" ht="22.7" customHeight="1" x14ac:dyDescent="0.2">
      <c r="A50" s="1487" t="s">
        <v>1317</v>
      </c>
      <c r="B50" s="1488"/>
      <c r="C50" s="1488"/>
      <c r="D50" s="1488"/>
      <c r="E50" s="1488"/>
      <c r="F50" s="1488"/>
      <c r="G50" s="1488"/>
      <c r="H50" s="1488"/>
      <c r="I50" s="1488"/>
      <c r="J50" s="1488"/>
      <c r="K50" s="1488"/>
      <c r="L50" s="1488"/>
      <c r="M50" s="1488"/>
      <c r="N50" s="1488"/>
      <c r="O50" s="1488"/>
      <c r="P50" s="109"/>
      <c r="Q50" s="1439"/>
      <c r="R50" s="1439"/>
      <c r="S50" s="1439"/>
      <c r="T50" s="1439"/>
    </row>
    <row r="51" spans="1:20" ht="22.7" customHeight="1" x14ac:dyDescent="0.2">
      <c r="A51" s="1487"/>
      <c r="B51" s="1488"/>
      <c r="C51" s="1488"/>
      <c r="D51" s="1488"/>
      <c r="E51" s="1488"/>
      <c r="F51" s="1488"/>
      <c r="G51" s="1488"/>
      <c r="H51" s="1488"/>
      <c r="I51" s="1488"/>
      <c r="J51" s="1488"/>
      <c r="K51" s="1488"/>
      <c r="L51" s="1488"/>
      <c r="M51" s="1488"/>
      <c r="N51" s="1488"/>
      <c r="O51" s="1488"/>
      <c r="P51" s="109"/>
      <c r="Q51" s="1439"/>
      <c r="R51" s="1439"/>
      <c r="S51" s="1439"/>
      <c r="T51" s="1439"/>
    </row>
    <row r="52" spans="1:20" ht="22.7" customHeight="1" x14ac:dyDescent="0.2">
      <c r="A52" s="1487"/>
      <c r="B52" s="1488"/>
      <c r="C52" s="1488"/>
      <c r="D52" s="1488"/>
      <c r="E52" s="1488"/>
      <c r="F52" s="1488"/>
      <c r="G52" s="1488"/>
      <c r="H52" s="1488"/>
      <c r="I52" s="1488"/>
      <c r="J52" s="1488"/>
      <c r="K52" s="1488"/>
      <c r="L52" s="1488"/>
      <c r="M52" s="1488"/>
      <c r="N52" s="1488"/>
      <c r="O52" s="1488"/>
      <c r="P52" s="109"/>
      <c r="Q52" s="1439"/>
      <c r="R52" s="1439"/>
      <c r="S52" s="1439"/>
      <c r="T52" s="1439"/>
    </row>
    <row r="53" spans="1:20" ht="7.35" customHeight="1" x14ac:dyDescent="0.2">
      <c r="A53" s="1487"/>
      <c r="B53" s="1488"/>
      <c r="C53" s="1488"/>
      <c r="D53" s="1488"/>
      <c r="E53" s="1488"/>
      <c r="F53" s="1488"/>
      <c r="G53" s="1488"/>
      <c r="H53" s="1488"/>
      <c r="I53" s="1488"/>
      <c r="J53" s="1488"/>
      <c r="K53" s="1488"/>
      <c r="L53" s="1488"/>
      <c r="M53" s="1488"/>
      <c r="N53" s="1488"/>
      <c r="O53" s="1488"/>
      <c r="P53" s="109"/>
      <c r="Q53" s="1439"/>
      <c r="R53" s="1439"/>
      <c r="S53" s="1439"/>
      <c r="T53" s="1439"/>
    </row>
    <row r="54" spans="1:20" ht="22.7" hidden="1" customHeight="1" x14ac:dyDescent="0.2">
      <c r="A54" s="1487"/>
      <c r="B54" s="1488"/>
      <c r="C54" s="1488"/>
      <c r="D54" s="1488"/>
      <c r="E54" s="1488"/>
      <c r="F54" s="1488"/>
      <c r="G54" s="1488"/>
      <c r="H54" s="1488"/>
      <c r="I54" s="1488"/>
      <c r="J54" s="1488"/>
      <c r="K54" s="1488"/>
      <c r="L54" s="1488"/>
      <c r="M54" s="1488"/>
      <c r="N54" s="1488"/>
      <c r="O54" s="1488"/>
      <c r="P54" s="109"/>
      <c r="Q54" s="1439"/>
      <c r="R54" s="1439"/>
      <c r="S54" s="1439"/>
      <c r="T54" s="1439"/>
    </row>
    <row r="55" spans="1:20" ht="15" customHeight="1" x14ac:dyDescent="0.2">
      <c r="A55" s="1493"/>
      <c r="B55" s="1494"/>
      <c r="C55" s="1494"/>
      <c r="D55" s="1494"/>
      <c r="E55" s="1494"/>
      <c r="F55" s="1494"/>
      <c r="G55" s="1494"/>
      <c r="H55" s="1494"/>
      <c r="I55" s="1494"/>
      <c r="J55" s="1494"/>
      <c r="K55" s="1494"/>
      <c r="L55" s="1494"/>
      <c r="M55" s="1494"/>
      <c r="N55" s="1494"/>
      <c r="O55" s="1494"/>
      <c r="P55" s="109"/>
      <c r="Q55" s="1439"/>
      <c r="R55" s="1439"/>
      <c r="S55" s="1439"/>
      <c r="T55" s="1439"/>
    </row>
    <row r="56" spans="1:20" ht="67.349999999999994" customHeight="1" x14ac:dyDescent="0.2">
      <c r="A56" s="1487" t="s">
        <v>1247</v>
      </c>
      <c r="B56" s="1488"/>
      <c r="C56" s="1488"/>
      <c r="D56" s="1488"/>
      <c r="E56" s="1488"/>
      <c r="F56" s="1488"/>
      <c r="G56" s="1488"/>
      <c r="H56" s="1488"/>
      <c r="I56" s="1488"/>
      <c r="J56" s="1488"/>
      <c r="K56" s="1488"/>
      <c r="L56" s="1488"/>
      <c r="M56" s="1488"/>
      <c r="N56" s="1488"/>
      <c r="O56" s="1488"/>
      <c r="P56" s="1488"/>
      <c r="Q56" s="1439"/>
      <c r="R56" s="1439"/>
      <c r="S56" s="1439"/>
      <c r="T56" s="1439"/>
    </row>
    <row r="57" spans="1:20" ht="15" customHeight="1" x14ac:dyDescent="0.2">
      <c r="A57" s="1491"/>
      <c r="B57" s="1492"/>
      <c r="C57" s="1492"/>
      <c r="D57" s="1492"/>
      <c r="E57" s="1492"/>
      <c r="F57" s="1492"/>
      <c r="G57" s="1492"/>
      <c r="H57" s="1492"/>
      <c r="I57" s="1492"/>
      <c r="J57" s="1492"/>
      <c r="K57" s="1492"/>
      <c r="L57" s="1492"/>
      <c r="M57" s="1492"/>
      <c r="N57" s="1492"/>
      <c r="O57" s="109"/>
      <c r="P57" s="109"/>
      <c r="Q57" s="1439"/>
      <c r="R57" s="1439"/>
      <c r="S57" s="1439"/>
      <c r="T57" s="1439"/>
    </row>
    <row r="58" spans="1:20" ht="57.6" customHeight="1" x14ac:dyDescent="0.2">
      <c r="A58" s="1487" t="s">
        <v>1318</v>
      </c>
      <c r="B58" s="1488"/>
      <c r="C58" s="1488"/>
      <c r="D58" s="1488"/>
      <c r="E58" s="1488"/>
      <c r="F58" s="1488"/>
      <c r="G58" s="1488"/>
      <c r="H58" s="1488"/>
      <c r="I58" s="1488"/>
      <c r="J58" s="1488"/>
      <c r="K58" s="1488"/>
      <c r="L58" s="1488"/>
      <c r="M58" s="1488"/>
      <c r="N58" s="1488"/>
      <c r="O58" s="1488"/>
      <c r="P58" s="1488"/>
      <c r="Q58" s="1439"/>
      <c r="R58" s="1439"/>
      <c r="S58" s="1439"/>
      <c r="T58" s="1439"/>
    </row>
    <row r="59" spans="1:20" ht="51" customHeight="1" x14ac:dyDescent="0.2">
      <c r="A59" s="1487" t="s">
        <v>1249</v>
      </c>
      <c r="B59" s="1488"/>
      <c r="C59" s="1488"/>
      <c r="D59" s="1488"/>
      <c r="E59" s="1488"/>
      <c r="F59" s="1488"/>
      <c r="G59" s="1488"/>
      <c r="H59" s="1488"/>
      <c r="I59" s="1488"/>
      <c r="J59" s="1488"/>
      <c r="K59" s="1488"/>
      <c r="L59" s="1488"/>
      <c r="M59" s="1488"/>
      <c r="N59" s="1488"/>
      <c r="O59" s="1488"/>
      <c r="P59" s="1488"/>
      <c r="Q59" s="1439"/>
      <c r="R59" s="1439"/>
      <c r="S59" s="1439"/>
      <c r="T59" s="1439"/>
    </row>
    <row r="60" spans="1:20" ht="15" customHeight="1" x14ac:dyDescent="0.2">
      <c r="A60" s="1491"/>
      <c r="B60" s="1492"/>
      <c r="C60" s="1492"/>
      <c r="D60" s="1492"/>
      <c r="E60" s="1492"/>
      <c r="F60" s="1492"/>
      <c r="G60" s="1492"/>
      <c r="H60" s="1492"/>
      <c r="I60" s="1492"/>
      <c r="J60" s="1492"/>
      <c r="K60" s="1492"/>
      <c r="L60" s="1492"/>
      <c r="M60" s="1492"/>
      <c r="N60" s="1492"/>
      <c r="O60" s="1492"/>
      <c r="P60" s="109"/>
      <c r="Q60" s="1439"/>
      <c r="R60" s="1439"/>
      <c r="S60" s="1439"/>
      <c r="T60" s="1439"/>
    </row>
    <row r="61" spans="1:20" ht="123" customHeight="1" x14ac:dyDescent="0.2">
      <c r="A61" s="1487" t="s">
        <v>1319</v>
      </c>
      <c r="B61" s="1488"/>
      <c r="C61" s="1488"/>
      <c r="D61" s="1488"/>
      <c r="E61" s="1488"/>
      <c r="F61" s="1488"/>
      <c r="G61" s="1488"/>
      <c r="H61" s="1488"/>
      <c r="I61" s="1488"/>
      <c r="J61" s="1488"/>
      <c r="K61" s="1488"/>
      <c r="L61" s="1488"/>
      <c r="M61" s="1488"/>
      <c r="N61" s="1488"/>
      <c r="O61" s="1488"/>
      <c r="P61" s="1488"/>
      <c r="Q61" s="1439"/>
      <c r="R61" s="1439"/>
      <c r="S61" s="1439"/>
      <c r="T61" s="1439"/>
    </row>
    <row r="62" spans="1:20" ht="15" customHeight="1" x14ac:dyDescent="0.2">
      <c r="A62" s="1426"/>
      <c r="B62" s="1427"/>
      <c r="C62" s="1427"/>
      <c r="D62" s="1427"/>
      <c r="E62" s="1427"/>
      <c r="F62" s="1427"/>
      <c r="G62" s="1427"/>
      <c r="H62" s="1427"/>
      <c r="I62" s="1427"/>
      <c r="J62" s="1427"/>
      <c r="K62" s="1427"/>
      <c r="L62" s="1427"/>
      <c r="M62" s="1427"/>
      <c r="N62" s="1427"/>
      <c r="O62" s="1427"/>
      <c r="P62" s="109"/>
      <c r="Q62" s="1439"/>
      <c r="R62" s="1439"/>
      <c r="S62" s="1439"/>
      <c r="T62" s="1439"/>
    </row>
    <row r="63" spans="1:20" ht="15" customHeight="1" x14ac:dyDescent="0.2">
      <c r="A63" s="1451" t="s">
        <v>1251</v>
      </c>
      <c r="B63" s="1452"/>
      <c r="C63" s="1452"/>
      <c r="D63" s="1452"/>
      <c r="E63" s="1452"/>
      <c r="F63" s="1452"/>
      <c r="G63" s="1452"/>
      <c r="H63" s="1452"/>
      <c r="I63" s="1452"/>
      <c r="J63" s="1452"/>
      <c r="K63" s="1452"/>
      <c r="L63" s="1452"/>
      <c r="M63" s="1452"/>
      <c r="N63" s="1452"/>
      <c r="O63" s="1452"/>
      <c r="P63" s="1452"/>
      <c r="Q63" s="1439"/>
      <c r="R63" s="1439"/>
      <c r="S63" s="1439"/>
      <c r="T63" s="1439"/>
    </row>
    <row r="64" spans="1:20" ht="15" customHeight="1" x14ac:dyDescent="0.2">
      <c r="A64" s="1426"/>
      <c r="B64" s="1427"/>
      <c r="C64" s="1427"/>
      <c r="D64" s="1427"/>
      <c r="E64" s="1427"/>
      <c r="F64" s="1427"/>
      <c r="G64" s="1427"/>
      <c r="H64" s="1427"/>
      <c r="I64" s="1427"/>
      <c r="J64" s="1427"/>
      <c r="K64" s="1427"/>
      <c r="L64" s="1427"/>
      <c r="M64" s="1427"/>
      <c r="N64" s="1427"/>
      <c r="O64" s="1427"/>
      <c r="P64" s="109"/>
      <c r="Q64" s="1439"/>
      <c r="R64" s="1439"/>
      <c r="S64" s="1439"/>
      <c r="T64" s="1439"/>
    </row>
    <row r="65" spans="1:20" ht="141.6" customHeight="1" x14ac:dyDescent="0.2">
      <c r="A65" s="1451" t="s">
        <v>1320</v>
      </c>
      <c r="B65" s="1452"/>
      <c r="C65" s="1452"/>
      <c r="D65" s="1452"/>
      <c r="E65" s="1452"/>
      <c r="F65" s="1452"/>
      <c r="G65" s="1452"/>
      <c r="H65" s="1452"/>
      <c r="I65" s="1452"/>
      <c r="J65" s="1452"/>
      <c r="K65" s="1452"/>
      <c r="L65" s="1452"/>
      <c r="M65" s="1452"/>
      <c r="N65" s="1452"/>
      <c r="O65" s="1452"/>
      <c r="P65" s="1452"/>
      <c r="Q65" s="1439"/>
      <c r="R65" s="1439"/>
      <c r="S65" s="1439"/>
      <c r="T65" s="1439"/>
    </row>
    <row r="66" spans="1:20" ht="15" customHeight="1" x14ac:dyDescent="0.2">
      <c r="A66" s="1489"/>
      <c r="B66" s="1490"/>
      <c r="C66" s="1490"/>
      <c r="D66" s="1490"/>
      <c r="E66" s="1490"/>
      <c r="F66" s="1490"/>
      <c r="G66" s="1490"/>
      <c r="H66" s="1490"/>
      <c r="I66" s="1490"/>
      <c r="J66" s="1490"/>
      <c r="K66" s="1490"/>
      <c r="L66" s="1490"/>
      <c r="M66" s="1490"/>
      <c r="N66" s="1490"/>
      <c r="O66" s="1490"/>
      <c r="P66" s="109"/>
      <c r="Q66" s="1439"/>
      <c r="R66" s="1439"/>
      <c r="S66" s="1439"/>
      <c r="T66" s="1439"/>
    </row>
    <row r="67" spans="1:20" ht="87.6" customHeight="1" x14ac:dyDescent="0.2">
      <c r="A67" s="1487" t="s">
        <v>1321</v>
      </c>
      <c r="B67" s="1488"/>
      <c r="C67" s="1488"/>
      <c r="D67" s="1488"/>
      <c r="E67" s="1488"/>
      <c r="F67" s="1488"/>
      <c r="G67" s="1488"/>
      <c r="H67" s="1488"/>
      <c r="I67" s="1488"/>
      <c r="J67" s="1488"/>
      <c r="K67" s="1488"/>
      <c r="L67" s="1488"/>
      <c r="M67" s="1488"/>
      <c r="N67" s="1488"/>
      <c r="O67" s="1488"/>
      <c r="P67" s="1488"/>
      <c r="Q67" s="1439"/>
      <c r="R67" s="1439"/>
      <c r="S67" s="1439"/>
      <c r="T67" s="1439"/>
    </row>
    <row r="68" spans="1:20" ht="15" customHeight="1" x14ac:dyDescent="0.2">
      <c r="A68" s="1424"/>
      <c r="B68" s="1425"/>
      <c r="C68" s="1425"/>
      <c r="D68" s="1425"/>
      <c r="E68" s="1425"/>
      <c r="F68" s="1425"/>
      <c r="G68" s="1425"/>
      <c r="H68" s="1425"/>
      <c r="I68" s="1425"/>
      <c r="J68" s="1425"/>
      <c r="K68" s="1425"/>
      <c r="L68" s="1425"/>
      <c r="M68" s="1425"/>
      <c r="N68" s="1425"/>
      <c r="O68" s="1425"/>
      <c r="P68" s="242"/>
      <c r="Q68" s="245"/>
      <c r="R68" s="245"/>
      <c r="S68" s="245"/>
      <c r="T68" s="245"/>
    </row>
    <row r="69" spans="1:20" ht="37.700000000000003" customHeight="1" x14ac:dyDescent="0.2">
      <c r="A69" s="1487" t="s">
        <v>1322</v>
      </c>
      <c r="B69" s="1488"/>
      <c r="C69" s="1488"/>
      <c r="D69" s="1488"/>
      <c r="E69" s="1488"/>
      <c r="F69" s="1488"/>
      <c r="G69" s="1488"/>
      <c r="H69" s="1488"/>
      <c r="I69" s="1488"/>
      <c r="J69" s="1488"/>
      <c r="K69" s="1488"/>
      <c r="L69" s="1488"/>
      <c r="M69" s="1488"/>
      <c r="N69" s="1488"/>
      <c r="O69" s="1488"/>
      <c r="P69" s="1488"/>
      <c r="Q69" s="1439"/>
      <c r="R69" s="1439"/>
      <c r="S69" s="1439"/>
      <c r="T69" s="1439"/>
    </row>
    <row r="70" spans="1:20" ht="15" customHeight="1" x14ac:dyDescent="0.2">
      <c r="A70" s="1424"/>
      <c r="B70" s="1425"/>
      <c r="C70" s="1425"/>
      <c r="D70" s="1425"/>
      <c r="E70" s="1425"/>
      <c r="F70" s="1425"/>
      <c r="G70" s="1425"/>
      <c r="H70" s="1425"/>
      <c r="I70" s="1425"/>
      <c r="J70" s="1425"/>
      <c r="K70" s="1425"/>
      <c r="L70" s="1425"/>
      <c r="M70" s="1425"/>
      <c r="N70" s="1425"/>
      <c r="O70" s="1425"/>
      <c r="P70" s="242"/>
      <c r="Q70" s="245"/>
      <c r="R70" s="245"/>
      <c r="S70" s="245"/>
      <c r="T70" s="245"/>
    </row>
    <row r="71" spans="1:20" ht="129" customHeight="1" x14ac:dyDescent="0.2">
      <c r="A71" s="1487" t="s">
        <v>1323</v>
      </c>
      <c r="B71" s="1488"/>
      <c r="C71" s="1488"/>
      <c r="D71" s="1488"/>
      <c r="E71" s="1488"/>
      <c r="F71" s="1488"/>
      <c r="G71" s="1488"/>
      <c r="H71" s="1488"/>
      <c r="I71" s="1488"/>
      <c r="J71" s="1488"/>
      <c r="K71" s="1488"/>
      <c r="L71" s="1488"/>
      <c r="M71" s="1488"/>
      <c r="N71" s="1488"/>
      <c r="O71" s="1488"/>
      <c r="P71" s="1488"/>
      <c r="Q71" s="1439"/>
      <c r="R71" s="1439"/>
      <c r="S71" s="1439"/>
      <c r="T71" s="1439"/>
    </row>
    <row r="72" spans="1:20" ht="15" customHeight="1" x14ac:dyDescent="0.2">
      <c r="A72" s="1424"/>
      <c r="B72" s="1425"/>
      <c r="C72" s="1425"/>
      <c r="D72" s="1425"/>
      <c r="E72" s="1425"/>
      <c r="F72" s="1425"/>
      <c r="G72" s="1425"/>
      <c r="H72" s="1425"/>
      <c r="I72" s="1425"/>
      <c r="J72" s="1425"/>
      <c r="K72" s="1425"/>
      <c r="L72" s="1425"/>
      <c r="M72" s="1425"/>
      <c r="N72" s="1425"/>
      <c r="O72" s="1425"/>
      <c r="P72" s="242"/>
      <c r="Q72" s="245"/>
      <c r="R72" s="245"/>
      <c r="S72" s="245"/>
      <c r="T72" s="245"/>
    </row>
    <row r="73" spans="1:20" ht="94.7" customHeight="1" x14ac:dyDescent="0.2">
      <c r="A73" s="1487" t="s">
        <v>1324</v>
      </c>
      <c r="B73" s="1488"/>
      <c r="C73" s="1488"/>
      <c r="D73" s="1488"/>
      <c r="E73" s="1488"/>
      <c r="F73" s="1488"/>
      <c r="G73" s="1488"/>
      <c r="H73" s="1488"/>
      <c r="I73" s="1488"/>
      <c r="J73" s="1488"/>
      <c r="K73" s="1488"/>
      <c r="L73" s="1488"/>
      <c r="M73" s="1488"/>
      <c r="N73" s="1488"/>
      <c r="O73" s="1488"/>
      <c r="P73" s="1488"/>
      <c r="Q73" s="1439"/>
      <c r="R73" s="1439"/>
      <c r="S73" s="1439"/>
      <c r="T73" s="1439"/>
    </row>
    <row r="74" spans="1:20" ht="15" customHeight="1" x14ac:dyDescent="0.2">
      <c r="A74" s="1424"/>
      <c r="B74" s="1425"/>
      <c r="C74" s="1425"/>
      <c r="D74" s="1425"/>
      <c r="E74" s="1425"/>
      <c r="F74" s="1425"/>
      <c r="G74" s="1425"/>
      <c r="H74" s="1425"/>
      <c r="I74" s="1425"/>
      <c r="J74" s="1425"/>
      <c r="K74" s="1425"/>
      <c r="L74" s="1425"/>
      <c r="M74" s="1425"/>
      <c r="N74" s="1425"/>
      <c r="O74" s="1425"/>
      <c r="P74" s="242"/>
      <c r="Q74" s="245"/>
      <c r="R74" s="245"/>
      <c r="S74" s="245"/>
      <c r="T74" s="245"/>
    </row>
    <row r="75" spans="1:20" ht="70.349999999999994" customHeight="1" x14ac:dyDescent="0.2">
      <c r="A75" s="1451" t="s">
        <v>1257</v>
      </c>
      <c r="B75" s="1452"/>
      <c r="C75" s="1452"/>
      <c r="D75" s="1452"/>
      <c r="E75" s="1452"/>
      <c r="F75" s="1452"/>
      <c r="G75" s="1452"/>
      <c r="H75" s="1452"/>
      <c r="I75" s="1452"/>
      <c r="J75" s="1452"/>
      <c r="K75" s="1452"/>
      <c r="L75" s="1452"/>
      <c r="M75" s="1452"/>
      <c r="N75" s="1452"/>
      <c r="O75" s="1452"/>
      <c r="P75" s="1452"/>
      <c r="Q75" s="1439"/>
      <c r="R75" s="1439"/>
      <c r="S75" s="1439"/>
      <c r="T75" s="1439"/>
    </row>
    <row r="76" spans="1:20" ht="15" customHeight="1" x14ac:dyDescent="0.2">
      <c r="A76" s="1426"/>
      <c r="B76" s="1427"/>
      <c r="C76" s="1427"/>
      <c r="D76" s="1427"/>
      <c r="E76" s="1427"/>
      <c r="F76" s="1427"/>
      <c r="G76" s="1427"/>
      <c r="H76" s="1427"/>
      <c r="I76" s="1427"/>
      <c r="J76" s="1427"/>
      <c r="K76" s="1427"/>
      <c r="L76" s="1427"/>
      <c r="M76" s="1427"/>
      <c r="N76" s="1427"/>
      <c r="O76" s="1427"/>
      <c r="P76" s="244"/>
      <c r="Q76" s="245"/>
      <c r="R76" s="245"/>
      <c r="S76" s="245"/>
      <c r="T76" s="245"/>
    </row>
    <row r="77" spans="1:20" ht="83.45" customHeight="1" x14ac:dyDescent="0.2">
      <c r="A77" s="1451" t="s">
        <v>1258</v>
      </c>
      <c r="B77" s="1452"/>
      <c r="C77" s="1452"/>
      <c r="D77" s="1452"/>
      <c r="E77" s="1452"/>
      <c r="F77" s="1452"/>
      <c r="G77" s="1452"/>
      <c r="H77" s="1452"/>
      <c r="I77" s="1452"/>
      <c r="J77" s="1452"/>
      <c r="K77" s="1452"/>
      <c r="L77" s="1452"/>
      <c r="M77" s="1452"/>
      <c r="N77" s="1452"/>
      <c r="O77" s="1452"/>
      <c r="P77" s="1452"/>
      <c r="Q77" s="1439"/>
      <c r="R77" s="1439"/>
      <c r="S77" s="1439"/>
      <c r="T77" s="1439"/>
    </row>
    <row r="78" spans="1:20" ht="15" customHeight="1" x14ac:dyDescent="0.2">
      <c r="A78" s="1426"/>
      <c r="B78" s="1427"/>
      <c r="C78" s="1427"/>
      <c r="D78" s="1427"/>
      <c r="E78" s="1427"/>
      <c r="F78" s="1427"/>
      <c r="G78" s="1427"/>
      <c r="H78" s="1427"/>
      <c r="I78" s="1427"/>
      <c r="J78" s="1427"/>
      <c r="K78" s="1427"/>
      <c r="L78" s="1427"/>
      <c r="M78" s="1427"/>
      <c r="N78" s="1427"/>
      <c r="O78" s="1427"/>
      <c r="P78" s="244"/>
      <c r="Q78" s="245"/>
      <c r="R78" s="245"/>
      <c r="S78" s="245"/>
      <c r="T78" s="245"/>
    </row>
    <row r="79" spans="1:20" ht="31.7" customHeight="1" x14ac:dyDescent="0.2">
      <c r="A79" s="1451" t="s">
        <v>1259</v>
      </c>
      <c r="B79" s="1452"/>
      <c r="C79" s="1452"/>
      <c r="D79" s="1452"/>
      <c r="E79" s="1452"/>
      <c r="F79" s="1452"/>
      <c r="G79" s="1452"/>
      <c r="H79" s="1452"/>
      <c r="I79" s="1452"/>
      <c r="J79" s="1452"/>
      <c r="K79" s="1452"/>
      <c r="L79" s="1452"/>
      <c r="M79" s="1452"/>
      <c r="N79" s="1452"/>
      <c r="O79" s="1452"/>
      <c r="P79" s="1452"/>
      <c r="Q79" s="1439"/>
      <c r="R79" s="1439"/>
      <c r="S79" s="1439"/>
      <c r="T79" s="1439"/>
    </row>
    <row r="80" spans="1:20" ht="15" customHeight="1" x14ac:dyDescent="0.2">
      <c r="A80" s="1426"/>
      <c r="B80" s="1427"/>
      <c r="C80" s="1427"/>
      <c r="D80" s="1427"/>
      <c r="E80" s="1427"/>
      <c r="F80" s="1427"/>
      <c r="G80" s="1427"/>
      <c r="H80" s="1427"/>
      <c r="I80" s="1427"/>
      <c r="J80" s="1427"/>
      <c r="K80" s="1427"/>
      <c r="L80" s="1427"/>
      <c r="M80" s="1427"/>
      <c r="N80" s="1427"/>
      <c r="O80" s="1427"/>
      <c r="P80" s="244"/>
      <c r="Q80" s="245"/>
      <c r="R80" s="245"/>
      <c r="S80" s="245"/>
      <c r="T80" s="245"/>
    </row>
    <row r="81" spans="1:22" ht="124.7" customHeight="1" x14ac:dyDescent="0.2">
      <c r="A81" s="1451" t="s">
        <v>1260</v>
      </c>
      <c r="B81" s="1452"/>
      <c r="C81" s="1452"/>
      <c r="D81" s="1452"/>
      <c r="E81" s="1452"/>
      <c r="F81" s="1452"/>
      <c r="G81" s="1452"/>
      <c r="H81" s="1452"/>
      <c r="I81" s="1452"/>
      <c r="J81" s="1452"/>
      <c r="K81" s="1452"/>
      <c r="L81" s="1452"/>
      <c r="M81" s="1452"/>
      <c r="N81" s="1452"/>
      <c r="O81" s="1452"/>
      <c r="P81" s="1452"/>
      <c r="Q81" s="1439"/>
      <c r="R81" s="1439"/>
      <c r="S81" s="1439"/>
      <c r="T81" s="1439"/>
    </row>
    <row r="82" spans="1:22" ht="15" customHeight="1" x14ac:dyDescent="0.2">
      <c r="A82" s="1426"/>
      <c r="B82" s="1427"/>
      <c r="C82" s="1427"/>
      <c r="D82" s="1427"/>
      <c r="E82" s="1427"/>
      <c r="F82" s="1427"/>
      <c r="G82" s="1427"/>
      <c r="H82" s="1427"/>
      <c r="I82" s="1427"/>
      <c r="J82" s="1427"/>
      <c r="K82" s="1427"/>
      <c r="L82" s="1427"/>
      <c r="M82" s="1427"/>
      <c r="N82" s="1427"/>
      <c r="O82" s="1427"/>
      <c r="P82" s="244"/>
      <c r="Q82" s="245"/>
      <c r="R82" s="245"/>
      <c r="S82" s="245"/>
      <c r="T82" s="245"/>
    </row>
    <row r="83" spans="1:22" ht="65.45" customHeight="1" x14ac:dyDescent="0.2">
      <c r="A83" s="1451" t="s">
        <v>1261</v>
      </c>
      <c r="B83" s="1452"/>
      <c r="C83" s="1452"/>
      <c r="D83" s="1452"/>
      <c r="E83" s="1452"/>
      <c r="F83" s="1452"/>
      <c r="G83" s="1452"/>
      <c r="H83" s="1452"/>
      <c r="I83" s="1452"/>
      <c r="J83" s="1452"/>
      <c r="K83" s="1452"/>
      <c r="L83" s="1452"/>
      <c r="M83" s="1452"/>
      <c r="N83" s="1452"/>
      <c r="O83" s="1452"/>
      <c r="P83" s="1452"/>
      <c r="Q83" s="1439"/>
      <c r="R83" s="1439"/>
      <c r="S83" s="1439"/>
      <c r="T83" s="1439"/>
    </row>
    <row r="84" spans="1:22" ht="15" customHeight="1" x14ac:dyDescent="0.2">
      <c r="A84" s="1426"/>
      <c r="B84" s="1427"/>
      <c r="C84" s="1427"/>
      <c r="D84" s="1427"/>
      <c r="E84" s="1427"/>
      <c r="F84" s="1427"/>
      <c r="G84" s="1427"/>
      <c r="H84" s="1427"/>
      <c r="I84" s="1427"/>
      <c r="J84" s="1427"/>
      <c r="K84" s="1427"/>
      <c r="L84" s="1427"/>
      <c r="M84" s="1427"/>
      <c r="N84" s="1427"/>
      <c r="O84" s="1427"/>
      <c r="P84" s="244"/>
      <c r="Q84" s="245"/>
      <c r="R84" s="245"/>
      <c r="S84" s="245"/>
      <c r="T84" s="245"/>
    </row>
    <row r="85" spans="1:22" ht="48.6" customHeight="1" x14ac:dyDescent="0.2">
      <c r="A85" s="1451" t="s">
        <v>1325</v>
      </c>
      <c r="B85" s="1452"/>
      <c r="C85" s="1452"/>
      <c r="D85" s="1452"/>
      <c r="E85" s="1452"/>
      <c r="F85" s="1452"/>
      <c r="G85" s="1452"/>
      <c r="H85" s="1452"/>
      <c r="I85" s="1452"/>
      <c r="J85" s="1452"/>
      <c r="K85" s="1452"/>
      <c r="L85" s="1452"/>
      <c r="M85" s="1452"/>
      <c r="N85" s="1452"/>
      <c r="O85" s="1452"/>
      <c r="P85" s="1452"/>
      <c r="Q85" s="1439"/>
      <c r="R85" s="1439"/>
      <c r="S85" s="1439"/>
      <c r="T85" s="1439"/>
    </row>
    <row r="86" spans="1:22" ht="15" customHeight="1" x14ac:dyDescent="0.2">
      <c r="A86" s="1426"/>
      <c r="B86" s="1427"/>
      <c r="C86" s="1427"/>
      <c r="D86" s="1427"/>
      <c r="E86" s="1427"/>
      <c r="F86" s="1427"/>
      <c r="G86" s="1427"/>
      <c r="H86" s="1427"/>
      <c r="I86" s="1427"/>
      <c r="J86" s="1427"/>
      <c r="K86" s="1427"/>
      <c r="L86" s="1427"/>
      <c r="M86" s="1427"/>
      <c r="N86" s="1427"/>
      <c r="O86" s="1427"/>
      <c r="P86" s="244"/>
      <c r="Q86" s="245"/>
      <c r="R86" s="245"/>
      <c r="S86" s="245"/>
      <c r="T86" s="245"/>
    </row>
    <row r="87" spans="1:22" ht="15" customHeight="1" x14ac:dyDescent="0.2">
      <c r="A87" s="1449" t="s">
        <v>1263</v>
      </c>
      <c r="B87" s="1450"/>
      <c r="C87" s="1450"/>
      <c r="D87" s="1450"/>
      <c r="E87" s="1450"/>
      <c r="F87" s="1450"/>
      <c r="G87" s="1450"/>
      <c r="H87" s="1450"/>
      <c r="I87" s="1450"/>
      <c r="J87" s="1450"/>
      <c r="K87" s="1450"/>
      <c r="L87" s="1450"/>
      <c r="M87" s="1450"/>
      <c r="N87" s="1450"/>
      <c r="O87" s="1450"/>
      <c r="P87" s="244"/>
      <c r="Q87" s="245"/>
      <c r="R87" s="245"/>
      <c r="S87" s="245"/>
      <c r="T87" s="245"/>
    </row>
    <row r="88" spans="1:22" ht="15" customHeight="1" x14ac:dyDescent="0.2">
      <c r="A88" s="1481" t="s">
        <v>1264</v>
      </c>
      <c r="B88" s="1482"/>
      <c r="C88" s="1482"/>
      <c r="D88" s="1482"/>
      <c r="E88" s="1482"/>
      <c r="F88" s="1482"/>
      <c r="G88" s="1482"/>
      <c r="H88" s="1482"/>
      <c r="I88" s="1482"/>
      <c r="J88" s="1482"/>
      <c r="K88" s="1482"/>
      <c r="L88" s="1482"/>
      <c r="M88" s="1482"/>
      <c r="N88" s="1482"/>
      <c r="O88" s="244"/>
      <c r="P88" s="244"/>
      <c r="Q88" s="245"/>
      <c r="R88" s="245"/>
      <c r="S88" s="245"/>
      <c r="T88" s="245"/>
    </row>
    <row r="89" spans="1:22" ht="15" customHeight="1" x14ac:dyDescent="0.2">
      <c r="A89" s="1451"/>
      <c r="B89" s="1452"/>
      <c r="C89" s="1452"/>
      <c r="D89" s="1452"/>
      <c r="E89" s="1452"/>
      <c r="F89" s="1452"/>
      <c r="G89" s="1452"/>
      <c r="H89" s="1452"/>
      <c r="I89" s="1452"/>
      <c r="J89" s="1452"/>
      <c r="K89" s="1452"/>
      <c r="L89" s="1452"/>
      <c r="M89" s="1452"/>
      <c r="N89" s="1452"/>
      <c r="O89" s="1452"/>
      <c r="P89" s="244"/>
      <c r="Q89" s="245"/>
      <c r="R89" s="245"/>
      <c r="S89" s="245"/>
      <c r="T89" s="245"/>
    </row>
    <row r="90" spans="1:22" ht="15" customHeight="1" x14ac:dyDescent="0.2">
      <c r="A90" s="1485" t="s">
        <v>1265</v>
      </c>
      <c r="B90" s="1486"/>
      <c r="C90" s="1486"/>
      <c r="D90" s="1486"/>
      <c r="E90" s="1486"/>
      <c r="F90" s="1486"/>
      <c r="G90" s="1486"/>
      <c r="H90" s="1486"/>
      <c r="I90" s="1486"/>
      <c r="J90" s="1486"/>
      <c r="K90" s="1486"/>
      <c r="L90" s="1486"/>
      <c r="M90" s="1486"/>
      <c r="N90" s="1486"/>
      <c r="O90" s="1486"/>
      <c r="P90" s="244"/>
      <c r="Q90" s="245"/>
      <c r="R90" s="245"/>
      <c r="S90" s="245"/>
      <c r="T90" s="245"/>
    </row>
    <row r="91" spans="1:22" ht="15" customHeight="1" x14ac:dyDescent="0.2">
      <c r="A91" s="1483" t="s">
        <v>1266</v>
      </c>
      <c r="B91" s="1484"/>
      <c r="C91" s="1484"/>
      <c r="D91" s="1484"/>
      <c r="E91" s="1484"/>
      <c r="F91" s="1484"/>
      <c r="G91" s="1484"/>
      <c r="H91" s="1484"/>
      <c r="I91" s="1484"/>
      <c r="J91" s="1484"/>
      <c r="K91" s="1484"/>
      <c r="L91" s="1484"/>
      <c r="M91" s="1484"/>
      <c r="N91" s="1484"/>
      <c r="O91" s="1484"/>
      <c r="P91" s="1484"/>
      <c r="Q91" s="1439"/>
      <c r="R91" s="1439"/>
      <c r="S91" s="1439"/>
      <c r="T91" s="1439"/>
    </row>
    <row r="92" spans="1:22" ht="15" customHeight="1" x14ac:dyDescent="0.2">
      <c r="A92" s="1447"/>
      <c r="B92" s="1448"/>
      <c r="C92" s="1448"/>
      <c r="D92" s="1448"/>
      <c r="E92" s="1448"/>
      <c r="F92" s="1448"/>
      <c r="G92" s="1448"/>
      <c r="H92" s="1448"/>
      <c r="I92" s="1448"/>
      <c r="J92" s="1448"/>
      <c r="K92" s="1448"/>
      <c r="L92" s="1448"/>
      <c r="M92" s="1448"/>
      <c r="N92" s="1448"/>
      <c r="O92" s="1448"/>
      <c r="P92" s="1448"/>
      <c r="Q92" s="245"/>
      <c r="R92" s="245"/>
      <c r="S92" s="245"/>
      <c r="T92" s="245"/>
    </row>
    <row r="93" spans="1:22" ht="15" customHeight="1" x14ac:dyDescent="0.2">
      <c r="A93" s="1310" t="s">
        <v>1326</v>
      </c>
      <c r="B93" s="1310"/>
      <c r="C93" s="1310"/>
      <c r="D93" s="1310"/>
      <c r="E93" s="1310"/>
      <c r="F93" s="1310"/>
      <c r="G93" s="1310"/>
      <c r="H93" s="1310"/>
      <c r="I93" s="1310"/>
      <c r="J93" s="1310"/>
      <c r="K93" s="1310"/>
      <c r="L93" s="1310"/>
      <c r="M93" s="1310"/>
      <c r="N93" s="1310"/>
      <c r="O93" s="1310"/>
      <c r="P93" s="1310"/>
      <c r="Q93" s="1329">
        <v>31609</v>
      </c>
      <c r="R93" s="1330"/>
      <c r="S93" s="1476">
        <f>Q93*1.05</f>
        <v>33189.450000000004</v>
      </c>
      <c r="T93" s="1477"/>
      <c r="U93" s="387">
        <f>S93+(S93*0.33)</f>
        <v>44141.968500000003</v>
      </c>
      <c r="V93" s="373"/>
    </row>
    <row r="94" spans="1:22" ht="15" customHeight="1" x14ac:dyDescent="0.2">
      <c r="A94" s="1480"/>
      <c r="B94" s="1480"/>
      <c r="C94" s="1480"/>
      <c r="D94" s="1480"/>
      <c r="E94" s="1480"/>
      <c r="F94" s="1480"/>
      <c r="G94" s="1480"/>
      <c r="H94" s="1480"/>
      <c r="I94" s="1480"/>
      <c r="J94" s="1480"/>
      <c r="K94" s="1480"/>
      <c r="L94" s="1480"/>
      <c r="M94" s="1480"/>
      <c r="N94" s="1480"/>
      <c r="O94" s="1480"/>
      <c r="S94" s="236"/>
      <c r="T94" s="236"/>
      <c r="U94" s="373"/>
      <c r="V94" s="373"/>
    </row>
    <row r="95" spans="1:22" ht="15" customHeight="1" x14ac:dyDescent="0.2">
      <c r="A95" s="1478" t="s">
        <v>47</v>
      </c>
      <c r="B95" s="1478"/>
      <c r="C95" s="1478"/>
      <c r="D95" s="1478"/>
      <c r="E95" s="1478"/>
      <c r="F95" s="1478"/>
      <c r="G95" s="1478"/>
      <c r="H95" s="1478"/>
      <c r="I95" s="1478"/>
      <c r="J95" s="1478"/>
      <c r="K95" s="1478"/>
      <c r="L95" s="1478"/>
      <c r="M95" s="1478"/>
      <c r="N95" s="1478"/>
      <c r="O95" s="1478"/>
      <c r="P95" s="1478"/>
      <c r="Q95" s="602" t="s">
        <v>1116</v>
      </c>
      <c r="R95" s="602"/>
      <c r="S95" s="602" t="s">
        <v>1213</v>
      </c>
      <c r="T95" s="1479"/>
      <c r="U95" s="373"/>
      <c r="V95" s="373"/>
    </row>
    <row r="96" spans="1:22" ht="15" customHeight="1" x14ac:dyDescent="0.2">
      <c r="A96" s="802" t="s">
        <v>1268</v>
      </c>
      <c r="B96" s="802"/>
      <c r="C96" s="802"/>
      <c r="D96" s="802"/>
      <c r="E96" s="802"/>
      <c r="F96" s="802"/>
      <c r="G96" s="802"/>
      <c r="H96" s="802"/>
      <c r="I96" s="802"/>
      <c r="J96" s="802"/>
      <c r="K96" s="802"/>
      <c r="L96" s="802"/>
      <c r="M96" s="802"/>
      <c r="N96" s="802"/>
      <c r="O96" s="802"/>
      <c r="P96" s="802"/>
      <c r="Q96" s="1010">
        <v>695</v>
      </c>
      <c r="R96" s="1010"/>
      <c r="S96" s="1471">
        <f>Q96*1.05</f>
        <v>729.75</v>
      </c>
      <c r="T96" s="1430"/>
      <c r="U96" s="373"/>
      <c r="V96" s="387">
        <f>S96+(S96*0.33)</f>
        <v>970.5675</v>
      </c>
    </row>
    <row r="97" spans="1:54" ht="15" customHeight="1" x14ac:dyDescent="0.2">
      <c r="A97" s="1008" t="s">
        <v>1269</v>
      </c>
      <c r="B97" s="1475"/>
      <c r="C97" s="1475"/>
      <c r="D97" s="1475"/>
      <c r="E97" s="1475"/>
      <c r="F97" s="1475"/>
      <c r="G97" s="1475"/>
      <c r="H97" s="1475"/>
      <c r="I97" s="1475"/>
      <c r="J97" s="1475"/>
      <c r="K97" s="1475"/>
      <c r="L97" s="1475"/>
      <c r="M97" s="1475"/>
      <c r="N97" s="1475"/>
      <c r="O97" s="1475"/>
      <c r="P97" s="1475"/>
      <c r="Q97" s="1475"/>
      <c r="R97" s="1009"/>
      <c r="S97" s="236"/>
      <c r="T97" s="236"/>
      <c r="U97" s="373"/>
      <c r="V97" s="387"/>
    </row>
    <row r="98" spans="1:54" ht="15" customHeight="1" x14ac:dyDescent="0.2">
      <c r="A98" s="802" t="s">
        <v>1270</v>
      </c>
      <c r="B98" s="802"/>
      <c r="C98" s="802"/>
      <c r="D98" s="802"/>
      <c r="E98" s="802"/>
      <c r="F98" s="802"/>
      <c r="G98" s="802"/>
      <c r="H98" s="802"/>
      <c r="I98" s="802"/>
      <c r="J98" s="802"/>
      <c r="K98" s="802"/>
      <c r="L98" s="802"/>
      <c r="M98" s="802"/>
      <c r="N98" s="802"/>
      <c r="O98" s="802"/>
      <c r="P98" s="802"/>
      <c r="Q98" s="1472" t="s">
        <v>692</v>
      </c>
      <c r="R98" s="1472"/>
      <c r="S98" s="1473" t="s">
        <v>692</v>
      </c>
      <c r="T98" s="1474"/>
      <c r="U98" s="373"/>
      <c r="V98" s="389" t="s">
        <v>692</v>
      </c>
    </row>
    <row r="99" spans="1:54" ht="15" customHeight="1" x14ac:dyDescent="0.2">
      <c r="A99" s="1444" t="s">
        <v>1271</v>
      </c>
      <c r="B99" s="1444"/>
      <c r="C99" s="1444"/>
      <c r="D99" s="1444"/>
      <c r="E99" s="1444"/>
      <c r="F99" s="1444"/>
      <c r="G99" s="1444"/>
      <c r="H99" s="1444"/>
      <c r="I99" s="1444"/>
      <c r="J99" s="1444"/>
      <c r="K99" s="1444"/>
      <c r="L99" s="1444"/>
      <c r="M99" s="1444"/>
      <c r="N99" s="1444"/>
      <c r="O99" s="1444"/>
      <c r="P99" s="226"/>
      <c r="Q99" s="1445">
        <v>1845</v>
      </c>
      <c r="R99" s="1446"/>
      <c r="S99" s="1468">
        <f>Q99*1.05</f>
        <v>1937.25</v>
      </c>
      <c r="T99" s="1469"/>
      <c r="U99" s="373"/>
      <c r="V99" s="387">
        <f t="shared" ref="V99:V117" si="0">S99+(S99*0.33)</f>
        <v>2576.5425</v>
      </c>
    </row>
    <row r="100" spans="1:54" ht="15" customHeight="1" x14ac:dyDescent="0.2">
      <c r="A100" s="1444" t="s">
        <v>1272</v>
      </c>
      <c r="B100" s="1444"/>
      <c r="C100" s="1444"/>
      <c r="D100" s="1444"/>
      <c r="E100" s="1444"/>
      <c r="F100" s="1444"/>
      <c r="G100" s="1444"/>
      <c r="H100" s="1444"/>
      <c r="I100" s="1444"/>
      <c r="J100" s="1444"/>
      <c r="K100" s="1444"/>
      <c r="L100" s="1444"/>
      <c r="M100" s="1444"/>
      <c r="N100" s="1444"/>
      <c r="O100" s="1444"/>
      <c r="P100" s="226"/>
      <c r="Q100" s="1445">
        <v>2420</v>
      </c>
      <c r="R100" s="1446"/>
      <c r="S100" s="1468">
        <f>Q100*1.05</f>
        <v>2541</v>
      </c>
      <c r="T100" s="1469"/>
      <c r="U100" s="373"/>
      <c r="V100" s="387">
        <f t="shared" si="0"/>
        <v>3379.53</v>
      </c>
    </row>
    <row r="101" spans="1:54" ht="15" customHeight="1" x14ac:dyDescent="0.2">
      <c r="A101" s="1444" t="s">
        <v>1273</v>
      </c>
      <c r="B101" s="1444"/>
      <c r="C101" s="1444"/>
      <c r="D101" s="1444"/>
      <c r="E101" s="1444"/>
      <c r="F101" s="1444"/>
      <c r="G101" s="1444"/>
      <c r="H101" s="1444"/>
      <c r="I101" s="1444"/>
      <c r="J101" s="1444"/>
      <c r="K101" s="1444"/>
      <c r="L101" s="1444"/>
      <c r="M101" s="1444"/>
      <c r="N101" s="1444"/>
      <c r="O101" s="1444"/>
      <c r="P101" s="226"/>
      <c r="Q101" s="1445">
        <v>3462</v>
      </c>
      <c r="R101" s="1446"/>
      <c r="S101" s="1468">
        <f t="shared" ref="S101:S117" si="1">Q101*1.05</f>
        <v>3635.1000000000004</v>
      </c>
      <c r="T101" s="1469"/>
      <c r="U101" s="373"/>
      <c r="V101" s="387">
        <f t="shared" si="0"/>
        <v>4834.6830000000009</v>
      </c>
    </row>
    <row r="102" spans="1:54" ht="15" customHeight="1" x14ac:dyDescent="0.2">
      <c r="A102" s="802" t="s">
        <v>1274</v>
      </c>
      <c r="B102" s="802"/>
      <c r="C102" s="802"/>
      <c r="D102" s="802"/>
      <c r="E102" s="802"/>
      <c r="F102" s="802"/>
      <c r="G102" s="802"/>
      <c r="H102" s="802"/>
      <c r="I102" s="802"/>
      <c r="J102" s="802"/>
      <c r="K102" s="802"/>
      <c r="L102" s="802"/>
      <c r="M102" s="802"/>
      <c r="N102" s="802"/>
      <c r="O102" s="802"/>
      <c r="P102" s="802"/>
      <c r="Q102" s="1472" t="s">
        <v>692</v>
      </c>
      <c r="R102" s="1472"/>
      <c r="S102" s="1473" t="s">
        <v>692</v>
      </c>
      <c r="T102" s="1474"/>
      <c r="U102" s="373"/>
      <c r="V102" s="389" t="s">
        <v>692</v>
      </c>
    </row>
    <row r="103" spans="1:54" ht="15" customHeight="1" x14ac:dyDescent="0.2">
      <c r="A103" s="1455" t="s">
        <v>1275</v>
      </c>
      <c r="B103" s="1455"/>
      <c r="C103" s="1455"/>
      <c r="D103" s="1455"/>
      <c r="E103" s="1455"/>
      <c r="F103" s="1455"/>
      <c r="G103" s="1455"/>
      <c r="H103" s="1455"/>
      <c r="I103" s="1455"/>
      <c r="J103" s="1455"/>
      <c r="K103" s="1455"/>
      <c r="L103" s="1455"/>
      <c r="M103" s="1455"/>
      <c r="N103" s="1455"/>
      <c r="O103" s="1455"/>
      <c r="P103" s="226"/>
      <c r="Q103" s="1443">
        <v>1695</v>
      </c>
      <c r="R103" s="1443"/>
      <c r="S103" s="1468">
        <f t="shared" si="1"/>
        <v>1779.75</v>
      </c>
      <c r="T103" s="1469"/>
      <c r="U103" s="373"/>
      <c r="V103" s="387">
        <f t="shared" si="0"/>
        <v>2367.0675000000001</v>
      </c>
    </row>
    <row r="104" spans="1:54" ht="15" customHeight="1" x14ac:dyDescent="0.2">
      <c r="A104" s="1455" t="s">
        <v>1276</v>
      </c>
      <c r="B104" s="1455"/>
      <c r="C104" s="1455"/>
      <c r="D104" s="1455"/>
      <c r="E104" s="1455"/>
      <c r="F104" s="1455"/>
      <c r="G104" s="1455"/>
      <c r="H104" s="1455"/>
      <c r="I104" s="1455"/>
      <c r="J104" s="1455"/>
      <c r="K104" s="1455"/>
      <c r="L104" s="1455"/>
      <c r="M104" s="1455"/>
      <c r="N104" s="1455"/>
      <c r="O104" s="1455"/>
      <c r="P104" s="226"/>
      <c r="Q104" s="1443">
        <v>1895</v>
      </c>
      <c r="R104" s="1443"/>
      <c r="S104" s="1468">
        <f t="shared" si="1"/>
        <v>1989.75</v>
      </c>
      <c r="T104" s="1469"/>
      <c r="U104" s="373"/>
      <c r="V104" s="387">
        <f t="shared" si="0"/>
        <v>2646.3675000000003</v>
      </c>
    </row>
    <row r="105" spans="1:54" ht="15" customHeight="1" x14ac:dyDescent="0.2">
      <c r="A105" s="1455" t="s">
        <v>1277</v>
      </c>
      <c r="B105" s="1455"/>
      <c r="C105" s="1455"/>
      <c r="D105" s="1455"/>
      <c r="E105" s="1455"/>
      <c r="F105" s="1455"/>
      <c r="G105" s="1455"/>
      <c r="H105" s="1455"/>
      <c r="I105" s="1455"/>
      <c r="J105" s="1455"/>
      <c r="K105" s="1455"/>
      <c r="L105" s="1455"/>
      <c r="M105" s="1455"/>
      <c r="N105" s="1455"/>
      <c r="O105" s="1455"/>
      <c r="P105" s="226"/>
      <c r="Q105" s="1443">
        <v>3260</v>
      </c>
      <c r="R105" s="1443"/>
      <c r="S105" s="1468">
        <f t="shared" si="1"/>
        <v>3423</v>
      </c>
      <c r="T105" s="1469"/>
      <c r="U105" s="373"/>
      <c r="V105" s="387">
        <f t="shared" si="0"/>
        <v>4552.59</v>
      </c>
    </row>
    <row r="106" spans="1:54" ht="15" customHeight="1" x14ac:dyDescent="0.2">
      <c r="A106" s="1470" t="s">
        <v>1278</v>
      </c>
      <c r="B106" s="1470"/>
      <c r="C106" s="1470"/>
      <c r="D106" s="1470"/>
      <c r="E106" s="1470"/>
      <c r="F106" s="1470"/>
      <c r="G106" s="1470"/>
      <c r="H106" s="1470"/>
      <c r="I106" s="1470"/>
      <c r="J106" s="1470"/>
      <c r="K106" s="1470"/>
      <c r="L106" s="1470"/>
      <c r="M106" s="1470"/>
      <c r="N106" s="1470"/>
      <c r="O106" s="1470"/>
      <c r="P106" s="1470"/>
      <c r="Q106" s="1010">
        <v>-250</v>
      </c>
      <c r="R106" s="1010"/>
      <c r="S106" s="1471">
        <v>-250</v>
      </c>
      <c r="T106" s="1430"/>
      <c r="U106" s="373"/>
      <c r="V106" s="387">
        <f t="shared" si="0"/>
        <v>-332.5</v>
      </c>
    </row>
    <row r="107" spans="1:54" ht="15" customHeight="1" x14ac:dyDescent="0.2">
      <c r="A107" s="1453" t="s">
        <v>1279</v>
      </c>
      <c r="B107" s="1453"/>
      <c r="C107" s="1453"/>
      <c r="D107" s="1453"/>
      <c r="E107" s="1453"/>
      <c r="F107" s="1453"/>
      <c r="G107" s="1453"/>
      <c r="H107" s="1453"/>
      <c r="I107" s="1453"/>
      <c r="J107" s="1453"/>
      <c r="K107" s="1453"/>
      <c r="L107" s="1453"/>
      <c r="M107" s="1453"/>
      <c r="N107" s="1453"/>
      <c r="O107" s="1453"/>
      <c r="P107" s="1453"/>
      <c r="Q107" s="1454" t="s">
        <v>692</v>
      </c>
      <c r="R107" s="1454"/>
      <c r="S107" s="1433" t="s">
        <v>692</v>
      </c>
      <c r="T107" s="1434"/>
      <c r="U107" s="373"/>
      <c r="V107" s="389" t="s">
        <v>692</v>
      </c>
    </row>
    <row r="108" spans="1:54" ht="15" customHeight="1" x14ac:dyDescent="0.2">
      <c r="A108" s="1465" t="s">
        <v>1280</v>
      </c>
      <c r="B108" s="1466"/>
      <c r="C108" s="1466"/>
      <c r="D108" s="1466"/>
      <c r="E108" s="1466"/>
      <c r="F108" s="1466"/>
      <c r="G108" s="1466"/>
      <c r="H108" s="1466"/>
      <c r="I108" s="1466"/>
      <c r="J108" s="1466"/>
      <c r="K108" s="1466"/>
      <c r="L108" s="1466"/>
      <c r="M108" s="1466"/>
      <c r="N108" s="1466"/>
      <c r="O108" s="1467"/>
      <c r="P108" s="247"/>
      <c r="Q108" s="1011">
        <v>-532</v>
      </c>
      <c r="R108" s="1012"/>
      <c r="S108" s="1430">
        <v>-5323</v>
      </c>
      <c r="T108" s="1432"/>
      <c r="U108" s="373"/>
      <c r="V108" s="387">
        <f t="shared" si="0"/>
        <v>-7079.59</v>
      </c>
    </row>
    <row r="109" spans="1:54" ht="15" customHeight="1" x14ac:dyDescent="0.2">
      <c r="A109" s="690" t="s">
        <v>1281</v>
      </c>
      <c r="B109" s="691"/>
      <c r="C109" s="691"/>
      <c r="D109" s="691"/>
      <c r="E109" s="691"/>
      <c r="F109" s="691"/>
      <c r="G109" s="691"/>
      <c r="H109" s="691"/>
      <c r="I109" s="691"/>
      <c r="J109" s="691"/>
      <c r="K109" s="691"/>
      <c r="L109" s="691"/>
      <c r="M109" s="691"/>
      <c r="N109" s="691"/>
      <c r="O109" s="692"/>
      <c r="P109" s="247"/>
      <c r="Q109" s="1011">
        <v>-382</v>
      </c>
      <c r="R109" s="1012"/>
      <c r="S109" s="1430">
        <v>-382</v>
      </c>
      <c r="T109" s="1432"/>
      <c r="U109" s="373"/>
      <c r="V109" s="387">
        <f t="shared" si="0"/>
        <v>-508.06</v>
      </c>
    </row>
    <row r="110" spans="1:54" ht="15" customHeight="1" x14ac:dyDescent="0.2">
      <c r="A110" s="959" t="s">
        <v>1764</v>
      </c>
      <c r="B110" s="959"/>
      <c r="C110" s="959"/>
      <c r="D110" s="959"/>
      <c r="E110" s="959"/>
      <c r="F110" s="959"/>
      <c r="G110" s="959"/>
      <c r="H110" s="959"/>
      <c r="I110" s="959"/>
      <c r="J110" s="959"/>
      <c r="K110" s="959"/>
      <c r="L110" s="959"/>
      <c r="M110" s="959"/>
      <c r="N110" s="959"/>
      <c r="O110" s="959"/>
      <c r="P110" s="959"/>
      <c r="Q110" s="959"/>
      <c r="R110" s="959"/>
      <c r="S110" s="959"/>
      <c r="T110" s="960"/>
      <c r="U110" s="388"/>
      <c r="V110" s="387"/>
      <c r="W110" s="330"/>
      <c r="X110" s="330"/>
      <c r="Y110" s="330"/>
      <c r="Z110" s="330"/>
      <c r="AA110" s="330"/>
      <c r="AB110" s="330"/>
      <c r="AC110" s="330"/>
      <c r="AD110" s="330"/>
      <c r="AE110" s="330"/>
      <c r="AF110" s="330"/>
      <c r="AG110" s="330"/>
      <c r="AH110" s="330"/>
      <c r="AI110" s="330"/>
      <c r="AJ110" s="330"/>
      <c r="AK110" s="330"/>
      <c r="AL110" s="330"/>
      <c r="AM110" s="330"/>
      <c r="AN110" s="330"/>
      <c r="AO110" s="330"/>
      <c r="AP110" s="330"/>
      <c r="AQ110" s="330"/>
      <c r="AR110" s="330"/>
      <c r="AS110" s="330"/>
      <c r="AT110" s="330"/>
      <c r="AU110" s="330"/>
      <c r="AV110" s="330"/>
      <c r="AW110" s="330"/>
      <c r="AX110" s="330"/>
      <c r="AY110" s="330"/>
      <c r="AZ110" s="330"/>
      <c r="BA110" s="330"/>
      <c r="BB110" s="335"/>
    </row>
    <row r="111" spans="1:54" ht="15" customHeight="1" x14ac:dyDescent="0.2">
      <c r="A111" s="539" t="s">
        <v>1771</v>
      </c>
      <c r="B111" s="540"/>
      <c r="C111" s="540"/>
      <c r="D111" s="540"/>
      <c r="E111" s="540"/>
      <c r="F111" s="540"/>
      <c r="G111" s="540"/>
      <c r="H111" s="540"/>
      <c r="I111" s="540"/>
      <c r="J111" s="540"/>
      <c r="K111" s="540"/>
      <c r="L111" s="540"/>
      <c r="M111" s="540"/>
      <c r="N111" s="540"/>
      <c r="O111" s="540"/>
      <c r="P111" s="541"/>
      <c r="Q111" s="1369">
        <v>-609</v>
      </c>
      <c r="R111" s="1462"/>
      <c r="S111" s="1463">
        <v>-609</v>
      </c>
      <c r="T111" s="1464"/>
      <c r="U111" s="373"/>
      <c r="V111" s="387">
        <f t="shared" si="0"/>
        <v>-809.97</v>
      </c>
    </row>
    <row r="112" spans="1:54" ht="15" customHeight="1" x14ac:dyDescent="0.2">
      <c r="A112" s="1453" t="s">
        <v>1282</v>
      </c>
      <c r="B112" s="1453"/>
      <c r="C112" s="1453"/>
      <c r="D112" s="1453"/>
      <c r="E112" s="1453"/>
      <c r="F112" s="1453"/>
      <c r="G112" s="1453"/>
      <c r="H112" s="1453"/>
      <c r="I112" s="1453"/>
      <c r="J112" s="1453"/>
      <c r="K112" s="1453"/>
      <c r="L112" s="1453"/>
      <c r="M112" s="1453"/>
      <c r="N112" s="1453"/>
      <c r="O112" s="1453"/>
      <c r="P112" s="1453"/>
      <c r="Q112" s="1454" t="s">
        <v>692</v>
      </c>
      <c r="R112" s="1454"/>
      <c r="S112" s="1433" t="s">
        <v>692</v>
      </c>
      <c r="T112" s="1434"/>
      <c r="U112" s="373"/>
      <c r="V112" s="389" t="s">
        <v>692</v>
      </c>
    </row>
    <row r="113" spans="1:22" ht="15" customHeight="1" x14ac:dyDescent="0.2">
      <c r="A113" s="1461" t="s">
        <v>1283</v>
      </c>
      <c r="B113" s="1461"/>
      <c r="C113" s="1461"/>
      <c r="D113" s="1461"/>
      <c r="E113" s="1461"/>
      <c r="F113" s="1461"/>
      <c r="G113" s="1461"/>
      <c r="H113" s="1461"/>
      <c r="I113" s="1461"/>
      <c r="J113" s="1461"/>
      <c r="K113" s="1461"/>
      <c r="L113" s="1461"/>
      <c r="M113" s="1461"/>
      <c r="N113" s="1461"/>
      <c r="O113" s="1461"/>
      <c r="P113" s="1461"/>
      <c r="Q113" s="1010">
        <v>198</v>
      </c>
      <c r="R113" s="1010"/>
      <c r="S113" s="1430">
        <f t="shared" si="1"/>
        <v>207.9</v>
      </c>
      <c r="T113" s="1432"/>
      <c r="U113" s="373"/>
      <c r="V113" s="387">
        <f t="shared" si="0"/>
        <v>276.50700000000001</v>
      </c>
    </row>
    <row r="114" spans="1:22" ht="15" customHeight="1" x14ac:dyDescent="0.2">
      <c r="A114" s="1461" t="s">
        <v>1284</v>
      </c>
      <c r="B114" s="1461"/>
      <c r="C114" s="1461"/>
      <c r="D114" s="1461"/>
      <c r="E114" s="1461"/>
      <c r="F114" s="1461"/>
      <c r="G114" s="1461"/>
      <c r="H114" s="1461"/>
      <c r="I114" s="1461"/>
      <c r="J114" s="1461"/>
      <c r="K114" s="1461"/>
      <c r="L114" s="1461"/>
      <c r="M114" s="1461"/>
      <c r="N114" s="1461"/>
      <c r="O114" s="1461"/>
      <c r="P114" s="1461"/>
      <c r="Q114" s="1010">
        <v>295</v>
      </c>
      <c r="R114" s="1010"/>
      <c r="S114" s="1430">
        <f t="shared" si="1"/>
        <v>309.75</v>
      </c>
      <c r="T114" s="1432"/>
      <c r="U114" s="373"/>
      <c r="V114" s="387">
        <f t="shared" si="0"/>
        <v>411.96749999999997</v>
      </c>
    </row>
    <row r="115" spans="1:22" ht="15" customHeight="1" x14ac:dyDescent="0.2">
      <c r="A115" s="623" t="s">
        <v>1285</v>
      </c>
      <c r="B115" s="623"/>
      <c r="C115" s="623"/>
      <c r="D115" s="623"/>
      <c r="E115" s="623"/>
      <c r="F115" s="623"/>
      <c r="G115" s="623"/>
      <c r="H115" s="623"/>
      <c r="I115" s="623"/>
      <c r="J115" s="623"/>
      <c r="K115" s="623"/>
      <c r="L115" s="623"/>
      <c r="M115" s="623"/>
      <c r="N115" s="623"/>
      <c r="O115" s="623"/>
      <c r="P115" s="623"/>
      <c r="Q115" s="1010">
        <v>380</v>
      </c>
      <c r="R115" s="1010"/>
      <c r="S115" s="1430">
        <f t="shared" si="1"/>
        <v>399</v>
      </c>
      <c r="T115" s="1432"/>
      <c r="U115" s="373"/>
      <c r="V115" s="387">
        <f t="shared" si="0"/>
        <v>530.67000000000007</v>
      </c>
    </row>
    <row r="116" spans="1:22" ht="15" customHeight="1" x14ac:dyDescent="0.2">
      <c r="A116" s="623" t="s">
        <v>1286</v>
      </c>
      <c r="B116" s="623"/>
      <c r="C116" s="623"/>
      <c r="D116" s="623"/>
      <c r="E116" s="623"/>
      <c r="F116" s="623"/>
      <c r="G116" s="623"/>
      <c r="H116" s="623"/>
      <c r="I116" s="623"/>
      <c r="J116" s="623"/>
      <c r="K116" s="623"/>
      <c r="L116" s="623"/>
      <c r="M116" s="623"/>
      <c r="N116" s="623"/>
      <c r="O116" s="623"/>
      <c r="P116" s="623"/>
      <c r="Q116" s="1010">
        <v>1368</v>
      </c>
      <c r="R116" s="1010"/>
      <c r="S116" s="1430">
        <f t="shared" si="1"/>
        <v>1436.4</v>
      </c>
      <c r="T116" s="1432"/>
      <c r="U116" s="373"/>
      <c r="V116" s="387">
        <f t="shared" si="0"/>
        <v>1910.4120000000003</v>
      </c>
    </row>
    <row r="117" spans="1:22" ht="15" customHeight="1" x14ac:dyDescent="0.2">
      <c r="A117" s="623" t="s">
        <v>1287</v>
      </c>
      <c r="B117" s="623"/>
      <c r="C117" s="623"/>
      <c r="D117" s="623"/>
      <c r="E117" s="623"/>
      <c r="F117" s="623"/>
      <c r="G117" s="623"/>
      <c r="H117" s="623"/>
      <c r="I117" s="623"/>
      <c r="J117" s="623"/>
      <c r="K117" s="623"/>
      <c r="L117" s="623"/>
      <c r="M117" s="623"/>
      <c r="N117" s="623"/>
      <c r="O117" s="623"/>
      <c r="P117" s="623"/>
      <c r="Q117" s="1010">
        <v>1653</v>
      </c>
      <c r="R117" s="1010"/>
      <c r="S117" s="1430">
        <f t="shared" si="1"/>
        <v>1735.65</v>
      </c>
      <c r="T117" s="1432"/>
      <c r="U117" s="373"/>
      <c r="V117" s="387">
        <f t="shared" si="0"/>
        <v>2308.4145000000003</v>
      </c>
    </row>
    <row r="118" spans="1:22" ht="22.7" customHeight="1" x14ac:dyDescent="0.2">
      <c r="A118" s="623" t="s">
        <v>1288</v>
      </c>
      <c r="B118" s="1436"/>
      <c r="C118" s="1436"/>
      <c r="D118" s="1436"/>
      <c r="E118" s="1436"/>
      <c r="F118" s="1436"/>
      <c r="G118" s="1436"/>
      <c r="H118" s="1436"/>
      <c r="I118" s="1436"/>
      <c r="J118" s="1436"/>
      <c r="K118" s="1436"/>
      <c r="L118" s="1436"/>
      <c r="M118" s="1436"/>
      <c r="N118" s="1436"/>
      <c r="O118" s="1436"/>
      <c r="P118" s="1436"/>
      <c r="Q118" s="1436"/>
      <c r="R118" s="1436"/>
      <c r="S118" s="1436"/>
      <c r="T118" s="1436"/>
    </row>
    <row r="132" spans="1:22" ht="15" customHeight="1" x14ac:dyDescent="0.2"/>
    <row r="133" spans="1:22" ht="15" customHeight="1" x14ac:dyDescent="0.2">
      <c r="A133" s="1360" t="s">
        <v>1327</v>
      </c>
      <c r="B133" s="1456"/>
      <c r="C133" s="1456"/>
      <c r="D133" s="1456"/>
      <c r="E133" s="1456"/>
      <c r="F133" s="1456"/>
      <c r="G133" s="1456"/>
      <c r="H133" s="1456"/>
      <c r="I133" s="1456"/>
      <c r="J133" s="1456"/>
      <c r="K133" s="1456"/>
      <c r="L133" s="1456"/>
      <c r="M133" s="1456"/>
      <c r="N133" s="1456"/>
      <c r="O133" s="1456"/>
      <c r="P133" s="1456"/>
      <c r="Q133" s="1456"/>
      <c r="R133" s="1456"/>
      <c r="S133" s="1456"/>
      <c r="T133" s="1456"/>
    </row>
    <row r="134" spans="1:22" ht="15" customHeight="1" thickBot="1" x14ac:dyDescent="0.25">
      <c r="A134" s="1457" t="s">
        <v>549</v>
      </c>
      <c r="B134" s="1458"/>
      <c r="C134" s="1458"/>
      <c r="D134" s="1458"/>
      <c r="E134" s="1458"/>
      <c r="F134" s="1458"/>
      <c r="G134" s="1458"/>
      <c r="H134" s="1458"/>
      <c r="I134" s="1458"/>
      <c r="J134" s="1458"/>
      <c r="K134" s="1458"/>
      <c r="L134" s="1458"/>
      <c r="M134" s="1458"/>
      <c r="N134" s="1458"/>
      <c r="O134" s="1458"/>
      <c r="P134" s="248"/>
      <c r="Q134" s="1458"/>
      <c r="R134" s="1459"/>
      <c r="S134" s="1458"/>
      <c r="T134" s="1459"/>
    </row>
    <row r="135" spans="1:22" ht="15" customHeight="1" thickTop="1" x14ac:dyDescent="0.2">
      <c r="A135" s="1460" t="s">
        <v>47</v>
      </c>
      <c r="B135" s="1460"/>
      <c r="C135" s="1460"/>
      <c r="D135" s="1460"/>
      <c r="E135" s="1460"/>
      <c r="F135" s="1460"/>
      <c r="G135" s="1460"/>
      <c r="H135" s="1460"/>
      <c r="I135" s="1460"/>
      <c r="J135" s="1460"/>
      <c r="K135" s="1460"/>
      <c r="L135" s="1460"/>
      <c r="M135" s="1460"/>
      <c r="N135" s="1460"/>
      <c r="O135" s="1460"/>
      <c r="P135" s="249"/>
      <c r="Q135" s="602" t="s">
        <v>1116</v>
      </c>
      <c r="R135" s="602"/>
      <c r="S135" s="602" t="s">
        <v>1213</v>
      </c>
      <c r="T135" s="602"/>
    </row>
    <row r="136" spans="1:22" ht="15" customHeight="1" x14ac:dyDescent="0.2">
      <c r="A136" s="623" t="s">
        <v>1290</v>
      </c>
      <c r="B136" s="623"/>
      <c r="C136" s="623"/>
      <c r="D136" s="623"/>
      <c r="E136" s="623"/>
      <c r="F136" s="623"/>
      <c r="G136" s="623"/>
      <c r="H136" s="623"/>
      <c r="I136" s="623"/>
      <c r="J136" s="623"/>
      <c r="K136" s="623"/>
      <c r="L136" s="623"/>
      <c r="M136" s="623"/>
      <c r="N136" s="623"/>
      <c r="O136" s="623"/>
      <c r="P136" s="250"/>
      <c r="Q136" s="1010">
        <v>812</v>
      </c>
      <c r="R136" s="1010"/>
      <c r="S136" s="1430">
        <f t="shared" ref="S136:S144" si="2">Q136*1.05</f>
        <v>852.6</v>
      </c>
      <c r="T136" s="1431"/>
      <c r="V136" s="367">
        <f>S136+(S136*0.33)</f>
        <v>1133.9580000000001</v>
      </c>
    </row>
    <row r="137" spans="1:22" ht="15" customHeight="1" x14ac:dyDescent="0.2">
      <c r="A137" s="623" t="s">
        <v>1291</v>
      </c>
      <c r="B137" s="623"/>
      <c r="C137" s="623"/>
      <c r="D137" s="623"/>
      <c r="E137" s="623"/>
      <c r="F137" s="623"/>
      <c r="G137" s="623"/>
      <c r="H137" s="623"/>
      <c r="I137" s="623"/>
      <c r="J137" s="623"/>
      <c r="K137" s="623"/>
      <c r="L137" s="623"/>
      <c r="M137" s="623"/>
      <c r="N137" s="623"/>
      <c r="O137" s="623"/>
      <c r="P137" s="250"/>
      <c r="Q137" s="1010">
        <v>2302</v>
      </c>
      <c r="R137" s="1010"/>
      <c r="S137" s="1430">
        <f t="shared" si="2"/>
        <v>2417.1</v>
      </c>
      <c r="T137" s="1431"/>
      <c r="V137" s="367">
        <f t="shared" ref="V137:V157" si="3">S137+(S137*0.33)</f>
        <v>3214.7429999999999</v>
      </c>
    </row>
    <row r="138" spans="1:22" ht="15" customHeight="1" x14ac:dyDescent="0.2">
      <c r="A138" s="623" t="s">
        <v>1292</v>
      </c>
      <c r="B138" s="623"/>
      <c r="C138" s="623"/>
      <c r="D138" s="623"/>
      <c r="E138" s="623"/>
      <c r="F138" s="623"/>
      <c r="G138" s="623"/>
      <c r="H138" s="623"/>
      <c r="I138" s="623"/>
      <c r="J138" s="623"/>
      <c r="K138" s="623"/>
      <c r="L138" s="623"/>
      <c r="M138" s="623"/>
      <c r="N138" s="623"/>
      <c r="O138" s="623"/>
      <c r="P138" s="250"/>
      <c r="Q138" s="1010">
        <v>1703</v>
      </c>
      <c r="R138" s="1010"/>
      <c r="S138" s="1430">
        <f t="shared" si="2"/>
        <v>1788.15</v>
      </c>
      <c r="T138" s="1431"/>
      <c r="V138" s="367">
        <f t="shared" si="3"/>
        <v>2378.2395000000001</v>
      </c>
    </row>
    <row r="139" spans="1:22" ht="15" customHeight="1" x14ac:dyDescent="0.2">
      <c r="A139" s="623" t="s">
        <v>1293</v>
      </c>
      <c r="B139" s="623"/>
      <c r="C139" s="623"/>
      <c r="D139" s="623"/>
      <c r="E139" s="623"/>
      <c r="F139" s="623"/>
      <c r="G139" s="623"/>
      <c r="H139" s="623"/>
      <c r="I139" s="623"/>
      <c r="J139" s="623"/>
      <c r="K139" s="623"/>
      <c r="L139" s="623"/>
      <c r="M139" s="623"/>
      <c r="N139" s="623"/>
      <c r="O139" s="623"/>
      <c r="P139" s="250"/>
      <c r="Q139" s="1010">
        <v>743</v>
      </c>
      <c r="R139" s="1010"/>
      <c r="S139" s="1430">
        <f t="shared" si="2"/>
        <v>780.15</v>
      </c>
      <c r="T139" s="1431"/>
      <c r="V139" s="367">
        <f t="shared" si="3"/>
        <v>1037.5995</v>
      </c>
    </row>
    <row r="140" spans="1:22" ht="15" customHeight="1" x14ac:dyDescent="0.2">
      <c r="A140" s="623" t="s">
        <v>1294</v>
      </c>
      <c r="B140" s="623"/>
      <c r="C140" s="623"/>
      <c r="D140" s="623"/>
      <c r="E140" s="623"/>
      <c r="F140" s="623"/>
      <c r="G140" s="623"/>
      <c r="H140" s="623"/>
      <c r="I140" s="623"/>
      <c r="J140" s="623"/>
      <c r="K140" s="623"/>
      <c r="L140" s="623"/>
      <c r="M140" s="623"/>
      <c r="N140" s="623"/>
      <c r="O140" s="623"/>
      <c r="P140" s="250"/>
      <c r="Q140" s="1010">
        <v>1188</v>
      </c>
      <c r="R140" s="1010"/>
      <c r="S140" s="1430">
        <f t="shared" si="2"/>
        <v>1247.4000000000001</v>
      </c>
      <c r="T140" s="1431"/>
      <c r="V140" s="367">
        <f t="shared" si="3"/>
        <v>1659.0420000000001</v>
      </c>
    </row>
    <row r="141" spans="1:22" ht="15" customHeight="1" x14ac:dyDescent="0.2">
      <c r="A141" s="1420" t="s">
        <v>1295</v>
      </c>
      <c r="B141" s="1421"/>
      <c r="C141" s="1421"/>
      <c r="D141" s="1421"/>
      <c r="E141" s="1421"/>
      <c r="F141" s="1421"/>
      <c r="G141" s="1421"/>
      <c r="H141" s="1421"/>
      <c r="I141" s="1421"/>
      <c r="J141" s="1421"/>
      <c r="K141" s="1421"/>
      <c r="L141" s="1421"/>
      <c r="M141" s="1421"/>
      <c r="N141" s="1421"/>
      <c r="O141" s="1422"/>
      <c r="P141" s="226"/>
      <c r="Q141" s="1010">
        <v>1220</v>
      </c>
      <c r="R141" s="1010"/>
      <c r="S141" s="1430">
        <f t="shared" si="2"/>
        <v>1281</v>
      </c>
      <c r="T141" s="1431"/>
      <c r="V141" s="367">
        <f t="shared" si="3"/>
        <v>1703.73</v>
      </c>
    </row>
    <row r="142" spans="1:22" ht="15" customHeight="1" x14ac:dyDescent="0.2">
      <c r="A142" s="1420" t="s">
        <v>1296</v>
      </c>
      <c r="B142" s="1421"/>
      <c r="C142" s="1421"/>
      <c r="D142" s="1421"/>
      <c r="E142" s="1421"/>
      <c r="F142" s="1421"/>
      <c r="G142" s="1421"/>
      <c r="H142" s="1421"/>
      <c r="I142" s="1421"/>
      <c r="J142" s="1421"/>
      <c r="K142" s="1421"/>
      <c r="L142" s="1421"/>
      <c r="M142" s="1421"/>
      <c r="N142" s="1421"/>
      <c r="O142" s="1422"/>
      <c r="P142" s="226"/>
      <c r="Q142" s="1010">
        <v>1448</v>
      </c>
      <c r="R142" s="1010"/>
      <c r="S142" s="1430">
        <f t="shared" si="2"/>
        <v>1520.4</v>
      </c>
      <c r="T142" s="1431"/>
      <c r="V142" s="367">
        <f t="shared" si="3"/>
        <v>2022.1320000000001</v>
      </c>
    </row>
    <row r="143" spans="1:22" ht="15" customHeight="1" x14ac:dyDescent="0.2">
      <c r="A143" s="1420" t="s">
        <v>1297</v>
      </c>
      <c r="B143" s="1421"/>
      <c r="C143" s="1421"/>
      <c r="D143" s="1421"/>
      <c r="E143" s="1421"/>
      <c r="F143" s="1421"/>
      <c r="G143" s="1421"/>
      <c r="H143" s="1421"/>
      <c r="I143" s="1421"/>
      <c r="J143" s="1421"/>
      <c r="K143" s="1421"/>
      <c r="L143" s="1421"/>
      <c r="M143" s="1421"/>
      <c r="N143" s="1421"/>
      <c r="O143" s="1422"/>
      <c r="P143" s="226"/>
      <c r="Q143" s="1010">
        <v>1140</v>
      </c>
      <c r="R143" s="1010"/>
      <c r="S143" s="1430">
        <f t="shared" si="2"/>
        <v>1197</v>
      </c>
      <c r="T143" s="1431"/>
      <c r="V143" s="367">
        <f t="shared" si="3"/>
        <v>1592.01</v>
      </c>
    </row>
    <row r="144" spans="1:22" ht="15" customHeight="1" x14ac:dyDescent="0.2">
      <c r="A144" s="1420" t="s">
        <v>1298</v>
      </c>
      <c r="B144" s="1421"/>
      <c r="C144" s="1421"/>
      <c r="D144" s="1421"/>
      <c r="E144" s="1421"/>
      <c r="F144" s="1421"/>
      <c r="G144" s="1421"/>
      <c r="H144" s="1421"/>
      <c r="I144" s="1421"/>
      <c r="J144" s="1421"/>
      <c r="K144" s="1421"/>
      <c r="L144" s="1421"/>
      <c r="M144" s="1421"/>
      <c r="N144" s="1421"/>
      <c r="O144" s="1422"/>
      <c r="P144" s="226"/>
      <c r="Q144" s="1010">
        <v>3650</v>
      </c>
      <c r="R144" s="1010"/>
      <c r="S144" s="1430">
        <f t="shared" si="2"/>
        <v>3832.5</v>
      </c>
      <c r="T144" s="1431"/>
      <c r="V144" s="367">
        <f t="shared" si="3"/>
        <v>5097.2250000000004</v>
      </c>
    </row>
    <row r="145" spans="1:22" ht="15" customHeight="1" x14ac:dyDescent="0.2">
      <c r="A145" s="959" t="s">
        <v>1764</v>
      </c>
      <c r="B145" s="959"/>
      <c r="C145" s="959"/>
      <c r="D145" s="959"/>
      <c r="E145" s="959"/>
      <c r="F145" s="959"/>
      <c r="G145" s="959"/>
      <c r="H145" s="959"/>
      <c r="I145" s="959"/>
      <c r="J145" s="959"/>
      <c r="K145" s="959"/>
      <c r="L145" s="959"/>
      <c r="M145" s="959"/>
      <c r="N145" s="959"/>
      <c r="O145" s="959"/>
      <c r="P145" s="959"/>
      <c r="Q145" s="959"/>
      <c r="R145" s="959"/>
      <c r="S145" s="959"/>
      <c r="T145" s="959"/>
      <c r="V145" s="367"/>
    </row>
    <row r="146" spans="1:22" ht="15" customHeight="1" x14ac:dyDescent="0.2">
      <c r="A146" s="1423" t="s">
        <v>1299</v>
      </c>
      <c r="B146" s="1423"/>
      <c r="C146" s="1423"/>
      <c r="D146" s="1423"/>
      <c r="E146" s="1423"/>
      <c r="F146" s="1423"/>
      <c r="G146" s="1423"/>
      <c r="H146" s="1423"/>
      <c r="I146" s="1423"/>
      <c r="J146" s="1423"/>
      <c r="K146" s="1423"/>
      <c r="L146" s="1423"/>
      <c r="M146" s="1423"/>
      <c r="N146" s="1423"/>
      <c r="O146" s="1423"/>
      <c r="P146" s="228"/>
      <c r="Q146" s="1368">
        <v>1344</v>
      </c>
      <c r="R146" s="1368"/>
      <c r="S146" s="1418">
        <f>Q146*1.05</f>
        <v>1411.2</v>
      </c>
      <c r="T146" s="1419"/>
      <c r="V146" s="367">
        <f t="shared" si="3"/>
        <v>1876.8960000000002</v>
      </c>
    </row>
    <row r="147" spans="1:22" ht="15" customHeight="1" x14ac:dyDescent="0.2">
      <c r="A147" s="1423" t="s">
        <v>1300</v>
      </c>
      <c r="B147" s="1423"/>
      <c r="C147" s="1423"/>
      <c r="D147" s="1423"/>
      <c r="E147" s="1423"/>
      <c r="F147" s="1423"/>
      <c r="G147" s="1423"/>
      <c r="H147" s="1423"/>
      <c r="I147" s="1423"/>
      <c r="J147" s="1423"/>
      <c r="K147" s="1423"/>
      <c r="L147" s="1423"/>
      <c r="M147" s="1423"/>
      <c r="N147" s="1423"/>
      <c r="O147" s="1423"/>
      <c r="P147" s="228"/>
      <c r="Q147" s="1368">
        <v>1715</v>
      </c>
      <c r="R147" s="1368"/>
      <c r="S147" s="1418">
        <f t="shared" ref="S147:S151" si="4">Q147*1.05</f>
        <v>1800.75</v>
      </c>
      <c r="T147" s="1419"/>
      <c r="V147" s="367">
        <f t="shared" si="3"/>
        <v>2394.9974999999999</v>
      </c>
    </row>
    <row r="148" spans="1:22" ht="15" customHeight="1" x14ac:dyDescent="0.2">
      <c r="A148" s="1423" t="s">
        <v>1301</v>
      </c>
      <c r="B148" s="1423"/>
      <c r="C148" s="1423"/>
      <c r="D148" s="1423"/>
      <c r="E148" s="1423"/>
      <c r="F148" s="1423"/>
      <c r="G148" s="1423"/>
      <c r="H148" s="1423"/>
      <c r="I148" s="1423"/>
      <c r="J148" s="1423"/>
      <c r="K148" s="1423"/>
      <c r="L148" s="1423"/>
      <c r="M148" s="1423"/>
      <c r="N148" s="1423"/>
      <c r="O148" s="1423"/>
      <c r="P148" s="228"/>
      <c r="Q148" s="1368">
        <v>3270</v>
      </c>
      <c r="R148" s="1368"/>
      <c r="S148" s="1418">
        <f t="shared" si="4"/>
        <v>3433.5</v>
      </c>
      <c r="T148" s="1419"/>
      <c r="V148" s="367">
        <f t="shared" si="3"/>
        <v>4566.5550000000003</v>
      </c>
    </row>
    <row r="149" spans="1:22" ht="15" customHeight="1" x14ac:dyDescent="0.2">
      <c r="A149" s="1423" t="s">
        <v>1302</v>
      </c>
      <c r="B149" s="1423"/>
      <c r="C149" s="1423"/>
      <c r="D149" s="1423"/>
      <c r="E149" s="1423"/>
      <c r="F149" s="1423"/>
      <c r="G149" s="1423"/>
      <c r="H149" s="1423"/>
      <c r="I149" s="1423"/>
      <c r="J149" s="1423"/>
      <c r="K149" s="1423"/>
      <c r="L149" s="1423"/>
      <c r="M149" s="1423"/>
      <c r="N149" s="1423"/>
      <c r="O149" s="1423"/>
      <c r="P149" s="228"/>
      <c r="Q149" s="1368">
        <v>315</v>
      </c>
      <c r="R149" s="1368"/>
      <c r="S149" s="1418">
        <f t="shared" si="4"/>
        <v>330.75</v>
      </c>
      <c r="T149" s="1419"/>
      <c r="V149" s="367">
        <f t="shared" si="3"/>
        <v>439.89750000000004</v>
      </c>
    </row>
    <row r="150" spans="1:22" ht="15" customHeight="1" x14ac:dyDescent="0.2">
      <c r="A150" s="1423" t="s">
        <v>1303</v>
      </c>
      <c r="B150" s="1423"/>
      <c r="C150" s="1423"/>
      <c r="D150" s="1423"/>
      <c r="E150" s="1423"/>
      <c r="F150" s="1423"/>
      <c r="G150" s="1423"/>
      <c r="H150" s="1423"/>
      <c r="I150" s="1423"/>
      <c r="J150" s="1423"/>
      <c r="K150" s="1423"/>
      <c r="L150" s="1423"/>
      <c r="M150" s="1423"/>
      <c r="N150" s="1423"/>
      <c r="O150" s="1423"/>
      <c r="P150" s="228"/>
      <c r="Q150" s="1368">
        <v>2362</v>
      </c>
      <c r="R150" s="1368"/>
      <c r="S150" s="1418">
        <f t="shared" si="4"/>
        <v>2480.1</v>
      </c>
      <c r="T150" s="1419"/>
      <c r="V150" s="367">
        <f t="shared" si="3"/>
        <v>3298.5329999999999</v>
      </c>
    </row>
    <row r="151" spans="1:22" ht="15" customHeight="1" x14ac:dyDescent="0.2">
      <c r="A151" s="1423" t="s">
        <v>1304</v>
      </c>
      <c r="B151" s="1423"/>
      <c r="C151" s="1423"/>
      <c r="D151" s="1423"/>
      <c r="E151" s="1423"/>
      <c r="F151" s="1423"/>
      <c r="G151" s="1423"/>
      <c r="H151" s="1423"/>
      <c r="I151" s="1423"/>
      <c r="J151" s="1423"/>
      <c r="K151" s="1423"/>
      <c r="L151" s="1423"/>
      <c r="M151" s="1423"/>
      <c r="N151" s="1423"/>
      <c r="O151" s="1423"/>
      <c r="P151" s="228"/>
      <c r="Q151" s="1368">
        <v>3021</v>
      </c>
      <c r="R151" s="1368"/>
      <c r="S151" s="1418">
        <f t="shared" si="4"/>
        <v>3172.05</v>
      </c>
      <c r="T151" s="1419"/>
      <c r="V151" s="367">
        <f t="shared" si="3"/>
        <v>4218.8265000000001</v>
      </c>
    </row>
    <row r="152" spans="1:22" ht="15" customHeight="1" x14ac:dyDescent="0.2">
      <c r="A152" s="1423" t="s">
        <v>1305</v>
      </c>
      <c r="B152" s="1423"/>
      <c r="C152" s="1423"/>
      <c r="D152" s="1423"/>
      <c r="E152" s="1423"/>
      <c r="F152" s="1423"/>
      <c r="G152" s="1423"/>
      <c r="H152" s="1423"/>
      <c r="I152" s="1423"/>
      <c r="J152" s="1423"/>
      <c r="K152" s="1423"/>
      <c r="L152" s="1423"/>
      <c r="M152" s="1423"/>
      <c r="N152" s="1423"/>
      <c r="O152" s="1423"/>
      <c r="P152" s="228"/>
      <c r="Q152" s="1368"/>
      <c r="R152" s="1368"/>
      <c r="S152" s="1418"/>
      <c r="T152" s="1419"/>
      <c r="V152" s="367"/>
    </row>
    <row r="153" spans="1:22" ht="15" customHeight="1" x14ac:dyDescent="0.2">
      <c r="A153" s="1423" t="s">
        <v>1306</v>
      </c>
      <c r="B153" s="1423"/>
      <c r="C153" s="1423"/>
      <c r="D153" s="1423"/>
      <c r="E153" s="1423"/>
      <c r="F153" s="1423"/>
      <c r="G153" s="1423"/>
      <c r="H153" s="1423"/>
      <c r="I153" s="1423"/>
      <c r="J153" s="1423"/>
      <c r="K153" s="1423"/>
      <c r="L153" s="1423"/>
      <c r="M153" s="1423"/>
      <c r="N153" s="1423"/>
      <c r="O153" s="1423"/>
      <c r="P153" s="228"/>
      <c r="Q153" s="1368">
        <v>1445</v>
      </c>
      <c r="R153" s="1368"/>
      <c r="S153" s="1418">
        <v>1517</v>
      </c>
      <c r="T153" s="1419"/>
      <c r="V153" s="367">
        <f t="shared" si="3"/>
        <v>2017.6100000000001</v>
      </c>
    </row>
    <row r="154" spans="1:22" ht="15" customHeight="1" x14ac:dyDescent="0.2">
      <c r="A154" s="1423" t="s">
        <v>1307</v>
      </c>
      <c r="B154" s="1423"/>
      <c r="C154" s="1423"/>
      <c r="D154" s="1423"/>
      <c r="E154" s="1423"/>
      <c r="F154" s="1423"/>
      <c r="G154" s="1423"/>
      <c r="H154" s="1423"/>
      <c r="I154" s="1423"/>
      <c r="J154" s="1423"/>
      <c r="K154" s="1423"/>
      <c r="L154" s="1423"/>
      <c r="M154" s="1423"/>
      <c r="N154" s="1423"/>
      <c r="O154" s="1423"/>
      <c r="P154" s="228"/>
      <c r="Q154" s="1368"/>
      <c r="R154" s="1368"/>
      <c r="S154" s="1418">
        <v>1284</v>
      </c>
      <c r="T154" s="1419"/>
      <c r="V154" s="367">
        <f t="shared" si="3"/>
        <v>1707.72</v>
      </c>
    </row>
    <row r="155" spans="1:22" ht="15" customHeight="1" x14ac:dyDescent="0.2">
      <c r="A155" s="1423" t="s">
        <v>1308</v>
      </c>
      <c r="B155" s="1423"/>
      <c r="C155" s="1423"/>
      <c r="D155" s="1423"/>
      <c r="E155" s="1423"/>
      <c r="F155" s="1423"/>
      <c r="G155" s="1423"/>
      <c r="H155" s="1423"/>
      <c r="I155" s="1423"/>
      <c r="J155" s="1423"/>
      <c r="K155" s="1423"/>
      <c r="L155" s="1423"/>
      <c r="M155" s="1423"/>
      <c r="N155" s="1423"/>
      <c r="O155" s="1423"/>
      <c r="P155" s="228"/>
      <c r="Q155" s="1368"/>
      <c r="R155" s="1368"/>
      <c r="S155" s="1418">
        <v>1812</v>
      </c>
      <c r="T155" s="1419"/>
      <c r="V155" s="367">
        <f t="shared" si="3"/>
        <v>2409.96</v>
      </c>
    </row>
    <row r="156" spans="1:22" ht="22.7" customHeight="1" x14ac:dyDescent="0.2">
      <c r="A156" s="1423" t="s">
        <v>1309</v>
      </c>
      <c r="B156" s="1423"/>
      <c r="C156" s="1423"/>
      <c r="D156" s="1423"/>
      <c r="E156" s="1423"/>
      <c r="F156" s="1423"/>
      <c r="G156" s="1423"/>
      <c r="H156" s="1423"/>
      <c r="I156" s="1423"/>
      <c r="J156" s="1423"/>
      <c r="K156" s="1423"/>
      <c r="L156" s="1423"/>
      <c r="M156" s="1423"/>
      <c r="N156" s="1423"/>
      <c r="O156" s="1423"/>
      <c r="P156" s="228"/>
      <c r="Q156" s="1368"/>
      <c r="R156" s="1368"/>
      <c r="S156" s="1418">
        <v>569</v>
      </c>
      <c r="T156" s="1419"/>
      <c r="V156" s="367">
        <f t="shared" si="3"/>
        <v>756.77</v>
      </c>
    </row>
    <row r="157" spans="1:22" ht="22.7" customHeight="1" x14ac:dyDescent="0.2">
      <c r="A157" s="1423" t="s">
        <v>1310</v>
      </c>
      <c r="B157" s="1423"/>
      <c r="C157" s="1423"/>
      <c r="D157" s="1423"/>
      <c r="E157" s="1423"/>
      <c r="F157" s="1423"/>
      <c r="G157" s="1423"/>
      <c r="H157" s="1423"/>
      <c r="I157" s="1423"/>
      <c r="J157" s="1423"/>
      <c r="K157" s="1423"/>
      <c r="L157" s="1423"/>
      <c r="M157" s="1423"/>
      <c r="N157" s="1423"/>
      <c r="O157" s="1423"/>
      <c r="P157" s="228"/>
      <c r="Q157" s="1368"/>
      <c r="R157" s="1368"/>
      <c r="S157" s="1418">
        <v>1325</v>
      </c>
      <c r="T157" s="1419"/>
      <c r="V157" s="367">
        <f t="shared" si="3"/>
        <v>1762.25</v>
      </c>
    </row>
  </sheetData>
  <mergeCells count="373">
    <mergeCell ref="A11:O11"/>
    <mergeCell ref="Q11:R11"/>
    <mergeCell ref="S11:T11"/>
    <mergeCell ref="Q6:R6"/>
    <mergeCell ref="S6:T6"/>
    <mergeCell ref="Q7:R7"/>
    <mergeCell ref="S7:T7"/>
    <mergeCell ref="Q8:R8"/>
    <mergeCell ref="S8:T8"/>
    <mergeCell ref="A4:P10"/>
    <mergeCell ref="Q4:R4"/>
    <mergeCell ref="S4:T4"/>
    <mergeCell ref="Q5:R5"/>
    <mergeCell ref="S5:T5"/>
    <mergeCell ref="Q9:R9"/>
    <mergeCell ref="S9:T9"/>
    <mergeCell ref="Q10:R10"/>
    <mergeCell ref="S10:T10"/>
    <mergeCell ref="A14:P14"/>
    <mergeCell ref="Q14:R14"/>
    <mergeCell ref="S14:T14"/>
    <mergeCell ref="A15:P15"/>
    <mergeCell ref="Q15:R15"/>
    <mergeCell ref="S15:T15"/>
    <mergeCell ref="A12:O12"/>
    <mergeCell ref="Q12:R12"/>
    <mergeCell ref="S12:T12"/>
    <mergeCell ref="A13:P13"/>
    <mergeCell ref="Q13:R13"/>
    <mergeCell ref="S13:T13"/>
    <mergeCell ref="A18:P18"/>
    <mergeCell ref="Q18:R18"/>
    <mergeCell ref="S18:T18"/>
    <mergeCell ref="A19:P19"/>
    <mergeCell ref="Q19:R19"/>
    <mergeCell ref="S19:T19"/>
    <mergeCell ref="A16:P16"/>
    <mergeCell ref="Q16:R16"/>
    <mergeCell ref="S16:T16"/>
    <mergeCell ref="A17:P17"/>
    <mergeCell ref="Q17:R17"/>
    <mergeCell ref="S17:T17"/>
    <mergeCell ref="A22:P22"/>
    <mergeCell ref="Q22:R22"/>
    <mergeCell ref="S22:T22"/>
    <mergeCell ref="A23:P23"/>
    <mergeCell ref="Q23:R23"/>
    <mergeCell ref="S23:T23"/>
    <mergeCell ref="A20:P20"/>
    <mergeCell ref="Q20:R20"/>
    <mergeCell ref="S20:T20"/>
    <mergeCell ref="A21:P21"/>
    <mergeCell ref="Q21:R21"/>
    <mergeCell ref="S21:T21"/>
    <mergeCell ref="A26:P26"/>
    <mergeCell ref="Q26:R26"/>
    <mergeCell ref="S26:T26"/>
    <mergeCell ref="A27:P27"/>
    <mergeCell ref="Q27:R27"/>
    <mergeCell ref="S27:T27"/>
    <mergeCell ref="A24:P24"/>
    <mergeCell ref="Q24:R24"/>
    <mergeCell ref="S24:T24"/>
    <mergeCell ref="A25:P25"/>
    <mergeCell ref="Q25:R25"/>
    <mergeCell ref="S25:T25"/>
    <mergeCell ref="A31:O31"/>
    <mergeCell ref="Q31:R31"/>
    <mergeCell ref="S31:T31"/>
    <mergeCell ref="A32:P32"/>
    <mergeCell ref="Q32:R32"/>
    <mergeCell ref="S32:T32"/>
    <mergeCell ref="A28:P28"/>
    <mergeCell ref="Q28:R28"/>
    <mergeCell ref="S28:T28"/>
    <mergeCell ref="A29:P29"/>
    <mergeCell ref="A30:P30"/>
    <mergeCell ref="Q30:R30"/>
    <mergeCell ref="S30:T30"/>
    <mergeCell ref="A36:P36"/>
    <mergeCell ref="Q36:R36"/>
    <mergeCell ref="S36:T36"/>
    <mergeCell ref="Q37:R37"/>
    <mergeCell ref="S37:T37"/>
    <mergeCell ref="A38:P38"/>
    <mergeCell ref="Q38:R38"/>
    <mergeCell ref="S38:T38"/>
    <mergeCell ref="Q33:R33"/>
    <mergeCell ref="S33:T33"/>
    <mergeCell ref="A34:P34"/>
    <mergeCell ref="Q34:R34"/>
    <mergeCell ref="S34:T34"/>
    <mergeCell ref="A35:P35"/>
    <mergeCell ref="Q35:R35"/>
    <mergeCell ref="S35:T35"/>
    <mergeCell ref="A33:O33"/>
    <mergeCell ref="A37:O37"/>
    <mergeCell ref="A41:P41"/>
    <mergeCell ref="Q41:R41"/>
    <mergeCell ref="S41:T41"/>
    <mergeCell ref="A42:P42"/>
    <mergeCell ref="Q42:R42"/>
    <mergeCell ref="S42:T42"/>
    <mergeCell ref="A39:P39"/>
    <mergeCell ref="Q39:R39"/>
    <mergeCell ref="S39:T39"/>
    <mergeCell ref="A40:P40"/>
    <mergeCell ref="Q40:R40"/>
    <mergeCell ref="S40:T40"/>
    <mergeCell ref="Q45:R45"/>
    <mergeCell ref="S45:T45"/>
    <mergeCell ref="A46:P46"/>
    <mergeCell ref="Q46:R46"/>
    <mergeCell ref="S46:T46"/>
    <mergeCell ref="Q47:R47"/>
    <mergeCell ref="S47:T47"/>
    <mergeCell ref="A43:P43"/>
    <mergeCell ref="Q43:R43"/>
    <mergeCell ref="S43:T43"/>
    <mergeCell ref="A44:P44"/>
    <mergeCell ref="Q44:R44"/>
    <mergeCell ref="S44:T44"/>
    <mergeCell ref="A45:O45"/>
    <mergeCell ref="A47:O47"/>
    <mergeCell ref="Q53:R53"/>
    <mergeCell ref="S53:T53"/>
    <mergeCell ref="Q54:R54"/>
    <mergeCell ref="S54:T54"/>
    <mergeCell ref="A55:O55"/>
    <mergeCell ref="Q55:R55"/>
    <mergeCell ref="S55:T55"/>
    <mergeCell ref="A48:P48"/>
    <mergeCell ref="Q48:R48"/>
    <mergeCell ref="S48:T48"/>
    <mergeCell ref="A50:O54"/>
    <mergeCell ref="Q50:R50"/>
    <mergeCell ref="S50:T50"/>
    <mergeCell ref="Q51:R51"/>
    <mergeCell ref="S51:T51"/>
    <mergeCell ref="Q52:R52"/>
    <mergeCell ref="S52:T52"/>
    <mergeCell ref="A49:O49"/>
    <mergeCell ref="A59:P59"/>
    <mergeCell ref="Q59:R59"/>
    <mergeCell ref="S59:T59"/>
    <mergeCell ref="Q60:R60"/>
    <mergeCell ref="S60:T60"/>
    <mergeCell ref="A61:P61"/>
    <mergeCell ref="Q61:R61"/>
    <mergeCell ref="S61:T61"/>
    <mergeCell ref="A56:P56"/>
    <mergeCell ref="Q56:R56"/>
    <mergeCell ref="S56:T56"/>
    <mergeCell ref="Q57:R57"/>
    <mergeCell ref="S57:T57"/>
    <mergeCell ref="A58:P58"/>
    <mergeCell ref="Q58:R58"/>
    <mergeCell ref="S58:T58"/>
    <mergeCell ref="A57:N57"/>
    <mergeCell ref="A60:O60"/>
    <mergeCell ref="Q62:R62"/>
    <mergeCell ref="S62:T62"/>
    <mergeCell ref="A63:P63"/>
    <mergeCell ref="Q63:R63"/>
    <mergeCell ref="S63:T63"/>
    <mergeCell ref="Q64:R64"/>
    <mergeCell ref="S64:T64"/>
    <mergeCell ref="A62:O62"/>
    <mergeCell ref="A64:O64"/>
    <mergeCell ref="A65:P65"/>
    <mergeCell ref="Q65:R65"/>
    <mergeCell ref="S65:T65"/>
    <mergeCell ref="Q66:R66"/>
    <mergeCell ref="S66:T66"/>
    <mergeCell ref="A67:P67"/>
    <mergeCell ref="Q67:R67"/>
    <mergeCell ref="S67:T67"/>
    <mergeCell ref="A66:O66"/>
    <mergeCell ref="A73:P73"/>
    <mergeCell ref="Q73:R73"/>
    <mergeCell ref="S73:T73"/>
    <mergeCell ref="A75:P75"/>
    <mergeCell ref="Q75:R75"/>
    <mergeCell ref="S75:T75"/>
    <mergeCell ref="A69:P69"/>
    <mergeCell ref="Q69:R69"/>
    <mergeCell ref="S69:T69"/>
    <mergeCell ref="A71:P71"/>
    <mergeCell ref="Q71:R71"/>
    <mergeCell ref="S71:T71"/>
    <mergeCell ref="A81:P81"/>
    <mergeCell ref="Q81:R81"/>
    <mergeCell ref="S81:T81"/>
    <mergeCell ref="A83:P83"/>
    <mergeCell ref="Q83:R83"/>
    <mergeCell ref="S83:T83"/>
    <mergeCell ref="A77:P77"/>
    <mergeCell ref="Q77:R77"/>
    <mergeCell ref="S77:T77"/>
    <mergeCell ref="A79:P79"/>
    <mergeCell ref="Q79:R79"/>
    <mergeCell ref="S79:T79"/>
    <mergeCell ref="A80:O80"/>
    <mergeCell ref="A82:O82"/>
    <mergeCell ref="S93:T93"/>
    <mergeCell ref="A95:P95"/>
    <mergeCell ref="Q95:R95"/>
    <mergeCell ref="S95:T95"/>
    <mergeCell ref="A94:O94"/>
    <mergeCell ref="A85:P85"/>
    <mergeCell ref="Q85:R85"/>
    <mergeCell ref="S85:T85"/>
    <mergeCell ref="A88:N88"/>
    <mergeCell ref="A91:P91"/>
    <mergeCell ref="Q91:R91"/>
    <mergeCell ref="S91:T91"/>
    <mergeCell ref="A90:O90"/>
    <mergeCell ref="S99:T99"/>
    <mergeCell ref="A100:O100"/>
    <mergeCell ref="Q100:R100"/>
    <mergeCell ref="S100:T100"/>
    <mergeCell ref="A96:P96"/>
    <mergeCell ref="Q96:R96"/>
    <mergeCell ref="S96:T96"/>
    <mergeCell ref="A97:R97"/>
    <mergeCell ref="A98:P98"/>
    <mergeCell ref="Q98:R98"/>
    <mergeCell ref="S98:T98"/>
    <mergeCell ref="S103:T103"/>
    <mergeCell ref="A104:O104"/>
    <mergeCell ref="Q104:R104"/>
    <mergeCell ref="S104:T104"/>
    <mergeCell ref="A101:O101"/>
    <mergeCell ref="Q101:R101"/>
    <mergeCell ref="S101:T101"/>
    <mergeCell ref="A102:P102"/>
    <mergeCell ref="Q102:R102"/>
    <mergeCell ref="S102:T102"/>
    <mergeCell ref="S109:T109"/>
    <mergeCell ref="A111:P111"/>
    <mergeCell ref="Q111:R111"/>
    <mergeCell ref="S111:T111"/>
    <mergeCell ref="A110:T110"/>
    <mergeCell ref="A108:O108"/>
    <mergeCell ref="Q108:R108"/>
    <mergeCell ref="S108:T108"/>
    <mergeCell ref="A105:O105"/>
    <mergeCell ref="Q105:R105"/>
    <mergeCell ref="S105:T105"/>
    <mergeCell ref="A106:P106"/>
    <mergeCell ref="Q106:R106"/>
    <mergeCell ref="S106:T106"/>
    <mergeCell ref="S117:T117"/>
    <mergeCell ref="A118:T118"/>
    <mergeCell ref="A114:P114"/>
    <mergeCell ref="Q114:R114"/>
    <mergeCell ref="S114:T114"/>
    <mergeCell ref="A115:P115"/>
    <mergeCell ref="Q115:R115"/>
    <mergeCell ref="S115:T115"/>
    <mergeCell ref="A113:P113"/>
    <mergeCell ref="Q113:R113"/>
    <mergeCell ref="S113:T113"/>
    <mergeCell ref="S140:T140"/>
    <mergeCell ref="A141:O141"/>
    <mergeCell ref="Q141:R141"/>
    <mergeCell ref="S141:T141"/>
    <mergeCell ref="S142:T142"/>
    <mergeCell ref="S143:T143"/>
    <mergeCell ref="A133:T133"/>
    <mergeCell ref="A134:O134"/>
    <mergeCell ref="Q134:R134"/>
    <mergeCell ref="S134:T134"/>
    <mergeCell ref="A135:O135"/>
    <mergeCell ref="Q135:R135"/>
    <mergeCell ref="S135:T135"/>
    <mergeCell ref="S138:T138"/>
    <mergeCell ref="A139:O139"/>
    <mergeCell ref="Q139:R139"/>
    <mergeCell ref="S139:T139"/>
    <mergeCell ref="A136:O136"/>
    <mergeCell ref="Q136:R136"/>
    <mergeCell ref="S136:T136"/>
    <mergeCell ref="A137:O137"/>
    <mergeCell ref="Q137:R137"/>
    <mergeCell ref="Q143:R143"/>
    <mergeCell ref="A140:O140"/>
    <mergeCell ref="A84:O84"/>
    <mergeCell ref="A86:O86"/>
    <mergeCell ref="A87:O87"/>
    <mergeCell ref="A89:O89"/>
    <mergeCell ref="A138:O138"/>
    <mergeCell ref="Q138:R138"/>
    <mergeCell ref="A116:P116"/>
    <mergeCell ref="Q116:R116"/>
    <mergeCell ref="A112:P112"/>
    <mergeCell ref="Q112:R112"/>
    <mergeCell ref="A107:P107"/>
    <mergeCell ref="Q107:R107"/>
    <mergeCell ref="A103:O103"/>
    <mergeCell ref="A93:P93"/>
    <mergeCell ref="Q93:R93"/>
    <mergeCell ref="Q140:R140"/>
    <mergeCell ref="A117:P117"/>
    <mergeCell ref="Q117:R117"/>
    <mergeCell ref="A109:O109"/>
    <mergeCell ref="Q109:R109"/>
    <mergeCell ref="Q103:R103"/>
    <mergeCell ref="A99:O99"/>
    <mergeCell ref="Q99:R99"/>
    <mergeCell ref="A92:P92"/>
    <mergeCell ref="A157:O157"/>
    <mergeCell ref="Q157:R157"/>
    <mergeCell ref="S157:T157"/>
    <mergeCell ref="S155:T155"/>
    <mergeCell ref="A156:O156"/>
    <mergeCell ref="Q156:R156"/>
    <mergeCell ref="S156:T156"/>
    <mergeCell ref="S153:T153"/>
    <mergeCell ref="S154:T154"/>
    <mergeCell ref="A155:O155"/>
    <mergeCell ref="Q155:R155"/>
    <mergeCell ref="A153:O153"/>
    <mergeCell ref="Q153:R153"/>
    <mergeCell ref="A154:O154"/>
    <mergeCell ref="Q154:R154"/>
    <mergeCell ref="A152:O152"/>
    <mergeCell ref="Q152:R152"/>
    <mergeCell ref="U1:U2"/>
    <mergeCell ref="V1:V2"/>
    <mergeCell ref="S137:T137"/>
    <mergeCell ref="S151:T151"/>
    <mergeCell ref="S152:T152"/>
    <mergeCell ref="S149:T149"/>
    <mergeCell ref="S150:T150"/>
    <mergeCell ref="S147:T147"/>
    <mergeCell ref="S116:T116"/>
    <mergeCell ref="S112:T112"/>
    <mergeCell ref="S107:T107"/>
    <mergeCell ref="A1:T1"/>
    <mergeCell ref="A3:P3"/>
    <mergeCell ref="Q3:R3"/>
    <mergeCell ref="S3:T3"/>
    <mergeCell ref="A2:O2"/>
    <mergeCell ref="Q2:R2"/>
    <mergeCell ref="S144:T144"/>
    <mergeCell ref="A146:O146"/>
    <mergeCell ref="Q146:R146"/>
    <mergeCell ref="S146:T146"/>
    <mergeCell ref="S2:T2"/>
    <mergeCell ref="Q148:R148"/>
    <mergeCell ref="S148:T148"/>
    <mergeCell ref="A144:O144"/>
    <mergeCell ref="Q144:R144"/>
    <mergeCell ref="A149:O149"/>
    <mergeCell ref="Q147:R147"/>
    <mergeCell ref="A148:O148"/>
    <mergeCell ref="A151:O151"/>
    <mergeCell ref="Q151:R151"/>
    <mergeCell ref="A145:T145"/>
    <mergeCell ref="Q149:R149"/>
    <mergeCell ref="A150:O150"/>
    <mergeCell ref="Q150:R150"/>
    <mergeCell ref="A147:O147"/>
    <mergeCell ref="A68:O68"/>
    <mergeCell ref="A70:O70"/>
    <mergeCell ref="A72:O72"/>
    <mergeCell ref="A74:O74"/>
    <mergeCell ref="A76:O76"/>
    <mergeCell ref="A78:O78"/>
    <mergeCell ref="A142:O142"/>
    <mergeCell ref="Q142:R142"/>
    <mergeCell ref="A143:O143"/>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V166"/>
  <sheetViews>
    <sheetView zoomScale="90" zoomScaleNormal="90" workbookViewId="0">
      <selection activeCell="V1" sqref="V1:V2"/>
    </sheetView>
  </sheetViews>
  <sheetFormatPr defaultColWidth="9.33203125" defaultRowHeight="12.75" x14ac:dyDescent="0.2"/>
  <cols>
    <col min="1" max="1" width="26.1640625" style="111" customWidth="1"/>
    <col min="2" max="20" width="9.33203125" style="111"/>
    <col min="21" max="21" width="22.83203125" style="111" customWidth="1"/>
    <col min="22" max="22" width="19" style="111" customWidth="1"/>
    <col min="23" max="16384" width="9.33203125" style="111"/>
  </cols>
  <sheetData>
    <row r="1" spans="1:22" ht="39.75" customHeight="1" x14ac:dyDescent="0.2">
      <c r="A1" s="804" t="s">
        <v>1328</v>
      </c>
      <c r="B1" s="1532"/>
      <c r="C1" s="1532"/>
      <c r="D1" s="1532"/>
      <c r="E1" s="1532"/>
      <c r="F1" s="1532"/>
      <c r="G1" s="1532"/>
      <c r="H1" s="1532"/>
      <c r="I1" s="1532"/>
      <c r="J1" s="1532"/>
      <c r="K1" s="1532"/>
      <c r="L1" s="1532"/>
      <c r="M1" s="1532"/>
      <c r="N1" s="1532"/>
      <c r="O1" s="1532"/>
      <c r="P1" s="1532"/>
      <c r="Q1" s="1532"/>
      <c r="R1" s="1532"/>
      <c r="S1" s="1532"/>
      <c r="T1" s="1532"/>
      <c r="U1" s="1428" t="s">
        <v>1886</v>
      </c>
      <c r="V1" s="1428" t="s">
        <v>1886</v>
      </c>
    </row>
    <row r="2" spans="1:22" ht="75.95" customHeight="1" x14ac:dyDescent="0.2">
      <c r="A2" s="1440" t="s">
        <v>1214</v>
      </c>
      <c r="B2" s="1441"/>
      <c r="C2" s="1441"/>
      <c r="D2" s="1441"/>
      <c r="E2" s="1441"/>
      <c r="F2" s="1441"/>
      <c r="G2" s="1441"/>
      <c r="H2" s="1441"/>
      <c r="I2" s="1441"/>
      <c r="J2" s="1441"/>
      <c r="K2" s="1441"/>
      <c r="L2" s="1441"/>
      <c r="M2" s="1441"/>
      <c r="N2" s="1441"/>
      <c r="O2" s="1441"/>
      <c r="P2" s="1442"/>
      <c r="Q2" s="602" t="s">
        <v>1116</v>
      </c>
      <c r="R2" s="602"/>
      <c r="S2" s="602" t="s">
        <v>1213</v>
      </c>
      <c r="T2" s="602"/>
      <c r="U2" s="1429"/>
      <c r="V2" s="1429"/>
    </row>
    <row r="3" spans="1:22" ht="15" x14ac:dyDescent="0.2">
      <c r="A3" s="1533" t="s">
        <v>1215</v>
      </c>
      <c r="B3" s="1534"/>
      <c r="C3" s="1534"/>
      <c r="D3" s="1534"/>
      <c r="E3" s="1534"/>
      <c r="F3" s="1534"/>
      <c r="G3" s="1534"/>
      <c r="H3" s="1534"/>
      <c r="I3" s="1534"/>
      <c r="J3" s="1534"/>
      <c r="K3" s="1534"/>
      <c r="L3" s="1534"/>
      <c r="M3" s="1534"/>
      <c r="N3" s="1534"/>
      <c r="O3" s="1534"/>
      <c r="P3" s="1534"/>
      <c r="Q3" s="240"/>
      <c r="R3" s="240"/>
      <c r="S3" s="240"/>
      <c r="T3" s="240"/>
    </row>
    <row r="4" spans="1:22" ht="15" x14ac:dyDescent="0.2">
      <c r="A4" s="1447"/>
      <c r="B4" s="1448"/>
      <c r="C4" s="1448"/>
      <c r="D4" s="1448"/>
      <c r="E4" s="1448"/>
      <c r="F4" s="1448"/>
      <c r="G4" s="1448"/>
      <c r="H4" s="1448"/>
      <c r="I4" s="1448"/>
      <c r="J4" s="1448"/>
      <c r="K4" s="1448"/>
      <c r="L4" s="1448"/>
      <c r="M4" s="1448"/>
      <c r="N4" s="1448"/>
      <c r="O4" s="1448"/>
      <c r="P4" s="1448"/>
      <c r="Q4" s="240"/>
      <c r="R4" s="240"/>
      <c r="S4" s="240"/>
      <c r="T4" s="240"/>
    </row>
    <row r="5" spans="1:22" ht="67.349999999999994" customHeight="1" x14ac:dyDescent="0.2">
      <c r="A5" s="1487" t="s">
        <v>1216</v>
      </c>
      <c r="B5" s="1488"/>
      <c r="C5" s="1488"/>
      <c r="D5" s="1488"/>
      <c r="E5" s="1488"/>
      <c r="F5" s="1488"/>
      <c r="G5" s="1488"/>
      <c r="H5" s="1488"/>
      <c r="I5" s="1488"/>
      <c r="J5" s="1488"/>
      <c r="K5" s="1488"/>
      <c r="L5" s="1488"/>
      <c r="M5" s="1488"/>
      <c r="N5" s="1488"/>
      <c r="O5" s="1488"/>
      <c r="P5" s="1488"/>
      <c r="Q5" s="240"/>
      <c r="R5" s="240"/>
      <c r="S5" s="240"/>
      <c r="T5" s="240"/>
    </row>
    <row r="6" spans="1:22" ht="15" x14ac:dyDescent="0.2">
      <c r="A6" s="1493"/>
      <c r="B6" s="1494"/>
      <c r="C6" s="1494"/>
      <c r="D6" s="1494"/>
      <c r="E6" s="1494"/>
      <c r="F6" s="1494"/>
      <c r="G6" s="1494"/>
      <c r="H6" s="1494"/>
      <c r="I6" s="1494"/>
      <c r="J6" s="1494"/>
      <c r="K6" s="1494"/>
      <c r="L6" s="1494"/>
      <c r="M6" s="1494"/>
      <c r="N6" s="1494"/>
      <c r="O6" s="1494"/>
      <c r="P6" s="1494"/>
      <c r="Q6" s="240"/>
      <c r="R6" s="240"/>
      <c r="S6" s="240"/>
      <c r="T6" s="240"/>
    </row>
    <row r="7" spans="1:22" ht="15" x14ac:dyDescent="0.2">
      <c r="A7" s="1437" t="s">
        <v>1217</v>
      </c>
      <c r="B7" s="1438"/>
      <c r="C7" s="1438"/>
      <c r="D7" s="1438"/>
      <c r="E7" s="1438"/>
      <c r="F7" s="1438"/>
      <c r="G7" s="1438"/>
      <c r="H7" s="1438"/>
      <c r="I7" s="1438"/>
      <c r="J7" s="1438"/>
      <c r="K7" s="1438"/>
      <c r="L7" s="1438"/>
      <c r="M7" s="1438"/>
      <c r="N7" s="1438"/>
      <c r="O7" s="1438"/>
      <c r="P7" s="1438"/>
      <c r="Q7" s="240"/>
      <c r="R7" s="240"/>
      <c r="S7" s="240"/>
      <c r="T7" s="240"/>
    </row>
    <row r="8" spans="1:22" ht="15" x14ac:dyDescent="0.2">
      <c r="A8" s="1498"/>
      <c r="B8" s="1499"/>
      <c r="C8" s="1499"/>
      <c r="D8" s="1499"/>
      <c r="E8" s="1499"/>
      <c r="F8" s="1499"/>
      <c r="G8" s="1499"/>
      <c r="H8" s="1499"/>
      <c r="I8" s="1499"/>
      <c r="J8" s="1499"/>
      <c r="K8" s="1499"/>
      <c r="L8" s="1499"/>
      <c r="M8" s="1499"/>
      <c r="N8" s="1499"/>
      <c r="O8" s="1499"/>
      <c r="P8" s="1499"/>
      <c r="Q8" s="240"/>
      <c r="R8" s="240"/>
      <c r="S8" s="240"/>
      <c r="T8" s="240"/>
    </row>
    <row r="9" spans="1:22" ht="91.35" customHeight="1" x14ac:dyDescent="0.2">
      <c r="A9" s="1487" t="s">
        <v>1218</v>
      </c>
      <c r="B9" s="1488"/>
      <c r="C9" s="1488"/>
      <c r="D9" s="1488"/>
      <c r="E9" s="1488"/>
      <c r="F9" s="1488"/>
      <c r="G9" s="1488"/>
      <c r="H9" s="1488"/>
      <c r="I9" s="1488"/>
      <c r="J9" s="1488"/>
      <c r="K9" s="1488"/>
      <c r="L9" s="1488"/>
      <c r="M9" s="1488"/>
      <c r="N9" s="1488"/>
      <c r="O9" s="1488"/>
      <c r="P9" s="1488"/>
      <c r="Q9" s="240"/>
      <c r="R9" s="240"/>
      <c r="S9" s="240"/>
      <c r="T9" s="240"/>
    </row>
    <row r="10" spans="1:22" ht="15" x14ac:dyDescent="0.2">
      <c r="A10" s="1493"/>
      <c r="B10" s="1494"/>
      <c r="C10" s="1494"/>
      <c r="D10" s="1494"/>
      <c r="E10" s="1494"/>
      <c r="F10" s="1494"/>
      <c r="G10" s="1494"/>
      <c r="H10" s="1494"/>
      <c r="I10" s="1494"/>
      <c r="J10" s="1494"/>
      <c r="K10" s="1494"/>
      <c r="L10" s="1494"/>
      <c r="M10" s="1494"/>
      <c r="N10" s="1494"/>
      <c r="O10" s="1494"/>
      <c r="P10" s="1494"/>
      <c r="Q10" s="240"/>
      <c r="R10" s="240"/>
      <c r="S10" s="240"/>
      <c r="T10" s="240"/>
    </row>
    <row r="11" spans="1:22" ht="15" x14ac:dyDescent="0.2">
      <c r="A11" s="1437" t="s">
        <v>1219</v>
      </c>
      <c r="B11" s="1438"/>
      <c r="C11" s="1438"/>
      <c r="D11" s="1438"/>
      <c r="E11" s="1438"/>
      <c r="F11" s="1438"/>
      <c r="G11" s="1438"/>
      <c r="H11" s="1438"/>
      <c r="I11" s="1438"/>
      <c r="J11" s="1438"/>
      <c r="K11" s="1438"/>
      <c r="L11" s="1438"/>
      <c r="M11" s="1438"/>
      <c r="N11" s="1438"/>
      <c r="O11" s="1438"/>
      <c r="P11" s="1438"/>
      <c r="Q11" s="240"/>
      <c r="R11" s="240"/>
      <c r="S11" s="240"/>
      <c r="T11" s="240"/>
    </row>
    <row r="12" spans="1:22" ht="15" x14ac:dyDescent="0.2">
      <c r="A12" s="1493"/>
      <c r="B12" s="1494"/>
      <c r="C12" s="1494"/>
      <c r="D12" s="1494"/>
      <c r="E12" s="1494"/>
      <c r="F12" s="1494"/>
      <c r="G12" s="1494"/>
      <c r="H12" s="1494"/>
      <c r="I12" s="1494"/>
      <c r="J12" s="1494"/>
      <c r="K12" s="1494"/>
      <c r="L12" s="1494"/>
      <c r="M12" s="1494"/>
      <c r="N12" s="1494"/>
      <c r="O12" s="1494"/>
      <c r="P12" s="1494"/>
      <c r="Q12" s="240"/>
      <c r="R12" s="240"/>
      <c r="S12" s="240"/>
      <c r="T12" s="240"/>
    </row>
    <row r="13" spans="1:22" ht="49.5" customHeight="1" x14ac:dyDescent="0.2">
      <c r="A13" s="1487" t="s">
        <v>1220</v>
      </c>
      <c r="B13" s="1488"/>
      <c r="C13" s="1488"/>
      <c r="D13" s="1488"/>
      <c r="E13" s="1488"/>
      <c r="F13" s="1488"/>
      <c r="G13" s="1488"/>
      <c r="H13" s="1488"/>
      <c r="I13" s="1488"/>
      <c r="J13" s="1488"/>
      <c r="K13" s="1488"/>
      <c r="L13" s="1488"/>
      <c r="M13" s="1488"/>
      <c r="N13" s="1488"/>
      <c r="O13" s="1488"/>
      <c r="P13" s="1488"/>
      <c r="Q13" s="240"/>
      <c r="R13" s="240"/>
      <c r="S13" s="240"/>
      <c r="T13" s="240"/>
    </row>
    <row r="14" spans="1:22" ht="15" x14ac:dyDescent="0.2">
      <c r="A14" s="1493"/>
      <c r="B14" s="1494"/>
      <c r="C14" s="1494"/>
      <c r="D14" s="1494"/>
      <c r="E14" s="1494"/>
      <c r="F14" s="1494"/>
      <c r="G14" s="1494"/>
      <c r="H14" s="1494"/>
      <c r="I14" s="1494"/>
      <c r="J14" s="1494"/>
      <c r="K14" s="1494"/>
      <c r="L14" s="1494"/>
      <c r="M14" s="1494"/>
      <c r="N14" s="1494"/>
      <c r="O14" s="1494"/>
      <c r="P14" s="1494"/>
      <c r="Q14" s="240"/>
      <c r="R14" s="240"/>
      <c r="S14" s="240"/>
      <c r="T14" s="240"/>
    </row>
    <row r="15" spans="1:22" ht="15" x14ac:dyDescent="0.2">
      <c r="A15" s="1493" t="s">
        <v>1221</v>
      </c>
      <c r="B15" s="1494"/>
      <c r="C15" s="1494"/>
      <c r="D15" s="1494"/>
      <c r="E15" s="1494"/>
      <c r="F15" s="1494"/>
      <c r="G15" s="1494"/>
      <c r="H15" s="1494"/>
      <c r="I15" s="1494"/>
      <c r="J15" s="1494"/>
      <c r="K15" s="1494"/>
      <c r="L15" s="1494"/>
      <c r="M15" s="1494"/>
      <c r="N15" s="1494"/>
      <c r="O15" s="1494"/>
      <c r="P15" s="1494"/>
      <c r="Q15" s="240"/>
      <c r="R15" s="240"/>
      <c r="S15" s="240"/>
      <c r="T15" s="240"/>
    </row>
    <row r="16" spans="1:22" ht="15" x14ac:dyDescent="0.2">
      <c r="A16" s="1493"/>
      <c r="B16" s="1494"/>
      <c r="C16" s="1494"/>
      <c r="D16" s="1494"/>
      <c r="E16" s="1494"/>
      <c r="F16" s="1494"/>
      <c r="G16" s="1494"/>
      <c r="H16" s="1494"/>
      <c r="I16" s="1494"/>
      <c r="J16" s="1494"/>
      <c r="K16" s="1494"/>
      <c r="L16" s="1494"/>
      <c r="M16" s="1494"/>
      <c r="N16" s="1494"/>
      <c r="O16" s="1494"/>
      <c r="P16" s="1494"/>
      <c r="Q16" s="240"/>
      <c r="R16" s="240"/>
      <c r="S16" s="240"/>
      <c r="T16" s="240"/>
    </row>
    <row r="17" spans="1:20" ht="35.25" customHeight="1" x14ac:dyDescent="0.2">
      <c r="A17" s="1487" t="s">
        <v>1222</v>
      </c>
      <c r="B17" s="1488"/>
      <c r="C17" s="1488"/>
      <c r="D17" s="1488"/>
      <c r="E17" s="1488"/>
      <c r="F17" s="1488"/>
      <c r="G17" s="1488"/>
      <c r="H17" s="1488"/>
      <c r="I17" s="1488"/>
      <c r="J17" s="1488"/>
      <c r="K17" s="1488"/>
      <c r="L17" s="1488"/>
      <c r="M17" s="1488"/>
      <c r="N17" s="1488"/>
      <c r="O17" s="1488"/>
      <c r="P17" s="1488"/>
      <c r="Q17" s="240"/>
      <c r="R17" s="240"/>
      <c r="S17" s="240"/>
      <c r="T17" s="240"/>
    </row>
    <row r="18" spans="1:20" ht="15" x14ac:dyDescent="0.2">
      <c r="A18" s="1493"/>
      <c r="B18" s="1494"/>
      <c r="C18" s="1494"/>
      <c r="D18" s="1494"/>
      <c r="E18" s="1494"/>
      <c r="F18" s="1494"/>
      <c r="G18" s="1494"/>
      <c r="H18" s="1494"/>
      <c r="I18" s="1494"/>
      <c r="J18" s="1494"/>
      <c r="K18" s="1494"/>
      <c r="L18" s="1494"/>
      <c r="M18" s="1494"/>
      <c r="N18" s="1494"/>
      <c r="O18" s="1494"/>
      <c r="P18" s="1494"/>
      <c r="Q18" s="240"/>
      <c r="R18" s="240"/>
      <c r="S18" s="240"/>
      <c r="T18" s="240"/>
    </row>
    <row r="19" spans="1:20" ht="15" x14ac:dyDescent="0.2">
      <c r="A19" s="1437" t="s">
        <v>1223</v>
      </c>
      <c r="B19" s="1438"/>
      <c r="C19" s="1438"/>
      <c r="D19" s="1438"/>
      <c r="E19" s="1438"/>
      <c r="F19" s="1438"/>
      <c r="G19" s="1438"/>
      <c r="H19" s="1438"/>
      <c r="I19" s="1438"/>
      <c r="J19" s="1438"/>
      <c r="K19" s="1438"/>
      <c r="L19" s="1438"/>
      <c r="M19" s="1438"/>
      <c r="N19" s="1438"/>
      <c r="O19" s="1438"/>
      <c r="P19" s="1438"/>
      <c r="Q19" s="240"/>
      <c r="R19" s="240"/>
      <c r="S19" s="240"/>
      <c r="T19" s="240"/>
    </row>
    <row r="20" spans="1:20" ht="15" x14ac:dyDescent="0.2">
      <c r="A20" s="1493"/>
      <c r="B20" s="1494"/>
      <c r="C20" s="1494"/>
      <c r="D20" s="1494"/>
      <c r="E20" s="1494"/>
      <c r="F20" s="1494"/>
      <c r="G20" s="1494"/>
      <c r="H20" s="1494"/>
      <c r="I20" s="1494"/>
      <c r="J20" s="1494"/>
      <c r="K20" s="1494"/>
      <c r="L20" s="1494"/>
      <c r="M20" s="1494"/>
      <c r="N20" s="1494"/>
      <c r="O20" s="1494"/>
      <c r="P20" s="1494"/>
      <c r="Q20" s="240"/>
      <c r="R20" s="240"/>
      <c r="S20" s="240"/>
      <c r="T20" s="240"/>
    </row>
    <row r="21" spans="1:20" ht="48.75" customHeight="1" x14ac:dyDescent="0.2">
      <c r="A21" s="1487" t="s">
        <v>1224</v>
      </c>
      <c r="B21" s="1488"/>
      <c r="C21" s="1488"/>
      <c r="D21" s="1488"/>
      <c r="E21" s="1488"/>
      <c r="F21" s="1488"/>
      <c r="G21" s="1488"/>
      <c r="H21" s="1488"/>
      <c r="I21" s="1488"/>
      <c r="J21" s="1488"/>
      <c r="K21" s="1488"/>
      <c r="L21" s="1488"/>
      <c r="M21" s="1488"/>
      <c r="N21" s="1488"/>
      <c r="O21" s="1488"/>
      <c r="P21" s="1488"/>
      <c r="Q21" s="240"/>
      <c r="R21" s="240"/>
      <c r="S21" s="240"/>
      <c r="T21" s="240"/>
    </row>
    <row r="22" spans="1:20" ht="15" x14ac:dyDescent="0.2">
      <c r="A22" s="1493"/>
      <c r="B22" s="1494"/>
      <c r="C22" s="1494"/>
      <c r="D22" s="1494"/>
      <c r="E22" s="1494"/>
      <c r="F22" s="1494"/>
      <c r="G22" s="1494"/>
      <c r="H22" s="1494"/>
      <c r="I22" s="1494"/>
      <c r="J22" s="1494"/>
      <c r="K22" s="1494"/>
      <c r="L22" s="1494"/>
      <c r="M22" s="1494"/>
      <c r="N22" s="1494"/>
      <c r="O22" s="1494"/>
      <c r="P22" s="1494"/>
      <c r="Q22" s="240"/>
      <c r="R22" s="240"/>
      <c r="S22" s="240"/>
      <c r="T22" s="240"/>
    </row>
    <row r="23" spans="1:20" ht="15" x14ac:dyDescent="0.2">
      <c r="A23" s="1437" t="s">
        <v>1225</v>
      </c>
      <c r="B23" s="1438"/>
      <c r="C23" s="1438"/>
      <c r="D23" s="1438"/>
      <c r="E23" s="1438"/>
      <c r="F23" s="1438"/>
      <c r="G23" s="1438"/>
      <c r="H23" s="1438"/>
      <c r="I23" s="1438"/>
      <c r="J23" s="1438"/>
      <c r="K23" s="1438"/>
      <c r="L23" s="1438"/>
      <c r="M23" s="1438"/>
      <c r="N23" s="1438"/>
      <c r="O23" s="1438"/>
      <c r="P23" s="1438"/>
      <c r="Q23" s="240"/>
      <c r="R23" s="240"/>
      <c r="S23" s="240"/>
      <c r="T23" s="240"/>
    </row>
    <row r="24" spans="1:20" ht="15" x14ac:dyDescent="0.2">
      <c r="A24" s="1498"/>
      <c r="B24" s="1499"/>
      <c r="C24" s="1499"/>
      <c r="D24" s="1499"/>
      <c r="E24" s="1499"/>
      <c r="F24" s="1499"/>
      <c r="G24" s="1499"/>
      <c r="H24" s="1499"/>
      <c r="I24" s="1499"/>
      <c r="J24" s="1499"/>
      <c r="K24" s="1499"/>
      <c r="L24" s="1499"/>
      <c r="M24" s="1499"/>
      <c r="N24" s="1499"/>
      <c r="O24" s="1499"/>
      <c r="P24" s="1499"/>
      <c r="Q24" s="240"/>
      <c r="R24" s="240"/>
      <c r="S24" s="240"/>
      <c r="T24" s="240"/>
    </row>
    <row r="25" spans="1:20" ht="54.6" customHeight="1" x14ac:dyDescent="0.2">
      <c r="A25" s="1487" t="s">
        <v>1226</v>
      </c>
      <c r="B25" s="1488"/>
      <c r="C25" s="1488"/>
      <c r="D25" s="1488"/>
      <c r="E25" s="1488"/>
      <c r="F25" s="1488"/>
      <c r="G25" s="1488"/>
      <c r="H25" s="1488"/>
      <c r="I25" s="1488"/>
      <c r="J25" s="1488"/>
      <c r="K25" s="1488"/>
      <c r="L25" s="1488"/>
      <c r="M25" s="1488"/>
      <c r="N25" s="1488"/>
      <c r="O25" s="1488"/>
      <c r="P25" s="1488"/>
      <c r="Q25" s="240"/>
      <c r="R25" s="240"/>
      <c r="S25" s="240"/>
      <c r="T25" s="240"/>
    </row>
    <row r="26" spans="1:20" ht="15" x14ac:dyDescent="0.2">
      <c r="A26" s="1437"/>
      <c r="B26" s="1438"/>
      <c r="C26" s="1438"/>
      <c r="D26" s="1438"/>
      <c r="E26" s="1438"/>
      <c r="F26" s="1438"/>
      <c r="G26" s="1438"/>
      <c r="H26" s="1438"/>
      <c r="I26" s="1438"/>
      <c r="J26" s="1438"/>
      <c r="K26" s="1438"/>
      <c r="L26" s="1438"/>
      <c r="M26" s="1438"/>
      <c r="N26" s="1438"/>
      <c r="O26" s="1438"/>
      <c r="P26" s="1438"/>
      <c r="Q26" s="240"/>
      <c r="R26" s="240"/>
      <c r="S26" s="240"/>
      <c r="T26" s="240"/>
    </row>
    <row r="27" spans="1:20" ht="15" x14ac:dyDescent="0.2">
      <c r="A27" s="1437" t="s">
        <v>1227</v>
      </c>
      <c r="B27" s="1438"/>
      <c r="C27" s="1438"/>
      <c r="D27" s="1438"/>
      <c r="E27" s="1438"/>
      <c r="F27" s="1438"/>
      <c r="G27" s="1438"/>
      <c r="H27" s="1438"/>
      <c r="I27" s="1438"/>
      <c r="J27" s="1438"/>
      <c r="K27" s="1438"/>
      <c r="L27" s="1438"/>
      <c r="M27" s="1438"/>
      <c r="N27" s="1438"/>
      <c r="O27" s="1438"/>
      <c r="P27" s="1438"/>
      <c r="Q27" s="240"/>
      <c r="R27" s="240"/>
      <c r="S27" s="240"/>
      <c r="T27" s="240"/>
    </row>
    <row r="28" spans="1:20" ht="15" x14ac:dyDescent="0.2">
      <c r="A28" s="1437"/>
      <c r="B28" s="1438"/>
      <c r="C28" s="1438"/>
      <c r="D28" s="1438"/>
      <c r="E28" s="1438"/>
      <c r="F28" s="1438"/>
      <c r="G28" s="1438"/>
      <c r="H28" s="1438"/>
      <c r="I28" s="1438"/>
      <c r="J28" s="1438"/>
      <c r="K28" s="1438"/>
      <c r="L28" s="1438"/>
      <c r="M28" s="1438"/>
      <c r="N28" s="1438"/>
      <c r="O28" s="1438"/>
      <c r="P28" s="1438"/>
      <c r="Q28" s="240"/>
      <c r="R28" s="240"/>
      <c r="S28" s="240"/>
      <c r="T28" s="240"/>
    </row>
    <row r="29" spans="1:20" ht="143.44999999999999" customHeight="1" x14ac:dyDescent="0.2">
      <c r="A29" s="1487" t="s">
        <v>1228</v>
      </c>
      <c r="B29" s="1488"/>
      <c r="C29" s="1488"/>
      <c r="D29" s="1488"/>
      <c r="E29" s="1488"/>
      <c r="F29" s="1488"/>
      <c r="G29" s="1488"/>
      <c r="H29" s="1488"/>
      <c r="I29" s="1488"/>
      <c r="J29" s="1488"/>
      <c r="K29" s="1488"/>
      <c r="L29" s="1488"/>
      <c r="M29" s="1488"/>
      <c r="N29" s="1488"/>
      <c r="O29" s="1488"/>
      <c r="P29" s="1488"/>
      <c r="Q29" s="240"/>
      <c r="R29" s="240"/>
      <c r="S29" s="240"/>
      <c r="T29" s="240"/>
    </row>
    <row r="30" spans="1:20" ht="15" x14ac:dyDescent="0.2">
      <c r="A30" s="1493"/>
      <c r="B30" s="1494"/>
      <c r="C30" s="1494"/>
      <c r="D30" s="1494"/>
      <c r="E30" s="1494"/>
      <c r="F30" s="1494"/>
      <c r="G30" s="1494"/>
      <c r="H30" s="1494"/>
      <c r="I30" s="1494"/>
      <c r="J30" s="1494"/>
      <c r="K30" s="1494"/>
      <c r="L30" s="1494"/>
      <c r="M30" s="1494"/>
      <c r="N30" s="1494"/>
      <c r="O30" s="1494"/>
      <c r="P30" s="1494"/>
      <c r="Q30" s="240"/>
      <c r="R30" s="240"/>
      <c r="S30" s="240"/>
      <c r="T30" s="240"/>
    </row>
    <row r="31" spans="1:20" ht="15" x14ac:dyDescent="0.2">
      <c r="A31" s="1437" t="s">
        <v>1229</v>
      </c>
      <c r="B31" s="1438"/>
      <c r="C31" s="1438"/>
      <c r="D31" s="1438"/>
      <c r="E31" s="1438"/>
      <c r="F31" s="1438"/>
      <c r="G31" s="1438"/>
      <c r="H31" s="1438"/>
      <c r="I31" s="1438"/>
      <c r="J31" s="1438"/>
      <c r="K31" s="1438"/>
      <c r="L31" s="1438"/>
      <c r="M31" s="1438"/>
      <c r="N31" s="1438"/>
      <c r="O31" s="1438"/>
      <c r="P31" s="1438"/>
      <c r="Q31" s="240"/>
      <c r="R31" s="240"/>
      <c r="S31" s="240"/>
      <c r="T31" s="240"/>
    </row>
    <row r="32" spans="1:20" ht="15" x14ac:dyDescent="0.2">
      <c r="A32" s="1493"/>
      <c r="B32" s="1494"/>
      <c r="C32" s="1494"/>
      <c r="D32" s="1494"/>
      <c r="E32" s="1494"/>
      <c r="F32" s="1494"/>
      <c r="G32" s="1494"/>
      <c r="H32" s="1494"/>
      <c r="I32" s="1494"/>
      <c r="J32" s="1494"/>
      <c r="K32" s="1494"/>
      <c r="L32" s="1494"/>
      <c r="M32" s="1494"/>
      <c r="N32" s="1494"/>
      <c r="O32" s="1494"/>
      <c r="P32" s="1494"/>
      <c r="Q32" s="240"/>
      <c r="R32" s="240"/>
      <c r="S32" s="240"/>
      <c r="T32" s="240"/>
    </row>
    <row r="33" spans="1:20" ht="18" customHeight="1" x14ac:dyDescent="0.2">
      <c r="A33" s="1493" t="s">
        <v>1230</v>
      </c>
      <c r="B33" s="1494"/>
      <c r="C33" s="1494"/>
      <c r="D33" s="1494"/>
      <c r="E33" s="1494"/>
      <c r="F33" s="1494"/>
      <c r="G33" s="1494"/>
      <c r="H33" s="1494"/>
      <c r="I33" s="1494"/>
      <c r="J33" s="1494"/>
      <c r="K33" s="1494"/>
      <c r="L33" s="1494"/>
      <c r="M33" s="1494"/>
      <c r="N33" s="1494"/>
      <c r="O33" s="1494"/>
      <c r="P33" s="1494"/>
      <c r="Q33" s="240"/>
      <c r="R33" s="240"/>
      <c r="S33" s="240"/>
      <c r="T33" s="240"/>
    </row>
    <row r="34" spans="1:20" ht="15" x14ac:dyDescent="0.2">
      <c r="A34" s="1493" t="s">
        <v>1231</v>
      </c>
      <c r="B34" s="1494"/>
      <c r="C34" s="1494"/>
      <c r="D34" s="1494"/>
      <c r="E34" s="1494"/>
      <c r="F34" s="1494"/>
      <c r="G34" s="1494"/>
      <c r="H34" s="1494"/>
      <c r="I34" s="1494"/>
      <c r="J34" s="1494"/>
      <c r="K34" s="1494"/>
      <c r="L34" s="1494"/>
      <c r="M34" s="1494"/>
      <c r="N34" s="1494"/>
      <c r="O34" s="1494"/>
      <c r="P34" s="1494"/>
      <c r="Q34" s="240"/>
      <c r="R34" s="240"/>
      <c r="S34" s="240"/>
      <c r="T34" s="240"/>
    </row>
    <row r="35" spans="1:20" ht="15" x14ac:dyDescent="0.2">
      <c r="A35" s="1487" t="s">
        <v>1232</v>
      </c>
      <c r="B35" s="1488"/>
      <c r="C35" s="1488"/>
      <c r="D35" s="1488"/>
      <c r="E35" s="1488"/>
      <c r="F35" s="1488"/>
      <c r="G35" s="1488"/>
      <c r="H35" s="1488"/>
      <c r="I35" s="1488"/>
      <c r="J35" s="1488"/>
      <c r="K35" s="1488"/>
      <c r="L35" s="1488"/>
      <c r="M35" s="1488"/>
      <c r="N35" s="1488"/>
      <c r="O35" s="1488"/>
      <c r="P35" s="1488"/>
      <c r="Q35" s="240"/>
      <c r="R35" s="240"/>
      <c r="S35" s="240"/>
      <c r="T35" s="240"/>
    </row>
    <row r="36" spans="1:20" ht="15" x14ac:dyDescent="0.2">
      <c r="A36" s="1498" t="s">
        <v>1233</v>
      </c>
      <c r="B36" s="1499"/>
      <c r="C36" s="1499"/>
      <c r="D36" s="1499"/>
      <c r="E36" s="1499"/>
      <c r="F36" s="1499"/>
      <c r="G36" s="1499"/>
      <c r="H36" s="1499"/>
      <c r="I36" s="1499"/>
      <c r="J36" s="1499"/>
      <c r="K36" s="1499"/>
      <c r="L36" s="1499"/>
      <c r="M36" s="1499"/>
      <c r="N36" s="1499"/>
      <c r="O36" s="1499"/>
      <c r="P36" s="1499"/>
      <c r="Q36" s="240"/>
      <c r="R36" s="240"/>
      <c r="S36" s="240"/>
      <c r="T36" s="240"/>
    </row>
    <row r="37" spans="1:20" ht="15" x14ac:dyDescent="0.2">
      <c r="A37" s="1498" t="s">
        <v>1233</v>
      </c>
      <c r="B37" s="1499"/>
      <c r="C37" s="1499"/>
      <c r="D37" s="1499"/>
      <c r="E37" s="1499"/>
      <c r="F37" s="1499"/>
      <c r="G37" s="1499"/>
      <c r="H37" s="1499"/>
      <c r="I37" s="1499"/>
      <c r="J37" s="1499"/>
      <c r="K37" s="1499"/>
      <c r="L37" s="1499"/>
      <c r="M37" s="1499"/>
      <c r="N37" s="1499"/>
      <c r="O37" s="1499"/>
      <c r="P37" s="1499"/>
      <c r="Q37" s="240"/>
      <c r="R37" s="240"/>
      <c r="S37" s="240"/>
      <c r="T37" s="240"/>
    </row>
    <row r="38" spans="1:20" ht="15" x14ac:dyDescent="0.2">
      <c r="A38" s="1493" t="s">
        <v>1234</v>
      </c>
      <c r="B38" s="1494"/>
      <c r="C38" s="1494"/>
      <c r="D38" s="1494"/>
      <c r="E38" s="1494"/>
      <c r="F38" s="1494"/>
      <c r="G38" s="1494"/>
      <c r="H38" s="1494"/>
      <c r="I38" s="1494"/>
      <c r="J38" s="1494"/>
      <c r="K38" s="1494"/>
      <c r="L38" s="1494"/>
      <c r="M38" s="1494"/>
      <c r="N38" s="1494"/>
      <c r="O38" s="1494"/>
      <c r="P38" s="1494"/>
      <c r="Q38" s="240"/>
      <c r="R38" s="240"/>
      <c r="S38" s="240"/>
      <c r="T38" s="240"/>
    </row>
    <row r="39" spans="1:20" ht="15" x14ac:dyDescent="0.2">
      <c r="A39" s="1498" t="s">
        <v>1235</v>
      </c>
      <c r="B39" s="1499"/>
      <c r="C39" s="1499"/>
      <c r="D39" s="1499"/>
      <c r="E39" s="1499"/>
      <c r="F39" s="1499"/>
      <c r="G39" s="1499"/>
      <c r="H39" s="1499"/>
      <c r="I39" s="1499"/>
      <c r="J39" s="1499"/>
      <c r="K39" s="1499"/>
      <c r="L39" s="1499"/>
      <c r="M39" s="1499"/>
      <c r="N39" s="1499"/>
      <c r="O39" s="1499"/>
      <c r="P39" s="1499"/>
      <c r="Q39" s="240"/>
      <c r="R39" s="240"/>
      <c r="S39" s="240"/>
      <c r="T39" s="240"/>
    </row>
    <row r="40" spans="1:20" ht="15" x14ac:dyDescent="0.2">
      <c r="A40" s="1493" t="s">
        <v>1236</v>
      </c>
      <c r="B40" s="1494"/>
      <c r="C40" s="1494"/>
      <c r="D40" s="1494"/>
      <c r="E40" s="1494"/>
      <c r="F40" s="1494"/>
      <c r="G40" s="1494"/>
      <c r="H40" s="1494"/>
      <c r="I40" s="1494"/>
      <c r="J40" s="1494"/>
      <c r="K40" s="1494"/>
      <c r="L40" s="1494"/>
      <c r="M40" s="1494"/>
      <c r="N40" s="1494"/>
      <c r="O40" s="1494"/>
      <c r="P40" s="1494"/>
      <c r="Q40" s="240"/>
      <c r="R40" s="240"/>
      <c r="S40" s="240"/>
      <c r="T40" s="240"/>
    </row>
    <row r="41" spans="1:20" ht="15" x14ac:dyDescent="0.2">
      <c r="A41" s="1493" t="s">
        <v>1237</v>
      </c>
      <c r="B41" s="1494"/>
      <c r="C41" s="1494"/>
      <c r="D41" s="1494"/>
      <c r="E41" s="1494"/>
      <c r="F41" s="1494"/>
      <c r="G41" s="1494"/>
      <c r="H41" s="1494"/>
      <c r="I41" s="1494"/>
      <c r="J41" s="1494"/>
      <c r="K41" s="1494"/>
      <c r="L41" s="1494"/>
      <c r="M41" s="1494"/>
      <c r="N41" s="1494"/>
      <c r="O41" s="1494"/>
      <c r="P41" s="1494"/>
      <c r="Q41" s="240"/>
      <c r="R41" s="240"/>
      <c r="S41" s="240"/>
      <c r="T41" s="240"/>
    </row>
    <row r="42" spans="1:20" ht="15" x14ac:dyDescent="0.2">
      <c r="A42" s="1493"/>
      <c r="B42" s="1494"/>
      <c r="C42" s="1494"/>
      <c r="D42" s="1494"/>
      <c r="E42" s="1494"/>
      <c r="F42" s="1494"/>
      <c r="G42" s="1494"/>
      <c r="H42" s="1494"/>
      <c r="I42" s="1494"/>
      <c r="J42" s="1494"/>
      <c r="K42" s="1494"/>
      <c r="L42" s="1494"/>
      <c r="M42" s="1494"/>
      <c r="N42" s="1494"/>
      <c r="O42" s="1494"/>
      <c r="P42" s="1494"/>
      <c r="Q42" s="240"/>
      <c r="R42" s="240"/>
      <c r="S42" s="240"/>
      <c r="T42" s="240"/>
    </row>
    <row r="43" spans="1:20" ht="15" x14ac:dyDescent="0.2">
      <c r="A43" s="1437" t="s">
        <v>1238</v>
      </c>
      <c r="B43" s="1438"/>
      <c r="C43" s="1438"/>
      <c r="D43" s="1438"/>
      <c r="E43" s="1438"/>
      <c r="F43" s="1438"/>
      <c r="G43" s="1438"/>
      <c r="H43" s="1438"/>
      <c r="I43" s="1438"/>
      <c r="J43" s="1438"/>
      <c r="K43" s="1438"/>
      <c r="L43" s="1438"/>
      <c r="M43" s="1438"/>
      <c r="N43" s="1438"/>
      <c r="O43" s="1438"/>
      <c r="P43" s="1438"/>
      <c r="Q43" s="240"/>
      <c r="R43" s="240"/>
      <c r="S43" s="240"/>
      <c r="T43" s="240"/>
    </row>
    <row r="44" spans="1:20" ht="15" x14ac:dyDescent="0.2">
      <c r="A44" s="1493"/>
      <c r="B44" s="1494"/>
      <c r="C44" s="1494"/>
      <c r="D44" s="1494"/>
      <c r="E44" s="1494"/>
      <c r="F44" s="1494"/>
      <c r="G44" s="1494"/>
      <c r="H44" s="1494"/>
      <c r="I44" s="1494"/>
      <c r="J44" s="1494"/>
      <c r="K44" s="1494"/>
      <c r="L44" s="1494"/>
      <c r="M44" s="1494"/>
      <c r="N44" s="1494"/>
      <c r="O44" s="1494"/>
      <c r="P44" s="1494"/>
      <c r="Q44" s="240"/>
      <c r="R44" s="240"/>
      <c r="S44" s="240"/>
      <c r="T44" s="240"/>
    </row>
    <row r="45" spans="1:20" ht="51" customHeight="1" x14ac:dyDescent="0.2">
      <c r="A45" s="1487" t="s">
        <v>1239</v>
      </c>
      <c r="B45" s="1488"/>
      <c r="C45" s="1488"/>
      <c r="D45" s="1488"/>
      <c r="E45" s="1488"/>
      <c r="F45" s="1488"/>
      <c r="G45" s="1488"/>
      <c r="H45" s="1488"/>
      <c r="I45" s="1488"/>
      <c r="J45" s="1488"/>
      <c r="K45" s="1488"/>
      <c r="L45" s="1488"/>
      <c r="M45" s="1488"/>
      <c r="N45" s="1488"/>
      <c r="O45" s="1488"/>
      <c r="P45" s="1488"/>
      <c r="Q45" s="240"/>
      <c r="R45" s="240"/>
      <c r="S45" s="240"/>
      <c r="T45" s="240"/>
    </row>
    <row r="46" spans="1:20" ht="15" x14ac:dyDescent="0.2">
      <c r="A46" s="1493"/>
      <c r="B46" s="1494"/>
      <c r="C46" s="1494"/>
      <c r="D46" s="1494"/>
      <c r="E46" s="1494"/>
      <c r="F46" s="1494"/>
      <c r="G46" s="1494"/>
      <c r="H46" s="1494"/>
      <c r="I46" s="1494"/>
      <c r="J46" s="1494"/>
      <c r="K46" s="1494"/>
      <c r="L46" s="1494"/>
      <c r="M46" s="1494"/>
      <c r="N46" s="1494"/>
      <c r="O46" s="1494"/>
      <c r="P46" s="1494"/>
      <c r="Q46" s="240"/>
      <c r="R46" s="240"/>
      <c r="S46" s="240"/>
      <c r="T46" s="240"/>
    </row>
    <row r="47" spans="1:20" ht="15" x14ac:dyDescent="0.2">
      <c r="A47" s="1437" t="s">
        <v>1240</v>
      </c>
      <c r="B47" s="1438"/>
      <c r="C47" s="1438"/>
      <c r="D47" s="1438"/>
      <c r="E47" s="1438"/>
      <c r="F47" s="1438"/>
      <c r="G47" s="1438"/>
      <c r="H47" s="1438"/>
      <c r="I47" s="1438"/>
      <c r="J47" s="1438"/>
      <c r="K47" s="1438"/>
      <c r="L47" s="1438"/>
      <c r="M47" s="1438"/>
      <c r="N47" s="1438"/>
      <c r="O47" s="1438"/>
      <c r="P47" s="1438"/>
      <c r="Q47" s="240"/>
      <c r="R47" s="240"/>
      <c r="S47" s="240"/>
      <c r="T47" s="240"/>
    </row>
    <row r="48" spans="1:20" ht="15" x14ac:dyDescent="0.2">
      <c r="A48" s="1437"/>
      <c r="B48" s="1438"/>
      <c r="C48" s="1438"/>
      <c r="D48" s="1438"/>
      <c r="E48" s="1438"/>
      <c r="F48" s="1438"/>
      <c r="G48" s="1438"/>
      <c r="H48" s="1438"/>
      <c r="I48" s="1438"/>
      <c r="J48" s="1438"/>
      <c r="K48" s="1438"/>
      <c r="L48" s="1438"/>
      <c r="M48" s="1438"/>
      <c r="N48" s="1438"/>
      <c r="O48" s="1438"/>
      <c r="P48" s="1438"/>
      <c r="Q48" s="240"/>
      <c r="R48" s="240"/>
      <c r="S48" s="240"/>
      <c r="T48" s="240"/>
    </row>
    <row r="49" spans="1:20" ht="39.6" customHeight="1" x14ac:dyDescent="0.2">
      <c r="A49" s="1487" t="s">
        <v>1241</v>
      </c>
      <c r="B49" s="1488"/>
      <c r="C49" s="1488"/>
      <c r="D49" s="1488"/>
      <c r="E49" s="1488"/>
      <c r="F49" s="1488"/>
      <c r="G49" s="1488"/>
      <c r="H49" s="1488"/>
      <c r="I49" s="1488"/>
      <c r="J49" s="1488"/>
      <c r="K49" s="1488"/>
      <c r="L49" s="1488"/>
      <c r="M49" s="1488"/>
      <c r="N49" s="1488"/>
      <c r="O49" s="1488"/>
      <c r="P49" s="1488"/>
      <c r="Q49" s="240"/>
      <c r="R49" s="240"/>
      <c r="S49" s="240"/>
      <c r="T49" s="240"/>
    </row>
    <row r="50" spans="1:20" ht="15" x14ac:dyDescent="0.2">
      <c r="A50" s="1493"/>
      <c r="B50" s="1494"/>
      <c r="C50" s="1494"/>
      <c r="D50" s="1494"/>
      <c r="E50" s="1494"/>
      <c r="F50" s="1494"/>
      <c r="G50" s="1494"/>
      <c r="H50" s="1494"/>
      <c r="I50" s="1494"/>
      <c r="J50" s="1494"/>
      <c r="K50" s="1494"/>
      <c r="L50" s="1494"/>
      <c r="M50" s="1494"/>
      <c r="N50" s="1494"/>
      <c r="O50" s="1494"/>
      <c r="P50" s="1494"/>
      <c r="Q50" s="240"/>
      <c r="R50" s="240"/>
      <c r="S50" s="240"/>
      <c r="T50" s="240"/>
    </row>
    <row r="51" spans="1:20" ht="65.45" customHeight="1" x14ac:dyDescent="0.2">
      <c r="A51" s="1487" t="s">
        <v>1242</v>
      </c>
      <c r="B51" s="1488"/>
      <c r="C51" s="1488"/>
      <c r="D51" s="1488"/>
      <c r="E51" s="1488"/>
      <c r="F51" s="1488"/>
      <c r="G51" s="1488"/>
      <c r="H51" s="1488"/>
      <c r="I51" s="1488"/>
      <c r="J51" s="1488"/>
      <c r="K51" s="1488"/>
      <c r="L51" s="1488"/>
      <c r="M51" s="1488"/>
      <c r="N51" s="1488"/>
      <c r="O51" s="1488"/>
      <c r="P51" s="1488"/>
      <c r="Q51" s="240"/>
      <c r="R51" s="240"/>
      <c r="S51" s="240"/>
      <c r="T51" s="240"/>
    </row>
    <row r="52" spans="1:20" ht="15" x14ac:dyDescent="0.2">
      <c r="A52" s="1493"/>
      <c r="B52" s="1494"/>
      <c r="C52" s="1494"/>
      <c r="D52" s="1494"/>
      <c r="E52" s="1494"/>
      <c r="F52" s="1494"/>
      <c r="G52" s="1494"/>
      <c r="H52" s="1494"/>
      <c r="I52" s="1494"/>
      <c r="J52" s="1494"/>
      <c r="K52" s="1494"/>
      <c r="L52" s="1494"/>
      <c r="M52" s="1494"/>
      <c r="N52" s="1494"/>
      <c r="O52" s="1494"/>
      <c r="P52" s="1494"/>
      <c r="Q52" s="240"/>
      <c r="R52" s="240"/>
      <c r="S52" s="240"/>
      <c r="T52" s="240"/>
    </row>
    <row r="53" spans="1:20" ht="21.75" customHeight="1" x14ac:dyDescent="0.2">
      <c r="A53" s="1487" t="s">
        <v>1243</v>
      </c>
      <c r="B53" s="1488"/>
      <c r="C53" s="1488"/>
      <c r="D53" s="1488"/>
      <c r="E53" s="1488"/>
      <c r="F53" s="1488"/>
      <c r="G53" s="1488"/>
      <c r="H53" s="1488"/>
      <c r="I53" s="1488"/>
      <c r="J53" s="1488"/>
      <c r="K53" s="1488"/>
      <c r="L53" s="1488"/>
      <c r="M53" s="1488"/>
      <c r="N53" s="1488"/>
      <c r="O53" s="1488"/>
      <c r="P53" s="1488"/>
      <c r="Q53" s="240"/>
      <c r="R53" s="240"/>
      <c r="S53" s="240"/>
      <c r="T53" s="240"/>
    </row>
    <row r="54" spans="1:20" ht="15" x14ac:dyDescent="0.2">
      <c r="A54" s="1493"/>
      <c r="B54" s="1494"/>
      <c r="C54" s="1494"/>
      <c r="D54" s="1494"/>
      <c r="E54" s="1494"/>
      <c r="F54" s="1494"/>
      <c r="G54" s="1494"/>
      <c r="H54" s="1494"/>
      <c r="I54" s="1494"/>
      <c r="J54" s="1494"/>
      <c r="K54" s="1494"/>
      <c r="L54" s="1494"/>
      <c r="M54" s="1494"/>
      <c r="N54" s="1494"/>
      <c r="O54" s="1494"/>
      <c r="P54" s="1494"/>
      <c r="Q54" s="240"/>
      <c r="R54" s="240"/>
      <c r="S54" s="240"/>
      <c r="T54" s="240"/>
    </row>
    <row r="55" spans="1:20" ht="15" x14ac:dyDescent="0.2">
      <c r="A55" s="1437" t="s">
        <v>1244</v>
      </c>
      <c r="B55" s="1438"/>
      <c r="C55" s="1438"/>
      <c r="D55" s="1438"/>
      <c r="E55" s="1438"/>
      <c r="F55" s="1438"/>
      <c r="G55" s="1438"/>
      <c r="H55" s="1438"/>
      <c r="I55" s="1438"/>
      <c r="J55" s="1438"/>
      <c r="K55" s="1438"/>
      <c r="L55" s="1438"/>
      <c r="M55" s="1438"/>
      <c r="N55" s="1438"/>
      <c r="O55" s="1438"/>
      <c r="P55" s="1438"/>
      <c r="Q55" s="240"/>
      <c r="R55" s="240"/>
      <c r="S55" s="240"/>
      <c r="T55" s="240"/>
    </row>
    <row r="56" spans="1:20" ht="15" x14ac:dyDescent="0.2">
      <c r="A56" s="1493"/>
      <c r="B56" s="1494"/>
      <c r="C56" s="1494"/>
      <c r="D56" s="1494"/>
      <c r="E56" s="1494"/>
      <c r="F56" s="1494"/>
      <c r="G56" s="1494"/>
      <c r="H56" s="1494"/>
      <c r="I56" s="1494"/>
      <c r="J56" s="1494"/>
      <c r="K56" s="1494"/>
      <c r="L56" s="1494"/>
      <c r="M56" s="1494"/>
      <c r="N56" s="1494"/>
      <c r="O56" s="1494"/>
      <c r="P56" s="1494"/>
      <c r="Q56" s="240"/>
      <c r="R56" s="240"/>
      <c r="S56" s="240"/>
      <c r="T56" s="240"/>
    </row>
    <row r="57" spans="1:20" ht="49.5" customHeight="1" x14ac:dyDescent="0.2">
      <c r="A57" s="1487" t="s">
        <v>1245</v>
      </c>
      <c r="B57" s="1488"/>
      <c r="C57" s="1488"/>
      <c r="D57" s="1488"/>
      <c r="E57" s="1488"/>
      <c r="F57" s="1488"/>
      <c r="G57" s="1488"/>
      <c r="H57" s="1488"/>
      <c r="I57" s="1488"/>
      <c r="J57" s="1488"/>
      <c r="K57" s="1488"/>
      <c r="L57" s="1488"/>
      <c r="M57" s="1488"/>
      <c r="N57" s="1488"/>
      <c r="O57" s="1488"/>
      <c r="P57" s="1488"/>
      <c r="Q57" s="240"/>
      <c r="R57" s="240"/>
      <c r="S57" s="240"/>
      <c r="T57" s="240"/>
    </row>
    <row r="58" spans="1:20" ht="15" x14ac:dyDescent="0.2">
      <c r="A58" s="1437" t="s">
        <v>277</v>
      </c>
      <c r="B58" s="1438"/>
      <c r="C58" s="1438"/>
      <c r="D58" s="1438"/>
      <c r="E58" s="1438"/>
      <c r="F58" s="1438"/>
      <c r="G58" s="1438"/>
      <c r="H58" s="1438"/>
      <c r="I58" s="1438"/>
      <c r="J58" s="1438"/>
      <c r="K58" s="1438"/>
      <c r="L58" s="1438"/>
      <c r="M58" s="1438"/>
      <c r="N58" s="1438"/>
      <c r="O58" s="1438"/>
      <c r="P58" s="1438"/>
      <c r="Q58" s="240"/>
      <c r="R58" s="240"/>
      <c r="S58" s="240"/>
      <c r="T58" s="240"/>
    </row>
    <row r="59" spans="1:20" ht="100.35" customHeight="1" x14ac:dyDescent="0.2">
      <c r="A59" s="1487" t="s">
        <v>1246</v>
      </c>
      <c r="B59" s="1488"/>
      <c r="C59" s="1488"/>
      <c r="D59" s="1488"/>
      <c r="E59" s="1488"/>
      <c r="F59" s="1488"/>
      <c r="G59" s="1488"/>
      <c r="H59" s="1488"/>
      <c r="I59" s="1488"/>
      <c r="J59" s="1488"/>
      <c r="K59" s="1488"/>
      <c r="L59" s="1488"/>
      <c r="M59" s="1488"/>
      <c r="N59" s="1488"/>
      <c r="O59" s="1488"/>
      <c r="P59" s="1488"/>
      <c r="Q59" s="240"/>
      <c r="R59" s="240"/>
      <c r="S59" s="240"/>
      <c r="T59" s="240"/>
    </row>
    <row r="60" spans="1:20" ht="15" x14ac:dyDescent="0.2">
      <c r="A60" s="1493"/>
      <c r="B60" s="1494"/>
      <c r="C60" s="1494"/>
      <c r="D60" s="1494"/>
      <c r="E60" s="1494"/>
      <c r="F60" s="1494"/>
      <c r="G60" s="1494"/>
      <c r="H60" s="1494"/>
      <c r="I60" s="1494"/>
      <c r="J60" s="1494"/>
      <c r="K60" s="1494"/>
      <c r="L60" s="1494"/>
      <c r="M60" s="1494"/>
      <c r="N60" s="1494"/>
      <c r="O60" s="1494"/>
      <c r="P60" s="1494"/>
      <c r="Q60" s="240"/>
      <c r="R60" s="240"/>
      <c r="S60" s="240"/>
      <c r="T60" s="240"/>
    </row>
    <row r="61" spans="1:20" ht="67.349999999999994" customHeight="1" x14ac:dyDescent="0.2">
      <c r="A61" s="1487" t="s">
        <v>1247</v>
      </c>
      <c r="B61" s="1488"/>
      <c r="C61" s="1488"/>
      <c r="D61" s="1488"/>
      <c r="E61" s="1488"/>
      <c r="F61" s="1488"/>
      <c r="G61" s="1488"/>
      <c r="H61" s="1488"/>
      <c r="I61" s="1488"/>
      <c r="J61" s="1488"/>
      <c r="K61" s="1488"/>
      <c r="L61" s="1488"/>
      <c r="M61" s="1488"/>
      <c r="N61" s="1488"/>
      <c r="O61" s="1488"/>
      <c r="P61" s="1488"/>
      <c r="Q61" s="240"/>
      <c r="R61" s="240"/>
      <c r="S61" s="240"/>
      <c r="T61" s="240"/>
    </row>
    <row r="62" spans="1:20" ht="15" x14ac:dyDescent="0.2">
      <c r="A62" s="1493"/>
      <c r="B62" s="1494"/>
      <c r="C62" s="1494"/>
      <c r="D62" s="1494"/>
      <c r="E62" s="1494"/>
      <c r="F62" s="1494"/>
      <c r="G62" s="1494"/>
      <c r="H62" s="1494"/>
      <c r="I62" s="1494"/>
      <c r="J62" s="1494"/>
      <c r="K62" s="1494"/>
      <c r="L62" s="1494"/>
      <c r="M62" s="1494"/>
      <c r="N62" s="1494"/>
      <c r="O62" s="1494"/>
      <c r="P62" s="1494"/>
      <c r="Q62" s="240"/>
      <c r="R62" s="240"/>
      <c r="S62" s="240"/>
      <c r="T62" s="240"/>
    </row>
    <row r="63" spans="1:20" ht="127.35" customHeight="1" x14ac:dyDescent="0.2">
      <c r="A63" s="1487" t="s">
        <v>1248</v>
      </c>
      <c r="B63" s="1488"/>
      <c r="C63" s="1488"/>
      <c r="D63" s="1488"/>
      <c r="E63" s="1488"/>
      <c r="F63" s="1488"/>
      <c r="G63" s="1488"/>
      <c r="H63" s="1488"/>
      <c r="I63" s="1488"/>
      <c r="J63" s="1488"/>
      <c r="K63" s="1488"/>
      <c r="L63" s="1488"/>
      <c r="M63" s="1488"/>
      <c r="N63" s="1488"/>
      <c r="O63" s="1488"/>
      <c r="P63" s="1488"/>
      <c r="Q63" s="240"/>
      <c r="R63" s="240"/>
      <c r="S63" s="240"/>
      <c r="T63" s="240"/>
    </row>
    <row r="64" spans="1:20" ht="15" x14ac:dyDescent="0.2">
      <c r="A64" s="1493"/>
      <c r="B64" s="1494"/>
      <c r="C64" s="1494"/>
      <c r="D64" s="1494"/>
      <c r="E64" s="1494"/>
      <c r="F64" s="1494"/>
      <c r="G64" s="1494"/>
      <c r="H64" s="1494"/>
      <c r="I64" s="1494"/>
      <c r="J64" s="1494"/>
      <c r="K64" s="1494"/>
      <c r="L64" s="1494"/>
      <c r="M64" s="1494"/>
      <c r="N64" s="1494"/>
      <c r="O64" s="1494"/>
      <c r="P64" s="1494"/>
      <c r="Q64" s="240"/>
      <c r="R64" s="240"/>
      <c r="S64" s="240"/>
      <c r="T64" s="240"/>
    </row>
    <row r="65" spans="1:20" ht="51" customHeight="1" x14ac:dyDescent="0.2">
      <c r="A65" s="1487" t="s">
        <v>1249</v>
      </c>
      <c r="B65" s="1488"/>
      <c r="C65" s="1488"/>
      <c r="D65" s="1488"/>
      <c r="E65" s="1488"/>
      <c r="F65" s="1488"/>
      <c r="G65" s="1488"/>
      <c r="H65" s="1488"/>
      <c r="I65" s="1488"/>
      <c r="J65" s="1488"/>
      <c r="K65" s="1488"/>
      <c r="L65" s="1488"/>
      <c r="M65" s="1488"/>
      <c r="N65" s="1488"/>
      <c r="O65" s="1488"/>
      <c r="P65" s="1488"/>
      <c r="Q65" s="240"/>
      <c r="R65" s="240"/>
      <c r="S65" s="240"/>
      <c r="T65" s="240"/>
    </row>
    <row r="66" spans="1:20" ht="15" x14ac:dyDescent="0.2">
      <c r="A66" s="1493"/>
      <c r="B66" s="1494"/>
      <c r="C66" s="1494"/>
      <c r="D66" s="1494"/>
      <c r="E66" s="1494"/>
      <c r="F66" s="1494"/>
      <c r="G66" s="1494"/>
      <c r="H66" s="1494"/>
      <c r="I66" s="1494"/>
      <c r="J66" s="1494"/>
      <c r="K66" s="1494"/>
      <c r="L66" s="1494"/>
      <c r="M66" s="1494"/>
      <c r="N66" s="1494"/>
      <c r="O66" s="1494"/>
      <c r="P66" s="1494"/>
      <c r="Q66" s="240"/>
      <c r="R66" s="240"/>
      <c r="S66" s="240"/>
      <c r="T66" s="240"/>
    </row>
    <row r="67" spans="1:20" ht="114.6" customHeight="1" x14ac:dyDescent="0.2">
      <c r="A67" s="1487" t="s">
        <v>1250</v>
      </c>
      <c r="B67" s="1488"/>
      <c r="C67" s="1488"/>
      <c r="D67" s="1488"/>
      <c r="E67" s="1488"/>
      <c r="F67" s="1488"/>
      <c r="G67" s="1488"/>
      <c r="H67" s="1488"/>
      <c r="I67" s="1488"/>
      <c r="J67" s="1488"/>
      <c r="K67" s="1488"/>
      <c r="L67" s="1488"/>
      <c r="M67" s="1488"/>
      <c r="N67" s="1488"/>
      <c r="O67" s="1488"/>
      <c r="P67" s="1488"/>
      <c r="Q67" s="240"/>
      <c r="R67" s="240"/>
      <c r="S67" s="240"/>
      <c r="T67" s="240"/>
    </row>
    <row r="68" spans="1:20" ht="31.5" customHeight="1" x14ac:dyDescent="0.2">
      <c r="A68" s="1487" t="s">
        <v>1251</v>
      </c>
      <c r="B68" s="1488"/>
      <c r="C68" s="1488"/>
      <c r="D68" s="1488"/>
      <c r="E68" s="1488"/>
      <c r="F68" s="1488"/>
      <c r="G68" s="1488"/>
      <c r="H68" s="1488"/>
      <c r="I68" s="1488"/>
      <c r="J68" s="1488"/>
      <c r="K68" s="1488"/>
      <c r="L68" s="1488"/>
      <c r="M68" s="1488"/>
      <c r="N68" s="1488"/>
      <c r="O68" s="1488"/>
      <c r="P68" s="1488"/>
      <c r="Q68" s="240"/>
      <c r="R68" s="240"/>
      <c r="S68" s="240"/>
      <c r="T68" s="240"/>
    </row>
    <row r="69" spans="1:20" ht="15" x14ac:dyDescent="0.2">
      <c r="A69" s="1493"/>
      <c r="B69" s="1494"/>
      <c r="C69" s="1494"/>
      <c r="D69" s="1494"/>
      <c r="E69" s="1494"/>
      <c r="F69" s="1494"/>
      <c r="G69" s="1494"/>
      <c r="H69" s="1494"/>
      <c r="I69" s="1494"/>
      <c r="J69" s="1494"/>
      <c r="K69" s="1494"/>
      <c r="L69" s="1494"/>
      <c r="M69" s="1494"/>
      <c r="N69" s="1494"/>
      <c r="O69" s="1494"/>
      <c r="P69" s="1494"/>
      <c r="Q69" s="240"/>
      <c r="R69" s="240"/>
      <c r="S69" s="240"/>
      <c r="T69" s="240"/>
    </row>
    <row r="70" spans="1:20" ht="126.6" customHeight="1" x14ac:dyDescent="0.2">
      <c r="A70" s="1487" t="s">
        <v>1252</v>
      </c>
      <c r="B70" s="1488"/>
      <c r="C70" s="1488"/>
      <c r="D70" s="1488"/>
      <c r="E70" s="1488"/>
      <c r="F70" s="1488"/>
      <c r="G70" s="1488"/>
      <c r="H70" s="1488"/>
      <c r="I70" s="1488"/>
      <c r="J70" s="1488"/>
      <c r="K70" s="1488"/>
      <c r="L70" s="1488"/>
      <c r="M70" s="1488"/>
      <c r="N70" s="1488"/>
      <c r="O70" s="1488"/>
      <c r="P70" s="1488"/>
      <c r="Q70" s="240"/>
      <c r="R70" s="240"/>
      <c r="S70" s="240"/>
      <c r="T70" s="240"/>
    </row>
    <row r="71" spans="1:20" ht="15" x14ac:dyDescent="0.2">
      <c r="A71" s="1487"/>
      <c r="B71" s="1488"/>
      <c r="C71" s="1488"/>
      <c r="D71" s="1488"/>
      <c r="E71" s="1488"/>
      <c r="F71" s="1488"/>
      <c r="G71" s="1488"/>
      <c r="H71" s="1488"/>
      <c r="I71" s="1488"/>
      <c r="J71" s="1488"/>
      <c r="K71" s="1488"/>
      <c r="L71" s="1488"/>
      <c r="M71" s="1488"/>
      <c r="N71" s="1488"/>
      <c r="O71" s="1488"/>
      <c r="P71" s="1488"/>
      <c r="Q71" s="240"/>
      <c r="R71" s="240"/>
      <c r="S71" s="240"/>
      <c r="T71" s="240"/>
    </row>
    <row r="72" spans="1:20" ht="77.25" customHeight="1" x14ac:dyDescent="0.2">
      <c r="A72" s="1487" t="s">
        <v>1253</v>
      </c>
      <c r="B72" s="1488"/>
      <c r="C72" s="1488"/>
      <c r="D72" s="1488"/>
      <c r="E72" s="1488"/>
      <c r="F72" s="1488"/>
      <c r="G72" s="1488"/>
      <c r="H72" s="1488"/>
      <c r="I72" s="1488"/>
      <c r="J72" s="1488"/>
      <c r="K72" s="1488"/>
      <c r="L72" s="1488"/>
      <c r="M72" s="1488"/>
      <c r="N72" s="1488"/>
      <c r="O72" s="1488"/>
      <c r="P72" s="1488"/>
      <c r="Q72" s="240"/>
      <c r="R72" s="240"/>
      <c r="S72" s="240"/>
      <c r="T72" s="240"/>
    </row>
    <row r="73" spans="1:20" ht="15" x14ac:dyDescent="0.2">
      <c r="A73" s="1487"/>
      <c r="B73" s="1488"/>
      <c r="C73" s="1488"/>
      <c r="D73" s="1488"/>
      <c r="E73" s="1488"/>
      <c r="F73" s="1488"/>
      <c r="G73" s="1488"/>
      <c r="H73" s="1488"/>
      <c r="I73" s="1488"/>
      <c r="J73" s="1488"/>
      <c r="K73" s="1488"/>
      <c r="L73" s="1488"/>
      <c r="M73" s="1488"/>
      <c r="N73" s="1488"/>
      <c r="O73" s="1488"/>
      <c r="P73" s="1488"/>
      <c r="Q73" s="240"/>
      <c r="R73" s="240"/>
      <c r="S73" s="240"/>
      <c r="T73" s="240"/>
    </row>
    <row r="74" spans="1:20" ht="30.75" customHeight="1" x14ac:dyDescent="0.2">
      <c r="A74" s="1487" t="s">
        <v>1254</v>
      </c>
      <c r="B74" s="1488"/>
      <c r="C74" s="1488"/>
      <c r="D74" s="1488"/>
      <c r="E74" s="1488"/>
      <c r="F74" s="1488"/>
      <c r="G74" s="1488"/>
      <c r="H74" s="1488"/>
      <c r="I74" s="1488"/>
      <c r="J74" s="1488"/>
      <c r="K74" s="1488"/>
      <c r="L74" s="1488"/>
      <c r="M74" s="1488"/>
      <c r="N74" s="1488"/>
      <c r="O74" s="1488"/>
      <c r="P74" s="1488"/>
      <c r="Q74" s="240"/>
      <c r="R74" s="240"/>
      <c r="S74" s="240"/>
      <c r="T74" s="240"/>
    </row>
    <row r="75" spans="1:20" ht="15" x14ac:dyDescent="0.2">
      <c r="A75" s="1493"/>
      <c r="B75" s="1494"/>
      <c r="C75" s="1494"/>
      <c r="D75" s="1494"/>
      <c r="E75" s="1494"/>
      <c r="F75" s="1494"/>
      <c r="G75" s="1494"/>
      <c r="H75" s="1494"/>
      <c r="I75" s="1494"/>
      <c r="J75" s="1494"/>
      <c r="K75" s="1494"/>
      <c r="L75" s="1494"/>
      <c r="M75" s="1494"/>
      <c r="N75" s="1494"/>
      <c r="O75" s="1494"/>
      <c r="P75" s="1494"/>
      <c r="Q75" s="240"/>
      <c r="R75" s="240"/>
      <c r="S75" s="240"/>
      <c r="T75" s="240"/>
    </row>
    <row r="76" spans="1:20" ht="124.35" customHeight="1" x14ac:dyDescent="0.2">
      <c r="A76" s="1487" t="s">
        <v>1255</v>
      </c>
      <c r="B76" s="1488"/>
      <c r="C76" s="1488"/>
      <c r="D76" s="1488"/>
      <c r="E76" s="1488"/>
      <c r="F76" s="1488"/>
      <c r="G76" s="1488"/>
      <c r="H76" s="1488"/>
      <c r="I76" s="1488"/>
      <c r="J76" s="1488"/>
      <c r="K76" s="1488"/>
      <c r="L76" s="1488"/>
      <c r="M76" s="1488"/>
      <c r="N76" s="1488"/>
      <c r="O76" s="1488"/>
      <c r="P76" s="1488"/>
      <c r="Q76" s="240"/>
      <c r="R76" s="240"/>
      <c r="S76" s="240"/>
      <c r="T76" s="240"/>
    </row>
    <row r="77" spans="1:20" ht="15.75" customHeight="1" x14ac:dyDescent="0.2">
      <c r="A77" s="241"/>
      <c r="B77" s="242"/>
      <c r="C77" s="242"/>
      <c r="D77" s="242"/>
      <c r="E77" s="242"/>
      <c r="F77" s="242"/>
      <c r="G77" s="242"/>
      <c r="H77" s="242"/>
      <c r="I77" s="242"/>
      <c r="J77" s="242"/>
      <c r="K77" s="242"/>
      <c r="L77" s="242"/>
      <c r="M77" s="242"/>
      <c r="N77" s="242"/>
      <c r="O77" s="242"/>
      <c r="P77" s="242"/>
      <c r="Q77" s="240"/>
      <c r="R77" s="240"/>
      <c r="S77" s="240"/>
      <c r="T77" s="240"/>
    </row>
    <row r="78" spans="1:20" ht="82.7" customHeight="1" x14ac:dyDescent="0.2">
      <c r="A78" s="1487" t="s">
        <v>1256</v>
      </c>
      <c r="B78" s="1488"/>
      <c r="C78" s="1488"/>
      <c r="D78" s="1488"/>
      <c r="E78" s="1488"/>
      <c r="F78" s="1488"/>
      <c r="G78" s="1488"/>
      <c r="H78" s="1488"/>
      <c r="I78" s="1488"/>
      <c r="J78" s="1488"/>
      <c r="K78" s="1488"/>
      <c r="L78" s="1488"/>
      <c r="M78" s="1488"/>
      <c r="N78" s="1488"/>
      <c r="O78" s="1488"/>
      <c r="P78" s="1488"/>
      <c r="Q78" s="240"/>
      <c r="R78" s="240"/>
      <c r="S78" s="240"/>
      <c r="T78" s="240"/>
    </row>
    <row r="79" spans="1:20" ht="15" x14ac:dyDescent="0.2">
      <c r="A79" s="1493"/>
      <c r="B79" s="1494"/>
      <c r="C79" s="1494"/>
      <c r="D79" s="1494"/>
      <c r="E79" s="1494"/>
      <c r="F79" s="1494"/>
      <c r="G79" s="1494"/>
      <c r="H79" s="1494"/>
      <c r="I79" s="1494"/>
      <c r="J79" s="1494"/>
      <c r="K79" s="1494"/>
      <c r="L79" s="1494"/>
      <c r="M79" s="1494"/>
      <c r="N79" s="1494"/>
      <c r="O79" s="1494"/>
      <c r="P79" s="1494"/>
      <c r="Q79" s="240"/>
      <c r="R79" s="240"/>
      <c r="S79" s="240"/>
      <c r="T79" s="240"/>
    </row>
    <row r="80" spans="1:20" ht="67.349999999999994" customHeight="1" x14ac:dyDescent="0.2">
      <c r="A80" s="1487" t="s">
        <v>1257</v>
      </c>
      <c r="B80" s="1488"/>
      <c r="C80" s="1488"/>
      <c r="D80" s="1488"/>
      <c r="E80" s="1488"/>
      <c r="F80" s="1488"/>
      <c r="G80" s="1488"/>
      <c r="H80" s="1488"/>
      <c r="I80" s="1488"/>
      <c r="J80" s="1488"/>
      <c r="K80" s="1488"/>
      <c r="L80" s="1488"/>
      <c r="M80" s="1488"/>
      <c r="N80" s="1488"/>
      <c r="O80" s="1488"/>
      <c r="P80" s="1488"/>
      <c r="Q80" s="240"/>
      <c r="R80" s="240"/>
      <c r="S80" s="240"/>
      <c r="T80" s="240"/>
    </row>
    <row r="81" spans="1:20" ht="15" x14ac:dyDescent="0.2">
      <c r="A81" s="1493"/>
      <c r="B81" s="1494"/>
      <c r="C81" s="1494"/>
      <c r="D81" s="1494"/>
      <c r="E81" s="1494"/>
      <c r="F81" s="1494"/>
      <c r="G81" s="1494"/>
      <c r="H81" s="1494"/>
      <c r="I81" s="1494"/>
      <c r="J81" s="1494"/>
      <c r="K81" s="1494"/>
      <c r="L81" s="1494"/>
      <c r="M81" s="1494"/>
      <c r="N81" s="1494"/>
      <c r="O81" s="1494"/>
      <c r="P81" s="1494"/>
      <c r="Q81" s="240"/>
      <c r="R81" s="240"/>
      <c r="S81" s="240"/>
      <c r="T81" s="240"/>
    </row>
    <row r="82" spans="1:20" ht="80.45" customHeight="1" x14ac:dyDescent="0.2">
      <c r="A82" s="1487" t="s">
        <v>1258</v>
      </c>
      <c r="B82" s="1488"/>
      <c r="C82" s="1488"/>
      <c r="D82" s="1488"/>
      <c r="E82" s="1488"/>
      <c r="F82" s="1488"/>
      <c r="G82" s="1488"/>
      <c r="H82" s="1488"/>
      <c r="I82" s="1488"/>
      <c r="J82" s="1488"/>
      <c r="K82" s="1488"/>
      <c r="L82" s="1488"/>
      <c r="M82" s="1488"/>
      <c r="N82" s="1488"/>
      <c r="O82" s="1488"/>
      <c r="P82" s="1488"/>
      <c r="Q82" s="240"/>
      <c r="R82" s="240"/>
      <c r="S82" s="240"/>
      <c r="T82" s="240"/>
    </row>
    <row r="83" spans="1:20" ht="15" x14ac:dyDescent="0.2">
      <c r="A83" s="1493"/>
      <c r="B83" s="1494"/>
      <c r="C83" s="1494"/>
      <c r="D83" s="1494"/>
      <c r="E83" s="1494"/>
      <c r="F83" s="1494"/>
      <c r="G83" s="1494"/>
      <c r="H83" s="1494"/>
      <c r="I83" s="1494"/>
      <c r="J83" s="1494"/>
      <c r="K83" s="1494"/>
      <c r="L83" s="1494"/>
      <c r="M83" s="1494"/>
      <c r="N83" s="1494"/>
      <c r="O83" s="1494"/>
      <c r="P83" s="1494"/>
      <c r="Q83" s="240"/>
      <c r="R83" s="240"/>
      <c r="S83" s="240"/>
      <c r="T83" s="240"/>
    </row>
    <row r="84" spans="1:20" ht="33" customHeight="1" x14ac:dyDescent="0.2">
      <c r="A84" s="1487" t="s">
        <v>1259</v>
      </c>
      <c r="B84" s="1488"/>
      <c r="C84" s="1488"/>
      <c r="D84" s="1488"/>
      <c r="E84" s="1488"/>
      <c r="F84" s="1488"/>
      <c r="G84" s="1488"/>
      <c r="H84" s="1488"/>
      <c r="I84" s="1488"/>
      <c r="J84" s="1488"/>
      <c r="K84" s="1488"/>
      <c r="L84" s="1488"/>
      <c r="M84" s="1488"/>
      <c r="N84" s="1488"/>
      <c r="O84" s="1488"/>
      <c r="P84" s="1488"/>
      <c r="Q84" s="240"/>
      <c r="R84" s="240"/>
      <c r="S84" s="240"/>
      <c r="T84" s="240"/>
    </row>
    <row r="85" spans="1:20" ht="15" x14ac:dyDescent="0.2">
      <c r="A85" s="1493"/>
      <c r="B85" s="1494"/>
      <c r="C85" s="1494"/>
      <c r="D85" s="1494"/>
      <c r="E85" s="1494"/>
      <c r="F85" s="1494"/>
      <c r="G85" s="1494"/>
      <c r="H85" s="1494"/>
      <c r="I85" s="1494"/>
      <c r="J85" s="1494"/>
      <c r="K85" s="1494"/>
      <c r="L85" s="1494"/>
      <c r="M85" s="1494"/>
      <c r="N85" s="1494"/>
      <c r="O85" s="1494"/>
      <c r="P85" s="1494"/>
      <c r="Q85" s="240"/>
      <c r="R85" s="240"/>
      <c r="S85" s="240"/>
      <c r="T85" s="240"/>
    </row>
    <row r="86" spans="1:20" ht="123.6" customHeight="1" x14ac:dyDescent="0.2">
      <c r="A86" s="1487" t="s">
        <v>1260</v>
      </c>
      <c r="B86" s="1488"/>
      <c r="C86" s="1488"/>
      <c r="D86" s="1488"/>
      <c r="E86" s="1488"/>
      <c r="F86" s="1488"/>
      <c r="G86" s="1488"/>
      <c r="H86" s="1488"/>
      <c r="I86" s="1488"/>
      <c r="J86" s="1488"/>
      <c r="K86" s="1488"/>
      <c r="L86" s="1488"/>
      <c r="M86" s="1488"/>
      <c r="N86" s="1488"/>
      <c r="O86" s="1488"/>
      <c r="P86" s="1488"/>
      <c r="Q86" s="240"/>
      <c r="R86" s="240"/>
      <c r="S86" s="240"/>
      <c r="T86" s="240"/>
    </row>
    <row r="87" spans="1:20" ht="15" x14ac:dyDescent="0.2">
      <c r="A87" s="1493"/>
      <c r="B87" s="1494"/>
      <c r="C87" s="1494"/>
      <c r="D87" s="1494"/>
      <c r="E87" s="1494"/>
      <c r="F87" s="1494"/>
      <c r="G87" s="1494"/>
      <c r="H87" s="1494"/>
      <c r="I87" s="1494"/>
      <c r="J87" s="1494"/>
      <c r="K87" s="1494"/>
      <c r="L87" s="1494"/>
      <c r="M87" s="1494"/>
      <c r="N87" s="1494"/>
      <c r="O87" s="1494"/>
      <c r="P87" s="1494"/>
      <c r="Q87" s="240"/>
      <c r="R87" s="240"/>
      <c r="S87" s="240"/>
      <c r="T87" s="240"/>
    </row>
    <row r="88" spans="1:20" ht="71.45" customHeight="1" x14ac:dyDescent="0.2">
      <c r="A88" s="1487" t="s">
        <v>1261</v>
      </c>
      <c r="B88" s="1488"/>
      <c r="C88" s="1488"/>
      <c r="D88" s="1488"/>
      <c r="E88" s="1488"/>
      <c r="F88" s="1488"/>
      <c r="G88" s="1488"/>
      <c r="H88" s="1488"/>
      <c r="I88" s="1488"/>
      <c r="J88" s="1488"/>
      <c r="K88" s="1488"/>
      <c r="L88" s="1488"/>
      <c r="M88" s="1488"/>
      <c r="N88" s="1488"/>
      <c r="O88" s="1488"/>
      <c r="P88" s="1488"/>
      <c r="Q88" s="240"/>
      <c r="R88" s="240"/>
      <c r="S88" s="240"/>
      <c r="T88" s="240"/>
    </row>
    <row r="89" spans="1:20" ht="15" x14ac:dyDescent="0.2">
      <c r="A89" s="1493"/>
      <c r="B89" s="1494"/>
      <c r="C89" s="1494"/>
      <c r="D89" s="1494"/>
      <c r="E89" s="1494"/>
      <c r="F89" s="1494"/>
      <c r="G89" s="1494"/>
      <c r="H89" s="1494"/>
      <c r="I89" s="1494"/>
      <c r="J89" s="1494"/>
      <c r="K89" s="1494"/>
      <c r="L89" s="1494"/>
      <c r="M89" s="1494"/>
      <c r="N89" s="1494"/>
      <c r="O89" s="1494"/>
      <c r="P89" s="1494"/>
      <c r="Q89" s="240"/>
      <c r="R89" s="240"/>
      <c r="S89" s="240"/>
      <c r="T89" s="240"/>
    </row>
    <row r="90" spans="1:20" ht="79.5" customHeight="1" x14ac:dyDescent="0.2">
      <c r="A90" s="1487" t="s">
        <v>1262</v>
      </c>
      <c r="B90" s="1488"/>
      <c r="C90" s="1488"/>
      <c r="D90" s="1488"/>
      <c r="E90" s="1488"/>
      <c r="F90" s="1488"/>
      <c r="G90" s="1488"/>
      <c r="H90" s="1488"/>
      <c r="I90" s="1488"/>
      <c r="J90" s="1488"/>
      <c r="K90" s="1488"/>
      <c r="L90" s="1488"/>
      <c r="M90" s="1488"/>
      <c r="N90" s="1488"/>
      <c r="O90" s="1488"/>
      <c r="P90" s="1488"/>
      <c r="Q90" s="240"/>
      <c r="R90" s="240"/>
      <c r="S90" s="240"/>
      <c r="T90" s="240"/>
    </row>
    <row r="91" spans="1:20" ht="15" x14ac:dyDescent="0.2">
      <c r="A91" s="1493"/>
      <c r="B91" s="1494"/>
      <c r="C91" s="1494"/>
      <c r="D91" s="1494"/>
      <c r="E91" s="1494"/>
      <c r="F91" s="1494"/>
      <c r="G91" s="1494"/>
      <c r="H91" s="1494"/>
      <c r="I91" s="1494"/>
      <c r="J91" s="1494"/>
      <c r="K91" s="1494"/>
      <c r="L91" s="1494"/>
      <c r="M91" s="1494"/>
      <c r="N91" s="1494"/>
      <c r="O91" s="1494"/>
      <c r="P91" s="1494"/>
      <c r="Q91" s="240"/>
      <c r="R91" s="240"/>
      <c r="S91" s="240"/>
      <c r="T91" s="240"/>
    </row>
    <row r="92" spans="1:20" ht="13.5" customHeight="1" x14ac:dyDescent="0.2">
      <c r="A92" s="243" t="s">
        <v>1263</v>
      </c>
      <c r="B92" s="244"/>
      <c r="C92" s="244"/>
      <c r="D92" s="244"/>
      <c r="E92" s="244"/>
      <c r="F92" s="244"/>
      <c r="G92" s="244"/>
      <c r="H92" s="244"/>
      <c r="I92" s="244"/>
      <c r="J92" s="244"/>
      <c r="K92" s="244"/>
      <c r="L92" s="244"/>
      <c r="M92" s="244"/>
      <c r="N92" s="244"/>
      <c r="O92" s="244"/>
      <c r="P92" s="244"/>
      <c r="Q92" s="245"/>
      <c r="R92" s="245"/>
      <c r="S92" s="245"/>
      <c r="T92" s="245"/>
    </row>
    <row r="93" spans="1:20" ht="13.5" customHeight="1" x14ac:dyDescent="0.2">
      <c r="A93" s="1481" t="s">
        <v>1264</v>
      </c>
      <c r="B93" s="1482"/>
      <c r="C93" s="1482"/>
      <c r="D93" s="1482"/>
      <c r="E93" s="1482"/>
      <c r="F93" s="1482"/>
      <c r="G93" s="1482"/>
      <c r="H93" s="1482"/>
      <c r="I93" s="1482"/>
      <c r="J93" s="1482"/>
      <c r="K93" s="1482"/>
      <c r="L93" s="1482"/>
      <c r="M93" s="1482"/>
      <c r="N93" s="1482"/>
      <c r="O93" s="244"/>
      <c r="P93" s="244"/>
      <c r="Q93" s="245"/>
      <c r="R93" s="245"/>
      <c r="S93" s="245"/>
      <c r="T93" s="245"/>
    </row>
    <row r="94" spans="1:20" ht="16.5" customHeight="1" x14ac:dyDescent="0.2">
      <c r="A94" s="246"/>
      <c r="B94" s="244"/>
      <c r="C94" s="244"/>
      <c r="D94" s="244"/>
      <c r="E94" s="244"/>
      <c r="F94" s="244"/>
      <c r="G94" s="244"/>
      <c r="H94" s="244"/>
      <c r="I94" s="244"/>
      <c r="J94" s="244"/>
      <c r="K94" s="244"/>
      <c r="L94" s="244"/>
      <c r="M94" s="244"/>
      <c r="N94" s="244"/>
      <c r="O94" s="244"/>
      <c r="P94" s="244"/>
      <c r="Q94" s="245"/>
      <c r="R94" s="245"/>
      <c r="S94" s="245"/>
      <c r="T94" s="245"/>
    </row>
    <row r="95" spans="1:20" ht="15" x14ac:dyDescent="0.2">
      <c r="A95" s="243" t="s">
        <v>1265</v>
      </c>
      <c r="B95" s="244"/>
      <c r="C95" s="244"/>
      <c r="D95" s="244"/>
      <c r="E95" s="244"/>
      <c r="F95" s="244"/>
      <c r="G95" s="244"/>
      <c r="H95" s="244"/>
      <c r="I95" s="244"/>
      <c r="J95" s="244"/>
      <c r="K95" s="244"/>
      <c r="L95" s="244"/>
      <c r="M95" s="244"/>
      <c r="N95" s="244"/>
      <c r="O95" s="244"/>
      <c r="P95" s="244"/>
      <c r="Q95" s="245"/>
      <c r="R95" s="245"/>
      <c r="S95" s="245"/>
      <c r="T95" s="245"/>
    </row>
    <row r="96" spans="1:20" ht="18" customHeight="1" x14ac:dyDescent="0.2">
      <c r="A96" s="1530" t="s">
        <v>1266</v>
      </c>
      <c r="B96" s="1484"/>
      <c r="C96" s="1484"/>
      <c r="D96" s="1484"/>
      <c r="E96" s="1484"/>
      <c r="F96" s="1484"/>
      <c r="G96" s="1484"/>
      <c r="H96" s="1484"/>
      <c r="I96" s="1484"/>
      <c r="J96" s="1484"/>
      <c r="K96" s="1484"/>
      <c r="L96" s="1484"/>
      <c r="M96" s="1484"/>
      <c r="N96" s="1484"/>
      <c r="O96" s="1484"/>
      <c r="P96" s="1484"/>
      <c r="Q96" s="240"/>
      <c r="R96" s="240"/>
      <c r="S96" s="240"/>
      <c r="T96" s="240"/>
    </row>
    <row r="97" spans="1:22" ht="15" x14ac:dyDescent="0.2">
      <c r="Q97" s="240"/>
      <c r="R97" s="240"/>
      <c r="S97" s="240"/>
      <c r="T97" s="240"/>
    </row>
    <row r="98" spans="1:22" ht="15" x14ac:dyDescent="0.2">
      <c r="A98" s="1526" t="s">
        <v>1267</v>
      </c>
      <c r="B98" s="1526"/>
      <c r="C98" s="1526"/>
      <c r="D98" s="1526"/>
      <c r="E98" s="1526"/>
      <c r="F98" s="1526"/>
      <c r="G98" s="1526"/>
      <c r="H98" s="1526"/>
      <c r="I98" s="1526"/>
      <c r="J98" s="1526"/>
      <c r="K98" s="1526"/>
      <c r="L98" s="1526"/>
      <c r="M98" s="1526"/>
      <c r="N98" s="1526"/>
      <c r="O98" s="1526"/>
      <c r="P98" s="1526"/>
      <c r="Q98" s="1527">
        <v>32617</v>
      </c>
      <c r="R98" s="1528"/>
      <c r="S98" s="581">
        <f>Q98*1.05</f>
        <v>34247.85</v>
      </c>
      <c r="T98" s="1529"/>
      <c r="U98" s="387">
        <f>S98+(S98*0.33)</f>
        <v>45549.640499999994</v>
      </c>
      <c r="V98" s="373"/>
    </row>
    <row r="99" spans="1:22" x14ac:dyDescent="0.2">
      <c r="A99" s="1480"/>
      <c r="B99" s="1480"/>
      <c r="C99" s="1480"/>
      <c r="D99" s="1480"/>
      <c r="E99" s="1480"/>
      <c r="F99" s="1480"/>
      <c r="G99" s="1480"/>
      <c r="H99" s="1480"/>
      <c r="I99" s="1480"/>
      <c r="J99" s="1480"/>
      <c r="K99" s="1480"/>
      <c r="L99" s="1480"/>
      <c r="M99" s="1480"/>
      <c r="N99" s="1480"/>
      <c r="O99" s="1480"/>
      <c r="P99" s="1480"/>
      <c r="Q99" s="1480"/>
      <c r="R99" s="1480"/>
      <c r="S99" s="1480"/>
      <c r="T99" s="1531"/>
      <c r="U99" s="373"/>
      <c r="V99" s="373"/>
    </row>
    <row r="100" spans="1:22" ht="14.45" customHeight="1" x14ac:dyDescent="0.2">
      <c r="A100" s="1478" t="s">
        <v>47</v>
      </c>
      <c r="B100" s="1478"/>
      <c r="C100" s="1478"/>
      <c r="D100" s="1478"/>
      <c r="E100" s="1478"/>
      <c r="F100" s="1478"/>
      <c r="G100" s="1478"/>
      <c r="H100" s="1478"/>
      <c r="I100" s="1478"/>
      <c r="J100" s="1478"/>
      <c r="K100" s="1478"/>
      <c r="L100" s="1478"/>
      <c r="M100" s="1478"/>
      <c r="N100" s="1478"/>
      <c r="O100" s="1478"/>
      <c r="P100" s="1478"/>
      <c r="Q100" s="602" t="s">
        <v>1116</v>
      </c>
      <c r="R100" s="602"/>
      <c r="S100" s="602" t="s">
        <v>1213</v>
      </c>
      <c r="T100" s="1479"/>
      <c r="U100" s="373"/>
      <c r="V100" s="373"/>
    </row>
    <row r="101" spans="1:22" ht="15" x14ac:dyDescent="0.2">
      <c r="A101" s="1008" t="s">
        <v>1268</v>
      </c>
      <c r="B101" s="1475"/>
      <c r="C101" s="1475"/>
      <c r="D101" s="1475"/>
      <c r="E101" s="1475"/>
      <c r="F101" s="1475"/>
      <c r="G101" s="1475"/>
      <c r="H101" s="1475"/>
      <c r="I101" s="1475"/>
      <c r="J101" s="1475"/>
      <c r="K101" s="1475"/>
      <c r="L101" s="1475"/>
      <c r="M101" s="1475"/>
      <c r="N101" s="1475"/>
      <c r="O101" s="1475"/>
      <c r="P101" s="1009"/>
      <c r="Q101" s="1011">
        <v>695</v>
      </c>
      <c r="R101" s="1012"/>
      <c r="S101" s="1430">
        <f>Q101*1.05</f>
        <v>729.75</v>
      </c>
      <c r="T101" s="1432"/>
      <c r="U101" s="373"/>
      <c r="V101" s="387">
        <f>S101+(S101*0.33)</f>
        <v>970.5675</v>
      </c>
    </row>
    <row r="102" spans="1:22" ht="15" x14ac:dyDescent="0.2">
      <c r="A102" s="1008" t="s">
        <v>1269</v>
      </c>
      <c r="B102" s="1475"/>
      <c r="C102" s="1475"/>
      <c r="D102" s="1475"/>
      <c r="E102" s="1475"/>
      <c r="F102" s="1475"/>
      <c r="G102" s="1475"/>
      <c r="H102" s="1475"/>
      <c r="I102" s="1475"/>
      <c r="J102" s="1475"/>
      <c r="K102" s="1475"/>
      <c r="L102" s="1475"/>
      <c r="M102" s="1475"/>
      <c r="N102" s="1475"/>
      <c r="O102" s="1475"/>
      <c r="P102" s="1475"/>
      <c r="Q102" s="1475"/>
      <c r="R102" s="1009"/>
      <c r="S102" s="1524"/>
      <c r="T102" s="1525"/>
      <c r="U102" s="373"/>
      <c r="V102" s="387"/>
    </row>
    <row r="103" spans="1:22" ht="15" x14ac:dyDescent="0.2">
      <c r="A103" s="1008" t="s">
        <v>1270</v>
      </c>
      <c r="B103" s="1475"/>
      <c r="C103" s="1475"/>
      <c r="D103" s="1475"/>
      <c r="E103" s="1475"/>
      <c r="F103" s="1475"/>
      <c r="G103" s="1475"/>
      <c r="H103" s="1475"/>
      <c r="I103" s="1475"/>
      <c r="J103" s="1475"/>
      <c r="K103" s="1475"/>
      <c r="L103" s="1475"/>
      <c r="M103" s="1475"/>
      <c r="N103" s="1475"/>
      <c r="O103" s="1475"/>
      <c r="P103" s="1009"/>
      <c r="Q103" s="1521" t="s">
        <v>692</v>
      </c>
      <c r="R103" s="1522"/>
      <c r="S103" s="1474" t="s">
        <v>692</v>
      </c>
      <c r="T103" s="1523"/>
      <c r="U103" s="373"/>
      <c r="V103" s="389" t="s">
        <v>692</v>
      </c>
    </row>
    <row r="104" spans="1:22" ht="15" x14ac:dyDescent="0.2">
      <c r="A104" s="1420" t="s">
        <v>1271</v>
      </c>
      <c r="B104" s="1421"/>
      <c r="C104" s="1421"/>
      <c r="D104" s="1421"/>
      <c r="E104" s="1421"/>
      <c r="F104" s="1421"/>
      <c r="G104" s="1421"/>
      <c r="H104" s="1421"/>
      <c r="I104" s="1421"/>
      <c r="J104" s="1421"/>
      <c r="K104" s="1421"/>
      <c r="L104" s="1421"/>
      <c r="M104" s="1421"/>
      <c r="N104" s="1421"/>
      <c r="O104" s="1421"/>
      <c r="P104" s="1422"/>
      <c r="Q104" s="1516">
        <v>1845</v>
      </c>
      <c r="R104" s="1517"/>
      <c r="S104" s="1430">
        <f>Q104*1.05</f>
        <v>1937.25</v>
      </c>
      <c r="T104" s="1432"/>
      <c r="U104" s="373"/>
      <c r="V104" s="387">
        <f t="shared" ref="V104:V122" si="0">S104+(S104*0.33)</f>
        <v>2576.5425</v>
      </c>
    </row>
    <row r="105" spans="1:22" ht="12.75" customHeight="1" x14ac:dyDescent="0.2">
      <c r="A105" s="1420" t="s">
        <v>1272</v>
      </c>
      <c r="B105" s="1421"/>
      <c r="C105" s="1421"/>
      <c r="D105" s="1421"/>
      <c r="E105" s="1421"/>
      <c r="F105" s="1421"/>
      <c r="G105" s="1421"/>
      <c r="H105" s="1421"/>
      <c r="I105" s="1421"/>
      <c r="J105" s="1421"/>
      <c r="K105" s="1421"/>
      <c r="L105" s="1421"/>
      <c r="M105" s="1421"/>
      <c r="N105" s="1421"/>
      <c r="O105" s="1421"/>
      <c r="P105" s="1422"/>
      <c r="Q105" s="1516">
        <v>2420</v>
      </c>
      <c r="R105" s="1517"/>
      <c r="S105" s="1430">
        <f>Q105*1.05</f>
        <v>2541</v>
      </c>
      <c r="T105" s="1432"/>
      <c r="U105" s="373"/>
      <c r="V105" s="387">
        <f t="shared" si="0"/>
        <v>3379.53</v>
      </c>
    </row>
    <row r="106" spans="1:22" ht="15" customHeight="1" x14ac:dyDescent="0.2">
      <c r="A106" s="1420" t="s">
        <v>1273</v>
      </c>
      <c r="B106" s="1421"/>
      <c r="C106" s="1421"/>
      <c r="D106" s="1421"/>
      <c r="E106" s="1421"/>
      <c r="F106" s="1421"/>
      <c r="G106" s="1421"/>
      <c r="H106" s="1421"/>
      <c r="I106" s="1421"/>
      <c r="J106" s="1421"/>
      <c r="K106" s="1421"/>
      <c r="L106" s="1421"/>
      <c r="M106" s="1421"/>
      <c r="N106" s="1421"/>
      <c r="O106" s="1421"/>
      <c r="P106" s="1422"/>
      <c r="Q106" s="1516">
        <v>3462</v>
      </c>
      <c r="R106" s="1517"/>
      <c r="S106" s="1430">
        <f>Q106*1.05</f>
        <v>3635.1000000000004</v>
      </c>
      <c r="T106" s="1432"/>
      <c r="U106" s="373"/>
      <c r="V106" s="387">
        <f t="shared" si="0"/>
        <v>4834.6830000000009</v>
      </c>
    </row>
    <row r="107" spans="1:22" ht="12.75" customHeight="1" x14ac:dyDescent="0.2">
      <c r="A107" s="1008" t="s">
        <v>1274</v>
      </c>
      <c r="B107" s="1475"/>
      <c r="C107" s="1475"/>
      <c r="D107" s="1475"/>
      <c r="E107" s="1475"/>
      <c r="F107" s="1475"/>
      <c r="G107" s="1475"/>
      <c r="H107" s="1475"/>
      <c r="I107" s="1475"/>
      <c r="J107" s="1475"/>
      <c r="K107" s="1475"/>
      <c r="L107" s="1475"/>
      <c r="M107" s="1475"/>
      <c r="N107" s="1475"/>
      <c r="O107" s="1475"/>
      <c r="P107" s="1009"/>
      <c r="Q107" s="1521" t="s">
        <v>692</v>
      </c>
      <c r="R107" s="1522"/>
      <c r="S107" s="1474" t="s">
        <v>692</v>
      </c>
      <c r="T107" s="1523"/>
      <c r="U107" s="373"/>
      <c r="V107" s="389" t="s">
        <v>692</v>
      </c>
    </row>
    <row r="108" spans="1:22" ht="12.75" customHeight="1" x14ac:dyDescent="0.2">
      <c r="A108" s="687" t="s">
        <v>1275</v>
      </c>
      <c r="B108" s="688"/>
      <c r="C108" s="688"/>
      <c r="D108" s="688"/>
      <c r="E108" s="688"/>
      <c r="F108" s="688"/>
      <c r="G108" s="688"/>
      <c r="H108" s="688"/>
      <c r="I108" s="688"/>
      <c r="J108" s="688"/>
      <c r="K108" s="688"/>
      <c r="L108" s="688"/>
      <c r="M108" s="688"/>
      <c r="N108" s="688"/>
      <c r="O108" s="688"/>
      <c r="P108" s="689"/>
      <c r="Q108" s="1516">
        <v>1695</v>
      </c>
      <c r="R108" s="1517"/>
      <c r="S108" s="1430">
        <f>Q108*1.05</f>
        <v>1779.75</v>
      </c>
      <c r="T108" s="1432"/>
      <c r="U108" s="373"/>
      <c r="V108" s="387">
        <f t="shared" si="0"/>
        <v>2367.0675000000001</v>
      </c>
    </row>
    <row r="109" spans="1:22" ht="15" x14ac:dyDescent="0.2">
      <c r="A109" s="687" t="s">
        <v>1276</v>
      </c>
      <c r="B109" s="688"/>
      <c r="C109" s="688"/>
      <c r="D109" s="688"/>
      <c r="E109" s="688"/>
      <c r="F109" s="688"/>
      <c r="G109" s="688"/>
      <c r="H109" s="688"/>
      <c r="I109" s="688"/>
      <c r="J109" s="688"/>
      <c r="K109" s="688"/>
      <c r="L109" s="688"/>
      <c r="M109" s="688"/>
      <c r="N109" s="688"/>
      <c r="O109" s="688"/>
      <c r="P109" s="689"/>
      <c r="Q109" s="1516">
        <v>1895</v>
      </c>
      <c r="R109" s="1517"/>
      <c r="S109" s="1430">
        <f>Q109*1.05</f>
        <v>1989.75</v>
      </c>
      <c r="T109" s="1432"/>
      <c r="U109" s="373"/>
      <c r="V109" s="387">
        <f t="shared" si="0"/>
        <v>2646.3675000000003</v>
      </c>
    </row>
    <row r="110" spans="1:22" ht="15" x14ac:dyDescent="0.2">
      <c r="A110" s="687" t="s">
        <v>1277</v>
      </c>
      <c r="B110" s="688"/>
      <c r="C110" s="688"/>
      <c r="D110" s="688"/>
      <c r="E110" s="688"/>
      <c r="F110" s="688"/>
      <c r="G110" s="688"/>
      <c r="H110" s="688"/>
      <c r="I110" s="688"/>
      <c r="J110" s="688"/>
      <c r="K110" s="688"/>
      <c r="L110" s="688"/>
      <c r="M110" s="688"/>
      <c r="N110" s="688"/>
      <c r="O110" s="688"/>
      <c r="P110" s="689"/>
      <c r="Q110" s="1516">
        <v>3260</v>
      </c>
      <c r="R110" s="1517"/>
      <c r="S110" s="1430">
        <f>Q110*1.05</f>
        <v>3423</v>
      </c>
      <c r="T110" s="1432"/>
      <c r="U110" s="373"/>
      <c r="V110" s="387">
        <f t="shared" si="0"/>
        <v>4552.59</v>
      </c>
    </row>
    <row r="111" spans="1:22" ht="15" x14ac:dyDescent="0.2">
      <c r="A111" s="1518" t="s">
        <v>1278</v>
      </c>
      <c r="B111" s="1519"/>
      <c r="C111" s="1519"/>
      <c r="D111" s="1519"/>
      <c r="E111" s="1519"/>
      <c r="F111" s="1519"/>
      <c r="G111" s="1519"/>
      <c r="H111" s="1519"/>
      <c r="I111" s="1519"/>
      <c r="J111" s="1519"/>
      <c r="K111" s="1519"/>
      <c r="L111" s="1519"/>
      <c r="M111" s="1519"/>
      <c r="N111" s="1519"/>
      <c r="O111" s="1519"/>
      <c r="P111" s="1520"/>
      <c r="Q111" s="1011">
        <v>-250</v>
      </c>
      <c r="R111" s="1012"/>
      <c r="S111" s="1430">
        <v>-250</v>
      </c>
      <c r="T111" s="1432"/>
      <c r="U111" s="373"/>
      <c r="V111" s="387">
        <f t="shared" si="0"/>
        <v>-332.5</v>
      </c>
    </row>
    <row r="112" spans="1:22" ht="14.45" customHeight="1" x14ac:dyDescent="0.2">
      <c r="A112" s="1509" t="s">
        <v>1279</v>
      </c>
      <c r="B112" s="1510"/>
      <c r="C112" s="1510"/>
      <c r="D112" s="1510"/>
      <c r="E112" s="1510"/>
      <c r="F112" s="1510"/>
      <c r="G112" s="1510"/>
      <c r="H112" s="1510"/>
      <c r="I112" s="1510"/>
      <c r="J112" s="1510"/>
      <c r="K112" s="1510"/>
      <c r="L112" s="1510"/>
      <c r="M112" s="1510"/>
      <c r="N112" s="1510"/>
      <c r="O112" s="1510"/>
      <c r="P112" s="1511"/>
      <c r="Q112" s="1512" t="s">
        <v>692</v>
      </c>
      <c r="R112" s="1513"/>
      <c r="S112" s="1434" t="s">
        <v>692</v>
      </c>
      <c r="T112" s="1514"/>
      <c r="U112" s="373"/>
      <c r="V112" s="389" t="s">
        <v>692</v>
      </c>
    </row>
    <row r="113" spans="1:22" ht="14.45" customHeight="1" x14ac:dyDescent="0.2">
      <c r="A113" s="1465" t="s">
        <v>1280</v>
      </c>
      <c r="B113" s="1466"/>
      <c r="C113" s="1466"/>
      <c r="D113" s="1466"/>
      <c r="E113" s="1466"/>
      <c r="F113" s="1466"/>
      <c r="G113" s="1466"/>
      <c r="H113" s="1466"/>
      <c r="I113" s="1466"/>
      <c r="J113" s="1466"/>
      <c r="K113" s="1466"/>
      <c r="L113" s="1466"/>
      <c r="M113" s="1466"/>
      <c r="N113" s="1466"/>
      <c r="O113" s="1466"/>
      <c r="P113" s="1467"/>
      <c r="Q113" s="1011">
        <v>-532</v>
      </c>
      <c r="R113" s="1012"/>
      <c r="S113" s="1430">
        <v>-532</v>
      </c>
      <c r="T113" s="1432"/>
      <c r="U113" s="373"/>
      <c r="V113" s="387">
        <f t="shared" si="0"/>
        <v>-707.56</v>
      </c>
    </row>
    <row r="114" spans="1:22" ht="14.45" customHeight="1" x14ac:dyDescent="0.2">
      <c r="A114" s="690" t="s">
        <v>1281</v>
      </c>
      <c r="B114" s="691"/>
      <c r="C114" s="691"/>
      <c r="D114" s="691"/>
      <c r="E114" s="691"/>
      <c r="F114" s="691"/>
      <c r="G114" s="691"/>
      <c r="H114" s="691"/>
      <c r="I114" s="691"/>
      <c r="J114" s="691"/>
      <c r="K114" s="691"/>
      <c r="L114" s="691"/>
      <c r="M114" s="691"/>
      <c r="N114" s="691"/>
      <c r="O114" s="691"/>
      <c r="P114" s="692"/>
      <c r="Q114" s="1011">
        <v>-382</v>
      </c>
      <c r="R114" s="1012"/>
      <c r="S114" s="1430">
        <v>-382</v>
      </c>
      <c r="T114" s="1432"/>
      <c r="U114" s="373"/>
      <c r="V114" s="387">
        <f t="shared" si="0"/>
        <v>-508.06</v>
      </c>
    </row>
    <row r="115" spans="1:22" ht="14.45" customHeight="1" x14ac:dyDescent="0.2">
      <c r="A115" s="959" t="s">
        <v>1764</v>
      </c>
      <c r="B115" s="959"/>
      <c r="C115" s="959"/>
      <c r="D115" s="959"/>
      <c r="E115" s="959"/>
      <c r="F115" s="959"/>
      <c r="G115" s="959"/>
      <c r="H115" s="959"/>
      <c r="I115" s="959"/>
      <c r="J115" s="959"/>
      <c r="K115" s="959"/>
      <c r="L115" s="959"/>
      <c r="M115" s="959"/>
      <c r="N115" s="959"/>
      <c r="O115" s="959"/>
      <c r="P115" s="959"/>
      <c r="Q115" s="959"/>
      <c r="R115" s="959"/>
      <c r="S115" s="959"/>
      <c r="T115" s="960"/>
      <c r="U115" s="373"/>
      <c r="V115" s="387"/>
    </row>
    <row r="116" spans="1:22" ht="14.45" customHeight="1" x14ac:dyDescent="0.2">
      <c r="A116" s="539" t="s">
        <v>1771</v>
      </c>
      <c r="B116" s="540"/>
      <c r="C116" s="540"/>
      <c r="D116" s="540"/>
      <c r="E116" s="540"/>
      <c r="F116" s="540"/>
      <c r="G116" s="540"/>
      <c r="H116" s="540"/>
      <c r="I116" s="540"/>
      <c r="J116" s="540"/>
      <c r="K116" s="540"/>
      <c r="L116" s="540"/>
      <c r="M116" s="540"/>
      <c r="N116" s="540"/>
      <c r="O116" s="540"/>
      <c r="P116" s="541"/>
      <c r="Q116" s="1369">
        <v>-609</v>
      </c>
      <c r="R116" s="1462"/>
      <c r="S116" s="1369">
        <v>-609</v>
      </c>
      <c r="T116" s="1515"/>
      <c r="U116" s="373"/>
      <c r="V116" s="387">
        <f t="shared" si="0"/>
        <v>-809.97</v>
      </c>
    </row>
    <row r="117" spans="1:22" ht="14.45" customHeight="1" x14ac:dyDescent="0.2">
      <c r="A117" s="1509" t="s">
        <v>1282</v>
      </c>
      <c r="B117" s="1510"/>
      <c r="C117" s="1510"/>
      <c r="D117" s="1510"/>
      <c r="E117" s="1510"/>
      <c r="F117" s="1510"/>
      <c r="G117" s="1510"/>
      <c r="H117" s="1510"/>
      <c r="I117" s="1510"/>
      <c r="J117" s="1510"/>
      <c r="K117" s="1510"/>
      <c r="L117" s="1510"/>
      <c r="M117" s="1510"/>
      <c r="N117" s="1510"/>
      <c r="O117" s="1510"/>
      <c r="P117" s="1511"/>
      <c r="Q117" s="1512" t="s">
        <v>692</v>
      </c>
      <c r="R117" s="1513"/>
      <c r="S117" s="1434" t="s">
        <v>692</v>
      </c>
      <c r="T117" s="1514"/>
      <c r="U117" s="373"/>
      <c r="V117" s="389" t="s">
        <v>692</v>
      </c>
    </row>
    <row r="118" spans="1:22" ht="14.45" customHeight="1" x14ac:dyDescent="0.2">
      <c r="A118" s="1461" t="s">
        <v>1283</v>
      </c>
      <c r="B118" s="1461"/>
      <c r="C118" s="1461"/>
      <c r="D118" s="1461"/>
      <c r="E118" s="1461"/>
      <c r="F118" s="1461"/>
      <c r="G118" s="1461"/>
      <c r="H118" s="1461"/>
      <c r="I118" s="1461"/>
      <c r="J118" s="1461"/>
      <c r="K118" s="1461"/>
      <c r="L118" s="1461"/>
      <c r="M118" s="1461"/>
      <c r="N118" s="1461"/>
      <c r="O118" s="1461"/>
      <c r="P118" s="1461"/>
      <c r="Q118" s="1011">
        <v>198</v>
      </c>
      <c r="R118" s="1012"/>
      <c r="S118" s="1430">
        <f>Q118*1.05</f>
        <v>207.9</v>
      </c>
      <c r="T118" s="1432"/>
      <c r="U118" s="373"/>
      <c r="V118" s="387">
        <f t="shared" si="0"/>
        <v>276.50700000000001</v>
      </c>
    </row>
    <row r="119" spans="1:22" ht="14.45" customHeight="1" x14ac:dyDescent="0.2">
      <c r="A119" s="1461" t="s">
        <v>1284</v>
      </c>
      <c r="B119" s="1461"/>
      <c r="C119" s="1461"/>
      <c r="D119" s="1461"/>
      <c r="E119" s="1461"/>
      <c r="F119" s="1461"/>
      <c r="G119" s="1461"/>
      <c r="H119" s="1461"/>
      <c r="I119" s="1461"/>
      <c r="J119" s="1461"/>
      <c r="K119" s="1461"/>
      <c r="L119" s="1461"/>
      <c r="M119" s="1461"/>
      <c r="N119" s="1461"/>
      <c r="O119" s="1461"/>
      <c r="P119" s="1461"/>
      <c r="Q119" s="1011">
        <v>295</v>
      </c>
      <c r="R119" s="1012"/>
      <c r="S119" s="1430">
        <f>Q119*1.05</f>
        <v>309.75</v>
      </c>
      <c r="T119" s="1432"/>
      <c r="U119" s="373"/>
      <c r="V119" s="387">
        <f t="shared" si="0"/>
        <v>411.96749999999997</v>
      </c>
    </row>
    <row r="120" spans="1:22" ht="15" x14ac:dyDescent="0.2">
      <c r="A120" s="856" t="s">
        <v>1285</v>
      </c>
      <c r="B120" s="839"/>
      <c r="C120" s="839"/>
      <c r="D120" s="839"/>
      <c r="E120" s="839"/>
      <c r="F120" s="839"/>
      <c r="G120" s="839"/>
      <c r="H120" s="839"/>
      <c r="I120" s="839"/>
      <c r="J120" s="839"/>
      <c r="K120" s="839"/>
      <c r="L120" s="839"/>
      <c r="M120" s="839"/>
      <c r="N120" s="839"/>
      <c r="O120" s="839"/>
      <c r="P120" s="840"/>
      <c r="Q120" s="1011">
        <v>380</v>
      </c>
      <c r="R120" s="1012"/>
      <c r="S120" s="1430">
        <f t="shared" ref="S120:S122" si="1">Q120*1.05</f>
        <v>399</v>
      </c>
      <c r="T120" s="1432"/>
      <c r="U120" s="373"/>
      <c r="V120" s="387">
        <f t="shared" si="0"/>
        <v>530.67000000000007</v>
      </c>
    </row>
    <row r="121" spans="1:22" ht="14.45" customHeight="1" x14ac:dyDescent="0.2">
      <c r="A121" s="856" t="s">
        <v>1286</v>
      </c>
      <c r="B121" s="839"/>
      <c r="C121" s="839"/>
      <c r="D121" s="839"/>
      <c r="E121" s="839"/>
      <c r="F121" s="839"/>
      <c r="G121" s="839"/>
      <c r="H121" s="839"/>
      <c r="I121" s="839"/>
      <c r="J121" s="839"/>
      <c r="K121" s="839"/>
      <c r="L121" s="839"/>
      <c r="M121" s="839"/>
      <c r="N121" s="839"/>
      <c r="O121" s="839"/>
      <c r="P121" s="840"/>
      <c r="Q121" s="1011">
        <v>1368</v>
      </c>
      <c r="R121" s="1012"/>
      <c r="S121" s="1430">
        <f t="shared" si="1"/>
        <v>1436.4</v>
      </c>
      <c r="T121" s="1432"/>
      <c r="U121" s="373"/>
      <c r="V121" s="387">
        <f t="shared" si="0"/>
        <v>1910.4120000000003</v>
      </c>
    </row>
    <row r="122" spans="1:22" ht="14.45" customHeight="1" x14ac:dyDescent="0.2">
      <c r="A122" s="856" t="s">
        <v>1287</v>
      </c>
      <c r="B122" s="839"/>
      <c r="C122" s="839"/>
      <c r="D122" s="839"/>
      <c r="E122" s="839"/>
      <c r="F122" s="839"/>
      <c r="G122" s="839"/>
      <c r="H122" s="839"/>
      <c r="I122" s="839"/>
      <c r="J122" s="839"/>
      <c r="K122" s="839"/>
      <c r="L122" s="839"/>
      <c r="M122" s="839"/>
      <c r="N122" s="839"/>
      <c r="O122" s="839"/>
      <c r="P122" s="840"/>
      <c r="Q122" s="1011">
        <v>1653</v>
      </c>
      <c r="R122" s="1012"/>
      <c r="S122" s="1430">
        <f t="shared" si="1"/>
        <v>1735.65</v>
      </c>
      <c r="T122" s="1432"/>
      <c r="U122" s="373"/>
      <c r="V122" s="387">
        <f t="shared" si="0"/>
        <v>2308.4145000000003</v>
      </c>
    </row>
    <row r="123" spans="1:22" ht="15" x14ac:dyDescent="0.2">
      <c r="A123" s="623" t="s">
        <v>1288</v>
      </c>
      <c r="B123" s="623"/>
      <c r="C123" s="623"/>
      <c r="D123" s="623"/>
      <c r="E123" s="623"/>
      <c r="F123" s="623"/>
      <c r="G123" s="623"/>
      <c r="H123" s="623"/>
      <c r="I123" s="623"/>
      <c r="J123" s="623"/>
      <c r="K123" s="623"/>
      <c r="L123" s="623"/>
      <c r="M123" s="623"/>
      <c r="N123" s="623"/>
      <c r="O123" s="623"/>
      <c r="P123" s="623"/>
      <c r="Q123" s="623"/>
      <c r="R123" s="623"/>
    </row>
    <row r="141" spans="1:20" ht="24" customHeight="1" x14ac:dyDescent="0.2"/>
    <row r="142" spans="1:20" ht="24" customHeight="1" x14ac:dyDescent="0.2">
      <c r="A142" s="1360" t="s">
        <v>1289</v>
      </c>
      <c r="B142" s="1456"/>
      <c r="C142" s="1456"/>
      <c r="D142" s="1456"/>
      <c r="E142" s="1456"/>
      <c r="F142" s="1456"/>
      <c r="G142" s="1456"/>
      <c r="H142" s="1456"/>
      <c r="I142" s="1456"/>
      <c r="J142" s="1456"/>
      <c r="K142" s="1456"/>
      <c r="L142" s="1456"/>
      <c r="M142" s="1456"/>
      <c r="N142" s="1456"/>
      <c r="O142" s="1456"/>
      <c r="P142" s="1456"/>
      <c r="Q142" s="1456"/>
      <c r="R142" s="1456"/>
      <c r="S142" s="1456"/>
      <c r="T142" s="1456"/>
    </row>
    <row r="143" spans="1:20" ht="14.45" customHeight="1" x14ac:dyDescent="0.2">
      <c r="A143" s="1505" t="s">
        <v>549</v>
      </c>
      <c r="B143" s="1456"/>
      <c r="C143" s="1456"/>
      <c r="D143" s="1456"/>
      <c r="E143" s="1456"/>
      <c r="F143" s="1456"/>
      <c r="G143" s="1456"/>
      <c r="H143" s="1456"/>
      <c r="I143" s="1456"/>
      <c r="J143" s="1456"/>
      <c r="K143" s="1456"/>
      <c r="L143" s="1456"/>
      <c r="M143" s="1456"/>
      <c r="N143" s="1456"/>
      <c r="O143" s="1456"/>
      <c r="P143" s="1456"/>
      <c r="Q143" s="1456"/>
      <c r="R143" s="1456"/>
      <c r="S143" s="1456"/>
      <c r="T143" s="1456"/>
    </row>
    <row r="144" spans="1:20" ht="14.45" customHeight="1" x14ac:dyDescent="0.2">
      <c r="A144" s="1506" t="s">
        <v>47</v>
      </c>
      <c r="B144" s="1507"/>
      <c r="C144" s="1507"/>
      <c r="D144" s="1507"/>
      <c r="E144" s="1507"/>
      <c r="F144" s="1507"/>
      <c r="G144" s="1507"/>
      <c r="H144" s="1507"/>
      <c r="I144" s="1507"/>
      <c r="J144" s="1507"/>
      <c r="K144" s="1507"/>
      <c r="L144" s="1507"/>
      <c r="M144" s="1507"/>
      <c r="N144" s="1507"/>
      <c r="O144" s="1507"/>
      <c r="P144" s="1508"/>
      <c r="Q144" s="602" t="s">
        <v>1116</v>
      </c>
      <c r="R144" s="602"/>
      <c r="S144" s="602" t="s">
        <v>1213</v>
      </c>
      <c r="T144" s="602"/>
    </row>
    <row r="145" spans="1:22" ht="14.45" customHeight="1" x14ac:dyDescent="0.2">
      <c r="A145" s="856" t="s">
        <v>1290</v>
      </c>
      <c r="B145" s="839"/>
      <c r="C145" s="839"/>
      <c r="D145" s="839"/>
      <c r="E145" s="839"/>
      <c r="F145" s="839"/>
      <c r="G145" s="839"/>
      <c r="H145" s="839"/>
      <c r="I145" s="839"/>
      <c r="J145" s="839"/>
      <c r="K145" s="839"/>
      <c r="L145" s="839"/>
      <c r="M145" s="839"/>
      <c r="N145" s="839"/>
      <c r="O145" s="839"/>
      <c r="P145" s="840"/>
      <c r="Q145" s="1010">
        <v>812</v>
      </c>
      <c r="R145" s="1010"/>
      <c r="S145" s="1471">
        <f>Q145*1.05</f>
        <v>852.6</v>
      </c>
      <c r="T145" s="1471"/>
      <c r="V145" s="367">
        <f>S145+(S145*0.33)</f>
        <v>1133.9580000000001</v>
      </c>
    </row>
    <row r="146" spans="1:22" ht="14.45" customHeight="1" x14ac:dyDescent="0.2">
      <c r="A146" s="856" t="s">
        <v>1291</v>
      </c>
      <c r="B146" s="839"/>
      <c r="C146" s="839"/>
      <c r="D146" s="839"/>
      <c r="E146" s="839"/>
      <c r="F146" s="839"/>
      <c r="G146" s="839"/>
      <c r="H146" s="839"/>
      <c r="I146" s="839"/>
      <c r="J146" s="839"/>
      <c r="K146" s="839"/>
      <c r="L146" s="839"/>
      <c r="M146" s="839"/>
      <c r="N146" s="839"/>
      <c r="O146" s="839"/>
      <c r="P146" s="840"/>
      <c r="Q146" s="1010">
        <v>2302</v>
      </c>
      <c r="R146" s="1010"/>
      <c r="S146" s="1471">
        <f>Q146*1.05</f>
        <v>2417.1</v>
      </c>
      <c r="T146" s="1471"/>
      <c r="V146" s="367">
        <f t="shared" ref="V146:V166" si="2">S146+(S146*0.33)</f>
        <v>3214.7429999999999</v>
      </c>
    </row>
    <row r="147" spans="1:22" ht="14.45" customHeight="1" x14ac:dyDescent="0.2">
      <c r="A147" s="856" t="s">
        <v>1292</v>
      </c>
      <c r="B147" s="839"/>
      <c r="C147" s="839"/>
      <c r="D147" s="839"/>
      <c r="E147" s="839"/>
      <c r="F147" s="839"/>
      <c r="G147" s="839"/>
      <c r="H147" s="839"/>
      <c r="I147" s="839"/>
      <c r="J147" s="839"/>
      <c r="K147" s="839"/>
      <c r="L147" s="839"/>
      <c r="M147" s="839"/>
      <c r="N147" s="839"/>
      <c r="O147" s="839"/>
      <c r="P147" s="840"/>
      <c r="Q147" s="1010">
        <v>1703</v>
      </c>
      <c r="R147" s="1010"/>
      <c r="S147" s="1471">
        <f t="shared" ref="S147:S153" si="3">Q147*1.05</f>
        <v>1788.15</v>
      </c>
      <c r="T147" s="1471"/>
      <c r="V147" s="367">
        <f t="shared" si="2"/>
        <v>2378.2395000000001</v>
      </c>
    </row>
    <row r="148" spans="1:22" ht="14.45" customHeight="1" x14ac:dyDescent="0.2">
      <c r="A148" s="856" t="s">
        <v>1293</v>
      </c>
      <c r="B148" s="839"/>
      <c r="C148" s="839"/>
      <c r="D148" s="839"/>
      <c r="E148" s="839"/>
      <c r="F148" s="839"/>
      <c r="G148" s="839"/>
      <c r="H148" s="839"/>
      <c r="I148" s="839"/>
      <c r="J148" s="839"/>
      <c r="K148" s="839"/>
      <c r="L148" s="839"/>
      <c r="M148" s="839"/>
      <c r="N148" s="839"/>
      <c r="O148" s="839"/>
      <c r="P148" s="840"/>
      <c r="Q148" s="1010">
        <v>743</v>
      </c>
      <c r="R148" s="1010"/>
      <c r="S148" s="1471">
        <f t="shared" si="3"/>
        <v>780.15</v>
      </c>
      <c r="T148" s="1471"/>
      <c r="V148" s="367">
        <f t="shared" si="2"/>
        <v>1037.5995</v>
      </c>
    </row>
    <row r="149" spans="1:22" ht="15" x14ac:dyDescent="0.2">
      <c r="A149" s="856" t="s">
        <v>1294</v>
      </c>
      <c r="B149" s="839"/>
      <c r="C149" s="839"/>
      <c r="D149" s="839"/>
      <c r="E149" s="839"/>
      <c r="F149" s="839"/>
      <c r="G149" s="839"/>
      <c r="H149" s="839"/>
      <c r="I149" s="839"/>
      <c r="J149" s="839"/>
      <c r="K149" s="839"/>
      <c r="L149" s="839"/>
      <c r="M149" s="839"/>
      <c r="N149" s="839"/>
      <c r="O149" s="839"/>
      <c r="P149" s="840"/>
      <c r="Q149" s="1010">
        <v>1188</v>
      </c>
      <c r="R149" s="1010"/>
      <c r="S149" s="1471">
        <f t="shared" si="3"/>
        <v>1247.4000000000001</v>
      </c>
      <c r="T149" s="1471"/>
      <c r="V149" s="367">
        <f t="shared" si="2"/>
        <v>1659.0420000000001</v>
      </c>
    </row>
    <row r="150" spans="1:22" ht="15" x14ac:dyDescent="0.2">
      <c r="A150" s="1420" t="s">
        <v>1295</v>
      </c>
      <c r="B150" s="1421"/>
      <c r="C150" s="1421"/>
      <c r="D150" s="1421"/>
      <c r="E150" s="1421"/>
      <c r="F150" s="1421"/>
      <c r="G150" s="1421"/>
      <c r="H150" s="1421"/>
      <c r="I150" s="1421"/>
      <c r="J150" s="1421"/>
      <c r="K150" s="1421"/>
      <c r="L150" s="1421"/>
      <c r="M150" s="1421"/>
      <c r="N150" s="1421"/>
      <c r="O150" s="1421"/>
      <c r="P150" s="1422"/>
      <c r="Q150" s="1010">
        <v>1220</v>
      </c>
      <c r="R150" s="1010"/>
      <c r="S150" s="1471">
        <f t="shared" si="3"/>
        <v>1281</v>
      </c>
      <c r="T150" s="1471"/>
      <c r="V150" s="367">
        <f t="shared" si="2"/>
        <v>1703.73</v>
      </c>
    </row>
    <row r="151" spans="1:22" ht="15" x14ac:dyDescent="0.2">
      <c r="A151" s="1420" t="s">
        <v>1296</v>
      </c>
      <c r="B151" s="1421"/>
      <c r="C151" s="1421"/>
      <c r="D151" s="1421"/>
      <c r="E151" s="1421"/>
      <c r="F151" s="1421"/>
      <c r="G151" s="1421"/>
      <c r="H151" s="1421"/>
      <c r="I151" s="1421"/>
      <c r="J151" s="1421"/>
      <c r="K151" s="1421"/>
      <c r="L151" s="1421"/>
      <c r="M151" s="1421"/>
      <c r="N151" s="1421"/>
      <c r="O151" s="1421"/>
      <c r="P151" s="1422"/>
      <c r="Q151" s="1010">
        <v>1448</v>
      </c>
      <c r="R151" s="1010"/>
      <c r="S151" s="1471">
        <f t="shared" si="3"/>
        <v>1520.4</v>
      </c>
      <c r="T151" s="1471"/>
      <c r="V151" s="367">
        <f t="shared" si="2"/>
        <v>2022.1320000000001</v>
      </c>
    </row>
    <row r="152" spans="1:22" ht="15" x14ac:dyDescent="0.2">
      <c r="A152" s="1420" t="s">
        <v>1297</v>
      </c>
      <c r="B152" s="1421"/>
      <c r="C152" s="1421"/>
      <c r="D152" s="1421"/>
      <c r="E152" s="1421"/>
      <c r="F152" s="1421"/>
      <c r="G152" s="1421"/>
      <c r="H152" s="1421"/>
      <c r="I152" s="1421"/>
      <c r="J152" s="1421"/>
      <c r="K152" s="1421"/>
      <c r="L152" s="1421"/>
      <c r="M152" s="1421"/>
      <c r="N152" s="1421"/>
      <c r="O152" s="1421"/>
      <c r="P152" s="1422"/>
      <c r="Q152" s="1010">
        <v>1140</v>
      </c>
      <c r="R152" s="1010"/>
      <c r="S152" s="1471">
        <f t="shared" si="3"/>
        <v>1197</v>
      </c>
      <c r="T152" s="1471"/>
      <c r="V152" s="367">
        <f t="shared" si="2"/>
        <v>1592.01</v>
      </c>
    </row>
    <row r="153" spans="1:22" ht="15" x14ac:dyDescent="0.2">
      <c r="A153" s="1420" t="s">
        <v>1298</v>
      </c>
      <c r="B153" s="1421"/>
      <c r="C153" s="1421"/>
      <c r="D153" s="1421"/>
      <c r="E153" s="1421"/>
      <c r="F153" s="1421"/>
      <c r="G153" s="1421"/>
      <c r="H153" s="1421"/>
      <c r="I153" s="1421"/>
      <c r="J153" s="1421"/>
      <c r="K153" s="1421"/>
      <c r="L153" s="1421"/>
      <c r="M153" s="1421"/>
      <c r="N153" s="1421"/>
      <c r="O153" s="1421"/>
      <c r="P153" s="1422"/>
      <c r="Q153" s="1010">
        <v>3650</v>
      </c>
      <c r="R153" s="1010"/>
      <c r="S153" s="1471">
        <f t="shared" si="3"/>
        <v>3832.5</v>
      </c>
      <c r="T153" s="1471"/>
      <c r="V153" s="367">
        <f t="shared" si="2"/>
        <v>5097.2250000000004</v>
      </c>
    </row>
    <row r="154" spans="1:22" ht="14.45" customHeight="1" x14ac:dyDescent="0.2">
      <c r="A154" s="959" t="s">
        <v>1764</v>
      </c>
      <c r="B154" s="959"/>
      <c r="C154" s="959"/>
      <c r="D154" s="959"/>
      <c r="E154" s="959"/>
      <c r="F154" s="959"/>
      <c r="G154" s="959"/>
      <c r="H154" s="959"/>
      <c r="I154" s="959"/>
      <c r="J154" s="959"/>
      <c r="K154" s="959"/>
      <c r="L154" s="959"/>
      <c r="M154" s="959"/>
      <c r="N154" s="959"/>
      <c r="O154" s="959"/>
      <c r="P154" s="959"/>
      <c r="Q154" s="959"/>
      <c r="R154" s="959"/>
      <c r="S154" s="959"/>
      <c r="T154" s="959"/>
      <c r="V154" s="367"/>
    </row>
    <row r="155" spans="1:22" ht="15" x14ac:dyDescent="0.2">
      <c r="A155" s="1500" t="s">
        <v>1299</v>
      </c>
      <c r="B155" s="1501"/>
      <c r="C155" s="1501"/>
      <c r="D155" s="1501"/>
      <c r="E155" s="1501"/>
      <c r="F155" s="1501"/>
      <c r="G155" s="1501"/>
      <c r="H155" s="1501"/>
      <c r="I155" s="1501"/>
      <c r="J155" s="1501"/>
      <c r="K155" s="1501"/>
      <c r="L155" s="1501"/>
      <c r="M155" s="1501"/>
      <c r="N155" s="1501"/>
      <c r="O155" s="1502"/>
      <c r="P155" s="228"/>
      <c r="Q155" s="1369">
        <v>1344</v>
      </c>
      <c r="R155" s="1462"/>
      <c r="S155" s="1503">
        <f>Q155*1.05</f>
        <v>1411.2</v>
      </c>
      <c r="T155" s="1504"/>
      <c r="V155" s="367">
        <f t="shared" si="2"/>
        <v>1876.8960000000002</v>
      </c>
    </row>
    <row r="156" spans="1:22" ht="15" x14ac:dyDescent="0.2">
      <c r="A156" s="1423" t="s">
        <v>1300</v>
      </c>
      <c r="B156" s="1423"/>
      <c r="C156" s="1423"/>
      <c r="D156" s="1423"/>
      <c r="E156" s="1423"/>
      <c r="F156" s="1423"/>
      <c r="G156" s="1423"/>
      <c r="H156" s="1423"/>
      <c r="I156" s="1423"/>
      <c r="J156" s="1423"/>
      <c r="K156" s="1423"/>
      <c r="L156" s="1423"/>
      <c r="M156" s="1423"/>
      <c r="N156" s="1423"/>
      <c r="O156" s="1423"/>
      <c r="P156" s="228"/>
      <c r="Q156" s="1368">
        <v>1715</v>
      </c>
      <c r="R156" s="1368"/>
      <c r="S156" s="1418">
        <f t="shared" ref="S156:S160" si="4">Q156*1.05</f>
        <v>1800.75</v>
      </c>
      <c r="T156" s="1419"/>
      <c r="V156" s="367">
        <f t="shared" si="2"/>
        <v>2394.9974999999999</v>
      </c>
    </row>
    <row r="157" spans="1:22" ht="15" x14ac:dyDescent="0.2">
      <c r="A157" s="1423" t="s">
        <v>1301</v>
      </c>
      <c r="B157" s="1423"/>
      <c r="C157" s="1423"/>
      <c r="D157" s="1423"/>
      <c r="E157" s="1423"/>
      <c r="F157" s="1423"/>
      <c r="G157" s="1423"/>
      <c r="H157" s="1423"/>
      <c r="I157" s="1423"/>
      <c r="J157" s="1423"/>
      <c r="K157" s="1423"/>
      <c r="L157" s="1423"/>
      <c r="M157" s="1423"/>
      <c r="N157" s="1423"/>
      <c r="O157" s="1423"/>
      <c r="P157" s="228"/>
      <c r="Q157" s="1368">
        <v>3270</v>
      </c>
      <c r="R157" s="1368"/>
      <c r="S157" s="1418">
        <f t="shared" si="4"/>
        <v>3433.5</v>
      </c>
      <c r="T157" s="1419"/>
      <c r="V157" s="367">
        <f t="shared" si="2"/>
        <v>4566.5550000000003</v>
      </c>
    </row>
    <row r="158" spans="1:22" ht="15" x14ac:dyDescent="0.2">
      <c r="A158" s="1423" t="s">
        <v>1302</v>
      </c>
      <c r="B158" s="1423"/>
      <c r="C158" s="1423"/>
      <c r="D158" s="1423"/>
      <c r="E158" s="1423"/>
      <c r="F158" s="1423"/>
      <c r="G158" s="1423"/>
      <c r="H158" s="1423"/>
      <c r="I158" s="1423"/>
      <c r="J158" s="1423"/>
      <c r="K158" s="1423"/>
      <c r="L158" s="1423"/>
      <c r="M158" s="1423"/>
      <c r="N158" s="1423"/>
      <c r="O158" s="1423"/>
      <c r="P158" s="228"/>
      <c r="Q158" s="1368">
        <v>315</v>
      </c>
      <c r="R158" s="1368"/>
      <c r="S158" s="1418">
        <f t="shared" si="4"/>
        <v>330.75</v>
      </c>
      <c r="T158" s="1419"/>
      <c r="V158" s="367">
        <f t="shared" si="2"/>
        <v>439.89750000000004</v>
      </c>
    </row>
    <row r="159" spans="1:22" ht="15" x14ac:dyDescent="0.2">
      <c r="A159" s="1423" t="s">
        <v>1303</v>
      </c>
      <c r="B159" s="1423"/>
      <c r="C159" s="1423"/>
      <c r="D159" s="1423"/>
      <c r="E159" s="1423"/>
      <c r="F159" s="1423"/>
      <c r="G159" s="1423"/>
      <c r="H159" s="1423"/>
      <c r="I159" s="1423"/>
      <c r="J159" s="1423"/>
      <c r="K159" s="1423"/>
      <c r="L159" s="1423"/>
      <c r="M159" s="1423"/>
      <c r="N159" s="1423"/>
      <c r="O159" s="1423"/>
      <c r="P159" s="228"/>
      <c r="Q159" s="1368">
        <v>2362</v>
      </c>
      <c r="R159" s="1368"/>
      <c r="S159" s="1418">
        <f t="shared" si="4"/>
        <v>2480.1</v>
      </c>
      <c r="T159" s="1419"/>
      <c r="V159" s="367">
        <f t="shared" si="2"/>
        <v>3298.5329999999999</v>
      </c>
    </row>
    <row r="160" spans="1:22" ht="15" x14ac:dyDescent="0.2">
      <c r="A160" s="1423" t="s">
        <v>1304</v>
      </c>
      <c r="B160" s="1423"/>
      <c r="C160" s="1423"/>
      <c r="D160" s="1423"/>
      <c r="E160" s="1423"/>
      <c r="F160" s="1423"/>
      <c r="G160" s="1423"/>
      <c r="H160" s="1423"/>
      <c r="I160" s="1423"/>
      <c r="J160" s="1423"/>
      <c r="K160" s="1423"/>
      <c r="L160" s="1423"/>
      <c r="M160" s="1423"/>
      <c r="N160" s="1423"/>
      <c r="O160" s="1423"/>
      <c r="P160" s="228"/>
      <c r="Q160" s="1368">
        <v>3021</v>
      </c>
      <c r="R160" s="1368"/>
      <c r="S160" s="1418">
        <f t="shared" si="4"/>
        <v>3172.05</v>
      </c>
      <c r="T160" s="1419"/>
      <c r="V160" s="367">
        <f t="shared" si="2"/>
        <v>4218.8265000000001</v>
      </c>
    </row>
    <row r="161" spans="1:22" ht="15" x14ac:dyDescent="0.2">
      <c r="A161" s="1423" t="s">
        <v>1305</v>
      </c>
      <c r="B161" s="1423"/>
      <c r="C161" s="1423"/>
      <c r="D161" s="1423"/>
      <c r="E161" s="1423"/>
      <c r="F161" s="1423"/>
      <c r="G161" s="1423"/>
      <c r="H161" s="1423"/>
      <c r="I161" s="1423"/>
      <c r="J161" s="1423"/>
      <c r="K161" s="1423"/>
      <c r="L161" s="1423"/>
      <c r="M161" s="1423"/>
      <c r="N161" s="1423"/>
      <c r="O161" s="1423"/>
      <c r="P161" s="228"/>
      <c r="Q161" s="1368"/>
      <c r="R161" s="1368"/>
      <c r="S161" s="1418"/>
      <c r="T161" s="1419"/>
      <c r="V161" s="367"/>
    </row>
    <row r="162" spans="1:22" ht="15" x14ac:dyDescent="0.2">
      <c r="A162" s="1423" t="s">
        <v>1306</v>
      </c>
      <c r="B162" s="1423"/>
      <c r="C162" s="1423"/>
      <c r="D162" s="1423"/>
      <c r="E162" s="1423"/>
      <c r="F162" s="1423"/>
      <c r="G162" s="1423"/>
      <c r="H162" s="1423"/>
      <c r="I162" s="1423"/>
      <c r="J162" s="1423"/>
      <c r="K162" s="1423"/>
      <c r="L162" s="1423"/>
      <c r="M162" s="1423"/>
      <c r="N162" s="1423"/>
      <c r="O162" s="1423"/>
      <c r="P162" s="228"/>
      <c r="Q162" s="1368">
        <v>1445</v>
      </c>
      <c r="R162" s="1368"/>
      <c r="S162" s="1418">
        <v>1517</v>
      </c>
      <c r="T162" s="1419"/>
      <c r="V162" s="367">
        <f t="shared" si="2"/>
        <v>2017.6100000000001</v>
      </c>
    </row>
    <row r="163" spans="1:22" ht="15" x14ac:dyDescent="0.2">
      <c r="A163" s="1423" t="s">
        <v>1307</v>
      </c>
      <c r="B163" s="1423"/>
      <c r="C163" s="1423"/>
      <c r="D163" s="1423"/>
      <c r="E163" s="1423"/>
      <c r="F163" s="1423"/>
      <c r="G163" s="1423"/>
      <c r="H163" s="1423"/>
      <c r="I163" s="1423"/>
      <c r="J163" s="1423"/>
      <c r="K163" s="1423"/>
      <c r="L163" s="1423"/>
      <c r="M163" s="1423"/>
      <c r="N163" s="1423"/>
      <c r="O163" s="1423"/>
      <c r="P163" s="228"/>
      <c r="Q163" s="1368"/>
      <c r="R163" s="1368"/>
      <c r="S163" s="1418">
        <v>1284</v>
      </c>
      <c r="T163" s="1419"/>
      <c r="V163" s="367">
        <f t="shared" si="2"/>
        <v>1707.72</v>
      </c>
    </row>
    <row r="164" spans="1:22" ht="15" x14ac:dyDescent="0.2">
      <c r="A164" s="1423" t="s">
        <v>1308</v>
      </c>
      <c r="B164" s="1423"/>
      <c r="C164" s="1423"/>
      <c r="D164" s="1423"/>
      <c r="E164" s="1423"/>
      <c r="F164" s="1423"/>
      <c r="G164" s="1423"/>
      <c r="H164" s="1423"/>
      <c r="I164" s="1423"/>
      <c r="J164" s="1423"/>
      <c r="K164" s="1423"/>
      <c r="L164" s="1423"/>
      <c r="M164" s="1423"/>
      <c r="N164" s="1423"/>
      <c r="O164" s="1423"/>
      <c r="P164" s="228"/>
      <c r="Q164" s="1368"/>
      <c r="R164" s="1368"/>
      <c r="S164" s="1418">
        <v>1812</v>
      </c>
      <c r="T164" s="1419"/>
      <c r="V164" s="367">
        <f t="shared" si="2"/>
        <v>2409.96</v>
      </c>
    </row>
    <row r="165" spans="1:22" ht="15" x14ac:dyDescent="0.2">
      <c r="A165" s="1423" t="s">
        <v>1309</v>
      </c>
      <c r="B165" s="1423"/>
      <c r="C165" s="1423"/>
      <c r="D165" s="1423"/>
      <c r="E165" s="1423"/>
      <c r="F165" s="1423"/>
      <c r="G165" s="1423"/>
      <c r="H165" s="1423"/>
      <c r="I165" s="1423"/>
      <c r="J165" s="1423"/>
      <c r="K165" s="1423"/>
      <c r="L165" s="1423"/>
      <c r="M165" s="1423"/>
      <c r="N165" s="1423"/>
      <c r="O165" s="1423"/>
      <c r="P165" s="228"/>
      <c r="Q165" s="1368"/>
      <c r="R165" s="1368"/>
      <c r="S165" s="1418">
        <v>569</v>
      </c>
      <c r="T165" s="1419"/>
      <c r="V165" s="367">
        <f t="shared" si="2"/>
        <v>756.77</v>
      </c>
    </row>
    <row r="166" spans="1:22" ht="15" x14ac:dyDescent="0.2">
      <c r="A166" s="1423" t="s">
        <v>1310</v>
      </c>
      <c r="B166" s="1423"/>
      <c r="C166" s="1423"/>
      <c r="D166" s="1423"/>
      <c r="E166" s="1423"/>
      <c r="F166" s="1423"/>
      <c r="G166" s="1423"/>
      <c r="H166" s="1423"/>
      <c r="I166" s="1423"/>
      <c r="J166" s="1423"/>
      <c r="K166" s="1423"/>
      <c r="L166" s="1423"/>
      <c r="M166" s="1423"/>
      <c r="N166" s="1423"/>
      <c r="O166" s="1423"/>
      <c r="P166" s="228"/>
      <c r="Q166" s="1368"/>
      <c r="R166" s="1368"/>
      <c r="S166" s="1418">
        <v>1325</v>
      </c>
      <c r="T166" s="1419"/>
      <c r="V166" s="367">
        <f t="shared" si="2"/>
        <v>1762.25</v>
      </c>
    </row>
  </sheetData>
  <mergeCells count="236">
    <mergeCell ref="A1:T1"/>
    <mergeCell ref="A2:P2"/>
    <mergeCell ref="Q2:R2"/>
    <mergeCell ref="S2:T2"/>
    <mergeCell ref="A3:P3"/>
    <mergeCell ref="A4:P4"/>
    <mergeCell ref="A11:P11"/>
    <mergeCell ref="A12:P12"/>
    <mergeCell ref="A13:P13"/>
    <mergeCell ref="A14:P14"/>
    <mergeCell ref="A15:P15"/>
    <mergeCell ref="A16:P16"/>
    <mergeCell ref="A5:P5"/>
    <mergeCell ref="A6:P6"/>
    <mergeCell ref="A7:P7"/>
    <mergeCell ref="A8:P8"/>
    <mergeCell ref="A9:P9"/>
    <mergeCell ref="A10:P10"/>
    <mergeCell ref="A23:P23"/>
    <mergeCell ref="A24:P24"/>
    <mergeCell ref="A25:P25"/>
    <mergeCell ref="A26:P26"/>
    <mergeCell ref="A27:P27"/>
    <mergeCell ref="A28:P28"/>
    <mergeCell ref="A17:P17"/>
    <mergeCell ref="A18:P18"/>
    <mergeCell ref="A19:P19"/>
    <mergeCell ref="A20:P20"/>
    <mergeCell ref="A21:P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P86"/>
    <mergeCell ref="A87:P87"/>
    <mergeCell ref="A88:P88"/>
    <mergeCell ref="A89:P89"/>
    <mergeCell ref="A78:P78"/>
    <mergeCell ref="A79:P79"/>
    <mergeCell ref="A80:P80"/>
    <mergeCell ref="A81:P81"/>
    <mergeCell ref="A82:P82"/>
    <mergeCell ref="A83:P83"/>
    <mergeCell ref="A98:P98"/>
    <mergeCell ref="Q98:R98"/>
    <mergeCell ref="S98:T98"/>
    <mergeCell ref="A100:P100"/>
    <mergeCell ref="Q100:R100"/>
    <mergeCell ref="S100:T100"/>
    <mergeCell ref="A90:P90"/>
    <mergeCell ref="A91:P91"/>
    <mergeCell ref="A93:N93"/>
    <mergeCell ref="A96:P96"/>
    <mergeCell ref="A99:T99"/>
    <mergeCell ref="A104:P104"/>
    <mergeCell ref="Q104:R104"/>
    <mergeCell ref="S104:T104"/>
    <mergeCell ref="A105:P105"/>
    <mergeCell ref="Q105:R105"/>
    <mergeCell ref="S105:T105"/>
    <mergeCell ref="A101:P101"/>
    <mergeCell ref="Q101:R101"/>
    <mergeCell ref="S101:T101"/>
    <mergeCell ref="A102:R102"/>
    <mergeCell ref="A103:P103"/>
    <mergeCell ref="Q103:R103"/>
    <mergeCell ref="S103:T103"/>
    <mergeCell ref="S102:T102"/>
    <mergeCell ref="A108:P108"/>
    <mergeCell ref="Q108:R108"/>
    <mergeCell ref="S108:T108"/>
    <mergeCell ref="A109:P109"/>
    <mergeCell ref="Q109:R109"/>
    <mergeCell ref="S109:T109"/>
    <mergeCell ref="A106:P106"/>
    <mergeCell ref="Q106:R106"/>
    <mergeCell ref="S106:T106"/>
    <mergeCell ref="A107:P107"/>
    <mergeCell ref="Q107:R107"/>
    <mergeCell ref="S107:T107"/>
    <mergeCell ref="A112:P112"/>
    <mergeCell ref="Q112:R112"/>
    <mergeCell ref="S112:T112"/>
    <mergeCell ref="A113:P113"/>
    <mergeCell ref="Q113:R113"/>
    <mergeCell ref="S113:T113"/>
    <mergeCell ref="A110:P110"/>
    <mergeCell ref="Q110:R110"/>
    <mergeCell ref="S110:T110"/>
    <mergeCell ref="A111:P111"/>
    <mergeCell ref="Q111:R111"/>
    <mergeCell ref="S111:T111"/>
    <mergeCell ref="A117:P117"/>
    <mergeCell ref="Q117:R117"/>
    <mergeCell ref="S117:T117"/>
    <mergeCell ref="A118:P118"/>
    <mergeCell ref="Q118:R118"/>
    <mergeCell ref="S118:T118"/>
    <mergeCell ref="A114:P114"/>
    <mergeCell ref="Q114:R114"/>
    <mergeCell ref="S114:T114"/>
    <mergeCell ref="A116:P116"/>
    <mergeCell ref="Q116:R116"/>
    <mergeCell ref="S116:T116"/>
    <mergeCell ref="A121:P121"/>
    <mergeCell ref="Q121:R121"/>
    <mergeCell ref="S121:T121"/>
    <mergeCell ref="A122:P122"/>
    <mergeCell ref="Q122:R122"/>
    <mergeCell ref="S122:T122"/>
    <mergeCell ref="A119:P119"/>
    <mergeCell ref="Q119:R119"/>
    <mergeCell ref="S119:T119"/>
    <mergeCell ref="A120:P120"/>
    <mergeCell ref="Q120:R120"/>
    <mergeCell ref="S120:T120"/>
    <mergeCell ref="A145:P145"/>
    <mergeCell ref="Q145:R145"/>
    <mergeCell ref="S145:T145"/>
    <mergeCell ref="A146:P146"/>
    <mergeCell ref="Q146:R146"/>
    <mergeCell ref="S146:T146"/>
    <mergeCell ref="A123:R123"/>
    <mergeCell ref="A142:T142"/>
    <mergeCell ref="A143:T143"/>
    <mergeCell ref="A144:P144"/>
    <mergeCell ref="Q144:R144"/>
    <mergeCell ref="S144:T144"/>
    <mergeCell ref="A149:P149"/>
    <mergeCell ref="Q149:R149"/>
    <mergeCell ref="S149:T149"/>
    <mergeCell ref="A150:P150"/>
    <mergeCell ref="Q150:R150"/>
    <mergeCell ref="S150:T150"/>
    <mergeCell ref="A147:P147"/>
    <mergeCell ref="Q147:R147"/>
    <mergeCell ref="S147:T147"/>
    <mergeCell ref="A148:P148"/>
    <mergeCell ref="Q148:R148"/>
    <mergeCell ref="S148:T148"/>
    <mergeCell ref="A153:P153"/>
    <mergeCell ref="Q153:R153"/>
    <mergeCell ref="S153:T153"/>
    <mergeCell ref="A155:O155"/>
    <mergeCell ref="Q155:R155"/>
    <mergeCell ref="S155:T155"/>
    <mergeCell ref="A151:P151"/>
    <mergeCell ref="Q151:R151"/>
    <mergeCell ref="S151:T151"/>
    <mergeCell ref="A152:P152"/>
    <mergeCell ref="Q152:R152"/>
    <mergeCell ref="S152:T152"/>
    <mergeCell ref="Q161:R161"/>
    <mergeCell ref="S161:T161"/>
    <mergeCell ref="A158:O158"/>
    <mergeCell ref="Q158:R158"/>
    <mergeCell ref="S158:T158"/>
    <mergeCell ref="A159:O159"/>
    <mergeCell ref="Q159:R159"/>
    <mergeCell ref="S159:T159"/>
    <mergeCell ref="A156:O156"/>
    <mergeCell ref="Q156:R156"/>
    <mergeCell ref="S156:T156"/>
    <mergeCell ref="A157:O157"/>
    <mergeCell ref="Q157:R157"/>
    <mergeCell ref="S157:T157"/>
    <mergeCell ref="U1:U2"/>
    <mergeCell ref="V1:V2"/>
    <mergeCell ref="A166:O166"/>
    <mergeCell ref="Q166:R166"/>
    <mergeCell ref="S166:T166"/>
    <mergeCell ref="A115:T115"/>
    <mergeCell ref="A154:T154"/>
    <mergeCell ref="A164:O164"/>
    <mergeCell ref="Q164:R164"/>
    <mergeCell ref="S164:T164"/>
    <mergeCell ref="A165:O165"/>
    <mergeCell ref="Q165:R165"/>
    <mergeCell ref="S165:T165"/>
    <mergeCell ref="A162:O162"/>
    <mergeCell ref="Q162:R162"/>
    <mergeCell ref="S162:T162"/>
    <mergeCell ref="A163:O163"/>
    <mergeCell ref="Q163:R163"/>
    <mergeCell ref="S163:T163"/>
    <mergeCell ref="A160:O160"/>
    <mergeCell ref="Q160:R160"/>
    <mergeCell ref="S160:T160"/>
    <mergeCell ref="A161:O16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V153"/>
  <sheetViews>
    <sheetView zoomScale="90" zoomScaleNormal="90" workbookViewId="0">
      <selection activeCell="V1" sqref="V1:V2"/>
    </sheetView>
  </sheetViews>
  <sheetFormatPr defaultColWidth="9.33203125" defaultRowHeight="12.75" x14ac:dyDescent="0.2"/>
  <cols>
    <col min="1" max="1" width="28.1640625" style="111" customWidth="1"/>
    <col min="2" max="20" width="9.33203125" style="111"/>
    <col min="21" max="21" width="17.83203125" style="111" customWidth="1"/>
    <col min="22" max="22" width="16.83203125" style="111" customWidth="1"/>
    <col min="23" max="16384" width="9.33203125" style="111"/>
  </cols>
  <sheetData>
    <row r="1" spans="1:22" ht="35.25" customHeight="1" x14ac:dyDescent="0.2">
      <c r="A1" s="804" t="s">
        <v>1346</v>
      </c>
      <c r="B1" s="1532"/>
      <c r="C1" s="1532"/>
      <c r="D1" s="1532"/>
      <c r="E1" s="1532"/>
      <c r="F1" s="1532"/>
      <c r="G1" s="1532"/>
      <c r="H1" s="1532"/>
      <c r="I1" s="1532"/>
      <c r="J1" s="1532"/>
      <c r="K1" s="1532"/>
      <c r="L1" s="1532"/>
      <c r="M1" s="1532"/>
      <c r="N1" s="1532"/>
      <c r="O1" s="1532"/>
      <c r="P1" s="1532"/>
      <c r="Q1" s="1532"/>
      <c r="R1" s="1532"/>
      <c r="S1" s="1532"/>
      <c r="T1" s="1532"/>
      <c r="U1" s="1428" t="s">
        <v>1886</v>
      </c>
      <c r="V1" s="1428" t="s">
        <v>1886</v>
      </c>
    </row>
    <row r="2" spans="1:22" ht="85.5" customHeight="1" x14ac:dyDescent="0.2">
      <c r="A2" s="1440" t="s">
        <v>1329</v>
      </c>
      <c r="B2" s="1441"/>
      <c r="C2" s="1441"/>
      <c r="D2" s="1441"/>
      <c r="E2" s="1441"/>
      <c r="F2" s="1441"/>
      <c r="G2" s="1441"/>
      <c r="H2" s="1441"/>
      <c r="I2" s="1441"/>
      <c r="J2" s="1441"/>
      <c r="K2" s="1441"/>
      <c r="L2" s="1441"/>
      <c r="M2" s="1441"/>
      <c r="N2" s="1441"/>
      <c r="O2" s="1441"/>
      <c r="P2" s="1442"/>
      <c r="Q2" s="602" t="s">
        <v>1116</v>
      </c>
      <c r="R2" s="602"/>
      <c r="S2" s="602" t="s">
        <v>1213</v>
      </c>
      <c r="T2" s="602"/>
      <c r="U2" s="1429"/>
      <c r="V2" s="1429"/>
    </row>
    <row r="3" spans="1:22" ht="15" x14ac:dyDescent="0.2">
      <c r="A3" s="1533" t="s">
        <v>1215</v>
      </c>
      <c r="B3" s="1534"/>
      <c r="C3" s="1534"/>
      <c r="D3" s="1534"/>
      <c r="E3" s="1534"/>
      <c r="F3" s="1534"/>
      <c r="G3" s="1534"/>
      <c r="H3" s="1534"/>
      <c r="I3" s="1534"/>
      <c r="J3" s="1534"/>
      <c r="K3" s="1534"/>
      <c r="L3" s="1534"/>
      <c r="M3" s="1534"/>
      <c r="N3" s="1534"/>
      <c r="O3" s="1534"/>
      <c r="P3" s="1534"/>
      <c r="Q3" s="240"/>
      <c r="R3" s="240"/>
      <c r="S3" s="240"/>
      <c r="T3" s="240"/>
    </row>
    <row r="4" spans="1:22" ht="15" x14ac:dyDescent="0.2">
      <c r="A4" s="1541"/>
      <c r="B4" s="1542"/>
      <c r="C4" s="1542"/>
      <c r="D4" s="1542"/>
      <c r="E4" s="1542"/>
      <c r="F4" s="1542"/>
      <c r="G4" s="1542"/>
      <c r="H4" s="1542"/>
      <c r="I4" s="1542"/>
      <c r="J4" s="1542"/>
      <c r="K4" s="1542"/>
      <c r="L4" s="1542"/>
      <c r="M4" s="1542"/>
      <c r="N4" s="1542"/>
      <c r="O4" s="1542"/>
      <c r="P4" s="1542"/>
      <c r="Q4" s="240"/>
      <c r="R4" s="240"/>
      <c r="S4" s="240"/>
      <c r="T4" s="240"/>
    </row>
    <row r="5" spans="1:22" ht="61.7" customHeight="1" x14ac:dyDescent="0.2">
      <c r="A5" s="1451" t="s">
        <v>1330</v>
      </c>
      <c r="B5" s="1452"/>
      <c r="C5" s="1452"/>
      <c r="D5" s="1452"/>
      <c r="E5" s="1452"/>
      <c r="F5" s="1452"/>
      <c r="G5" s="1452"/>
      <c r="H5" s="1452"/>
      <c r="I5" s="1452"/>
      <c r="J5" s="1452"/>
      <c r="K5" s="1452"/>
      <c r="L5" s="1452"/>
      <c r="M5" s="1452"/>
      <c r="N5" s="1452"/>
      <c r="O5" s="1452"/>
      <c r="P5" s="1452"/>
      <c r="Q5" s="240"/>
      <c r="R5" s="240"/>
      <c r="S5" s="240"/>
      <c r="T5" s="240"/>
    </row>
    <row r="6" spans="1:22" ht="15" x14ac:dyDescent="0.2">
      <c r="A6" s="1533" t="s">
        <v>1217</v>
      </c>
      <c r="B6" s="1534"/>
      <c r="C6" s="1534"/>
      <c r="D6" s="1534"/>
      <c r="E6" s="1534"/>
      <c r="F6" s="1534"/>
      <c r="G6" s="1534"/>
      <c r="H6" s="1534"/>
      <c r="I6" s="1534"/>
      <c r="J6" s="1534"/>
      <c r="K6" s="1534"/>
      <c r="L6" s="1534"/>
      <c r="M6" s="1534"/>
      <c r="N6" s="1534"/>
      <c r="O6" s="1534"/>
      <c r="P6" s="1534"/>
      <c r="Q6" s="240"/>
      <c r="R6" s="240"/>
      <c r="S6" s="240"/>
      <c r="T6" s="240"/>
    </row>
    <row r="7" spans="1:22" ht="15" x14ac:dyDescent="0.2">
      <c r="A7" s="1541"/>
      <c r="B7" s="1542"/>
      <c r="C7" s="1542"/>
      <c r="D7" s="1542"/>
      <c r="E7" s="1542"/>
      <c r="F7" s="1542"/>
      <c r="G7" s="1542"/>
      <c r="H7" s="1542"/>
      <c r="I7" s="1542"/>
      <c r="J7" s="1542"/>
      <c r="K7" s="1542"/>
      <c r="L7" s="1542"/>
      <c r="M7" s="1542"/>
      <c r="N7" s="1542"/>
      <c r="O7" s="1542"/>
      <c r="P7" s="1542"/>
      <c r="Q7" s="240"/>
      <c r="R7" s="240"/>
      <c r="S7" s="240"/>
      <c r="T7" s="240"/>
    </row>
    <row r="8" spans="1:22" ht="92.45" customHeight="1" x14ac:dyDescent="0.2">
      <c r="A8" s="1451" t="s">
        <v>1218</v>
      </c>
      <c r="B8" s="1452"/>
      <c r="C8" s="1452"/>
      <c r="D8" s="1452"/>
      <c r="E8" s="1452"/>
      <c r="F8" s="1452"/>
      <c r="G8" s="1452"/>
      <c r="H8" s="1452"/>
      <c r="I8" s="1452"/>
      <c r="J8" s="1452"/>
      <c r="K8" s="1452"/>
      <c r="L8" s="1452"/>
      <c r="M8" s="1452"/>
      <c r="N8" s="1452"/>
      <c r="O8" s="1452"/>
      <c r="P8" s="1452"/>
      <c r="Q8" s="240"/>
      <c r="R8" s="240"/>
      <c r="S8" s="240"/>
      <c r="T8" s="240"/>
    </row>
    <row r="9" spans="1:22" ht="15" x14ac:dyDescent="0.2">
      <c r="A9" s="1493"/>
      <c r="B9" s="1494"/>
      <c r="C9" s="1494"/>
      <c r="D9" s="1494"/>
      <c r="E9" s="1494"/>
      <c r="F9" s="1494"/>
      <c r="G9" s="1494"/>
      <c r="H9" s="1494"/>
      <c r="I9" s="1494"/>
      <c r="J9" s="1494"/>
      <c r="K9" s="1494"/>
      <c r="L9" s="1494"/>
      <c r="M9" s="1494"/>
      <c r="N9" s="1494"/>
      <c r="O9" s="1494"/>
      <c r="P9" s="1494"/>
      <c r="Q9" s="240"/>
      <c r="R9" s="240"/>
      <c r="S9" s="240"/>
      <c r="T9" s="240"/>
    </row>
    <row r="10" spans="1:22" ht="15" x14ac:dyDescent="0.2">
      <c r="A10" s="1437" t="s">
        <v>1219</v>
      </c>
      <c r="B10" s="1438"/>
      <c r="C10" s="1438"/>
      <c r="D10" s="1438"/>
      <c r="E10" s="1438"/>
      <c r="F10" s="1438"/>
      <c r="G10" s="1438"/>
      <c r="H10" s="1438"/>
      <c r="I10" s="1438"/>
      <c r="J10" s="1438"/>
      <c r="K10" s="1438"/>
      <c r="L10" s="1438"/>
      <c r="M10" s="1438"/>
      <c r="N10" s="1438"/>
      <c r="O10" s="1438"/>
      <c r="P10" s="1438"/>
      <c r="Q10" s="240"/>
      <c r="R10" s="240"/>
      <c r="S10" s="240"/>
      <c r="T10" s="240"/>
    </row>
    <row r="11" spans="1:22" ht="15" x14ac:dyDescent="0.2">
      <c r="A11" s="1447"/>
      <c r="B11" s="1448"/>
      <c r="C11" s="1448"/>
      <c r="D11" s="1448"/>
      <c r="E11" s="1448"/>
      <c r="F11" s="1448"/>
      <c r="G11" s="1448"/>
      <c r="H11" s="1448"/>
      <c r="I11" s="1448"/>
      <c r="J11" s="1448"/>
      <c r="K11" s="1448"/>
      <c r="L11" s="1448"/>
      <c r="M11" s="1448"/>
      <c r="N11" s="1448"/>
      <c r="O11" s="1448"/>
      <c r="P11" s="1448"/>
      <c r="Q11" s="240"/>
      <c r="R11" s="240"/>
      <c r="S11" s="240"/>
      <c r="T11" s="240"/>
    </row>
    <row r="12" spans="1:22" ht="49.5" customHeight="1" x14ac:dyDescent="0.2">
      <c r="A12" s="1451" t="s">
        <v>1331</v>
      </c>
      <c r="B12" s="1452"/>
      <c r="C12" s="1452"/>
      <c r="D12" s="1452"/>
      <c r="E12" s="1452"/>
      <c r="F12" s="1452"/>
      <c r="G12" s="1452"/>
      <c r="H12" s="1452"/>
      <c r="I12" s="1452"/>
      <c r="J12" s="1452"/>
      <c r="K12" s="1452"/>
      <c r="L12" s="1452"/>
      <c r="M12" s="1452"/>
      <c r="N12" s="1452"/>
      <c r="O12" s="1452"/>
      <c r="P12" s="1452"/>
      <c r="Q12" s="240"/>
      <c r="R12" s="240"/>
      <c r="S12" s="240"/>
      <c r="T12" s="240"/>
    </row>
    <row r="13" spans="1:22" ht="15" x14ac:dyDescent="0.2">
      <c r="A13" s="1447"/>
      <c r="B13" s="1448"/>
      <c r="C13" s="1448"/>
      <c r="D13" s="1448"/>
      <c r="E13" s="1448"/>
      <c r="F13" s="1448"/>
      <c r="G13" s="1448"/>
      <c r="H13" s="1448"/>
      <c r="I13" s="1448"/>
      <c r="J13" s="1448"/>
      <c r="K13" s="1448"/>
      <c r="L13" s="1448"/>
      <c r="M13" s="1448"/>
      <c r="N13" s="1448"/>
      <c r="O13" s="1448"/>
      <c r="P13" s="1448"/>
      <c r="Q13" s="240"/>
      <c r="R13" s="240"/>
      <c r="S13" s="240"/>
      <c r="T13" s="240"/>
    </row>
    <row r="14" spans="1:22" ht="15" x14ac:dyDescent="0.2">
      <c r="A14" s="1437" t="s">
        <v>1221</v>
      </c>
      <c r="B14" s="1438"/>
      <c r="C14" s="1438"/>
      <c r="D14" s="1438"/>
      <c r="E14" s="1438"/>
      <c r="F14" s="1438"/>
      <c r="G14" s="1438"/>
      <c r="H14" s="1438"/>
      <c r="I14" s="1438"/>
      <c r="J14" s="1438"/>
      <c r="K14" s="1438"/>
      <c r="L14" s="1438"/>
      <c r="M14" s="1438"/>
      <c r="N14" s="1438"/>
      <c r="O14" s="1438"/>
      <c r="P14" s="1438"/>
      <c r="Q14" s="240"/>
      <c r="R14" s="240"/>
      <c r="S14" s="240"/>
      <c r="T14" s="240"/>
    </row>
    <row r="15" spans="1:22" ht="15" x14ac:dyDescent="0.2">
      <c r="A15" s="1493"/>
      <c r="B15" s="1494"/>
      <c r="C15" s="1494"/>
      <c r="D15" s="1494"/>
      <c r="E15" s="1494"/>
      <c r="F15" s="1494"/>
      <c r="G15" s="1494"/>
      <c r="H15" s="1494"/>
      <c r="I15" s="1494"/>
      <c r="J15" s="1494"/>
      <c r="K15" s="1494"/>
      <c r="L15" s="1494"/>
      <c r="M15" s="1494"/>
      <c r="N15" s="1494"/>
      <c r="O15" s="1494"/>
      <c r="P15" s="1494"/>
      <c r="Q15" s="240"/>
      <c r="R15" s="240"/>
      <c r="S15" s="240"/>
      <c r="T15" s="240"/>
    </row>
    <row r="16" spans="1:22" ht="40.5" customHeight="1" x14ac:dyDescent="0.2">
      <c r="A16" s="1487" t="s">
        <v>1222</v>
      </c>
      <c r="B16" s="1488"/>
      <c r="C16" s="1488"/>
      <c r="D16" s="1488"/>
      <c r="E16" s="1488"/>
      <c r="F16" s="1488"/>
      <c r="G16" s="1488"/>
      <c r="H16" s="1488"/>
      <c r="I16" s="1488"/>
      <c r="J16" s="1488"/>
      <c r="K16" s="1488"/>
      <c r="L16" s="1488"/>
      <c r="M16" s="1488"/>
      <c r="N16" s="1488"/>
      <c r="O16" s="1488"/>
      <c r="P16" s="1488"/>
      <c r="Q16" s="240"/>
      <c r="R16" s="240"/>
      <c r="S16" s="240"/>
      <c r="T16" s="240"/>
    </row>
    <row r="17" spans="1:20" ht="15" x14ac:dyDescent="0.2">
      <c r="A17" s="1498"/>
      <c r="B17" s="1499"/>
      <c r="C17" s="1499"/>
      <c r="D17" s="1499"/>
      <c r="E17" s="1499"/>
      <c r="F17" s="1499"/>
      <c r="G17" s="1499"/>
      <c r="H17" s="1499"/>
      <c r="I17" s="1499"/>
      <c r="J17" s="1499"/>
      <c r="K17" s="1499"/>
      <c r="L17" s="1499"/>
      <c r="M17" s="1499"/>
      <c r="N17" s="1499"/>
      <c r="O17" s="1499"/>
      <c r="P17" s="1499"/>
      <c r="Q17" s="240"/>
      <c r="R17" s="240"/>
      <c r="S17" s="240"/>
      <c r="T17" s="240"/>
    </row>
    <row r="18" spans="1:20" ht="15" x14ac:dyDescent="0.2">
      <c r="A18" s="1437" t="s">
        <v>1223</v>
      </c>
      <c r="B18" s="1438"/>
      <c r="C18" s="1438"/>
      <c r="D18" s="1438"/>
      <c r="E18" s="1438"/>
      <c r="F18" s="1438"/>
      <c r="G18" s="1438"/>
      <c r="H18" s="1438"/>
      <c r="I18" s="1438"/>
      <c r="J18" s="1438"/>
      <c r="K18" s="1438"/>
      <c r="L18" s="1438"/>
      <c r="M18" s="1438"/>
      <c r="N18" s="1438"/>
      <c r="O18" s="1438"/>
      <c r="P18" s="1438"/>
      <c r="Q18" s="240"/>
      <c r="R18" s="240"/>
      <c r="S18" s="240"/>
      <c r="T18" s="240"/>
    </row>
    <row r="19" spans="1:20" ht="15" x14ac:dyDescent="0.2">
      <c r="A19" s="1493"/>
      <c r="B19" s="1494"/>
      <c r="C19" s="1494"/>
      <c r="D19" s="1494"/>
      <c r="E19" s="1494"/>
      <c r="F19" s="1494"/>
      <c r="G19" s="1494"/>
      <c r="H19" s="1494"/>
      <c r="I19" s="1494"/>
      <c r="J19" s="1494"/>
      <c r="K19" s="1494"/>
      <c r="L19" s="1494"/>
      <c r="M19" s="1494"/>
      <c r="N19" s="1494"/>
      <c r="O19" s="1494"/>
      <c r="P19" s="1494"/>
      <c r="Q19" s="240"/>
      <c r="R19" s="240"/>
      <c r="S19" s="240"/>
      <c r="T19" s="240"/>
    </row>
    <row r="20" spans="1:20" ht="33" customHeight="1" x14ac:dyDescent="0.2">
      <c r="A20" s="1487" t="s">
        <v>1224</v>
      </c>
      <c r="B20" s="1488"/>
      <c r="C20" s="1488"/>
      <c r="D20" s="1488"/>
      <c r="E20" s="1488"/>
      <c r="F20" s="1488"/>
      <c r="G20" s="1488"/>
      <c r="H20" s="1488"/>
      <c r="I20" s="1488"/>
      <c r="J20" s="1488"/>
      <c r="K20" s="1488"/>
      <c r="L20" s="1488"/>
      <c r="M20" s="1488"/>
      <c r="N20" s="1488"/>
      <c r="O20" s="1488"/>
      <c r="P20" s="1488"/>
      <c r="Q20" s="240"/>
      <c r="R20" s="240"/>
      <c r="S20" s="240"/>
      <c r="T20" s="240"/>
    </row>
    <row r="21" spans="1:20" ht="15" x14ac:dyDescent="0.2">
      <c r="A21" s="1493"/>
      <c r="B21" s="1494"/>
      <c r="C21" s="1494"/>
      <c r="D21" s="1494"/>
      <c r="E21" s="1494"/>
      <c r="F21" s="1494"/>
      <c r="G21" s="1494"/>
      <c r="H21" s="1494"/>
      <c r="I21" s="1494"/>
      <c r="J21" s="1494"/>
      <c r="K21" s="1494"/>
      <c r="L21" s="1494"/>
      <c r="M21" s="1494"/>
      <c r="N21" s="1494"/>
      <c r="O21" s="1494"/>
      <c r="P21" s="1494"/>
      <c r="Q21" s="240"/>
      <c r="R21" s="240"/>
      <c r="S21" s="240"/>
      <c r="T21" s="240"/>
    </row>
    <row r="22" spans="1:20" ht="15" x14ac:dyDescent="0.2">
      <c r="A22" s="1495" t="s">
        <v>1225</v>
      </c>
      <c r="B22" s="1401"/>
      <c r="C22" s="1401"/>
      <c r="D22" s="1401"/>
      <c r="E22" s="1401"/>
      <c r="F22" s="1401"/>
      <c r="G22" s="1401"/>
      <c r="H22" s="1401"/>
      <c r="I22" s="1401"/>
      <c r="J22" s="1401"/>
      <c r="K22" s="1401"/>
      <c r="L22" s="1401"/>
      <c r="M22" s="1401"/>
      <c r="N22" s="1401"/>
      <c r="O22" s="1401"/>
      <c r="P22" s="1401"/>
      <c r="Q22" s="240"/>
      <c r="R22" s="240"/>
      <c r="S22" s="240"/>
      <c r="T22" s="240"/>
    </row>
    <row r="23" spans="1:20" ht="15" x14ac:dyDescent="0.2">
      <c r="A23" s="1493"/>
      <c r="B23" s="1494"/>
      <c r="C23" s="1494"/>
      <c r="D23" s="1494"/>
      <c r="E23" s="1494"/>
      <c r="F23" s="1494"/>
      <c r="G23" s="1494"/>
      <c r="H23" s="1494"/>
      <c r="I23" s="1494"/>
      <c r="J23" s="1494"/>
      <c r="K23" s="1494"/>
      <c r="L23" s="1494"/>
      <c r="M23" s="1494"/>
      <c r="N23" s="1494"/>
      <c r="O23" s="1494"/>
      <c r="P23" s="1494"/>
      <c r="Q23" s="240"/>
      <c r="R23" s="240"/>
      <c r="S23" s="240"/>
      <c r="T23" s="240"/>
    </row>
    <row r="24" spans="1:20" ht="49.35" customHeight="1" x14ac:dyDescent="0.2">
      <c r="A24" s="1487" t="s">
        <v>1226</v>
      </c>
      <c r="B24" s="1488"/>
      <c r="C24" s="1488"/>
      <c r="D24" s="1488"/>
      <c r="E24" s="1488"/>
      <c r="F24" s="1488"/>
      <c r="G24" s="1488"/>
      <c r="H24" s="1488"/>
      <c r="I24" s="1488"/>
      <c r="J24" s="1488"/>
      <c r="K24" s="1488"/>
      <c r="L24" s="1488"/>
      <c r="M24" s="1488"/>
      <c r="N24" s="1488"/>
      <c r="O24" s="1488"/>
      <c r="P24" s="1488"/>
      <c r="Q24" s="240"/>
      <c r="R24" s="240"/>
      <c r="S24" s="240"/>
      <c r="T24" s="240"/>
    </row>
    <row r="25" spans="1:20" ht="15" x14ac:dyDescent="0.2">
      <c r="A25" s="1493"/>
      <c r="B25" s="1494"/>
      <c r="C25" s="1494"/>
      <c r="D25" s="1494"/>
      <c r="E25" s="1494"/>
      <c r="F25" s="1494"/>
      <c r="G25" s="1494"/>
      <c r="H25" s="1494"/>
      <c r="I25" s="1494"/>
      <c r="J25" s="1494"/>
      <c r="K25" s="1494"/>
      <c r="L25" s="1494"/>
      <c r="M25" s="1494"/>
      <c r="N25" s="1494"/>
      <c r="O25" s="1494"/>
      <c r="P25" s="1494"/>
      <c r="Q25" s="240"/>
      <c r="R25" s="240"/>
      <c r="S25" s="240"/>
      <c r="T25" s="240"/>
    </row>
    <row r="26" spans="1:20" ht="15" x14ac:dyDescent="0.2">
      <c r="A26" s="1437" t="s">
        <v>1227</v>
      </c>
      <c r="B26" s="1438"/>
      <c r="C26" s="1438"/>
      <c r="D26" s="1438"/>
      <c r="E26" s="1438"/>
      <c r="F26" s="1438"/>
      <c r="G26" s="1438"/>
      <c r="H26" s="1438"/>
      <c r="I26" s="1438"/>
      <c r="J26" s="1438"/>
      <c r="K26" s="1438"/>
      <c r="L26" s="1438"/>
      <c r="M26" s="1438"/>
      <c r="N26" s="1438"/>
      <c r="O26" s="1438"/>
      <c r="P26" s="1438"/>
      <c r="Q26" s="240"/>
      <c r="R26" s="240"/>
      <c r="S26" s="240"/>
      <c r="T26" s="240"/>
    </row>
    <row r="27" spans="1:20" ht="15" x14ac:dyDescent="0.2">
      <c r="A27" s="1493"/>
      <c r="B27" s="1494"/>
      <c r="C27" s="1494"/>
      <c r="D27" s="1494"/>
      <c r="E27" s="1494"/>
      <c r="F27" s="1494"/>
      <c r="G27" s="1494"/>
      <c r="H27" s="1494"/>
      <c r="I27" s="1494"/>
      <c r="J27" s="1494"/>
      <c r="K27" s="1494"/>
      <c r="L27" s="1494"/>
      <c r="M27" s="1494"/>
      <c r="N27" s="1494"/>
      <c r="O27" s="1494"/>
      <c r="P27" s="1494"/>
      <c r="Q27" s="240"/>
      <c r="R27" s="240"/>
      <c r="S27" s="240"/>
      <c r="T27" s="240"/>
    </row>
    <row r="28" spans="1:20" ht="15" x14ac:dyDescent="0.2">
      <c r="A28" s="1487" t="s">
        <v>1332</v>
      </c>
      <c r="B28" s="1488"/>
      <c r="C28" s="1488"/>
      <c r="D28" s="1488"/>
      <c r="E28" s="1488"/>
      <c r="F28" s="1488"/>
      <c r="G28" s="1488"/>
      <c r="H28" s="1488"/>
      <c r="I28" s="1488"/>
      <c r="J28" s="1488"/>
      <c r="K28" s="1488"/>
      <c r="L28" s="1488"/>
      <c r="M28" s="1488"/>
      <c r="N28" s="1488"/>
      <c r="O28" s="1488"/>
      <c r="P28" s="1488"/>
      <c r="Q28" s="240"/>
      <c r="R28" s="240"/>
      <c r="S28" s="240"/>
      <c r="T28" s="240"/>
    </row>
    <row r="29" spans="1:20" ht="15" x14ac:dyDescent="0.2">
      <c r="A29" s="1437" t="s">
        <v>1229</v>
      </c>
      <c r="B29" s="1438"/>
      <c r="C29" s="1438"/>
      <c r="D29" s="1438"/>
      <c r="E29" s="1438"/>
      <c r="F29" s="1438"/>
      <c r="G29" s="1438"/>
      <c r="H29" s="1438"/>
      <c r="I29" s="1438"/>
      <c r="J29" s="1438"/>
      <c r="K29" s="1438"/>
      <c r="L29" s="1438"/>
      <c r="M29" s="1438"/>
      <c r="N29" s="1438"/>
      <c r="O29" s="1438"/>
      <c r="P29" s="1438"/>
      <c r="Q29" s="240"/>
      <c r="R29" s="240"/>
      <c r="S29" s="240"/>
      <c r="T29" s="240"/>
    </row>
    <row r="30" spans="1:20" ht="15" x14ac:dyDescent="0.2">
      <c r="A30" s="1493" t="s">
        <v>1333</v>
      </c>
      <c r="B30" s="1494"/>
      <c r="C30" s="1494"/>
      <c r="D30" s="1494"/>
      <c r="E30" s="1494"/>
      <c r="F30" s="1494"/>
      <c r="G30" s="1494"/>
      <c r="H30" s="1494"/>
      <c r="I30" s="1494"/>
      <c r="J30" s="1494"/>
      <c r="K30" s="1494"/>
      <c r="L30" s="1494"/>
      <c r="M30" s="1494"/>
      <c r="N30" s="1494"/>
      <c r="O30" s="1494"/>
      <c r="P30" s="1494"/>
      <c r="Q30" s="240"/>
      <c r="R30" s="240"/>
      <c r="S30" s="240"/>
      <c r="T30" s="240"/>
    </row>
    <row r="31" spans="1:20" ht="15" x14ac:dyDescent="0.2">
      <c r="A31" s="1498" t="s">
        <v>1334</v>
      </c>
      <c r="B31" s="1499"/>
      <c r="C31" s="1499"/>
      <c r="D31" s="1499"/>
      <c r="E31" s="1499"/>
      <c r="F31" s="1499"/>
      <c r="G31" s="1499"/>
      <c r="H31" s="1499"/>
      <c r="I31" s="1499"/>
      <c r="J31" s="1499"/>
      <c r="K31" s="1499"/>
      <c r="L31" s="1499"/>
      <c r="M31" s="1499"/>
      <c r="N31" s="1499"/>
      <c r="O31" s="1499"/>
      <c r="P31" s="1499"/>
      <c r="Q31" s="240"/>
      <c r="R31" s="240"/>
      <c r="S31" s="240"/>
      <c r="T31" s="240"/>
    </row>
    <row r="32" spans="1:20" ht="15" x14ac:dyDescent="0.2">
      <c r="A32" s="1493" t="s">
        <v>1234</v>
      </c>
      <c r="B32" s="1494"/>
      <c r="C32" s="1494"/>
      <c r="D32" s="1494"/>
      <c r="E32" s="1494"/>
      <c r="F32" s="1494"/>
      <c r="G32" s="1494"/>
      <c r="H32" s="1494"/>
      <c r="I32" s="1494"/>
      <c r="J32" s="1494"/>
      <c r="K32" s="1494"/>
      <c r="L32" s="1494"/>
      <c r="M32" s="1494"/>
      <c r="N32" s="1494"/>
      <c r="O32" s="1494"/>
      <c r="P32" s="1494"/>
      <c r="Q32" s="240"/>
      <c r="R32" s="240"/>
      <c r="S32" s="240"/>
      <c r="T32" s="240"/>
    </row>
    <row r="33" spans="1:20" ht="15" x14ac:dyDescent="0.2">
      <c r="A33" s="1493" t="s">
        <v>1335</v>
      </c>
      <c r="B33" s="1494"/>
      <c r="C33" s="1494"/>
      <c r="D33" s="1494"/>
      <c r="E33" s="1494"/>
      <c r="F33" s="1494"/>
      <c r="G33" s="1494"/>
      <c r="H33" s="1494"/>
      <c r="I33" s="1494"/>
      <c r="J33" s="1494"/>
      <c r="K33" s="1494"/>
      <c r="L33" s="1494"/>
      <c r="M33" s="1494"/>
      <c r="N33" s="1494"/>
      <c r="O33" s="1494"/>
      <c r="P33" s="1494"/>
      <c r="Q33" s="240"/>
      <c r="R33" s="240"/>
      <c r="S33" s="240"/>
      <c r="T33" s="240"/>
    </row>
    <row r="34" spans="1:20" ht="15" x14ac:dyDescent="0.2">
      <c r="A34" s="1493" t="s">
        <v>1232</v>
      </c>
      <c r="B34" s="1494"/>
      <c r="C34" s="1494"/>
      <c r="D34" s="1494"/>
      <c r="E34" s="1494"/>
      <c r="F34" s="1494"/>
      <c r="G34" s="1494"/>
      <c r="H34" s="1494"/>
      <c r="I34" s="1494"/>
      <c r="J34" s="1494"/>
      <c r="K34" s="1494"/>
      <c r="L34" s="1494"/>
      <c r="M34" s="1494"/>
      <c r="N34" s="1494"/>
      <c r="O34" s="1494"/>
      <c r="P34" s="1494"/>
      <c r="Q34" s="240"/>
      <c r="R34" s="240"/>
      <c r="S34" s="240"/>
      <c r="T34" s="240"/>
    </row>
    <row r="35" spans="1:20" ht="15" x14ac:dyDescent="0.2">
      <c r="A35" s="1493" t="s">
        <v>1235</v>
      </c>
      <c r="B35" s="1494"/>
      <c r="C35" s="1494"/>
      <c r="D35" s="1494"/>
      <c r="E35" s="1494"/>
      <c r="F35" s="1494"/>
      <c r="G35" s="1494"/>
      <c r="H35" s="1494"/>
      <c r="I35" s="1494"/>
      <c r="J35" s="1494"/>
      <c r="K35" s="1494"/>
      <c r="L35" s="1494"/>
      <c r="M35" s="1494"/>
      <c r="N35" s="1494"/>
      <c r="O35" s="1494"/>
      <c r="P35" s="1494"/>
      <c r="Q35" s="240"/>
      <c r="R35" s="240"/>
      <c r="S35" s="240"/>
      <c r="T35" s="240"/>
    </row>
    <row r="36" spans="1:20" ht="15" x14ac:dyDescent="0.2">
      <c r="A36" s="1493" t="s">
        <v>1236</v>
      </c>
      <c r="B36" s="1494"/>
      <c r="C36" s="1494"/>
      <c r="D36" s="1494"/>
      <c r="E36" s="1494"/>
      <c r="F36" s="1494"/>
      <c r="G36" s="1494"/>
      <c r="H36" s="1494"/>
      <c r="I36" s="1494"/>
      <c r="J36" s="1494"/>
      <c r="K36" s="1494"/>
      <c r="L36" s="1494"/>
      <c r="M36" s="1494"/>
      <c r="N36" s="1494"/>
      <c r="O36" s="1494"/>
      <c r="P36" s="1494"/>
      <c r="Q36" s="240"/>
      <c r="R36" s="240"/>
      <c r="S36" s="240"/>
      <c r="T36" s="240"/>
    </row>
    <row r="37" spans="1:20" ht="15" x14ac:dyDescent="0.2">
      <c r="A37" s="1493" t="s">
        <v>1237</v>
      </c>
      <c r="B37" s="1494"/>
      <c r="C37" s="1494"/>
      <c r="D37" s="1494"/>
      <c r="E37" s="1494"/>
      <c r="F37" s="1494"/>
      <c r="G37" s="1494"/>
      <c r="H37" s="1494"/>
      <c r="I37" s="1494"/>
      <c r="J37" s="1494"/>
      <c r="K37" s="1494"/>
      <c r="L37" s="1494"/>
      <c r="M37" s="1494"/>
      <c r="N37" s="1494"/>
      <c r="O37" s="1494"/>
      <c r="P37" s="1494"/>
      <c r="Q37" s="240"/>
      <c r="R37" s="240"/>
      <c r="S37" s="240"/>
      <c r="T37" s="240"/>
    </row>
    <row r="38" spans="1:20" ht="15" x14ac:dyDescent="0.2">
      <c r="A38" s="1493"/>
      <c r="B38" s="1494"/>
      <c r="C38" s="1494"/>
      <c r="D38" s="1494"/>
      <c r="E38" s="1494"/>
      <c r="F38" s="1494"/>
      <c r="G38" s="1494"/>
      <c r="H38" s="1494"/>
      <c r="I38" s="1494"/>
      <c r="J38" s="1494"/>
      <c r="K38" s="1494"/>
      <c r="L38" s="1494"/>
      <c r="M38" s="1494"/>
      <c r="N38" s="1494"/>
      <c r="O38" s="1494"/>
      <c r="P38" s="1494"/>
      <c r="Q38" s="240"/>
      <c r="R38" s="240"/>
      <c r="S38" s="240"/>
      <c r="T38" s="240"/>
    </row>
    <row r="39" spans="1:20" ht="15" x14ac:dyDescent="0.2">
      <c r="A39" s="1437" t="s">
        <v>1238</v>
      </c>
      <c r="B39" s="1438"/>
      <c r="C39" s="1438"/>
      <c r="D39" s="1438"/>
      <c r="E39" s="1438"/>
      <c r="F39" s="1438"/>
      <c r="G39" s="1438"/>
      <c r="H39" s="1438"/>
      <c r="I39" s="1438"/>
      <c r="J39" s="1438"/>
      <c r="K39" s="1438"/>
      <c r="L39" s="1438"/>
      <c r="M39" s="1438"/>
      <c r="N39" s="1438"/>
      <c r="O39" s="1438"/>
      <c r="P39" s="1438"/>
      <c r="Q39" s="240"/>
      <c r="R39" s="240"/>
      <c r="S39" s="240"/>
      <c r="T39" s="240"/>
    </row>
    <row r="40" spans="1:20" ht="15" x14ac:dyDescent="0.2">
      <c r="A40" s="1493"/>
      <c r="B40" s="1494"/>
      <c r="C40" s="1494"/>
      <c r="D40" s="1494"/>
      <c r="E40" s="1494"/>
      <c r="F40" s="1494"/>
      <c r="G40" s="1494"/>
      <c r="H40" s="1494"/>
      <c r="I40" s="1494"/>
      <c r="J40" s="1494"/>
      <c r="K40" s="1494"/>
      <c r="L40" s="1494"/>
      <c r="M40" s="1494"/>
      <c r="N40" s="1494"/>
      <c r="O40" s="1494"/>
      <c r="P40" s="1494"/>
      <c r="Q40" s="240"/>
      <c r="R40" s="240"/>
      <c r="S40" s="240"/>
      <c r="T40" s="240"/>
    </row>
    <row r="41" spans="1:20" ht="46.7" customHeight="1" x14ac:dyDescent="0.2">
      <c r="A41" s="1487" t="s">
        <v>1239</v>
      </c>
      <c r="B41" s="1488"/>
      <c r="C41" s="1488"/>
      <c r="D41" s="1488"/>
      <c r="E41" s="1488"/>
      <c r="F41" s="1488"/>
      <c r="G41" s="1488"/>
      <c r="H41" s="1488"/>
      <c r="I41" s="1488"/>
      <c r="J41" s="1488"/>
      <c r="K41" s="1488"/>
      <c r="L41" s="1488"/>
      <c r="M41" s="1488"/>
      <c r="N41" s="1488"/>
      <c r="O41" s="1488"/>
      <c r="P41" s="1488"/>
      <c r="Q41" s="240"/>
      <c r="R41" s="240"/>
      <c r="S41" s="240"/>
      <c r="T41" s="240"/>
    </row>
    <row r="42" spans="1:20" ht="15" x14ac:dyDescent="0.2">
      <c r="A42" s="1493"/>
      <c r="B42" s="1494"/>
      <c r="C42" s="1494"/>
      <c r="D42" s="1494"/>
      <c r="E42" s="1494"/>
      <c r="F42" s="1494"/>
      <c r="G42" s="1494"/>
      <c r="H42" s="1494"/>
      <c r="I42" s="1494"/>
      <c r="J42" s="1494"/>
      <c r="K42" s="1494"/>
      <c r="L42" s="1494"/>
      <c r="M42" s="1494"/>
      <c r="N42" s="1494"/>
      <c r="O42" s="1494"/>
      <c r="P42" s="1494"/>
      <c r="Q42" s="240"/>
      <c r="R42" s="240"/>
      <c r="S42" s="240"/>
      <c r="T42" s="240"/>
    </row>
    <row r="43" spans="1:20" ht="15" x14ac:dyDescent="0.2">
      <c r="A43" s="1437" t="s">
        <v>1240</v>
      </c>
      <c r="B43" s="1438"/>
      <c r="C43" s="1438"/>
      <c r="D43" s="1438"/>
      <c r="E43" s="1438"/>
      <c r="F43" s="1438"/>
      <c r="G43" s="1438"/>
      <c r="H43" s="1438"/>
      <c r="I43" s="1438"/>
      <c r="J43" s="1438"/>
      <c r="K43" s="1438"/>
      <c r="L43" s="1438"/>
      <c r="M43" s="1438"/>
      <c r="N43" s="1438"/>
      <c r="O43" s="1438"/>
      <c r="P43" s="1438"/>
      <c r="Q43" s="240"/>
      <c r="R43" s="240"/>
      <c r="S43" s="240"/>
      <c r="T43" s="240"/>
    </row>
    <row r="44" spans="1:20" ht="15" x14ac:dyDescent="0.2">
      <c r="A44" s="1437"/>
      <c r="B44" s="1438"/>
      <c r="C44" s="1438"/>
      <c r="D44" s="1438"/>
      <c r="E44" s="1438"/>
      <c r="F44" s="1438"/>
      <c r="G44" s="1438"/>
      <c r="H44" s="1438"/>
      <c r="I44" s="1438"/>
      <c r="J44" s="1438"/>
      <c r="K44" s="1438"/>
      <c r="L44" s="1438"/>
      <c r="M44" s="1438"/>
      <c r="N44" s="1438"/>
      <c r="O44" s="1438"/>
      <c r="P44" s="1438"/>
      <c r="Q44" s="240"/>
      <c r="R44" s="240"/>
      <c r="S44" s="240"/>
      <c r="T44" s="240"/>
    </row>
    <row r="45" spans="1:20" ht="30.6" customHeight="1" x14ac:dyDescent="0.2">
      <c r="A45" s="1487" t="s">
        <v>1241</v>
      </c>
      <c r="B45" s="1488"/>
      <c r="C45" s="1488"/>
      <c r="D45" s="1488"/>
      <c r="E45" s="1488"/>
      <c r="F45" s="1488"/>
      <c r="G45" s="1488"/>
      <c r="H45" s="1488"/>
      <c r="I45" s="1488"/>
      <c r="J45" s="1488"/>
      <c r="K45" s="1488"/>
      <c r="L45" s="1488"/>
      <c r="M45" s="1488"/>
      <c r="N45" s="1488"/>
      <c r="O45" s="1488"/>
      <c r="P45" s="1488"/>
      <c r="Q45" s="240"/>
      <c r="R45" s="240"/>
      <c r="S45" s="240"/>
      <c r="T45" s="240"/>
    </row>
    <row r="46" spans="1:20" ht="15" x14ac:dyDescent="0.2">
      <c r="A46" s="1498"/>
      <c r="B46" s="1499"/>
      <c r="C46" s="1499"/>
      <c r="D46" s="1499"/>
      <c r="E46" s="1499"/>
      <c r="F46" s="1499"/>
      <c r="G46" s="1499"/>
      <c r="H46" s="1499"/>
      <c r="I46" s="1499"/>
      <c r="J46" s="1499"/>
      <c r="K46" s="1499"/>
      <c r="L46" s="1499"/>
      <c r="M46" s="1499"/>
      <c r="N46" s="1499"/>
      <c r="O46" s="1499"/>
      <c r="P46" s="1499"/>
      <c r="Q46" s="240"/>
      <c r="R46" s="240"/>
      <c r="S46" s="240"/>
      <c r="T46" s="240"/>
    </row>
    <row r="47" spans="1:20" ht="62.45" customHeight="1" x14ac:dyDescent="0.2">
      <c r="A47" s="1487" t="s">
        <v>1242</v>
      </c>
      <c r="B47" s="1488"/>
      <c r="C47" s="1488"/>
      <c r="D47" s="1488"/>
      <c r="E47" s="1488"/>
      <c r="F47" s="1488"/>
      <c r="G47" s="1488"/>
      <c r="H47" s="1488"/>
      <c r="I47" s="1488"/>
      <c r="J47" s="1488"/>
      <c r="K47" s="1488"/>
      <c r="L47" s="1488"/>
      <c r="M47" s="1488"/>
      <c r="N47" s="1488"/>
      <c r="O47" s="1488"/>
      <c r="P47" s="1488"/>
      <c r="Q47" s="240"/>
      <c r="R47" s="240"/>
      <c r="S47" s="240"/>
      <c r="T47" s="240"/>
    </row>
    <row r="48" spans="1:20" ht="15" x14ac:dyDescent="0.2">
      <c r="A48" s="1493"/>
      <c r="B48" s="1494"/>
      <c r="C48" s="1494"/>
      <c r="D48" s="1494"/>
      <c r="E48" s="1494"/>
      <c r="F48" s="1494"/>
      <c r="G48" s="1494"/>
      <c r="H48" s="1494"/>
      <c r="I48" s="1494"/>
      <c r="J48" s="1494"/>
      <c r="K48" s="1494"/>
      <c r="L48" s="1494"/>
      <c r="M48" s="1494"/>
      <c r="N48" s="1494"/>
      <c r="O48" s="1494"/>
      <c r="P48" s="1494"/>
      <c r="Q48" s="240"/>
      <c r="R48" s="240"/>
      <c r="S48" s="240"/>
      <c r="T48" s="240"/>
    </row>
    <row r="49" spans="1:20" ht="22.5" customHeight="1" x14ac:dyDescent="0.2">
      <c r="A49" s="1481" t="s">
        <v>1243</v>
      </c>
      <c r="B49" s="1482"/>
      <c r="C49" s="1482"/>
      <c r="D49" s="1482"/>
      <c r="E49" s="1482"/>
      <c r="F49" s="1482"/>
      <c r="G49" s="1482"/>
      <c r="H49" s="1482"/>
      <c r="I49" s="1482"/>
      <c r="J49" s="1482"/>
      <c r="K49" s="1482"/>
      <c r="L49" s="1482"/>
      <c r="M49" s="1482"/>
      <c r="N49" s="1482"/>
      <c r="O49" s="1482"/>
      <c r="P49" s="1482"/>
      <c r="Q49" s="240"/>
      <c r="R49" s="240"/>
      <c r="S49" s="240"/>
      <c r="T49" s="240"/>
    </row>
    <row r="50" spans="1:20" ht="15" x14ac:dyDescent="0.2">
      <c r="A50" s="1437"/>
      <c r="B50" s="1438"/>
      <c r="C50" s="1438"/>
      <c r="D50" s="1438"/>
      <c r="E50" s="1438"/>
      <c r="F50" s="1438"/>
      <c r="G50" s="1438"/>
      <c r="H50" s="1438"/>
      <c r="I50" s="1438"/>
      <c r="J50" s="1438"/>
      <c r="K50" s="1438"/>
      <c r="L50" s="1438"/>
      <c r="M50" s="1438"/>
      <c r="N50" s="1438"/>
      <c r="O50" s="1438"/>
      <c r="P50" s="1438"/>
      <c r="Q50" s="240"/>
      <c r="R50" s="240"/>
      <c r="S50" s="240"/>
      <c r="T50" s="240"/>
    </row>
    <row r="51" spans="1:20" ht="15" x14ac:dyDescent="0.2">
      <c r="A51" s="1437" t="s">
        <v>1244</v>
      </c>
      <c r="B51" s="1438"/>
      <c r="C51" s="1438"/>
      <c r="D51" s="1438"/>
      <c r="E51" s="1438"/>
      <c r="F51" s="1438"/>
      <c r="G51" s="1438"/>
      <c r="H51" s="1438"/>
      <c r="I51" s="1438"/>
      <c r="J51" s="1438"/>
      <c r="K51" s="1438"/>
      <c r="L51" s="1438"/>
      <c r="M51" s="1438"/>
      <c r="N51" s="1438"/>
      <c r="O51" s="1438"/>
      <c r="P51" s="1438"/>
      <c r="Q51" s="240"/>
      <c r="R51" s="240"/>
      <c r="S51" s="240"/>
      <c r="T51" s="240"/>
    </row>
    <row r="52" spans="1:20" ht="15" x14ac:dyDescent="0.2">
      <c r="A52" s="1493"/>
      <c r="B52" s="1494"/>
      <c r="C52" s="1494"/>
      <c r="D52" s="1494"/>
      <c r="E52" s="1494"/>
      <c r="F52" s="1494"/>
      <c r="G52" s="1494"/>
      <c r="H52" s="1494"/>
      <c r="I52" s="1494"/>
      <c r="J52" s="1494"/>
      <c r="K52" s="1494"/>
      <c r="L52" s="1494"/>
      <c r="M52" s="1494"/>
      <c r="N52" s="1494"/>
      <c r="O52" s="1494"/>
      <c r="P52" s="1494"/>
      <c r="Q52" s="240"/>
      <c r="R52" s="240"/>
      <c r="S52" s="240"/>
      <c r="T52" s="240"/>
    </row>
    <row r="53" spans="1:20" ht="46.35" customHeight="1" x14ac:dyDescent="0.2">
      <c r="A53" s="1487" t="s">
        <v>1245</v>
      </c>
      <c r="B53" s="1488"/>
      <c r="C53" s="1488"/>
      <c r="D53" s="1488"/>
      <c r="E53" s="1488"/>
      <c r="F53" s="1488"/>
      <c r="G53" s="1488"/>
      <c r="H53" s="1488"/>
      <c r="I53" s="1488"/>
      <c r="J53" s="1488"/>
      <c r="K53" s="1488"/>
      <c r="L53" s="1488"/>
      <c r="M53" s="1488"/>
      <c r="N53" s="1488"/>
      <c r="O53" s="1488"/>
      <c r="P53" s="1488"/>
      <c r="Q53" s="240"/>
      <c r="R53" s="240"/>
      <c r="S53" s="240"/>
      <c r="T53" s="240"/>
    </row>
    <row r="54" spans="1:20" ht="15" x14ac:dyDescent="0.2">
      <c r="A54" s="1493" t="s">
        <v>277</v>
      </c>
      <c r="B54" s="1494"/>
      <c r="C54" s="1494"/>
      <c r="D54" s="1494"/>
      <c r="E54" s="1494"/>
      <c r="F54" s="1494"/>
      <c r="G54" s="1494"/>
      <c r="H54" s="1494"/>
      <c r="I54" s="1494"/>
      <c r="J54" s="1494"/>
      <c r="K54" s="1494"/>
      <c r="L54" s="1494"/>
      <c r="M54" s="1494"/>
      <c r="N54" s="1494"/>
      <c r="O54" s="1494"/>
      <c r="P54" s="1494"/>
      <c r="Q54" s="240"/>
      <c r="R54" s="240"/>
      <c r="S54" s="240"/>
      <c r="T54" s="240"/>
    </row>
    <row r="55" spans="1:20" ht="76.349999999999994" customHeight="1" x14ac:dyDescent="0.2">
      <c r="A55" s="1487" t="s">
        <v>1336</v>
      </c>
      <c r="B55" s="1488"/>
      <c r="C55" s="1488"/>
      <c r="D55" s="1488"/>
      <c r="E55" s="1488"/>
      <c r="F55" s="1488"/>
      <c r="G55" s="1488"/>
      <c r="H55" s="1488"/>
      <c r="I55" s="1488"/>
      <c r="J55" s="1488"/>
      <c r="K55" s="1488"/>
      <c r="L55" s="1488"/>
      <c r="M55" s="1488"/>
      <c r="N55" s="1488"/>
      <c r="O55" s="1488"/>
      <c r="P55" s="1488"/>
      <c r="Q55" s="240"/>
      <c r="R55" s="240"/>
      <c r="S55" s="240"/>
      <c r="T55" s="240"/>
    </row>
    <row r="56" spans="1:20" ht="15" x14ac:dyDescent="0.2">
      <c r="A56" s="1437"/>
      <c r="B56" s="1438"/>
      <c r="C56" s="1438"/>
      <c r="D56" s="1438"/>
      <c r="E56" s="1438"/>
      <c r="F56" s="1438"/>
      <c r="G56" s="1438"/>
      <c r="H56" s="1438"/>
      <c r="I56" s="1438"/>
      <c r="J56" s="1438"/>
      <c r="K56" s="1438"/>
      <c r="L56" s="1438"/>
      <c r="M56" s="1438"/>
      <c r="N56" s="1438"/>
      <c r="O56" s="1438"/>
      <c r="P56" s="1438"/>
      <c r="Q56" s="240"/>
      <c r="R56" s="240"/>
      <c r="S56" s="240"/>
      <c r="T56" s="240"/>
    </row>
    <row r="57" spans="1:20" ht="58.7" customHeight="1" x14ac:dyDescent="0.2">
      <c r="A57" s="1487" t="s">
        <v>1247</v>
      </c>
      <c r="B57" s="1488"/>
      <c r="C57" s="1488"/>
      <c r="D57" s="1488"/>
      <c r="E57" s="1488"/>
      <c r="F57" s="1488"/>
      <c r="G57" s="1488"/>
      <c r="H57" s="1488"/>
      <c r="I57" s="1488"/>
      <c r="J57" s="1488"/>
      <c r="K57" s="1488"/>
      <c r="L57" s="1488"/>
      <c r="M57" s="1488"/>
      <c r="N57" s="1488"/>
      <c r="O57" s="1488"/>
      <c r="P57" s="1488"/>
      <c r="Q57" s="240"/>
      <c r="R57" s="240"/>
      <c r="S57" s="240"/>
      <c r="T57" s="240"/>
    </row>
    <row r="58" spans="1:20" ht="15" x14ac:dyDescent="0.2">
      <c r="A58" s="1493"/>
      <c r="B58" s="1494"/>
      <c r="C58" s="1494"/>
      <c r="D58" s="1494"/>
      <c r="E58" s="1494"/>
      <c r="F58" s="1494"/>
      <c r="G58" s="1494"/>
      <c r="H58" s="1494"/>
      <c r="I58" s="1494"/>
      <c r="J58" s="1494"/>
      <c r="K58" s="1494"/>
      <c r="L58" s="1494"/>
      <c r="M58" s="1494"/>
      <c r="N58" s="1494"/>
      <c r="O58" s="1494"/>
      <c r="P58" s="1494"/>
      <c r="Q58" s="240"/>
      <c r="R58" s="240"/>
      <c r="S58" s="240"/>
      <c r="T58" s="240"/>
    </row>
    <row r="59" spans="1:20" ht="100.7" customHeight="1" x14ac:dyDescent="0.2">
      <c r="A59" s="1487" t="s">
        <v>1337</v>
      </c>
      <c r="B59" s="1488"/>
      <c r="C59" s="1488"/>
      <c r="D59" s="1488"/>
      <c r="E59" s="1488"/>
      <c r="F59" s="1488"/>
      <c r="G59" s="1488"/>
      <c r="H59" s="1488"/>
      <c r="I59" s="1488"/>
      <c r="J59" s="1488"/>
      <c r="K59" s="1488"/>
      <c r="L59" s="1488"/>
      <c r="M59" s="1488"/>
      <c r="N59" s="1488"/>
      <c r="O59" s="1488"/>
      <c r="P59" s="1488"/>
      <c r="Q59" s="240"/>
      <c r="R59" s="240"/>
      <c r="S59" s="240"/>
      <c r="T59" s="240"/>
    </row>
    <row r="60" spans="1:20" ht="15" x14ac:dyDescent="0.2">
      <c r="A60" s="1493"/>
      <c r="B60" s="1494"/>
      <c r="C60" s="1494"/>
      <c r="D60" s="1494"/>
      <c r="E60" s="1494"/>
      <c r="F60" s="1494"/>
      <c r="G60" s="1494"/>
      <c r="H60" s="1494"/>
      <c r="I60" s="1494"/>
      <c r="J60" s="1494"/>
      <c r="K60" s="1494"/>
      <c r="L60" s="1494"/>
      <c r="M60" s="1494"/>
      <c r="N60" s="1494"/>
      <c r="O60" s="1494"/>
      <c r="P60" s="1494"/>
      <c r="Q60" s="240"/>
      <c r="R60" s="240"/>
      <c r="S60" s="240"/>
      <c r="T60" s="240"/>
    </row>
    <row r="61" spans="1:20" ht="45.6" customHeight="1" x14ac:dyDescent="0.2">
      <c r="A61" s="1487" t="s">
        <v>1249</v>
      </c>
      <c r="B61" s="1488"/>
      <c r="C61" s="1488"/>
      <c r="D61" s="1488"/>
      <c r="E61" s="1488"/>
      <c r="F61" s="1488"/>
      <c r="G61" s="1488"/>
      <c r="H61" s="1488"/>
      <c r="I61" s="1488"/>
      <c r="J61" s="1488"/>
      <c r="K61" s="1488"/>
      <c r="L61" s="1488"/>
      <c r="M61" s="1488"/>
      <c r="N61" s="1488"/>
      <c r="O61" s="1488"/>
      <c r="P61" s="1488"/>
      <c r="Q61" s="240"/>
      <c r="R61" s="240"/>
      <c r="S61" s="240"/>
      <c r="T61" s="240"/>
    </row>
    <row r="62" spans="1:20" ht="15" x14ac:dyDescent="0.2">
      <c r="A62" s="1493"/>
      <c r="B62" s="1494"/>
      <c r="C62" s="1494"/>
      <c r="D62" s="1494"/>
      <c r="E62" s="1494"/>
      <c r="F62" s="1494"/>
      <c r="G62" s="1494"/>
      <c r="H62" s="1494"/>
      <c r="I62" s="1494"/>
      <c r="J62" s="1494"/>
      <c r="K62" s="1494"/>
      <c r="L62" s="1494"/>
      <c r="M62" s="1494"/>
      <c r="N62" s="1494"/>
      <c r="O62" s="1494"/>
      <c r="P62" s="1494"/>
      <c r="Q62" s="240"/>
      <c r="R62" s="240"/>
      <c r="S62" s="240"/>
      <c r="T62" s="240"/>
    </row>
    <row r="63" spans="1:20" ht="107.45" customHeight="1" x14ac:dyDescent="0.2">
      <c r="A63" s="1487" t="s">
        <v>1338</v>
      </c>
      <c r="B63" s="1488"/>
      <c r="C63" s="1488"/>
      <c r="D63" s="1488"/>
      <c r="E63" s="1488"/>
      <c r="F63" s="1488"/>
      <c r="G63" s="1488"/>
      <c r="H63" s="1488"/>
      <c r="I63" s="1488"/>
      <c r="J63" s="1488"/>
      <c r="K63" s="1488"/>
      <c r="L63" s="1488"/>
      <c r="M63" s="1488"/>
      <c r="N63" s="1488"/>
      <c r="O63" s="1488"/>
      <c r="P63" s="1488"/>
      <c r="Q63" s="240"/>
      <c r="R63" s="240"/>
      <c r="S63" s="240"/>
      <c r="T63" s="240"/>
    </row>
    <row r="64" spans="1:20" ht="15" x14ac:dyDescent="0.2">
      <c r="A64" s="1493"/>
      <c r="B64" s="1494"/>
      <c r="C64" s="1494"/>
      <c r="D64" s="1494"/>
      <c r="E64" s="1494"/>
      <c r="F64" s="1494"/>
      <c r="G64" s="1494"/>
      <c r="H64" s="1494"/>
      <c r="I64" s="1494"/>
      <c r="J64" s="1494"/>
      <c r="K64" s="1494"/>
      <c r="L64" s="1494"/>
      <c r="M64" s="1494"/>
      <c r="N64" s="1494"/>
      <c r="O64" s="1494"/>
      <c r="P64" s="1494"/>
      <c r="Q64" s="240"/>
      <c r="R64" s="240"/>
      <c r="S64" s="240"/>
      <c r="T64" s="240"/>
    </row>
    <row r="65" spans="1:20" ht="34.5" customHeight="1" x14ac:dyDescent="0.2">
      <c r="A65" s="1487" t="s">
        <v>1251</v>
      </c>
      <c r="B65" s="1488"/>
      <c r="C65" s="1488"/>
      <c r="D65" s="1488"/>
      <c r="E65" s="1488"/>
      <c r="F65" s="1488"/>
      <c r="G65" s="1488"/>
      <c r="H65" s="1488"/>
      <c r="I65" s="1488"/>
      <c r="J65" s="1488"/>
      <c r="K65" s="1488"/>
      <c r="L65" s="1488"/>
      <c r="M65" s="1488"/>
      <c r="N65" s="1488"/>
      <c r="O65" s="1488"/>
      <c r="P65" s="1488"/>
      <c r="Q65" s="240"/>
      <c r="R65" s="240"/>
      <c r="S65" s="240"/>
      <c r="T65" s="240"/>
    </row>
    <row r="66" spans="1:20" ht="15" x14ac:dyDescent="0.2">
      <c r="A66" s="1437"/>
      <c r="B66" s="1438"/>
      <c r="C66" s="1438"/>
      <c r="D66" s="1438"/>
      <c r="E66" s="1438"/>
      <c r="F66" s="1438"/>
      <c r="G66" s="1438"/>
      <c r="H66" s="1438"/>
      <c r="I66" s="1438"/>
      <c r="J66" s="1438"/>
      <c r="K66" s="1438"/>
      <c r="L66" s="1438"/>
      <c r="M66" s="1438"/>
      <c r="N66" s="1438"/>
      <c r="O66" s="1438"/>
      <c r="P66" s="1438"/>
      <c r="Q66" s="240"/>
      <c r="R66" s="240"/>
      <c r="S66" s="240"/>
      <c r="T66" s="240"/>
    </row>
    <row r="67" spans="1:20" ht="120" customHeight="1" x14ac:dyDescent="0.2">
      <c r="A67" s="1487" t="s">
        <v>1339</v>
      </c>
      <c r="B67" s="1488"/>
      <c r="C67" s="1488"/>
      <c r="D67" s="1488"/>
      <c r="E67" s="1488"/>
      <c r="F67" s="1488"/>
      <c r="G67" s="1488"/>
      <c r="H67" s="1488"/>
      <c r="I67" s="1488"/>
      <c r="J67" s="1488"/>
      <c r="K67" s="1488"/>
      <c r="L67" s="1488"/>
      <c r="M67" s="1488"/>
      <c r="N67" s="1488"/>
      <c r="O67" s="1488"/>
      <c r="P67" s="1488"/>
      <c r="Q67" s="240"/>
      <c r="R67" s="240"/>
      <c r="S67" s="240"/>
      <c r="T67" s="240"/>
    </row>
    <row r="68" spans="1:20" ht="15" x14ac:dyDescent="0.2">
      <c r="A68" s="1493"/>
      <c r="B68" s="1494"/>
      <c r="C68" s="1494"/>
      <c r="D68" s="1494"/>
      <c r="E68" s="1494"/>
      <c r="F68" s="1494"/>
      <c r="G68" s="1494"/>
      <c r="H68" s="1494"/>
      <c r="I68" s="1494"/>
      <c r="J68" s="1494"/>
      <c r="K68" s="1494"/>
      <c r="L68" s="1494"/>
      <c r="M68" s="1494"/>
      <c r="N68" s="1494"/>
      <c r="O68" s="1494"/>
      <c r="P68" s="1494"/>
      <c r="Q68" s="240"/>
      <c r="R68" s="240"/>
      <c r="S68" s="240"/>
      <c r="T68" s="240"/>
    </row>
    <row r="69" spans="1:20" ht="80.45" customHeight="1" x14ac:dyDescent="0.2">
      <c r="A69" s="1487" t="s">
        <v>1340</v>
      </c>
      <c r="B69" s="1488"/>
      <c r="C69" s="1488"/>
      <c r="D69" s="1488"/>
      <c r="E69" s="1488"/>
      <c r="F69" s="1488"/>
      <c r="G69" s="1488"/>
      <c r="H69" s="1488"/>
      <c r="I69" s="1488"/>
      <c r="J69" s="1488"/>
      <c r="K69" s="1488"/>
      <c r="L69" s="1488"/>
      <c r="M69" s="1488"/>
      <c r="N69" s="1488"/>
      <c r="O69" s="1488"/>
      <c r="P69" s="1488"/>
      <c r="Q69" s="240"/>
      <c r="R69" s="240"/>
      <c r="S69" s="240"/>
      <c r="T69" s="240"/>
    </row>
    <row r="70" spans="1:20" ht="15" x14ac:dyDescent="0.2">
      <c r="A70" s="1493"/>
      <c r="B70" s="1494"/>
      <c r="C70" s="1494"/>
      <c r="D70" s="1494"/>
      <c r="E70" s="1494"/>
      <c r="F70" s="1494"/>
      <c r="G70" s="1494"/>
      <c r="H70" s="1494"/>
      <c r="I70" s="1494"/>
      <c r="J70" s="1494"/>
      <c r="K70" s="1494"/>
      <c r="L70" s="1494"/>
      <c r="M70" s="1494"/>
      <c r="N70" s="1494"/>
      <c r="O70" s="1494"/>
      <c r="P70" s="1494"/>
      <c r="Q70" s="240"/>
      <c r="R70" s="240"/>
      <c r="S70" s="240"/>
      <c r="T70" s="240"/>
    </row>
    <row r="71" spans="1:20" ht="36.75" customHeight="1" x14ac:dyDescent="0.2">
      <c r="A71" s="1487" t="s">
        <v>1254</v>
      </c>
      <c r="B71" s="1488"/>
      <c r="C71" s="1488"/>
      <c r="D71" s="1488"/>
      <c r="E71" s="1488"/>
      <c r="F71" s="1488"/>
      <c r="G71" s="1488"/>
      <c r="H71" s="1488"/>
      <c r="I71" s="1488"/>
      <c r="J71" s="1488"/>
      <c r="K71" s="1488"/>
      <c r="L71" s="1488"/>
      <c r="M71" s="1488"/>
      <c r="N71" s="1488"/>
      <c r="O71" s="1488"/>
      <c r="P71" s="1488"/>
      <c r="Q71" s="240"/>
      <c r="R71" s="240"/>
      <c r="S71" s="240"/>
      <c r="T71" s="240"/>
    </row>
    <row r="72" spans="1:20" ht="15" x14ac:dyDescent="0.2">
      <c r="A72" s="1487"/>
      <c r="B72" s="1488"/>
      <c r="C72" s="1488"/>
      <c r="D72" s="1488"/>
      <c r="E72" s="1488"/>
      <c r="F72" s="1488"/>
      <c r="G72" s="1488"/>
      <c r="H72" s="1488"/>
      <c r="I72" s="1488"/>
      <c r="J72" s="1488"/>
      <c r="K72" s="1488"/>
      <c r="L72" s="1488"/>
      <c r="M72" s="1488"/>
      <c r="N72" s="1488"/>
      <c r="O72" s="1488"/>
      <c r="P72" s="1488"/>
      <c r="Q72" s="240"/>
      <c r="R72" s="240"/>
      <c r="S72" s="240"/>
      <c r="T72" s="240"/>
    </row>
    <row r="73" spans="1:20" ht="121.7" customHeight="1" x14ac:dyDescent="0.2">
      <c r="A73" s="1487" t="s">
        <v>1323</v>
      </c>
      <c r="B73" s="1488"/>
      <c r="C73" s="1488"/>
      <c r="D73" s="1488"/>
      <c r="E73" s="1488"/>
      <c r="F73" s="1488"/>
      <c r="G73" s="1488"/>
      <c r="H73" s="1488"/>
      <c r="I73" s="1488"/>
      <c r="J73" s="1488"/>
      <c r="K73" s="1488"/>
      <c r="L73" s="1488"/>
      <c r="M73" s="1488"/>
      <c r="N73" s="1488"/>
      <c r="O73" s="1488"/>
      <c r="P73" s="1488"/>
      <c r="Q73" s="240"/>
      <c r="R73" s="240"/>
      <c r="S73" s="240"/>
      <c r="T73" s="240"/>
    </row>
    <row r="74" spans="1:20" ht="76.7" customHeight="1" x14ac:dyDescent="0.2">
      <c r="A74" s="1487" t="s">
        <v>1256</v>
      </c>
      <c r="B74" s="1488"/>
      <c r="C74" s="1488"/>
      <c r="D74" s="1488"/>
      <c r="E74" s="1488"/>
      <c r="F74" s="1488"/>
      <c r="G74" s="1488"/>
      <c r="H74" s="1488"/>
      <c r="I74" s="1488"/>
      <c r="J74" s="1488"/>
      <c r="K74" s="1488"/>
      <c r="L74" s="1488"/>
      <c r="M74" s="1488"/>
      <c r="N74" s="1488"/>
      <c r="O74" s="1488"/>
      <c r="P74" s="1488"/>
      <c r="Q74" s="240"/>
      <c r="R74" s="240"/>
      <c r="S74" s="240"/>
      <c r="T74" s="240"/>
    </row>
    <row r="75" spans="1:20" ht="15" x14ac:dyDescent="0.2">
      <c r="A75" s="1487"/>
      <c r="B75" s="1488"/>
      <c r="C75" s="1488"/>
      <c r="D75" s="1488"/>
      <c r="E75" s="1488"/>
      <c r="F75" s="1488"/>
      <c r="G75" s="1488"/>
      <c r="H75" s="1488"/>
      <c r="I75" s="1488"/>
      <c r="J75" s="1488"/>
      <c r="K75" s="1488"/>
      <c r="L75" s="1488"/>
      <c r="M75" s="1488"/>
      <c r="N75" s="1488"/>
      <c r="O75" s="1488"/>
      <c r="P75" s="1488"/>
      <c r="Q75" s="240"/>
      <c r="R75" s="240"/>
      <c r="S75" s="240"/>
      <c r="T75" s="240"/>
    </row>
    <row r="76" spans="1:20" ht="61.7" customHeight="1" x14ac:dyDescent="0.2">
      <c r="A76" s="1487" t="s">
        <v>1257</v>
      </c>
      <c r="B76" s="1488"/>
      <c r="C76" s="1488"/>
      <c r="D76" s="1488"/>
      <c r="E76" s="1488"/>
      <c r="F76" s="1488"/>
      <c r="G76" s="1488"/>
      <c r="H76" s="1488"/>
      <c r="I76" s="1488"/>
      <c r="J76" s="1488"/>
      <c r="K76" s="1488"/>
      <c r="L76" s="1488"/>
      <c r="M76" s="1488"/>
      <c r="N76" s="1488"/>
      <c r="O76" s="1488"/>
      <c r="P76" s="1488"/>
      <c r="Q76" s="240"/>
      <c r="R76" s="240"/>
      <c r="S76" s="240"/>
      <c r="T76" s="240"/>
    </row>
    <row r="77" spans="1:20" ht="15" x14ac:dyDescent="0.2">
      <c r="A77" s="1487"/>
      <c r="B77" s="1488"/>
      <c r="C77" s="1488"/>
      <c r="D77" s="1488"/>
      <c r="E77" s="1488"/>
      <c r="F77" s="1488"/>
      <c r="G77" s="1488"/>
      <c r="H77" s="1488"/>
      <c r="I77" s="1488"/>
      <c r="J77" s="1488"/>
      <c r="K77" s="1488"/>
      <c r="L77" s="1488"/>
      <c r="M77" s="1488"/>
      <c r="N77" s="1488"/>
      <c r="O77" s="1488"/>
      <c r="P77" s="1488"/>
      <c r="Q77" s="240"/>
      <c r="R77" s="240"/>
      <c r="S77" s="240"/>
      <c r="T77" s="240"/>
    </row>
    <row r="78" spans="1:20" ht="61.7" customHeight="1" x14ac:dyDescent="0.2">
      <c r="A78" s="1487" t="s">
        <v>1258</v>
      </c>
      <c r="B78" s="1488"/>
      <c r="C78" s="1488"/>
      <c r="D78" s="1488"/>
      <c r="E78" s="1488"/>
      <c r="F78" s="1488"/>
      <c r="G78" s="1488"/>
      <c r="H78" s="1488"/>
      <c r="I78" s="1488"/>
      <c r="J78" s="1488"/>
      <c r="K78" s="1488"/>
      <c r="L78" s="1488"/>
      <c r="M78" s="1488"/>
      <c r="N78" s="1488"/>
      <c r="O78" s="1488"/>
      <c r="P78" s="1488"/>
      <c r="Q78" s="240"/>
      <c r="R78" s="240"/>
      <c r="S78" s="240"/>
      <c r="T78" s="240"/>
    </row>
    <row r="79" spans="1:20" ht="15" x14ac:dyDescent="0.2">
      <c r="A79" s="1487"/>
      <c r="B79" s="1488"/>
      <c r="C79" s="1488"/>
      <c r="D79" s="1488"/>
      <c r="E79" s="1488"/>
      <c r="F79" s="1488"/>
      <c r="G79" s="1488"/>
      <c r="H79" s="1488"/>
      <c r="I79" s="1488"/>
      <c r="J79" s="1488"/>
      <c r="K79" s="1488"/>
      <c r="L79" s="1488"/>
      <c r="M79" s="1488"/>
      <c r="N79" s="1488"/>
      <c r="O79" s="1488"/>
      <c r="P79" s="1488"/>
      <c r="Q79" s="240"/>
      <c r="R79" s="240"/>
      <c r="S79" s="240"/>
      <c r="T79" s="240"/>
    </row>
    <row r="80" spans="1:20" ht="36.75" customHeight="1" x14ac:dyDescent="0.2">
      <c r="A80" s="1487" t="s">
        <v>1259</v>
      </c>
      <c r="B80" s="1488"/>
      <c r="C80" s="1488"/>
      <c r="D80" s="1488"/>
      <c r="E80" s="1488"/>
      <c r="F80" s="1488"/>
      <c r="G80" s="1488"/>
      <c r="H80" s="1488"/>
      <c r="I80" s="1488"/>
      <c r="J80" s="1488"/>
      <c r="K80" s="1488"/>
      <c r="L80" s="1488"/>
      <c r="M80" s="1488"/>
      <c r="N80" s="1488"/>
      <c r="O80" s="1488"/>
      <c r="P80" s="1488"/>
      <c r="Q80" s="240"/>
      <c r="R80" s="240"/>
      <c r="S80" s="240"/>
      <c r="T80" s="240"/>
    </row>
    <row r="81" spans="1:22" ht="15" x14ac:dyDescent="0.2">
      <c r="A81" s="1487"/>
      <c r="B81" s="1488"/>
      <c r="C81" s="1488"/>
      <c r="D81" s="1488"/>
      <c r="E81" s="1488"/>
      <c r="F81" s="1488"/>
      <c r="G81" s="1488"/>
      <c r="H81" s="1488"/>
      <c r="I81" s="1488"/>
      <c r="J81" s="1488"/>
      <c r="K81" s="1488"/>
      <c r="L81" s="1488"/>
      <c r="M81" s="1488"/>
      <c r="N81" s="1488"/>
      <c r="O81" s="1488"/>
      <c r="P81" s="1488"/>
      <c r="Q81" s="240"/>
      <c r="R81" s="240"/>
      <c r="S81" s="240"/>
      <c r="T81" s="240"/>
    </row>
    <row r="82" spans="1:22" ht="120" customHeight="1" x14ac:dyDescent="0.2">
      <c r="A82" s="1487" t="s">
        <v>1260</v>
      </c>
      <c r="B82" s="1488"/>
      <c r="C82" s="1488"/>
      <c r="D82" s="1488"/>
      <c r="E82" s="1488"/>
      <c r="F82" s="1488"/>
      <c r="G82" s="1488"/>
      <c r="H82" s="1488"/>
      <c r="I82" s="1488"/>
      <c r="J82" s="1488"/>
      <c r="K82" s="1488"/>
      <c r="L82" s="1488"/>
      <c r="M82" s="1488"/>
      <c r="N82" s="1488"/>
      <c r="O82" s="1488"/>
      <c r="P82" s="1488"/>
      <c r="Q82" s="240"/>
      <c r="R82" s="240"/>
      <c r="S82" s="240"/>
      <c r="T82" s="240"/>
    </row>
    <row r="83" spans="1:22" ht="15" x14ac:dyDescent="0.2">
      <c r="A83" s="1487"/>
      <c r="B83" s="1488"/>
      <c r="C83" s="1488"/>
      <c r="D83" s="1488"/>
      <c r="E83" s="1488"/>
      <c r="F83" s="1488"/>
      <c r="G83" s="1488"/>
      <c r="H83" s="1488"/>
      <c r="I83" s="1488"/>
      <c r="J83" s="1488"/>
      <c r="K83" s="1488"/>
      <c r="L83" s="1488"/>
      <c r="M83" s="1488"/>
      <c r="N83" s="1488"/>
      <c r="O83" s="1488"/>
      <c r="P83" s="1488"/>
      <c r="Q83" s="240"/>
      <c r="R83" s="240"/>
      <c r="S83" s="240"/>
      <c r="T83" s="240"/>
    </row>
    <row r="84" spans="1:22" ht="63" customHeight="1" x14ac:dyDescent="0.2">
      <c r="A84" s="1487" t="s">
        <v>1261</v>
      </c>
      <c r="B84" s="1488"/>
      <c r="C84" s="1488"/>
      <c r="D84" s="1488"/>
      <c r="E84" s="1488"/>
      <c r="F84" s="1488"/>
      <c r="G84" s="1488"/>
      <c r="H84" s="1488"/>
      <c r="I84" s="1488"/>
      <c r="J84" s="1488"/>
      <c r="K84" s="1488"/>
      <c r="L84" s="1488"/>
      <c r="M84" s="1488"/>
      <c r="N84" s="1488"/>
      <c r="O84" s="1488"/>
      <c r="P84" s="1488"/>
      <c r="Q84" s="240"/>
      <c r="R84" s="240"/>
      <c r="S84" s="240"/>
      <c r="T84" s="240"/>
    </row>
    <row r="85" spans="1:22" ht="15" x14ac:dyDescent="0.2">
      <c r="A85" s="1487"/>
      <c r="B85" s="1488"/>
      <c r="C85" s="1488"/>
      <c r="D85" s="1488"/>
      <c r="E85" s="1488"/>
      <c r="F85" s="1488"/>
      <c r="G85" s="1488"/>
      <c r="H85" s="1488"/>
      <c r="I85" s="1488"/>
      <c r="J85" s="1488"/>
      <c r="K85" s="1488"/>
      <c r="L85" s="1488"/>
      <c r="M85" s="1488"/>
      <c r="N85" s="1488"/>
      <c r="O85" s="1488"/>
      <c r="P85" s="1488"/>
      <c r="Q85" s="240"/>
      <c r="R85" s="240"/>
      <c r="S85" s="240"/>
      <c r="T85" s="240"/>
    </row>
    <row r="86" spans="1:22" ht="45" customHeight="1" x14ac:dyDescent="0.2">
      <c r="A86" s="1487" t="s">
        <v>1325</v>
      </c>
      <c r="B86" s="1488"/>
      <c r="C86" s="1488"/>
      <c r="D86" s="1488"/>
      <c r="E86" s="1488"/>
      <c r="F86" s="1488"/>
      <c r="G86" s="1488"/>
      <c r="H86" s="1488"/>
      <c r="I86" s="1488"/>
      <c r="J86" s="1488"/>
      <c r="K86" s="1488"/>
      <c r="L86" s="1488"/>
      <c r="M86" s="1488"/>
      <c r="N86" s="1488"/>
      <c r="O86" s="1488"/>
      <c r="P86" s="1488"/>
      <c r="Q86" s="240"/>
      <c r="R86" s="240"/>
      <c r="S86" s="240"/>
      <c r="T86" s="240"/>
    </row>
    <row r="87" spans="1:22" ht="16.5" customHeight="1" x14ac:dyDescent="0.2">
      <c r="A87" s="241"/>
      <c r="B87" s="242"/>
      <c r="C87" s="242"/>
      <c r="D87" s="242"/>
      <c r="E87" s="242"/>
      <c r="F87" s="242"/>
      <c r="G87" s="242"/>
      <c r="H87" s="242"/>
      <c r="I87" s="242"/>
      <c r="J87" s="242"/>
      <c r="K87" s="242"/>
      <c r="L87" s="242"/>
      <c r="M87" s="242"/>
      <c r="N87" s="242"/>
      <c r="O87" s="242"/>
      <c r="P87" s="242"/>
      <c r="Q87" s="240"/>
      <c r="R87" s="240"/>
      <c r="S87" s="240"/>
      <c r="T87" s="240"/>
    </row>
    <row r="88" spans="1:22" ht="13.5" customHeight="1" x14ac:dyDescent="0.2">
      <c r="A88" s="243" t="s">
        <v>1263</v>
      </c>
      <c r="B88" s="244"/>
      <c r="C88" s="244"/>
      <c r="D88" s="244"/>
      <c r="E88" s="244"/>
      <c r="F88" s="244"/>
      <c r="G88" s="244"/>
      <c r="H88" s="244"/>
      <c r="I88" s="244"/>
      <c r="J88" s="244"/>
      <c r="K88" s="244"/>
      <c r="L88" s="244"/>
      <c r="M88" s="244"/>
      <c r="N88" s="244"/>
      <c r="O88" s="244"/>
      <c r="P88" s="244"/>
      <c r="Q88" s="245"/>
      <c r="R88" s="245"/>
      <c r="S88" s="245"/>
      <c r="T88" s="245"/>
    </row>
    <row r="89" spans="1:22" ht="13.5" customHeight="1" x14ac:dyDescent="0.2">
      <c r="A89" s="1481" t="s">
        <v>1264</v>
      </c>
      <c r="B89" s="1482"/>
      <c r="C89" s="1482"/>
      <c r="D89" s="1482"/>
      <c r="E89" s="1482"/>
      <c r="F89" s="1482"/>
      <c r="G89" s="1482"/>
      <c r="H89" s="1482"/>
      <c r="I89" s="1482"/>
      <c r="J89" s="1482"/>
      <c r="K89" s="1482"/>
      <c r="L89" s="1482"/>
      <c r="M89" s="1482"/>
      <c r="N89" s="1482"/>
      <c r="O89" s="244"/>
      <c r="P89" s="244"/>
      <c r="Q89" s="245"/>
      <c r="R89" s="245"/>
      <c r="S89" s="245"/>
      <c r="T89" s="245"/>
    </row>
    <row r="90" spans="1:22" ht="16.5" customHeight="1" x14ac:dyDescent="0.2">
      <c r="A90" s="246"/>
      <c r="B90" s="244"/>
      <c r="C90" s="244"/>
      <c r="D90" s="244"/>
      <c r="E90" s="244"/>
      <c r="F90" s="244"/>
      <c r="G90" s="244"/>
      <c r="H90" s="244"/>
      <c r="I90" s="244"/>
      <c r="J90" s="244"/>
      <c r="K90" s="244"/>
      <c r="L90" s="244"/>
      <c r="M90" s="244"/>
      <c r="N90" s="244"/>
      <c r="O90" s="244"/>
      <c r="P90" s="244"/>
      <c r="Q90" s="245"/>
      <c r="R90" s="245"/>
      <c r="S90" s="245"/>
      <c r="T90" s="245"/>
    </row>
    <row r="91" spans="1:22" ht="15" x14ac:dyDescent="0.2">
      <c r="A91" s="243" t="s">
        <v>1265</v>
      </c>
      <c r="B91" s="244"/>
      <c r="C91" s="244"/>
      <c r="D91" s="244"/>
      <c r="E91" s="244"/>
      <c r="F91" s="244"/>
      <c r="G91" s="244"/>
      <c r="H91" s="244"/>
      <c r="I91" s="244"/>
      <c r="J91" s="244"/>
      <c r="K91" s="244"/>
      <c r="L91" s="244"/>
      <c r="M91" s="244"/>
      <c r="N91" s="244"/>
      <c r="O91" s="244"/>
      <c r="P91" s="244"/>
      <c r="Q91" s="245"/>
      <c r="R91" s="245"/>
      <c r="S91" s="245"/>
      <c r="T91" s="245"/>
    </row>
    <row r="92" spans="1:22" ht="18.75" customHeight="1" x14ac:dyDescent="0.2">
      <c r="A92" s="1530" t="s">
        <v>1266</v>
      </c>
      <c r="B92" s="1484"/>
      <c r="C92" s="1484"/>
      <c r="D92" s="1484"/>
      <c r="E92" s="1484"/>
      <c r="F92" s="1484"/>
      <c r="G92" s="1484"/>
      <c r="H92" s="1484"/>
      <c r="I92" s="1484"/>
      <c r="J92" s="1484"/>
      <c r="K92" s="1484"/>
      <c r="L92" s="1484"/>
      <c r="M92" s="1484"/>
      <c r="N92" s="1484"/>
      <c r="O92" s="1484"/>
      <c r="P92" s="1484"/>
      <c r="Q92" s="240"/>
      <c r="R92" s="240"/>
      <c r="S92" s="240"/>
      <c r="T92" s="240"/>
    </row>
    <row r="93" spans="1:22" ht="15" customHeight="1" x14ac:dyDescent="0.2">
      <c r="A93" s="1539"/>
      <c r="B93" s="1540"/>
      <c r="C93" s="1540"/>
      <c r="D93" s="1540"/>
      <c r="E93" s="1540"/>
      <c r="F93" s="1540"/>
      <c r="G93" s="1540"/>
      <c r="H93" s="1540"/>
      <c r="I93" s="1540"/>
      <c r="J93" s="1540"/>
      <c r="K93" s="1540"/>
      <c r="L93" s="1540"/>
      <c r="M93" s="1540"/>
      <c r="N93" s="1540"/>
      <c r="O93" s="1540"/>
      <c r="P93" s="1540"/>
      <c r="Q93" s="240"/>
      <c r="R93" s="240"/>
      <c r="S93" s="240"/>
      <c r="T93" s="240"/>
    </row>
    <row r="94" spans="1:22" ht="18.75" customHeight="1" x14ac:dyDescent="0.2">
      <c r="A94" s="1447" t="s">
        <v>1341</v>
      </c>
      <c r="B94" s="1448"/>
      <c r="C94" s="1448"/>
      <c r="D94" s="1448"/>
      <c r="E94" s="1448"/>
      <c r="F94" s="1448"/>
      <c r="G94" s="1448"/>
      <c r="H94" s="1448"/>
      <c r="I94" s="1448"/>
      <c r="J94" s="1448"/>
      <c r="K94" s="1448"/>
      <c r="L94" s="1448"/>
      <c r="M94" s="1448"/>
      <c r="N94" s="1448"/>
      <c r="O94" s="1448"/>
      <c r="P94" s="1448"/>
      <c r="Q94" s="240"/>
      <c r="R94" s="240"/>
      <c r="S94" s="240"/>
      <c r="T94" s="240"/>
    </row>
    <row r="95" spans="1:22" ht="15" x14ac:dyDescent="0.2">
      <c r="A95" s="1537" t="s">
        <v>1342</v>
      </c>
      <c r="B95" s="1526"/>
      <c r="C95" s="1526"/>
      <c r="D95" s="1526"/>
      <c r="E95" s="1526"/>
      <c r="F95" s="1526"/>
      <c r="G95" s="1526"/>
      <c r="H95" s="1526"/>
      <c r="I95" s="1526"/>
      <c r="J95" s="1526"/>
      <c r="K95" s="1526"/>
      <c r="L95" s="1526"/>
      <c r="M95" s="1526"/>
      <c r="N95" s="1526"/>
      <c r="O95" s="1526"/>
      <c r="P95" s="1538"/>
      <c r="Q95" s="1527">
        <v>36466</v>
      </c>
      <c r="R95" s="1528"/>
      <c r="S95" s="581">
        <f>Q95*1.05</f>
        <v>38289.300000000003</v>
      </c>
      <c r="T95" s="1529"/>
      <c r="U95" s="387">
        <f>S95+(S95*0.33)</f>
        <v>50924.769</v>
      </c>
      <c r="V95" s="373"/>
    </row>
    <row r="96" spans="1:22" x14ac:dyDescent="0.2">
      <c r="S96" s="236"/>
      <c r="T96" s="236"/>
      <c r="U96" s="373"/>
      <c r="V96" s="373"/>
    </row>
    <row r="97" spans="1:22" ht="12.75" customHeight="1" x14ac:dyDescent="0.2">
      <c r="A97" s="1478" t="s">
        <v>47</v>
      </c>
      <c r="B97" s="1478"/>
      <c r="C97" s="1478"/>
      <c r="D97" s="1478"/>
      <c r="E97" s="1478"/>
      <c r="F97" s="1478"/>
      <c r="G97" s="1478"/>
      <c r="H97" s="1478"/>
      <c r="I97" s="1478"/>
      <c r="J97" s="1478"/>
      <c r="K97" s="1478"/>
      <c r="L97" s="1478"/>
      <c r="M97" s="1478"/>
      <c r="N97" s="1478"/>
      <c r="O97" s="1478"/>
      <c r="P97" s="1478"/>
      <c r="Q97" s="602" t="s">
        <v>1116</v>
      </c>
      <c r="R97" s="602"/>
      <c r="S97" s="602" t="s">
        <v>1213</v>
      </c>
      <c r="T97" s="1479"/>
      <c r="U97" s="373"/>
      <c r="V97" s="373"/>
    </row>
    <row r="98" spans="1:22" ht="12.75" customHeight="1" x14ac:dyDescent="0.2">
      <c r="A98" s="802" t="s">
        <v>1268</v>
      </c>
      <c r="B98" s="802"/>
      <c r="C98" s="802"/>
      <c r="D98" s="802"/>
      <c r="E98" s="802"/>
      <c r="F98" s="802"/>
      <c r="G98" s="802"/>
      <c r="H98" s="802"/>
      <c r="I98" s="802"/>
      <c r="J98" s="802"/>
      <c r="K98" s="802"/>
      <c r="L98" s="802"/>
      <c r="M98" s="802"/>
      <c r="N98" s="802"/>
      <c r="O98" s="802"/>
      <c r="P98" s="802"/>
      <c r="Q98" s="1010">
        <v>695</v>
      </c>
      <c r="R98" s="1010"/>
      <c r="S98" s="1471">
        <f>Q98*1.05</f>
        <v>729.75</v>
      </c>
      <c r="T98" s="1430"/>
      <c r="U98" s="373"/>
      <c r="V98" s="387">
        <f>S98+(S98*0.33)</f>
        <v>970.5675</v>
      </c>
    </row>
    <row r="99" spans="1:22" ht="12.75" customHeight="1" x14ac:dyDescent="0.2">
      <c r="A99" s="1008" t="s">
        <v>1269</v>
      </c>
      <c r="B99" s="1475"/>
      <c r="C99" s="1475"/>
      <c r="D99" s="1475"/>
      <c r="E99" s="1475"/>
      <c r="F99" s="1475"/>
      <c r="G99" s="1475"/>
      <c r="H99" s="1475"/>
      <c r="I99" s="1475"/>
      <c r="J99" s="1475"/>
      <c r="K99" s="1475"/>
      <c r="L99" s="1475"/>
      <c r="M99" s="1475"/>
      <c r="N99" s="1475"/>
      <c r="O99" s="1475"/>
      <c r="P99" s="1475"/>
      <c r="Q99" s="1475"/>
      <c r="R99" s="1009"/>
      <c r="S99" s="236"/>
      <c r="T99" s="236"/>
      <c r="U99" s="373"/>
      <c r="V99" s="387"/>
    </row>
    <row r="100" spans="1:22" ht="12.75" customHeight="1" x14ac:dyDescent="0.2">
      <c r="A100" s="802" t="s">
        <v>1270</v>
      </c>
      <c r="B100" s="802"/>
      <c r="C100" s="802"/>
      <c r="D100" s="802"/>
      <c r="E100" s="802"/>
      <c r="F100" s="802"/>
      <c r="G100" s="802"/>
      <c r="H100" s="802"/>
      <c r="I100" s="802"/>
      <c r="J100" s="802"/>
      <c r="K100" s="802"/>
      <c r="L100" s="802"/>
      <c r="M100" s="802"/>
      <c r="N100" s="802"/>
      <c r="O100" s="802"/>
      <c r="P100" s="802"/>
      <c r="Q100" s="1472" t="s">
        <v>692</v>
      </c>
      <c r="R100" s="1472"/>
      <c r="S100" s="1473" t="s">
        <v>692</v>
      </c>
      <c r="T100" s="1474"/>
      <c r="U100" s="373"/>
      <c r="V100" s="387"/>
    </row>
    <row r="101" spans="1:22" ht="12.75" customHeight="1" x14ac:dyDescent="0.2">
      <c r="A101" s="1420" t="s">
        <v>1271</v>
      </c>
      <c r="B101" s="1421"/>
      <c r="C101" s="1421"/>
      <c r="D101" s="1421"/>
      <c r="E101" s="1421"/>
      <c r="F101" s="1421"/>
      <c r="G101" s="1421"/>
      <c r="H101" s="1421"/>
      <c r="I101" s="1421"/>
      <c r="J101" s="1421"/>
      <c r="K101" s="1421"/>
      <c r="L101" s="1421"/>
      <c r="M101" s="1421"/>
      <c r="N101" s="1421"/>
      <c r="O101" s="1421"/>
      <c r="P101" s="1422"/>
      <c r="Q101" s="1010">
        <v>600</v>
      </c>
      <c r="R101" s="1010"/>
      <c r="S101" s="1471">
        <f>Q101*1.05</f>
        <v>630</v>
      </c>
      <c r="T101" s="1430"/>
      <c r="U101" s="373"/>
      <c r="V101" s="387">
        <f t="shared" ref="V101:V153" si="0">S101+(S101*0.33)</f>
        <v>837.9</v>
      </c>
    </row>
    <row r="102" spans="1:22" ht="12.75" customHeight="1" x14ac:dyDescent="0.2">
      <c r="A102" s="1420" t="s">
        <v>1343</v>
      </c>
      <c r="B102" s="1421"/>
      <c r="C102" s="1421"/>
      <c r="D102" s="1421"/>
      <c r="E102" s="1421"/>
      <c r="F102" s="1421"/>
      <c r="G102" s="1421"/>
      <c r="H102" s="1421"/>
      <c r="I102" s="1421"/>
      <c r="J102" s="1421"/>
      <c r="K102" s="1421"/>
      <c r="L102" s="1421"/>
      <c r="M102" s="1421"/>
      <c r="N102" s="1421"/>
      <c r="O102" s="1421"/>
      <c r="P102" s="1422"/>
      <c r="Q102" s="1010">
        <v>1430</v>
      </c>
      <c r="R102" s="1010"/>
      <c r="S102" s="1471">
        <f>Q102*1.05</f>
        <v>1501.5</v>
      </c>
      <c r="T102" s="1430"/>
      <c r="U102" s="373"/>
      <c r="V102" s="387">
        <f t="shared" si="0"/>
        <v>1996.9949999999999</v>
      </c>
    </row>
    <row r="103" spans="1:22" ht="15" customHeight="1" x14ac:dyDescent="0.2">
      <c r="A103" s="1420" t="s">
        <v>1273</v>
      </c>
      <c r="B103" s="1421"/>
      <c r="C103" s="1421"/>
      <c r="D103" s="1421"/>
      <c r="E103" s="1421"/>
      <c r="F103" s="1421"/>
      <c r="G103" s="1421"/>
      <c r="H103" s="1421"/>
      <c r="I103" s="1421"/>
      <c r="J103" s="1421"/>
      <c r="K103" s="1421"/>
      <c r="L103" s="1421"/>
      <c r="M103" s="1421"/>
      <c r="N103" s="1421"/>
      <c r="O103" s="1421"/>
      <c r="P103" s="1422"/>
      <c r="Q103" s="1010">
        <v>2510</v>
      </c>
      <c r="R103" s="1010"/>
      <c r="S103" s="1471">
        <f>Q103*1.05</f>
        <v>2635.5</v>
      </c>
      <c r="T103" s="1430"/>
      <c r="U103" s="373"/>
      <c r="V103" s="387">
        <f t="shared" si="0"/>
        <v>3505.2150000000001</v>
      </c>
    </row>
    <row r="104" spans="1:22" ht="12.75" customHeight="1" x14ac:dyDescent="0.2">
      <c r="A104" s="802" t="s">
        <v>1274</v>
      </c>
      <c r="B104" s="802"/>
      <c r="C104" s="802"/>
      <c r="D104" s="802"/>
      <c r="E104" s="802"/>
      <c r="F104" s="802"/>
      <c r="G104" s="802"/>
      <c r="H104" s="802"/>
      <c r="I104" s="802"/>
      <c r="J104" s="802"/>
      <c r="K104" s="802"/>
      <c r="L104" s="802"/>
      <c r="M104" s="802"/>
      <c r="N104" s="802"/>
      <c r="O104" s="802"/>
      <c r="P104" s="802"/>
      <c r="Q104" s="1472" t="s">
        <v>692</v>
      </c>
      <c r="R104" s="1472"/>
      <c r="S104" s="1473" t="s">
        <v>692</v>
      </c>
      <c r="T104" s="1474"/>
      <c r="U104" s="373"/>
      <c r="V104" s="387"/>
    </row>
    <row r="105" spans="1:22" ht="12.75" customHeight="1" x14ac:dyDescent="0.2">
      <c r="A105" s="687" t="s">
        <v>1275</v>
      </c>
      <c r="B105" s="688"/>
      <c r="C105" s="688"/>
      <c r="D105" s="688"/>
      <c r="E105" s="688"/>
      <c r="F105" s="688"/>
      <c r="G105" s="688"/>
      <c r="H105" s="688"/>
      <c r="I105" s="688"/>
      <c r="J105" s="688"/>
      <c r="K105" s="688"/>
      <c r="L105" s="688"/>
      <c r="M105" s="688"/>
      <c r="N105" s="688"/>
      <c r="O105" s="688"/>
      <c r="P105" s="689"/>
      <c r="Q105" s="1010">
        <v>600</v>
      </c>
      <c r="R105" s="1010"/>
      <c r="S105" s="1471">
        <f>Q105*1.05</f>
        <v>630</v>
      </c>
      <c r="T105" s="1430"/>
      <c r="U105" s="373"/>
      <c r="V105" s="387">
        <f t="shared" si="0"/>
        <v>837.9</v>
      </c>
    </row>
    <row r="106" spans="1:22" ht="12.75" customHeight="1" x14ac:dyDescent="0.2">
      <c r="A106" s="687" t="s">
        <v>1344</v>
      </c>
      <c r="B106" s="688"/>
      <c r="C106" s="688"/>
      <c r="D106" s="688"/>
      <c r="E106" s="688"/>
      <c r="F106" s="688"/>
      <c r="G106" s="688"/>
      <c r="H106" s="688"/>
      <c r="I106" s="688"/>
      <c r="J106" s="688"/>
      <c r="K106" s="688"/>
      <c r="L106" s="688"/>
      <c r="M106" s="688"/>
      <c r="N106" s="688"/>
      <c r="O106" s="688"/>
      <c r="P106" s="689"/>
      <c r="Q106" s="1010">
        <v>875</v>
      </c>
      <c r="R106" s="1010"/>
      <c r="S106" s="1471">
        <f>Q106*1.05</f>
        <v>918.75</v>
      </c>
      <c r="T106" s="1430"/>
      <c r="U106" s="373"/>
      <c r="V106" s="387">
        <f t="shared" si="0"/>
        <v>1221.9375</v>
      </c>
    </row>
    <row r="107" spans="1:22" ht="12.75" customHeight="1" x14ac:dyDescent="0.2">
      <c r="A107" s="687" t="s">
        <v>1277</v>
      </c>
      <c r="B107" s="688"/>
      <c r="C107" s="688"/>
      <c r="D107" s="688"/>
      <c r="E107" s="688"/>
      <c r="F107" s="688"/>
      <c r="G107" s="688"/>
      <c r="H107" s="688"/>
      <c r="I107" s="688"/>
      <c r="J107" s="688"/>
      <c r="K107" s="688"/>
      <c r="L107" s="688"/>
      <c r="M107" s="688"/>
      <c r="N107" s="688"/>
      <c r="O107" s="688"/>
      <c r="P107" s="689"/>
      <c r="Q107" s="1010">
        <v>2260</v>
      </c>
      <c r="R107" s="1010"/>
      <c r="S107" s="1471">
        <v>2260</v>
      </c>
      <c r="T107" s="1430"/>
      <c r="U107" s="373"/>
      <c r="V107" s="387">
        <f t="shared" si="0"/>
        <v>3005.8</v>
      </c>
    </row>
    <row r="108" spans="1:22" ht="12.75" customHeight="1" x14ac:dyDescent="0.2">
      <c r="A108" s="1470" t="s">
        <v>1278</v>
      </c>
      <c r="B108" s="1470"/>
      <c r="C108" s="1470"/>
      <c r="D108" s="1470"/>
      <c r="E108" s="1470"/>
      <c r="F108" s="1470"/>
      <c r="G108" s="1470"/>
      <c r="H108" s="1470"/>
      <c r="I108" s="1470"/>
      <c r="J108" s="1470"/>
      <c r="K108" s="1470"/>
      <c r="L108" s="1470"/>
      <c r="M108" s="1470"/>
      <c r="N108" s="1470"/>
      <c r="O108" s="1470"/>
      <c r="P108" s="1470"/>
      <c r="Q108" s="1010">
        <v>-250</v>
      </c>
      <c r="R108" s="1010"/>
      <c r="S108" s="1471">
        <v>-250</v>
      </c>
      <c r="T108" s="1430"/>
      <c r="U108" s="373"/>
      <c r="V108" s="387">
        <f t="shared" si="0"/>
        <v>-332.5</v>
      </c>
    </row>
    <row r="109" spans="1:22" ht="15" x14ac:dyDescent="0.2">
      <c r="A109" s="1453" t="s">
        <v>1279</v>
      </c>
      <c r="B109" s="1453"/>
      <c r="C109" s="1453"/>
      <c r="D109" s="1453"/>
      <c r="E109" s="1453"/>
      <c r="F109" s="1453"/>
      <c r="G109" s="1453"/>
      <c r="H109" s="1453"/>
      <c r="I109" s="1453"/>
      <c r="J109" s="1453"/>
      <c r="K109" s="1453"/>
      <c r="L109" s="1453"/>
      <c r="M109" s="1453"/>
      <c r="N109" s="1453"/>
      <c r="O109" s="1453"/>
      <c r="P109" s="1453"/>
      <c r="Q109" s="1454" t="s">
        <v>692</v>
      </c>
      <c r="R109" s="1454"/>
      <c r="S109" s="1433" t="s">
        <v>692</v>
      </c>
      <c r="T109" s="1434"/>
      <c r="U109" s="373"/>
      <c r="V109" s="389" t="s">
        <v>692</v>
      </c>
    </row>
    <row r="110" spans="1:22" ht="15" x14ac:dyDescent="0.2">
      <c r="A110" s="1465" t="s">
        <v>1280</v>
      </c>
      <c r="B110" s="1466"/>
      <c r="C110" s="1466"/>
      <c r="D110" s="1466"/>
      <c r="E110" s="1466"/>
      <c r="F110" s="1466"/>
      <c r="G110" s="1466"/>
      <c r="H110" s="1466"/>
      <c r="I110" s="1466"/>
      <c r="J110" s="1466"/>
      <c r="K110" s="1466"/>
      <c r="L110" s="1466"/>
      <c r="M110" s="1466"/>
      <c r="N110" s="1466"/>
      <c r="O110" s="1466"/>
      <c r="P110" s="1467"/>
      <c r="Q110" s="1011">
        <v>-532</v>
      </c>
      <c r="R110" s="1012"/>
      <c r="S110" s="1430">
        <v>-532</v>
      </c>
      <c r="T110" s="1432"/>
      <c r="U110" s="373"/>
      <c r="V110" s="387">
        <f t="shared" si="0"/>
        <v>-707.56</v>
      </c>
    </row>
    <row r="111" spans="1:22" ht="15" x14ac:dyDescent="0.2">
      <c r="A111" s="690" t="s">
        <v>1281</v>
      </c>
      <c r="B111" s="691"/>
      <c r="C111" s="691"/>
      <c r="D111" s="691"/>
      <c r="E111" s="691"/>
      <c r="F111" s="691"/>
      <c r="G111" s="691"/>
      <c r="H111" s="691"/>
      <c r="I111" s="691"/>
      <c r="J111" s="691"/>
      <c r="K111" s="691"/>
      <c r="L111" s="691"/>
      <c r="M111" s="691"/>
      <c r="N111" s="691"/>
      <c r="O111" s="691"/>
      <c r="P111" s="692"/>
      <c r="Q111" s="1011">
        <v>-382</v>
      </c>
      <c r="R111" s="1012"/>
      <c r="S111" s="1430">
        <v>-382</v>
      </c>
      <c r="T111" s="1432"/>
      <c r="U111" s="373"/>
      <c r="V111" s="387">
        <f t="shared" si="0"/>
        <v>-508.06</v>
      </c>
    </row>
    <row r="112" spans="1:22" ht="15" x14ac:dyDescent="0.2">
      <c r="A112" s="959" t="s">
        <v>1764</v>
      </c>
      <c r="B112" s="959"/>
      <c r="C112" s="959"/>
      <c r="D112" s="959"/>
      <c r="E112" s="959"/>
      <c r="F112" s="959"/>
      <c r="G112" s="959"/>
      <c r="H112" s="959"/>
      <c r="I112" s="959"/>
      <c r="J112" s="959"/>
      <c r="K112" s="959"/>
      <c r="L112" s="959"/>
      <c r="M112" s="959"/>
      <c r="N112" s="959"/>
      <c r="O112" s="959"/>
      <c r="P112" s="959"/>
      <c r="Q112" s="959"/>
      <c r="R112" s="959"/>
      <c r="S112" s="959"/>
      <c r="T112" s="960"/>
      <c r="U112" s="373"/>
      <c r="V112" s="387"/>
    </row>
    <row r="113" spans="1:22" ht="15" x14ac:dyDescent="0.2">
      <c r="A113" s="539" t="s">
        <v>1771</v>
      </c>
      <c r="B113" s="540"/>
      <c r="C113" s="540"/>
      <c r="D113" s="540"/>
      <c r="E113" s="540"/>
      <c r="F113" s="540"/>
      <c r="G113" s="540"/>
      <c r="H113" s="540"/>
      <c r="I113" s="540"/>
      <c r="J113" s="540"/>
      <c r="K113" s="540"/>
      <c r="L113" s="540"/>
      <c r="M113" s="540"/>
      <c r="N113" s="540"/>
      <c r="O113" s="540"/>
      <c r="P113" s="541"/>
      <c r="Q113" s="1369">
        <v>-609</v>
      </c>
      <c r="R113" s="1462"/>
      <c r="S113" s="1463">
        <v>-609</v>
      </c>
      <c r="T113" s="1464"/>
      <c r="U113" s="373"/>
      <c r="V113" s="387">
        <f t="shared" si="0"/>
        <v>-809.97</v>
      </c>
    </row>
    <row r="114" spans="1:22" ht="14.45" customHeight="1" x14ac:dyDescent="0.2">
      <c r="A114" s="1453" t="s">
        <v>1282</v>
      </c>
      <c r="B114" s="1453"/>
      <c r="C114" s="1453"/>
      <c r="D114" s="1453"/>
      <c r="E114" s="1453"/>
      <c r="F114" s="1453"/>
      <c r="G114" s="1453"/>
      <c r="H114" s="1453"/>
      <c r="I114" s="1453"/>
      <c r="J114" s="1453"/>
      <c r="K114" s="1453"/>
      <c r="L114" s="1453"/>
      <c r="M114" s="1453"/>
      <c r="N114" s="1453"/>
      <c r="O114" s="1453"/>
      <c r="P114" s="1453"/>
      <c r="Q114" s="1454" t="s">
        <v>692</v>
      </c>
      <c r="R114" s="1454"/>
      <c r="S114" s="1433" t="s">
        <v>692</v>
      </c>
      <c r="T114" s="1434"/>
      <c r="U114" s="373"/>
      <c r="V114" s="389" t="s">
        <v>692</v>
      </c>
    </row>
    <row r="115" spans="1:22" ht="14.45" customHeight="1" x14ac:dyDescent="0.2">
      <c r="A115" s="1461" t="s">
        <v>1283</v>
      </c>
      <c r="B115" s="1461"/>
      <c r="C115" s="1461"/>
      <c r="D115" s="1461"/>
      <c r="E115" s="1461"/>
      <c r="F115" s="1461"/>
      <c r="G115" s="1461"/>
      <c r="H115" s="1461"/>
      <c r="I115" s="1461"/>
      <c r="J115" s="1461"/>
      <c r="K115" s="1461"/>
      <c r="L115" s="1461"/>
      <c r="M115" s="1461"/>
      <c r="N115" s="1461"/>
      <c r="O115" s="1461"/>
      <c r="P115" s="1461"/>
      <c r="Q115" s="1010">
        <v>198</v>
      </c>
      <c r="R115" s="1010"/>
      <c r="S115" s="1471">
        <f>Q115*1.05</f>
        <v>207.9</v>
      </c>
      <c r="T115" s="1430"/>
      <c r="U115" s="373"/>
      <c r="V115" s="387">
        <f t="shared" si="0"/>
        <v>276.50700000000001</v>
      </c>
    </row>
    <row r="116" spans="1:22" ht="15" x14ac:dyDescent="0.2">
      <c r="A116" s="1461" t="s">
        <v>1284</v>
      </c>
      <c r="B116" s="1461"/>
      <c r="C116" s="1461"/>
      <c r="D116" s="1461"/>
      <c r="E116" s="1461"/>
      <c r="F116" s="1461"/>
      <c r="G116" s="1461"/>
      <c r="H116" s="1461"/>
      <c r="I116" s="1461"/>
      <c r="J116" s="1461"/>
      <c r="K116" s="1461"/>
      <c r="L116" s="1461"/>
      <c r="M116" s="1461"/>
      <c r="N116" s="1461"/>
      <c r="O116" s="1461"/>
      <c r="P116" s="1461"/>
      <c r="Q116" s="1010">
        <v>295</v>
      </c>
      <c r="R116" s="1010"/>
      <c r="S116" s="1471">
        <f>Q116*1.05</f>
        <v>309.75</v>
      </c>
      <c r="T116" s="1430"/>
      <c r="U116" s="373"/>
      <c r="V116" s="387">
        <f t="shared" si="0"/>
        <v>411.96749999999997</v>
      </c>
    </row>
    <row r="117" spans="1:22" ht="15" x14ac:dyDescent="0.2">
      <c r="A117" s="623" t="s">
        <v>1285</v>
      </c>
      <c r="B117" s="623"/>
      <c r="C117" s="623"/>
      <c r="D117" s="623"/>
      <c r="E117" s="623"/>
      <c r="F117" s="623"/>
      <c r="G117" s="623"/>
      <c r="H117" s="623"/>
      <c r="I117" s="623"/>
      <c r="J117" s="623"/>
      <c r="K117" s="623"/>
      <c r="L117" s="623"/>
      <c r="M117" s="623"/>
      <c r="N117" s="623"/>
      <c r="O117" s="623"/>
      <c r="P117" s="623"/>
      <c r="Q117" s="1010">
        <v>380</v>
      </c>
      <c r="R117" s="1010"/>
      <c r="S117" s="1471">
        <f t="shared" ref="S117:S119" si="1">Q117*1.05</f>
        <v>399</v>
      </c>
      <c r="T117" s="1430"/>
      <c r="U117" s="373"/>
      <c r="V117" s="387">
        <f t="shared" si="0"/>
        <v>530.67000000000007</v>
      </c>
    </row>
    <row r="118" spans="1:22" ht="15" x14ac:dyDescent="0.2">
      <c r="A118" s="623" t="s">
        <v>1286</v>
      </c>
      <c r="B118" s="623"/>
      <c r="C118" s="623"/>
      <c r="D118" s="623"/>
      <c r="E118" s="623"/>
      <c r="F118" s="623"/>
      <c r="G118" s="623"/>
      <c r="H118" s="623"/>
      <c r="I118" s="623"/>
      <c r="J118" s="623"/>
      <c r="K118" s="623"/>
      <c r="L118" s="623"/>
      <c r="M118" s="623"/>
      <c r="N118" s="623"/>
      <c r="O118" s="623"/>
      <c r="P118" s="623"/>
      <c r="Q118" s="1010">
        <v>1368</v>
      </c>
      <c r="R118" s="1010"/>
      <c r="S118" s="1471">
        <f t="shared" si="1"/>
        <v>1436.4</v>
      </c>
      <c r="T118" s="1430"/>
      <c r="U118" s="373"/>
      <c r="V118" s="387">
        <f t="shared" si="0"/>
        <v>1910.4120000000003</v>
      </c>
    </row>
    <row r="119" spans="1:22" ht="15" x14ac:dyDescent="0.2">
      <c r="A119" s="623" t="s">
        <v>1287</v>
      </c>
      <c r="B119" s="623"/>
      <c r="C119" s="623"/>
      <c r="D119" s="623"/>
      <c r="E119" s="623"/>
      <c r="F119" s="623"/>
      <c r="G119" s="623"/>
      <c r="H119" s="623"/>
      <c r="I119" s="623"/>
      <c r="J119" s="623"/>
      <c r="K119" s="623"/>
      <c r="L119" s="623"/>
      <c r="M119" s="623"/>
      <c r="N119" s="623"/>
      <c r="O119" s="623"/>
      <c r="P119" s="623"/>
      <c r="Q119" s="1010">
        <v>1653</v>
      </c>
      <c r="R119" s="1010"/>
      <c r="S119" s="1471">
        <f t="shared" si="1"/>
        <v>1735.65</v>
      </c>
      <c r="T119" s="1430"/>
      <c r="U119" s="373"/>
      <c r="V119" s="387">
        <f t="shared" si="0"/>
        <v>2308.4145000000003</v>
      </c>
    </row>
    <row r="120" spans="1:22" ht="15" x14ac:dyDescent="0.2">
      <c r="A120" s="623" t="s">
        <v>1288</v>
      </c>
      <c r="B120" s="623"/>
      <c r="C120" s="623"/>
      <c r="D120" s="623"/>
      <c r="E120" s="623"/>
      <c r="F120" s="623"/>
      <c r="G120" s="623"/>
      <c r="H120" s="623"/>
      <c r="I120" s="623"/>
      <c r="J120" s="623"/>
      <c r="K120" s="623"/>
      <c r="L120" s="623"/>
      <c r="M120" s="623"/>
      <c r="N120" s="623"/>
      <c r="O120" s="623"/>
      <c r="P120" s="623"/>
      <c r="Q120" s="623"/>
      <c r="R120" s="623"/>
      <c r="V120" s="367"/>
    </row>
    <row r="121" spans="1:22" ht="15" x14ac:dyDescent="0.2">
      <c r="V121" s="367"/>
    </row>
    <row r="122" spans="1:22" ht="15" x14ac:dyDescent="0.2">
      <c r="V122" s="367"/>
    </row>
    <row r="123" spans="1:22" ht="15" x14ac:dyDescent="0.2">
      <c r="V123" s="367"/>
    </row>
    <row r="124" spans="1:22" ht="15" x14ac:dyDescent="0.2">
      <c r="V124" s="367"/>
    </row>
    <row r="125" spans="1:22" ht="15" x14ac:dyDescent="0.2">
      <c r="V125" s="367"/>
    </row>
    <row r="126" spans="1:22" ht="15" x14ac:dyDescent="0.2">
      <c r="V126" s="367"/>
    </row>
    <row r="127" spans="1:22" ht="15" x14ac:dyDescent="0.2">
      <c r="V127" s="367"/>
    </row>
    <row r="128" spans="1:22" ht="15" x14ac:dyDescent="0.2">
      <c r="V128" s="367"/>
    </row>
    <row r="129" spans="1:22" ht="15" x14ac:dyDescent="0.2">
      <c r="V129" s="367"/>
    </row>
    <row r="130" spans="1:22" ht="15" x14ac:dyDescent="0.2">
      <c r="V130" s="367"/>
    </row>
    <row r="131" spans="1:22" ht="15" x14ac:dyDescent="0.2">
      <c r="V131" s="367"/>
    </row>
    <row r="132" spans="1:22" ht="15" x14ac:dyDescent="0.2">
      <c r="V132" s="367"/>
    </row>
    <row r="133" spans="1:22" ht="15" x14ac:dyDescent="0.2">
      <c r="V133" s="367"/>
    </row>
    <row r="134" spans="1:22" ht="15" x14ac:dyDescent="0.2">
      <c r="V134" s="367"/>
    </row>
    <row r="135" spans="1:22" ht="24" customHeight="1" x14ac:dyDescent="0.2">
      <c r="V135" s="367"/>
    </row>
    <row r="136" spans="1:22" ht="24" customHeight="1" x14ac:dyDescent="0.2">
      <c r="V136" s="367"/>
    </row>
    <row r="137" spans="1:22" ht="15" x14ac:dyDescent="0.2">
      <c r="A137" s="1360" t="s">
        <v>1345</v>
      </c>
      <c r="B137" s="1456"/>
      <c r="C137" s="1456"/>
      <c r="D137" s="1456"/>
      <c r="E137" s="1456"/>
      <c r="F137" s="1456"/>
      <c r="G137" s="1456"/>
      <c r="H137" s="1456"/>
      <c r="I137" s="1456"/>
      <c r="J137" s="1456"/>
      <c r="K137" s="1456"/>
      <c r="L137" s="1456"/>
      <c r="M137" s="1456"/>
      <c r="N137" s="1456"/>
      <c r="O137" s="1456"/>
      <c r="P137" s="1456"/>
      <c r="Q137" s="1456"/>
      <c r="R137" s="1456"/>
      <c r="S137" s="1456"/>
      <c r="T137" s="1456"/>
      <c r="V137" s="367"/>
    </row>
    <row r="138" spans="1:22" ht="15" x14ac:dyDescent="0.2">
      <c r="A138" s="1505" t="s">
        <v>549</v>
      </c>
      <c r="B138" s="1456"/>
      <c r="C138" s="1456"/>
      <c r="D138" s="1456"/>
      <c r="E138" s="1456"/>
      <c r="F138" s="1456"/>
      <c r="G138" s="1456"/>
      <c r="H138" s="1456"/>
      <c r="I138" s="1456"/>
      <c r="J138" s="1456"/>
      <c r="K138" s="1456"/>
      <c r="L138" s="1456"/>
      <c r="M138" s="1456"/>
      <c r="N138" s="1456"/>
      <c r="O138" s="1456"/>
      <c r="P138" s="1456"/>
      <c r="Q138" s="1456"/>
      <c r="R138" s="1456"/>
      <c r="S138" s="1456"/>
      <c r="T138" s="1456"/>
      <c r="V138" s="367"/>
    </row>
    <row r="139" spans="1:22" ht="15" x14ac:dyDescent="0.2">
      <c r="A139" s="1506" t="s">
        <v>47</v>
      </c>
      <c r="B139" s="1507"/>
      <c r="C139" s="1507"/>
      <c r="D139" s="1507"/>
      <c r="E139" s="1507"/>
      <c r="F139" s="1507"/>
      <c r="G139" s="1507"/>
      <c r="H139" s="1507"/>
      <c r="I139" s="1507"/>
      <c r="J139" s="1507"/>
      <c r="K139" s="1507"/>
      <c r="L139" s="1507"/>
      <c r="M139" s="1507"/>
      <c r="N139" s="1507"/>
      <c r="O139" s="1507"/>
      <c r="P139" s="1508"/>
      <c r="Q139" s="602" t="s">
        <v>1116</v>
      </c>
      <c r="R139" s="602"/>
      <c r="S139" s="602" t="s">
        <v>1213</v>
      </c>
      <c r="T139" s="602"/>
      <c r="V139" s="367"/>
    </row>
    <row r="140" spans="1:22" ht="15" x14ac:dyDescent="0.2">
      <c r="A140" s="856" t="s">
        <v>1293</v>
      </c>
      <c r="B140" s="839"/>
      <c r="C140" s="839"/>
      <c r="D140" s="839"/>
      <c r="E140" s="839"/>
      <c r="F140" s="839"/>
      <c r="G140" s="839"/>
      <c r="H140" s="839"/>
      <c r="I140" s="839"/>
      <c r="J140" s="839"/>
      <c r="K140" s="839"/>
      <c r="L140" s="839"/>
      <c r="M140" s="839"/>
      <c r="N140" s="839"/>
      <c r="O140" s="839"/>
      <c r="P140" s="840"/>
      <c r="Q140" s="1010">
        <v>743</v>
      </c>
      <c r="R140" s="1010"/>
      <c r="S140" s="1471">
        <f>Q140*1.05</f>
        <v>780.15</v>
      </c>
      <c r="T140" s="1471"/>
      <c r="V140" s="367">
        <f t="shared" si="0"/>
        <v>1037.5995</v>
      </c>
    </row>
    <row r="141" spans="1:22" ht="15" x14ac:dyDescent="0.2">
      <c r="A141" s="856" t="s">
        <v>1294</v>
      </c>
      <c r="B141" s="839"/>
      <c r="C141" s="839"/>
      <c r="D141" s="839"/>
      <c r="E141" s="839"/>
      <c r="F141" s="839"/>
      <c r="G141" s="839"/>
      <c r="H141" s="839"/>
      <c r="I141" s="839"/>
      <c r="J141" s="839"/>
      <c r="K141" s="839"/>
      <c r="L141" s="839"/>
      <c r="M141" s="839"/>
      <c r="N141" s="839"/>
      <c r="O141" s="839"/>
      <c r="P141" s="840"/>
      <c r="Q141" s="1010">
        <v>1188</v>
      </c>
      <c r="R141" s="1010"/>
      <c r="S141" s="1471">
        <f>Q141*1.05</f>
        <v>1247.4000000000001</v>
      </c>
      <c r="T141" s="1471"/>
      <c r="V141" s="367">
        <f t="shared" si="0"/>
        <v>1659.0420000000001</v>
      </c>
    </row>
    <row r="142" spans="1:22" ht="15" x14ac:dyDescent="0.2">
      <c r="A142" s="1420" t="s">
        <v>1295</v>
      </c>
      <c r="B142" s="1421"/>
      <c r="C142" s="1421"/>
      <c r="D142" s="1421"/>
      <c r="E142" s="1421"/>
      <c r="F142" s="1421"/>
      <c r="G142" s="1421"/>
      <c r="H142" s="1421"/>
      <c r="I142" s="1421"/>
      <c r="J142" s="1421"/>
      <c r="K142" s="1421"/>
      <c r="L142" s="1421"/>
      <c r="M142" s="1421"/>
      <c r="N142" s="1421"/>
      <c r="O142" s="1421"/>
      <c r="P142" s="1422"/>
      <c r="Q142" s="1010">
        <v>1220</v>
      </c>
      <c r="R142" s="1010"/>
      <c r="S142" s="1471">
        <f t="shared" ref="S142:S145" si="2">Q142*1.05</f>
        <v>1281</v>
      </c>
      <c r="T142" s="1471"/>
      <c r="V142" s="367">
        <f t="shared" si="0"/>
        <v>1703.73</v>
      </c>
    </row>
    <row r="143" spans="1:22" ht="15" x14ac:dyDescent="0.2">
      <c r="A143" s="1420" t="s">
        <v>1296</v>
      </c>
      <c r="B143" s="1421"/>
      <c r="C143" s="1421"/>
      <c r="D143" s="1421"/>
      <c r="E143" s="1421"/>
      <c r="F143" s="1421"/>
      <c r="G143" s="1421"/>
      <c r="H143" s="1421"/>
      <c r="I143" s="1421"/>
      <c r="J143" s="1421"/>
      <c r="K143" s="1421"/>
      <c r="L143" s="1421"/>
      <c r="M143" s="1421"/>
      <c r="N143" s="1421"/>
      <c r="O143" s="1421"/>
      <c r="P143" s="1422"/>
      <c r="Q143" s="1010">
        <v>1448</v>
      </c>
      <c r="R143" s="1010"/>
      <c r="S143" s="1471">
        <f t="shared" si="2"/>
        <v>1520.4</v>
      </c>
      <c r="T143" s="1471"/>
      <c r="V143" s="367">
        <f t="shared" si="0"/>
        <v>2022.1320000000001</v>
      </c>
    </row>
    <row r="144" spans="1:22" ht="15" x14ac:dyDescent="0.2">
      <c r="A144" s="1420" t="s">
        <v>1297</v>
      </c>
      <c r="B144" s="1421"/>
      <c r="C144" s="1421"/>
      <c r="D144" s="1421"/>
      <c r="E144" s="1421"/>
      <c r="F144" s="1421"/>
      <c r="G144" s="1421"/>
      <c r="H144" s="1421"/>
      <c r="I144" s="1421"/>
      <c r="J144" s="1421"/>
      <c r="K144" s="1421"/>
      <c r="L144" s="1421"/>
      <c r="M144" s="1421"/>
      <c r="N144" s="1421"/>
      <c r="O144" s="1421"/>
      <c r="P144" s="1422"/>
      <c r="Q144" s="1010">
        <v>1140</v>
      </c>
      <c r="R144" s="1010"/>
      <c r="S144" s="1471">
        <f t="shared" si="2"/>
        <v>1197</v>
      </c>
      <c r="T144" s="1471"/>
      <c r="V144" s="367">
        <f t="shared" si="0"/>
        <v>1592.01</v>
      </c>
    </row>
    <row r="145" spans="1:22" ht="15" x14ac:dyDescent="0.2">
      <c r="A145" s="1420" t="s">
        <v>1298</v>
      </c>
      <c r="B145" s="1421"/>
      <c r="C145" s="1421"/>
      <c r="D145" s="1421"/>
      <c r="E145" s="1421"/>
      <c r="F145" s="1421"/>
      <c r="G145" s="1421"/>
      <c r="H145" s="1421"/>
      <c r="I145" s="1421"/>
      <c r="J145" s="1421"/>
      <c r="K145" s="1421"/>
      <c r="L145" s="1421"/>
      <c r="M145" s="1421"/>
      <c r="N145" s="1421"/>
      <c r="O145" s="1421"/>
      <c r="P145" s="1422"/>
      <c r="Q145" s="1010">
        <v>3650</v>
      </c>
      <c r="R145" s="1010"/>
      <c r="S145" s="1471">
        <f t="shared" si="2"/>
        <v>3832.5</v>
      </c>
      <c r="T145" s="1471"/>
      <c r="V145" s="367">
        <f t="shared" si="0"/>
        <v>5097.2250000000004</v>
      </c>
    </row>
    <row r="146" spans="1:22" ht="15" x14ac:dyDescent="0.2">
      <c r="A146" s="959" t="s">
        <v>1764</v>
      </c>
      <c r="B146" s="959"/>
      <c r="C146" s="959"/>
      <c r="D146" s="959"/>
      <c r="E146" s="959"/>
      <c r="F146" s="959"/>
      <c r="G146" s="959"/>
      <c r="H146" s="959"/>
      <c r="I146" s="959"/>
      <c r="J146" s="959"/>
      <c r="K146" s="959"/>
      <c r="L146" s="959"/>
      <c r="M146" s="959"/>
      <c r="N146" s="959"/>
      <c r="O146" s="959"/>
      <c r="P146" s="959"/>
      <c r="Q146" s="959"/>
      <c r="R146" s="959"/>
      <c r="S146" s="959"/>
      <c r="T146" s="959"/>
      <c r="V146" s="367"/>
    </row>
    <row r="147" spans="1:22" ht="15" x14ac:dyDescent="0.2">
      <c r="A147" s="1423" t="s">
        <v>1299</v>
      </c>
      <c r="B147" s="1423"/>
      <c r="C147" s="1423"/>
      <c r="D147" s="1423"/>
      <c r="E147" s="1423"/>
      <c r="F147" s="1423"/>
      <c r="G147" s="1423"/>
      <c r="H147" s="1423"/>
      <c r="I147" s="1423"/>
      <c r="J147" s="1423"/>
      <c r="K147" s="1423"/>
      <c r="L147" s="1423"/>
      <c r="M147" s="1423"/>
      <c r="N147" s="1423"/>
      <c r="O147" s="1423"/>
      <c r="P147" s="228"/>
      <c r="Q147" s="1368">
        <v>1344</v>
      </c>
      <c r="R147" s="1368"/>
      <c r="S147" s="1418">
        <f>Q147*1.05</f>
        <v>1411.2</v>
      </c>
      <c r="T147" s="1419"/>
      <c r="V147" s="367">
        <f t="shared" si="0"/>
        <v>1876.8960000000002</v>
      </c>
    </row>
    <row r="148" spans="1:22" ht="15" x14ac:dyDescent="0.2">
      <c r="A148" s="1423" t="s">
        <v>1300</v>
      </c>
      <c r="B148" s="1423"/>
      <c r="C148" s="1423"/>
      <c r="D148" s="1423"/>
      <c r="E148" s="1423"/>
      <c r="F148" s="1423"/>
      <c r="G148" s="1423"/>
      <c r="H148" s="1423"/>
      <c r="I148" s="1423"/>
      <c r="J148" s="1423"/>
      <c r="K148" s="1423"/>
      <c r="L148" s="1423"/>
      <c r="M148" s="1423"/>
      <c r="N148" s="1423"/>
      <c r="O148" s="1423"/>
      <c r="P148" s="228"/>
      <c r="Q148" s="1368">
        <v>1715</v>
      </c>
      <c r="R148" s="1368"/>
      <c r="S148" s="1418">
        <f t="shared" ref="S148:S149" si="3">Q148*1.05</f>
        <v>1800.75</v>
      </c>
      <c r="T148" s="1419"/>
      <c r="V148" s="367">
        <f t="shared" si="0"/>
        <v>2394.9974999999999</v>
      </c>
    </row>
    <row r="149" spans="1:22" ht="15" x14ac:dyDescent="0.2">
      <c r="A149" s="1423" t="s">
        <v>1301</v>
      </c>
      <c r="B149" s="1423"/>
      <c r="C149" s="1423"/>
      <c r="D149" s="1423"/>
      <c r="E149" s="1423"/>
      <c r="F149" s="1423"/>
      <c r="G149" s="1423"/>
      <c r="H149" s="1423"/>
      <c r="I149" s="1423"/>
      <c r="J149" s="1423"/>
      <c r="K149" s="1423"/>
      <c r="L149" s="1423"/>
      <c r="M149" s="1423"/>
      <c r="N149" s="1423"/>
      <c r="O149" s="1423"/>
      <c r="P149" s="228"/>
      <c r="Q149" s="1368">
        <v>3270</v>
      </c>
      <c r="R149" s="1368"/>
      <c r="S149" s="1418">
        <f t="shared" si="3"/>
        <v>3433.5</v>
      </c>
      <c r="T149" s="1419"/>
      <c r="V149" s="367">
        <f t="shared" si="0"/>
        <v>4566.5550000000003</v>
      </c>
    </row>
    <row r="150" spans="1:22" ht="15" x14ac:dyDescent="0.2">
      <c r="A150" s="1423" t="s">
        <v>1305</v>
      </c>
      <c r="B150" s="1423"/>
      <c r="C150" s="1423"/>
      <c r="D150" s="1423"/>
      <c r="E150" s="1423"/>
      <c r="F150" s="1423"/>
      <c r="G150" s="1423"/>
      <c r="H150" s="1423"/>
      <c r="I150" s="1423"/>
      <c r="J150" s="1423"/>
      <c r="K150" s="1423"/>
      <c r="L150" s="1423"/>
      <c r="M150" s="1423"/>
      <c r="N150" s="1423"/>
      <c r="O150" s="1423"/>
      <c r="P150" s="228"/>
      <c r="Q150" s="1368"/>
      <c r="R150" s="1368"/>
      <c r="S150" s="1535"/>
      <c r="T150" s="1536"/>
      <c r="V150" s="367"/>
    </row>
    <row r="151" spans="1:22" ht="15" x14ac:dyDescent="0.2">
      <c r="A151" s="1423" t="s">
        <v>1306</v>
      </c>
      <c r="B151" s="1423"/>
      <c r="C151" s="1423"/>
      <c r="D151" s="1423"/>
      <c r="E151" s="1423"/>
      <c r="F151" s="1423"/>
      <c r="G151" s="1423"/>
      <c r="H151" s="1423"/>
      <c r="I151" s="1423"/>
      <c r="J151" s="1423"/>
      <c r="K151" s="1423"/>
      <c r="L151" s="1423"/>
      <c r="M151" s="1423"/>
      <c r="N151" s="1423"/>
      <c r="O151" s="1423"/>
      <c r="P151" s="228"/>
      <c r="Q151" s="1368">
        <v>1445</v>
      </c>
      <c r="R151" s="1368"/>
      <c r="S151" s="1535">
        <v>1517</v>
      </c>
      <c r="T151" s="1536"/>
      <c r="V151" s="367">
        <f t="shared" si="0"/>
        <v>2017.6100000000001</v>
      </c>
    </row>
    <row r="152" spans="1:22" ht="15" x14ac:dyDescent="0.2">
      <c r="A152" s="1423" t="s">
        <v>1307</v>
      </c>
      <c r="B152" s="1423"/>
      <c r="C152" s="1423"/>
      <c r="D152" s="1423"/>
      <c r="E152" s="1423"/>
      <c r="F152" s="1423"/>
      <c r="G152" s="1423"/>
      <c r="H152" s="1423"/>
      <c r="I152" s="1423"/>
      <c r="J152" s="1423"/>
      <c r="K152" s="1423"/>
      <c r="L152" s="1423"/>
      <c r="M152" s="1423"/>
      <c r="N152" s="1423"/>
      <c r="O152" s="1423"/>
      <c r="P152" s="228"/>
      <c r="Q152" s="1368"/>
      <c r="R152" s="1368"/>
      <c r="S152" s="1535">
        <v>1284</v>
      </c>
      <c r="T152" s="1536"/>
      <c r="V152" s="367">
        <f t="shared" si="0"/>
        <v>1707.72</v>
      </c>
    </row>
    <row r="153" spans="1:22" ht="15" x14ac:dyDescent="0.2">
      <c r="A153" s="1423" t="s">
        <v>1308</v>
      </c>
      <c r="B153" s="1423"/>
      <c r="C153" s="1423"/>
      <c r="D153" s="1423"/>
      <c r="E153" s="1423"/>
      <c r="F153" s="1423"/>
      <c r="G153" s="1423"/>
      <c r="H153" s="1423"/>
      <c r="I153" s="1423"/>
      <c r="J153" s="1423"/>
      <c r="K153" s="1423"/>
      <c r="L153" s="1423"/>
      <c r="M153" s="1423"/>
      <c r="N153" s="1423"/>
      <c r="O153" s="1423"/>
      <c r="P153" s="228"/>
      <c r="Q153" s="1368"/>
      <c r="R153" s="1368"/>
      <c r="S153" s="1535">
        <v>1812</v>
      </c>
      <c r="T153" s="1536"/>
      <c r="V153" s="367">
        <f t="shared" si="0"/>
        <v>2409.96</v>
      </c>
    </row>
  </sheetData>
  <mergeCells count="208">
    <mergeCell ref="A1:T1"/>
    <mergeCell ref="A3:P3"/>
    <mergeCell ref="A4:P4"/>
    <mergeCell ref="A5:P5"/>
    <mergeCell ref="A6:P6"/>
    <mergeCell ref="A13:P13"/>
    <mergeCell ref="A14:P14"/>
    <mergeCell ref="A15:P15"/>
    <mergeCell ref="A16:P16"/>
    <mergeCell ref="A17:P17"/>
    <mergeCell ref="A18:P18"/>
    <mergeCell ref="A7:P7"/>
    <mergeCell ref="A8:P8"/>
    <mergeCell ref="A9:P9"/>
    <mergeCell ref="A10:P10"/>
    <mergeCell ref="A11:P11"/>
    <mergeCell ref="A12:P12"/>
    <mergeCell ref="A25:P25"/>
    <mergeCell ref="A26:P26"/>
    <mergeCell ref="A27:P27"/>
    <mergeCell ref="A28:P28"/>
    <mergeCell ref="A29:P29"/>
    <mergeCell ref="A30:P30"/>
    <mergeCell ref="A19:P19"/>
    <mergeCell ref="A20:P20"/>
    <mergeCell ref="A21:P21"/>
    <mergeCell ref="A22:P22"/>
    <mergeCell ref="A23:P23"/>
    <mergeCell ref="A24:P24"/>
    <mergeCell ref="A37:P37"/>
    <mergeCell ref="A38:P38"/>
    <mergeCell ref="A39:P39"/>
    <mergeCell ref="A40:P40"/>
    <mergeCell ref="A41:P41"/>
    <mergeCell ref="A42:P42"/>
    <mergeCell ref="A31:P31"/>
    <mergeCell ref="A32:P32"/>
    <mergeCell ref="A33:P33"/>
    <mergeCell ref="A34:P34"/>
    <mergeCell ref="A35:P35"/>
    <mergeCell ref="A36:P36"/>
    <mergeCell ref="A49:P49"/>
    <mergeCell ref="A50:P50"/>
    <mergeCell ref="A51:P51"/>
    <mergeCell ref="A52:P52"/>
    <mergeCell ref="A53:P53"/>
    <mergeCell ref="A54:P54"/>
    <mergeCell ref="A43:P43"/>
    <mergeCell ref="A44:P44"/>
    <mergeCell ref="A45:P45"/>
    <mergeCell ref="A46:P46"/>
    <mergeCell ref="A47:P47"/>
    <mergeCell ref="A48:P48"/>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5:P85"/>
    <mergeCell ref="A86:P86"/>
    <mergeCell ref="A89:N89"/>
    <mergeCell ref="A92:P92"/>
    <mergeCell ref="A93:P93"/>
    <mergeCell ref="A94:P94"/>
    <mergeCell ref="A79:P79"/>
    <mergeCell ref="A80:P80"/>
    <mergeCell ref="A81:P81"/>
    <mergeCell ref="A82:P82"/>
    <mergeCell ref="A83:P83"/>
    <mergeCell ref="A84:P84"/>
    <mergeCell ref="A98:P98"/>
    <mergeCell ref="Q98:R98"/>
    <mergeCell ref="S98:T98"/>
    <mergeCell ref="A99:R99"/>
    <mergeCell ref="A100:P100"/>
    <mergeCell ref="Q100:R100"/>
    <mergeCell ref="S100:T100"/>
    <mergeCell ref="A95:P95"/>
    <mergeCell ref="Q95:R95"/>
    <mergeCell ref="S95:T95"/>
    <mergeCell ref="A97:P97"/>
    <mergeCell ref="Q97:R97"/>
    <mergeCell ref="S97:T97"/>
    <mergeCell ref="A103:P103"/>
    <mergeCell ref="Q103:R103"/>
    <mergeCell ref="S103:T103"/>
    <mergeCell ref="A104:P104"/>
    <mergeCell ref="Q104:R104"/>
    <mergeCell ref="S104:T104"/>
    <mergeCell ref="A101:P101"/>
    <mergeCell ref="Q101:R101"/>
    <mergeCell ref="S101:T101"/>
    <mergeCell ref="A102:P102"/>
    <mergeCell ref="Q102:R102"/>
    <mergeCell ref="S102:T102"/>
    <mergeCell ref="A107:P107"/>
    <mergeCell ref="Q107:R107"/>
    <mergeCell ref="S107:T107"/>
    <mergeCell ref="A108:P108"/>
    <mergeCell ref="Q108:R108"/>
    <mergeCell ref="S108:T108"/>
    <mergeCell ref="A105:P105"/>
    <mergeCell ref="Q105:R105"/>
    <mergeCell ref="S105:T105"/>
    <mergeCell ref="A106:P106"/>
    <mergeCell ref="Q106:R106"/>
    <mergeCell ref="S106:T106"/>
    <mergeCell ref="A111:P111"/>
    <mergeCell ref="Q111:R111"/>
    <mergeCell ref="S111:T111"/>
    <mergeCell ref="A113:P113"/>
    <mergeCell ref="Q113:R113"/>
    <mergeCell ref="S113:T113"/>
    <mergeCell ref="A109:P109"/>
    <mergeCell ref="Q109:R109"/>
    <mergeCell ref="S109:T109"/>
    <mergeCell ref="A110:P110"/>
    <mergeCell ref="Q110:R110"/>
    <mergeCell ref="S110:T110"/>
    <mergeCell ref="A116:P116"/>
    <mergeCell ref="Q116:R116"/>
    <mergeCell ref="S116:T116"/>
    <mergeCell ref="A117:P117"/>
    <mergeCell ref="Q117:R117"/>
    <mergeCell ref="S117:T117"/>
    <mergeCell ref="A114:P114"/>
    <mergeCell ref="Q114:R114"/>
    <mergeCell ref="S114:T114"/>
    <mergeCell ref="A115:P115"/>
    <mergeCell ref="Q115:R115"/>
    <mergeCell ref="S115:T115"/>
    <mergeCell ref="A120:R120"/>
    <mergeCell ref="A137:T137"/>
    <mergeCell ref="A138:T138"/>
    <mergeCell ref="A139:P139"/>
    <mergeCell ref="Q139:R139"/>
    <mergeCell ref="S139:T139"/>
    <mergeCell ref="A118:P118"/>
    <mergeCell ref="Q118:R118"/>
    <mergeCell ref="S118:T118"/>
    <mergeCell ref="A119:P119"/>
    <mergeCell ref="Q119:R119"/>
    <mergeCell ref="S119:T119"/>
    <mergeCell ref="A142:P142"/>
    <mergeCell ref="Q142:R142"/>
    <mergeCell ref="S142:T142"/>
    <mergeCell ref="A143:P143"/>
    <mergeCell ref="Q143:R143"/>
    <mergeCell ref="S143:T143"/>
    <mergeCell ref="A140:P140"/>
    <mergeCell ref="Q140:R140"/>
    <mergeCell ref="S140:T140"/>
    <mergeCell ref="A141:P141"/>
    <mergeCell ref="Q141:R141"/>
    <mergeCell ref="S141:T141"/>
    <mergeCell ref="Q147:R147"/>
    <mergeCell ref="S147:T147"/>
    <mergeCell ref="A148:O148"/>
    <mergeCell ref="Q148:R148"/>
    <mergeCell ref="S148:T148"/>
    <mergeCell ref="A144:P144"/>
    <mergeCell ref="Q144:R144"/>
    <mergeCell ref="S144:T144"/>
    <mergeCell ref="A145:P145"/>
    <mergeCell ref="Q145:R145"/>
    <mergeCell ref="S145:T145"/>
    <mergeCell ref="U1:U2"/>
    <mergeCell ref="V1:V2"/>
    <mergeCell ref="A153:O153"/>
    <mergeCell ref="Q153:R153"/>
    <mergeCell ref="S153:T153"/>
    <mergeCell ref="A2:P2"/>
    <mergeCell ref="Q2:R2"/>
    <mergeCell ref="S2:T2"/>
    <mergeCell ref="A112:T112"/>
    <mergeCell ref="A146:T146"/>
    <mergeCell ref="A151:O151"/>
    <mergeCell ref="Q151:R151"/>
    <mergeCell ref="S151:T151"/>
    <mergeCell ref="A152:O152"/>
    <mergeCell ref="Q152:R152"/>
    <mergeCell ref="S152:T152"/>
    <mergeCell ref="A149:O149"/>
    <mergeCell ref="Q149:R149"/>
    <mergeCell ref="S149:T149"/>
    <mergeCell ref="A150:O150"/>
    <mergeCell ref="Q150:R150"/>
    <mergeCell ref="S150:T150"/>
    <mergeCell ref="A147:O14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V145"/>
  <sheetViews>
    <sheetView zoomScale="90" zoomScaleNormal="90" workbookViewId="0">
      <selection activeCell="V1" sqref="V1:V2"/>
    </sheetView>
  </sheetViews>
  <sheetFormatPr defaultColWidth="9.33203125" defaultRowHeight="12.75" x14ac:dyDescent="0.2"/>
  <cols>
    <col min="1" max="1" width="28.33203125" style="112" customWidth="1"/>
    <col min="2" max="6" width="9.33203125" style="112"/>
    <col min="7" max="8" width="2.33203125" style="112" customWidth="1"/>
    <col min="9" max="9" width="3.1640625" style="112" customWidth="1"/>
    <col min="10" max="20" width="9.33203125" style="112"/>
    <col min="21" max="21" width="19.6640625" style="112" customWidth="1"/>
    <col min="22" max="22" width="15.1640625" style="112" customWidth="1"/>
    <col min="23" max="16384" width="9.33203125" style="112"/>
  </cols>
  <sheetData>
    <row r="1" spans="1:22" ht="33" customHeight="1" x14ac:dyDescent="0.2">
      <c r="A1" s="1435" t="s">
        <v>1357</v>
      </c>
      <c r="B1" s="1543"/>
      <c r="C1" s="1543"/>
      <c r="D1" s="1543"/>
      <c r="E1" s="1543"/>
      <c r="F1" s="1543"/>
      <c r="G1" s="1543"/>
      <c r="H1" s="1543"/>
      <c r="I1" s="1543"/>
      <c r="J1" s="1543"/>
      <c r="K1" s="1543"/>
      <c r="L1" s="1543"/>
      <c r="M1" s="1543"/>
      <c r="N1" s="1543"/>
      <c r="O1" s="1543"/>
      <c r="P1" s="1543"/>
      <c r="Q1" s="1543"/>
      <c r="R1" s="1543"/>
      <c r="S1" s="1543"/>
      <c r="T1" s="1543"/>
      <c r="U1" s="1428" t="s">
        <v>1886</v>
      </c>
      <c r="V1" s="1428" t="s">
        <v>1886</v>
      </c>
    </row>
    <row r="2" spans="1:22" ht="83.25" customHeight="1" x14ac:dyDescent="0.2">
      <c r="A2" s="1440" t="s">
        <v>1347</v>
      </c>
      <c r="B2" s="1441"/>
      <c r="C2" s="1441"/>
      <c r="D2" s="1441"/>
      <c r="E2" s="1441"/>
      <c r="F2" s="1441"/>
      <c r="G2" s="1441"/>
      <c r="H2" s="1441"/>
      <c r="I2" s="1441"/>
      <c r="J2" s="1441"/>
      <c r="K2" s="1441"/>
      <c r="L2" s="1441"/>
      <c r="M2" s="1441"/>
      <c r="N2" s="1441"/>
      <c r="O2" s="1441"/>
      <c r="P2" s="1442"/>
      <c r="Q2" s="602" t="s">
        <v>1116</v>
      </c>
      <c r="R2" s="602"/>
      <c r="S2" s="602" t="s">
        <v>1213</v>
      </c>
      <c r="T2" s="602"/>
      <c r="U2" s="1429"/>
      <c r="V2" s="1429"/>
    </row>
    <row r="3" spans="1:22" ht="15" x14ac:dyDescent="0.2">
      <c r="A3" s="1495" t="s">
        <v>1215</v>
      </c>
      <c r="B3" s="1401"/>
      <c r="C3" s="1401"/>
      <c r="D3" s="1401"/>
      <c r="E3" s="1401"/>
      <c r="F3" s="1401"/>
      <c r="G3" s="1401"/>
      <c r="H3" s="1401"/>
      <c r="I3" s="1401"/>
      <c r="J3" s="1401"/>
      <c r="K3" s="1401"/>
      <c r="L3" s="1401"/>
      <c r="M3" s="1401"/>
      <c r="N3" s="1401"/>
      <c r="O3" s="1401"/>
      <c r="P3" s="1401"/>
      <c r="Q3" s="240"/>
      <c r="R3" s="240"/>
      <c r="S3" s="240"/>
      <c r="T3" s="240"/>
    </row>
    <row r="4" spans="1:22" ht="15" x14ac:dyDescent="0.2">
      <c r="A4" s="1487"/>
      <c r="B4" s="1488"/>
      <c r="C4" s="1488"/>
      <c r="D4" s="1488"/>
      <c r="E4" s="1488"/>
      <c r="F4" s="1488"/>
      <c r="G4" s="1488"/>
      <c r="H4" s="1488"/>
      <c r="I4" s="1488"/>
      <c r="J4" s="1488"/>
      <c r="K4" s="1488"/>
      <c r="L4" s="1488"/>
      <c r="M4" s="1488"/>
      <c r="N4" s="1488"/>
      <c r="O4" s="1488"/>
      <c r="P4" s="1488"/>
      <c r="Q4" s="240"/>
      <c r="R4" s="240"/>
      <c r="S4" s="240"/>
      <c r="T4" s="240"/>
    </row>
    <row r="5" spans="1:22" ht="62.45" customHeight="1" x14ac:dyDescent="0.2">
      <c r="A5" s="1481" t="s">
        <v>1330</v>
      </c>
      <c r="B5" s="1482"/>
      <c r="C5" s="1482"/>
      <c r="D5" s="1482"/>
      <c r="E5" s="1482"/>
      <c r="F5" s="1482"/>
      <c r="G5" s="1482"/>
      <c r="H5" s="1482"/>
      <c r="I5" s="1482"/>
      <c r="J5" s="1482"/>
      <c r="K5" s="1482"/>
      <c r="L5" s="1482"/>
      <c r="M5" s="1482"/>
      <c r="N5" s="1482"/>
      <c r="O5" s="1482"/>
      <c r="P5" s="1482"/>
      <c r="Q5" s="240"/>
      <c r="R5" s="240"/>
      <c r="S5" s="240"/>
      <c r="T5" s="240"/>
    </row>
    <row r="6" spans="1:22" ht="15" x14ac:dyDescent="0.2">
      <c r="A6" s="1485" t="s">
        <v>1217</v>
      </c>
      <c r="B6" s="1486"/>
      <c r="C6" s="1486"/>
      <c r="D6" s="1486"/>
      <c r="E6" s="1486"/>
      <c r="F6" s="1486"/>
      <c r="G6" s="1486"/>
      <c r="H6" s="1486"/>
      <c r="I6" s="1486"/>
      <c r="J6" s="1486"/>
      <c r="K6" s="1486"/>
      <c r="L6" s="1486"/>
      <c r="M6" s="1486"/>
      <c r="N6" s="1486"/>
      <c r="O6" s="1486"/>
      <c r="P6" s="1486"/>
      <c r="Q6" s="240"/>
      <c r="R6" s="240"/>
      <c r="S6" s="240"/>
      <c r="T6" s="240"/>
    </row>
    <row r="7" spans="1:22" ht="15" x14ac:dyDescent="0.2">
      <c r="A7" s="1481"/>
      <c r="B7" s="1482"/>
      <c r="C7" s="1482"/>
      <c r="D7" s="1482"/>
      <c r="E7" s="1482"/>
      <c r="F7" s="1482"/>
      <c r="G7" s="1482"/>
      <c r="H7" s="1482"/>
      <c r="I7" s="1482"/>
      <c r="J7" s="1482"/>
      <c r="K7" s="1482"/>
      <c r="L7" s="1482"/>
      <c r="M7" s="1482"/>
      <c r="N7" s="1482"/>
      <c r="O7" s="1482"/>
      <c r="P7" s="1482"/>
      <c r="Q7" s="240"/>
      <c r="R7" s="240"/>
      <c r="S7" s="240"/>
      <c r="T7" s="240"/>
    </row>
    <row r="8" spans="1:22" ht="93" customHeight="1" x14ac:dyDescent="0.2">
      <c r="A8" s="1481" t="s">
        <v>1218</v>
      </c>
      <c r="B8" s="1482"/>
      <c r="C8" s="1482"/>
      <c r="D8" s="1482"/>
      <c r="E8" s="1482"/>
      <c r="F8" s="1482"/>
      <c r="G8" s="1482"/>
      <c r="H8" s="1482"/>
      <c r="I8" s="1482"/>
      <c r="J8" s="1482"/>
      <c r="K8" s="1482"/>
      <c r="L8" s="1482"/>
      <c r="M8" s="1482"/>
      <c r="N8" s="1482"/>
      <c r="O8" s="1482"/>
      <c r="P8" s="1482"/>
      <c r="Q8" s="240"/>
      <c r="R8" s="240"/>
      <c r="S8" s="240"/>
      <c r="T8" s="240"/>
    </row>
    <row r="9" spans="1:22" ht="15" x14ac:dyDescent="0.2">
      <c r="A9" s="1481"/>
      <c r="B9" s="1482"/>
      <c r="C9" s="1482"/>
      <c r="D9" s="1482"/>
      <c r="E9" s="1482"/>
      <c r="F9" s="1482"/>
      <c r="G9" s="1482"/>
      <c r="H9" s="1482"/>
      <c r="I9" s="1482"/>
      <c r="J9" s="1482"/>
      <c r="K9" s="1482"/>
      <c r="L9" s="1482"/>
      <c r="M9" s="1482"/>
      <c r="N9" s="1482"/>
      <c r="O9" s="1482"/>
      <c r="P9" s="1482"/>
      <c r="Q9" s="240"/>
      <c r="R9" s="240"/>
      <c r="S9" s="240"/>
      <c r="T9" s="240"/>
    </row>
    <row r="10" spans="1:22" ht="15" x14ac:dyDescent="0.2">
      <c r="A10" s="1495" t="s">
        <v>1219</v>
      </c>
      <c r="B10" s="1401"/>
      <c r="C10" s="1401"/>
      <c r="D10" s="1401"/>
      <c r="E10" s="1401"/>
      <c r="F10" s="1401"/>
      <c r="G10" s="1401"/>
      <c r="H10" s="1401"/>
      <c r="I10" s="1401"/>
      <c r="J10" s="1401"/>
      <c r="K10" s="1401"/>
      <c r="L10" s="1401"/>
      <c r="M10" s="1401"/>
      <c r="N10" s="1401"/>
      <c r="O10" s="1401"/>
      <c r="P10" s="1401"/>
      <c r="Q10" s="240"/>
      <c r="R10" s="240"/>
      <c r="S10" s="240"/>
      <c r="T10" s="240"/>
    </row>
    <row r="11" spans="1:22" ht="15" x14ac:dyDescent="0.2">
      <c r="A11" s="1487"/>
      <c r="B11" s="1488"/>
      <c r="C11" s="1488"/>
      <c r="D11" s="1488"/>
      <c r="E11" s="1488"/>
      <c r="F11" s="1488"/>
      <c r="G11" s="1488"/>
      <c r="H11" s="1488"/>
      <c r="I11" s="1488"/>
      <c r="J11" s="1488"/>
      <c r="K11" s="1488"/>
      <c r="L11" s="1488"/>
      <c r="M11" s="1488"/>
      <c r="N11" s="1488"/>
      <c r="O11" s="1488"/>
      <c r="P11" s="1488"/>
      <c r="Q11" s="240"/>
      <c r="R11" s="240"/>
      <c r="S11" s="240"/>
      <c r="T11" s="240"/>
    </row>
    <row r="12" spans="1:22" ht="52.5" customHeight="1" x14ac:dyDescent="0.2">
      <c r="A12" s="1487" t="s">
        <v>1220</v>
      </c>
      <c r="B12" s="1488"/>
      <c r="C12" s="1488"/>
      <c r="D12" s="1488"/>
      <c r="E12" s="1488"/>
      <c r="F12" s="1488"/>
      <c r="G12" s="1488"/>
      <c r="H12" s="1488"/>
      <c r="I12" s="1488"/>
      <c r="J12" s="1488"/>
      <c r="K12" s="1488"/>
      <c r="L12" s="1488"/>
      <c r="M12" s="1488"/>
      <c r="N12" s="1488"/>
      <c r="O12" s="1488"/>
      <c r="P12" s="1488"/>
      <c r="Q12" s="240"/>
      <c r="R12" s="240"/>
      <c r="S12" s="240"/>
      <c r="T12" s="240"/>
    </row>
    <row r="13" spans="1:22" ht="15" x14ac:dyDescent="0.2">
      <c r="A13" s="1487"/>
      <c r="B13" s="1488"/>
      <c r="C13" s="1488"/>
      <c r="D13" s="1488"/>
      <c r="E13" s="1488"/>
      <c r="F13" s="1488"/>
      <c r="G13" s="1488"/>
      <c r="H13" s="1488"/>
      <c r="I13" s="1488"/>
      <c r="J13" s="1488"/>
      <c r="K13" s="1488"/>
      <c r="L13" s="1488"/>
      <c r="M13" s="1488"/>
      <c r="N13" s="1488"/>
      <c r="O13" s="1488"/>
      <c r="P13" s="1488"/>
      <c r="Q13" s="240"/>
      <c r="R13" s="240"/>
      <c r="S13" s="240"/>
      <c r="T13" s="240"/>
    </row>
    <row r="14" spans="1:22" ht="15" x14ac:dyDescent="0.2">
      <c r="A14" s="1485" t="s">
        <v>1221</v>
      </c>
      <c r="B14" s="1486"/>
      <c r="C14" s="1486"/>
      <c r="D14" s="1486"/>
      <c r="E14" s="1486"/>
      <c r="F14" s="1486"/>
      <c r="G14" s="1486"/>
      <c r="H14" s="1486"/>
      <c r="I14" s="1486"/>
      <c r="J14" s="1486"/>
      <c r="K14" s="1486"/>
      <c r="L14" s="1486"/>
      <c r="M14" s="1486"/>
      <c r="N14" s="1486"/>
      <c r="O14" s="1486"/>
      <c r="P14" s="1486"/>
      <c r="Q14" s="240"/>
      <c r="R14" s="240"/>
      <c r="S14" s="240"/>
      <c r="T14" s="240"/>
    </row>
    <row r="15" spans="1:22" ht="15" x14ac:dyDescent="0.2">
      <c r="A15" s="1451"/>
      <c r="B15" s="1452"/>
      <c r="C15" s="1452"/>
      <c r="D15" s="1452"/>
      <c r="E15" s="1452"/>
      <c r="F15" s="1452"/>
      <c r="G15" s="1452"/>
      <c r="H15" s="1452"/>
      <c r="I15" s="1452"/>
      <c r="J15" s="1452"/>
      <c r="K15" s="1452"/>
      <c r="L15" s="1452"/>
      <c r="M15" s="1452"/>
      <c r="N15" s="1452"/>
      <c r="O15" s="1452"/>
      <c r="P15" s="1452"/>
      <c r="Q15" s="240"/>
      <c r="R15" s="240"/>
      <c r="S15" s="240"/>
      <c r="T15" s="240"/>
    </row>
    <row r="16" spans="1:22" ht="38.25" customHeight="1" x14ac:dyDescent="0.2">
      <c r="A16" s="1451" t="s">
        <v>1222</v>
      </c>
      <c r="B16" s="1452"/>
      <c r="C16" s="1452"/>
      <c r="D16" s="1452"/>
      <c r="E16" s="1452"/>
      <c r="F16" s="1452"/>
      <c r="G16" s="1452"/>
      <c r="H16" s="1452"/>
      <c r="I16" s="1452"/>
      <c r="J16" s="1452"/>
      <c r="K16" s="1452"/>
      <c r="L16" s="1452"/>
      <c r="M16" s="1452"/>
      <c r="N16" s="1452"/>
      <c r="O16" s="1452"/>
      <c r="P16" s="1452"/>
      <c r="Q16" s="240"/>
      <c r="R16" s="240"/>
      <c r="S16" s="240"/>
      <c r="T16" s="240"/>
    </row>
    <row r="17" spans="1:20" ht="15" x14ac:dyDescent="0.2">
      <c r="A17" s="1451"/>
      <c r="B17" s="1452"/>
      <c r="C17" s="1452"/>
      <c r="D17" s="1452"/>
      <c r="E17" s="1452"/>
      <c r="F17" s="1452"/>
      <c r="G17" s="1452"/>
      <c r="H17" s="1452"/>
      <c r="I17" s="1452"/>
      <c r="J17" s="1452"/>
      <c r="K17" s="1452"/>
      <c r="L17" s="1452"/>
      <c r="M17" s="1452"/>
      <c r="N17" s="1452"/>
      <c r="O17" s="1452"/>
      <c r="P17" s="1452"/>
      <c r="Q17" s="240"/>
      <c r="R17" s="240"/>
      <c r="S17" s="240"/>
      <c r="T17" s="240"/>
    </row>
    <row r="18" spans="1:20" ht="15" x14ac:dyDescent="0.2">
      <c r="A18" s="1485" t="s">
        <v>1223</v>
      </c>
      <c r="B18" s="1486"/>
      <c r="C18" s="1486"/>
      <c r="D18" s="1486"/>
      <c r="E18" s="1486"/>
      <c r="F18" s="1486"/>
      <c r="G18" s="1486"/>
      <c r="H18" s="1486"/>
      <c r="I18" s="1486"/>
      <c r="J18" s="1486"/>
      <c r="K18" s="1486"/>
      <c r="L18" s="1486"/>
      <c r="M18" s="1486"/>
      <c r="N18" s="1486"/>
      <c r="O18" s="1486"/>
      <c r="P18" s="1486"/>
      <c r="Q18" s="240"/>
      <c r="R18" s="240"/>
      <c r="S18" s="240"/>
      <c r="T18" s="240"/>
    </row>
    <row r="19" spans="1:20" ht="15" x14ac:dyDescent="0.2">
      <c r="A19" s="1451"/>
      <c r="B19" s="1452"/>
      <c r="C19" s="1452"/>
      <c r="D19" s="1452"/>
      <c r="E19" s="1452"/>
      <c r="F19" s="1452"/>
      <c r="G19" s="1452"/>
      <c r="H19" s="1452"/>
      <c r="I19" s="1452"/>
      <c r="J19" s="1452"/>
      <c r="K19" s="1452"/>
      <c r="L19" s="1452"/>
      <c r="M19" s="1452"/>
      <c r="N19" s="1452"/>
      <c r="O19" s="1452"/>
      <c r="P19" s="1452"/>
      <c r="Q19" s="240"/>
      <c r="R19" s="240"/>
      <c r="S19" s="240"/>
      <c r="T19" s="240"/>
    </row>
    <row r="20" spans="1:20" ht="33.6" customHeight="1" x14ac:dyDescent="0.2">
      <c r="A20" s="1451" t="s">
        <v>1224</v>
      </c>
      <c r="B20" s="1452"/>
      <c r="C20" s="1452"/>
      <c r="D20" s="1452"/>
      <c r="E20" s="1452"/>
      <c r="F20" s="1452"/>
      <c r="G20" s="1452"/>
      <c r="H20" s="1452"/>
      <c r="I20" s="1452"/>
      <c r="J20" s="1452"/>
      <c r="K20" s="1452"/>
      <c r="L20" s="1452"/>
      <c r="M20" s="1452"/>
      <c r="N20" s="1452"/>
      <c r="O20" s="1452"/>
      <c r="P20" s="1452"/>
      <c r="Q20" s="240"/>
      <c r="R20" s="240"/>
      <c r="S20" s="240"/>
      <c r="T20" s="240"/>
    </row>
    <row r="21" spans="1:20" ht="15" x14ac:dyDescent="0.2">
      <c r="A21" s="1560"/>
      <c r="B21" s="1561"/>
      <c r="C21" s="1561"/>
      <c r="D21" s="1561"/>
      <c r="E21" s="1561"/>
      <c r="F21" s="1561"/>
      <c r="G21" s="1561"/>
      <c r="H21" s="1561"/>
      <c r="I21" s="1561"/>
      <c r="J21" s="1561"/>
      <c r="K21" s="1561"/>
      <c r="L21" s="1561"/>
      <c r="M21" s="1561"/>
      <c r="N21" s="1561"/>
      <c r="O21" s="1561"/>
      <c r="P21" s="1561"/>
      <c r="Q21" s="240"/>
      <c r="R21" s="240"/>
      <c r="S21" s="240"/>
      <c r="T21" s="240"/>
    </row>
    <row r="22" spans="1:20" ht="15" x14ac:dyDescent="0.2">
      <c r="A22" s="1558" t="s">
        <v>1225</v>
      </c>
      <c r="B22" s="1559"/>
      <c r="C22" s="1559"/>
      <c r="D22" s="1559"/>
      <c r="E22" s="1559"/>
      <c r="F22" s="1559"/>
      <c r="G22" s="1559"/>
      <c r="H22" s="1559"/>
      <c r="I22" s="1559"/>
      <c r="J22" s="1559"/>
      <c r="K22" s="1559"/>
      <c r="L22" s="1559"/>
      <c r="M22" s="1559"/>
      <c r="N22" s="1559"/>
      <c r="O22" s="1559"/>
      <c r="P22" s="1559"/>
      <c r="Q22" s="240"/>
      <c r="R22" s="240"/>
      <c r="S22" s="240"/>
      <c r="T22" s="240"/>
    </row>
    <row r="23" spans="1:20" ht="15" x14ac:dyDescent="0.2">
      <c r="A23" s="1451"/>
      <c r="B23" s="1452"/>
      <c r="C23" s="1452"/>
      <c r="D23" s="1452"/>
      <c r="E23" s="1452"/>
      <c r="F23" s="1452"/>
      <c r="G23" s="1452"/>
      <c r="H23" s="1452"/>
      <c r="I23" s="1452"/>
      <c r="J23" s="1452"/>
      <c r="K23" s="1452"/>
      <c r="L23" s="1452"/>
      <c r="M23" s="1452"/>
      <c r="N23" s="1452"/>
      <c r="O23" s="1452"/>
      <c r="P23" s="1452"/>
      <c r="Q23" s="240"/>
      <c r="R23" s="240"/>
      <c r="S23" s="240"/>
      <c r="T23" s="240"/>
    </row>
    <row r="24" spans="1:20" ht="60" customHeight="1" x14ac:dyDescent="0.2">
      <c r="A24" s="1451" t="s">
        <v>1226</v>
      </c>
      <c r="B24" s="1452"/>
      <c r="C24" s="1452"/>
      <c r="D24" s="1452"/>
      <c r="E24" s="1452"/>
      <c r="F24" s="1452"/>
      <c r="G24" s="1452"/>
      <c r="H24" s="1452"/>
      <c r="I24" s="1452"/>
      <c r="J24" s="1452"/>
      <c r="K24" s="1452"/>
      <c r="L24" s="1452"/>
      <c r="M24" s="1452"/>
      <c r="N24" s="1452"/>
      <c r="O24" s="1452"/>
      <c r="P24" s="1452"/>
      <c r="Q24" s="240"/>
      <c r="R24" s="240"/>
      <c r="S24" s="240"/>
      <c r="T24" s="240"/>
    </row>
    <row r="25" spans="1:20" ht="15" x14ac:dyDescent="0.2">
      <c r="A25" s="1451"/>
      <c r="B25" s="1452"/>
      <c r="C25" s="1452"/>
      <c r="D25" s="1452"/>
      <c r="E25" s="1452"/>
      <c r="F25" s="1452"/>
      <c r="G25" s="1452"/>
      <c r="H25" s="1452"/>
      <c r="I25" s="1452"/>
      <c r="J25" s="1452"/>
      <c r="K25" s="1452"/>
      <c r="L25" s="1452"/>
      <c r="M25" s="1452"/>
      <c r="N25" s="1452"/>
      <c r="O25" s="1452"/>
      <c r="P25" s="1452"/>
      <c r="Q25" s="240"/>
      <c r="R25" s="240"/>
      <c r="S25" s="240"/>
      <c r="T25" s="240"/>
    </row>
    <row r="26" spans="1:20" ht="15" x14ac:dyDescent="0.2">
      <c r="A26" s="1558" t="s">
        <v>1227</v>
      </c>
      <c r="B26" s="1559"/>
      <c r="C26" s="1559"/>
      <c r="D26" s="1559"/>
      <c r="E26" s="1559"/>
      <c r="F26" s="1559"/>
      <c r="G26" s="1559"/>
      <c r="H26" s="1559"/>
      <c r="I26" s="1559"/>
      <c r="J26" s="1559"/>
      <c r="K26" s="1559"/>
      <c r="L26" s="1559"/>
      <c r="M26" s="1559"/>
      <c r="N26" s="1559"/>
      <c r="O26" s="1559"/>
      <c r="P26" s="1559"/>
      <c r="Q26" s="240"/>
      <c r="R26" s="240"/>
      <c r="S26" s="240"/>
      <c r="T26" s="240"/>
    </row>
    <row r="27" spans="1:20" ht="15" x14ac:dyDescent="0.2">
      <c r="A27" s="1560"/>
      <c r="B27" s="1561"/>
      <c r="C27" s="1561"/>
      <c r="D27" s="1561"/>
      <c r="E27" s="1561"/>
      <c r="F27" s="1561"/>
      <c r="G27" s="1561"/>
      <c r="H27" s="1561"/>
      <c r="I27" s="1561"/>
      <c r="J27" s="1561"/>
      <c r="K27" s="1561"/>
      <c r="L27" s="1561"/>
      <c r="M27" s="1561"/>
      <c r="N27" s="1561"/>
      <c r="O27" s="1561"/>
      <c r="P27" s="1561"/>
      <c r="Q27" s="240"/>
      <c r="R27" s="240"/>
      <c r="S27" s="240"/>
      <c r="T27" s="240"/>
    </row>
    <row r="28" spans="1:20" ht="298.7" customHeight="1" x14ac:dyDescent="0.2">
      <c r="A28" s="1560" t="s">
        <v>1348</v>
      </c>
      <c r="B28" s="1561"/>
      <c r="C28" s="1561"/>
      <c r="D28" s="1561"/>
      <c r="E28" s="1561"/>
      <c r="F28" s="1561"/>
      <c r="G28" s="1561"/>
      <c r="H28" s="1561"/>
      <c r="I28" s="1561"/>
      <c r="J28" s="1561"/>
      <c r="K28" s="1561"/>
      <c r="L28" s="1561"/>
      <c r="M28" s="1561"/>
      <c r="N28" s="1561"/>
      <c r="O28" s="1561"/>
      <c r="P28" s="1561"/>
      <c r="Q28" s="240"/>
      <c r="R28" s="240"/>
      <c r="S28" s="240"/>
      <c r="T28" s="240"/>
    </row>
    <row r="29" spans="1:20" ht="15" x14ac:dyDescent="0.2">
      <c r="A29" s="1481"/>
      <c r="B29" s="1482"/>
      <c r="C29" s="1482"/>
      <c r="D29" s="1482"/>
      <c r="E29" s="1482"/>
      <c r="F29" s="1482"/>
      <c r="G29" s="1482"/>
      <c r="H29" s="1482"/>
      <c r="I29" s="1482"/>
      <c r="J29" s="1482"/>
      <c r="K29" s="1482"/>
      <c r="L29" s="1482"/>
      <c r="M29" s="1482"/>
      <c r="N29" s="1482"/>
      <c r="O29" s="1482"/>
      <c r="P29" s="1482"/>
      <c r="Q29" s="240"/>
      <c r="R29" s="240"/>
      <c r="S29" s="240"/>
      <c r="T29" s="240"/>
    </row>
    <row r="30" spans="1:20" ht="15" x14ac:dyDescent="0.2">
      <c r="A30" s="1495" t="s">
        <v>1238</v>
      </c>
      <c r="B30" s="1401"/>
      <c r="C30" s="1401"/>
      <c r="D30" s="1401"/>
      <c r="E30" s="1401"/>
      <c r="F30" s="1401"/>
      <c r="G30" s="1401"/>
      <c r="H30" s="1401"/>
      <c r="I30" s="1401"/>
      <c r="J30" s="1401"/>
      <c r="K30" s="1401"/>
      <c r="L30" s="1401"/>
      <c r="M30" s="1401"/>
      <c r="N30" s="1401"/>
      <c r="O30" s="1401"/>
      <c r="P30" s="1401"/>
      <c r="Q30" s="240"/>
      <c r="R30" s="240"/>
      <c r="S30" s="240"/>
      <c r="T30" s="240"/>
    </row>
    <row r="31" spans="1:20" ht="15" x14ac:dyDescent="0.2">
      <c r="A31" s="1487"/>
      <c r="B31" s="1488"/>
      <c r="C31" s="1488"/>
      <c r="D31" s="1488"/>
      <c r="E31" s="1488"/>
      <c r="F31" s="1488"/>
      <c r="G31" s="1488"/>
      <c r="H31" s="1488"/>
      <c r="I31" s="1488"/>
      <c r="J31" s="1488"/>
      <c r="K31" s="1488"/>
      <c r="L31" s="1488"/>
      <c r="M31" s="1488"/>
      <c r="N31" s="1488"/>
      <c r="O31" s="1488"/>
      <c r="P31" s="1488"/>
      <c r="Q31" s="240"/>
      <c r="R31" s="240"/>
      <c r="S31" s="240"/>
      <c r="T31" s="240"/>
    </row>
    <row r="32" spans="1:20" ht="63.75" customHeight="1" x14ac:dyDescent="0.2">
      <c r="A32" s="1487" t="s">
        <v>1239</v>
      </c>
      <c r="B32" s="1488"/>
      <c r="C32" s="1488"/>
      <c r="D32" s="1488"/>
      <c r="E32" s="1488"/>
      <c r="F32" s="1488"/>
      <c r="G32" s="1488"/>
      <c r="H32" s="1488"/>
      <c r="I32" s="1488"/>
      <c r="J32" s="1488"/>
      <c r="K32" s="1488"/>
      <c r="L32" s="1488"/>
      <c r="M32" s="1488"/>
      <c r="N32" s="1488"/>
      <c r="O32" s="1488"/>
      <c r="P32" s="1488"/>
      <c r="Q32" s="240"/>
      <c r="R32" s="240"/>
      <c r="S32" s="240"/>
      <c r="T32" s="240"/>
    </row>
    <row r="33" spans="1:20" ht="15" x14ac:dyDescent="0.2">
      <c r="A33" s="1487"/>
      <c r="B33" s="1488"/>
      <c r="C33" s="1488"/>
      <c r="D33" s="1488"/>
      <c r="E33" s="1488"/>
      <c r="F33" s="1488"/>
      <c r="G33" s="1488"/>
      <c r="H33" s="1488"/>
      <c r="I33" s="1488"/>
      <c r="J33" s="1488"/>
      <c r="K33" s="1488"/>
      <c r="L33" s="1488"/>
      <c r="M33" s="1488"/>
      <c r="N33" s="1488"/>
      <c r="O33" s="1488"/>
      <c r="P33" s="1488"/>
      <c r="Q33" s="240"/>
      <c r="R33" s="240"/>
      <c r="S33" s="240"/>
      <c r="T33" s="240"/>
    </row>
    <row r="34" spans="1:20" ht="15" x14ac:dyDescent="0.2">
      <c r="A34" s="1495" t="s">
        <v>1240</v>
      </c>
      <c r="B34" s="1401"/>
      <c r="C34" s="1401"/>
      <c r="D34" s="1401"/>
      <c r="E34" s="1401"/>
      <c r="F34" s="1401"/>
      <c r="G34" s="1401"/>
      <c r="H34" s="1401"/>
      <c r="I34" s="1401"/>
      <c r="J34" s="1401"/>
      <c r="K34" s="1401"/>
      <c r="L34" s="1401"/>
      <c r="M34" s="1401"/>
      <c r="N34" s="1401"/>
      <c r="O34" s="1401"/>
      <c r="P34" s="1401"/>
      <c r="Q34" s="240"/>
      <c r="R34" s="240"/>
      <c r="S34" s="240"/>
      <c r="T34" s="240"/>
    </row>
    <row r="35" spans="1:20" ht="15" x14ac:dyDescent="0.2">
      <c r="A35" s="1487"/>
      <c r="B35" s="1488"/>
      <c r="C35" s="1488"/>
      <c r="D35" s="1488"/>
      <c r="E35" s="1488"/>
      <c r="F35" s="1488"/>
      <c r="G35" s="1488"/>
      <c r="H35" s="1488"/>
      <c r="I35" s="1488"/>
      <c r="J35" s="1488"/>
      <c r="K35" s="1488"/>
      <c r="L35" s="1488"/>
      <c r="M35" s="1488"/>
      <c r="N35" s="1488"/>
      <c r="O35" s="1488"/>
      <c r="P35" s="1488"/>
      <c r="Q35" s="240"/>
      <c r="R35" s="240"/>
      <c r="S35" s="240"/>
      <c r="T35" s="240"/>
    </row>
    <row r="36" spans="1:20" ht="38.450000000000003" customHeight="1" x14ac:dyDescent="0.2">
      <c r="A36" s="1487" t="s">
        <v>1241</v>
      </c>
      <c r="B36" s="1488"/>
      <c r="C36" s="1488"/>
      <c r="D36" s="1488"/>
      <c r="E36" s="1488"/>
      <c r="F36" s="1488"/>
      <c r="G36" s="1488"/>
      <c r="H36" s="1488"/>
      <c r="I36" s="1488"/>
      <c r="J36" s="1488"/>
      <c r="K36" s="1488"/>
      <c r="L36" s="1488"/>
      <c r="M36" s="1488"/>
      <c r="N36" s="1488"/>
      <c r="O36" s="1488"/>
      <c r="P36" s="1488"/>
      <c r="Q36" s="240"/>
      <c r="R36" s="240"/>
      <c r="S36" s="240"/>
      <c r="T36" s="240"/>
    </row>
    <row r="37" spans="1:20" ht="15" x14ac:dyDescent="0.2">
      <c r="A37" s="1487"/>
      <c r="B37" s="1488"/>
      <c r="C37" s="1488"/>
      <c r="D37" s="1488"/>
      <c r="E37" s="1488"/>
      <c r="F37" s="1488"/>
      <c r="G37" s="1488"/>
      <c r="H37" s="1488"/>
      <c r="I37" s="1488"/>
      <c r="J37" s="1488"/>
      <c r="K37" s="1488"/>
      <c r="L37" s="1488"/>
      <c r="M37" s="1488"/>
      <c r="N37" s="1488"/>
      <c r="O37" s="1488"/>
      <c r="P37" s="1488"/>
      <c r="Q37" s="240"/>
      <c r="R37" s="240"/>
      <c r="S37" s="240"/>
      <c r="T37" s="240"/>
    </row>
    <row r="38" spans="1:20" ht="69" customHeight="1" x14ac:dyDescent="0.2">
      <c r="A38" s="1487" t="s">
        <v>1242</v>
      </c>
      <c r="B38" s="1488"/>
      <c r="C38" s="1488"/>
      <c r="D38" s="1488"/>
      <c r="E38" s="1488"/>
      <c r="F38" s="1488"/>
      <c r="G38" s="1488"/>
      <c r="H38" s="1488"/>
      <c r="I38" s="1488"/>
      <c r="J38" s="1488"/>
      <c r="K38" s="1488"/>
      <c r="L38" s="1488"/>
      <c r="M38" s="1488"/>
      <c r="N38" s="1488"/>
      <c r="O38" s="1488"/>
      <c r="P38" s="1488"/>
      <c r="Q38" s="240"/>
      <c r="R38" s="240"/>
      <c r="S38" s="240"/>
      <c r="T38" s="240"/>
    </row>
    <row r="39" spans="1:20" ht="15" x14ac:dyDescent="0.2">
      <c r="A39" s="1487"/>
      <c r="B39" s="1488"/>
      <c r="C39" s="1488"/>
      <c r="D39" s="1488"/>
      <c r="E39" s="1488"/>
      <c r="F39" s="1488"/>
      <c r="G39" s="1488"/>
      <c r="H39" s="1488"/>
      <c r="I39" s="1488"/>
      <c r="J39" s="1488"/>
      <c r="K39" s="1488"/>
      <c r="L39" s="1488"/>
      <c r="M39" s="1488"/>
      <c r="N39" s="1488"/>
      <c r="O39" s="1488"/>
      <c r="P39" s="1488"/>
      <c r="Q39" s="240"/>
      <c r="R39" s="240"/>
      <c r="S39" s="240"/>
      <c r="T39" s="240"/>
    </row>
    <row r="40" spans="1:20" ht="24.75" customHeight="1" x14ac:dyDescent="0.2">
      <c r="A40" s="1487" t="s">
        <v>1243</v>
      </c>
      <c r="B40" s="1488"/>
      <c r="C40" s="1488"/>
      <c r="D40" s="1488"/>
      <c r="E40" s="1488"/>
      <c r="F40" s="1488"/>
      <c r="G40" s="1488"/>
      <c r="H40" s="1488"/>
      <c r="I40" s="1488"/>
      <c r="J40" s="1488"/>
      <c r="K40" s="1488"/>
      <c r="L40" s="1488"/>
      <c r="M40" s="1488"/>
      <c r="N40" s="1488"/>
      <c r="O40" s="1488"/>
      <c r="P40" s="1488"/>
      <c r="Q40" s="240"/>
      <c r="R40" s="240"/>
      <c r="S40" s="240"/>
      <c r="T40" s="240"/>
    </row>
    <row r="41" spans="1:20" ht="15" x14ac:dyDescent="0.2">
      <c r="A41" s="1487"/>
      <c r="B41" s="1488"/>
      <c r="C41" s="1488"/>
      <c r="D41" s="1488"/>
      <c r="E41" s="1488"/>
      <c r="F41" s="1488"/>
      <c r="G41" s="1488"/>
      <c r="H41" s="1488"/>
      <c r="I41" s="1488"/>
      <c r="J41" s="1488"/>
      <c r="K41" s="1488"/>
      <c r="L41" s="1488"/>
      <c r="M41" s="1488"/>
      <c r="N41" s="1488"/>
      <c r="O41" s="1488"/>
      <c r="P41" s="1488"/>
      <c r="Q41" s="240"/>
      <c r="R41" s="240"/>
      <c r="S41" s="240"/>
      <c r="T41" s="240"/>
    </row>
    <row r="42" spans="1:20" ht="15" x14ac:dyDescent="0.2">
      <c r="A42" s="1495" t="s">
        <v>1244</v>
      </c>
      <c r="B42" s="1401"/>
      <c r="C42" s="1401"/>
      <c r="D42" s="1401"/>
      <c r="E42" s="1401"/>
      <c r="F42" s="1401"/>
      <c r="G42" s="1401"/>
      <c r="H42" s="1401"/>
      <c r="I42" s="1401"/>
      <c r="J42" s="1401"/>
      <c r="K42" s="1401"/>
      <c r="L42" s="1401"/>
      <c r="M42" s="1401"/>
      <c r="N42" s="1401"/>
      <c r="O42" s="1401"/>
      <c r="P42" s="1401"/>
      <c r="Q42" s="240"/>
      <c r="R42" s="240"/>
      <c r="S42" s="240"/>
      <c r="T42" s="240"/>
    </row>
    <row r="43" spans="1:20" ht="15" x14ac:dyDescent="0.2">
      <c r="A43" s="1487"/>
      <c r="B43" s="1488"/>
      <c r="C43" s="1488"/>
      <c r="D43" s="1488"/>
      <c r="E43" s="1488"/>
      <c r="F43" s="1488"/>
      <c r="G43" s="1488"/>
      <c r="H43" s="1488"/>
      <c r="I43" s="1488"/>
      <c r="J43" s="1488"/>
      <c r="K43" s="1488"/>
      <c r="L43" s="1488"/>
      <c r="M43" s="1488"/>
      <c r="N43" s="1488"/>
      <c r="O43" s="1488"/>
      <c r="P43" s="1488"/>
      <c r="Q43" s="240"/>
      <c r="R43" s="240"/>
      <c r="S43" s="240"/>
      <c r="T43" s="240"/>
    </row>
    <row r="44" spans="1:20" ht="54.75" customHeight="1" x14ac:dyDescent="0.2">
      <c r="A44" s="1487" t="s">
        <v>1245</v>
      </c>
      <c r="B44" s="1488"/>
      <c r="C44" s="1488"/>
      <c r="D44" s="1488"/>
      <c r="E44" s="1488"/>
      <c r="F44" s="1488"/>
      <c r="G44" s="1488"/>
      <c r="H44" s="1488"/>
      <c r="I44" s="1488"/>
      <c r="J44" s="1488"/>
      <c r="K44" s="1488"/>
      <c r="L44" s="1488"/>
      <c r="M44" s="1488"/>
      <c r="N44" s="1488"/>
      <c r="O44" s="1488"/>
      <c r="P44" s="1488"/>
      <c r="Q44" s="240"/>
      <c r="R44" s="240"/>
      <c r="S44" s="240"/>
      <c r="T44" s="240"/>
    </row>
    <row r="45" spans="1:20" ht="15" x14ac:dyDescent="0.2">
      <c r="A45" s="1487" t="s">
        <v>277</v>
      </c>
      <c r="B45" s="1488"/>
      <c r="C45" s="1488"/>
      <c r="D45" s="1488"/>
      <c r="E45" s="1488"/>
      <c r="F45" s="1488"/>
      <c r="G45" s="1488"/>
      <c r="H45" s="1488"/>
      <c r="I45" s="1488"/>
      <c r="J45" s="1488"/>
      <c r="K45" s="1488"/>
      <c r="L45" s="1488"/>
      <c r="M45" s="1488"/>
      <c r="N45" s="1488"/>
      <c r="O45" s="1488"/>
      <c r="P45" s="1488"/>
      <c r="Q45" s="240"/>
      <c r="R45" s="240"/>
      <c r="S45" s="240"/>
      <c r="T45" s="240"/>
    </row>
    <row r="46" spans="1:20" ht="91.35" customHeight="1" x14ac:dyDescent="0.2">
      <c r="A46" s="1487" t="s">
        <v>1349</v>
      </c>
      <c r="B46" s="1488"/>
      <c r="C46" s="1488"/>
      <c r="D46" s="1488"/>
      <c r="E46" s="1488"/>
      <c r="F46" s="1488"/>
      <c r="G46" s="1488"/>
      <c r="H46" s="1488"/>
      <c r="I46" s="1488"/>
      <c r="J46" s="1488"/>
      <c r="K46" s="1488"/>
      <c r="L46" s="1488"/>
      <c r="M46" s="1488"/>
      <c r="N46" s="1488"/>
      <c r="O46" s="1488"/>
      <c r="P46" s="1488"/>
      <c r="Q46" s="240"/>
      <c r="R46" s="240"/>
      <c r="S46" s="240"/>
      <c r="T46" s="240"/>
    </row>
    <row r="47" spans="1:20" ht="15" x14ac:dyDescent="0.2">
      <c r="A47" s="1487"/>
      <c r="B47" s="1488"/>
      <c r="C47" s="1488"/>
      <c r="D47" s="1488"/>
      <c r="E47" s="1488"/>
      <c r="F47" s="1488"/>
      <c r="G47" s="1488"/>
      <c r="H47" s="1488"/>
      <c r="I47" s="1488"/>
      <c r="J47" s="1488"/>
      <c r="K47" s="1488"/>
      <c r="L47" s="1488"/>
      <c r="M47" s="1488"/>
      <c r="N47" s="1488"/>
      <c r="O47" s="1488"/>
      <c r="P47" s="1488"/>
      <c r="Q47" s="240"/>
      <c r="R47" s="240"/>
      <c r="S47" s="240"/>
      <c r="T47" s="240"/>
    </row>
    <row r="48" spans="1:20" ht="62.45" customHeight="1" x14ac:dyDescent="0.2">
      <c r="A48" s="1481" t="s">
        <v>1247</v>
      </c>
      <c r="B48" s="1482"/>
      <c r="C48" s="1482"/>
      <c r="D48" s="1482"/>
      <c r="E48" s="1482"/>
      <c r="F48" s="1482"/>
      <c r="G48" s="1482"/>
      <c r="H48" s="1482"/>
      <c r="I48" s="1482"/>
      <c r="J48" s="1482"/>
      <c r="K48" s="1482"/>
      <c r="L48" s="1482"/>
      <c r="M48" s="1482"/>
      <c r="N48" s="1482"/>
      <c r="O48" s="1482"/>
      <c r="P48" s="1482"/>
      <c r="Q48" s="240"/>
      <c r="R48" s="240"/>
      <c r="S48" s="240"/>
      <c r="T48" s="240"/>
    </row>
    <row r="49" spans="1:20" ht="15" x14ac:dyDescent="0.2">
      <c r="A49" s="1487"/>
      <c r="B49" s="1488"/>
      <c r="C49" s="1488"/>
      <c r="D49" s="1488"/>
      <c r="E49" s="1488"/>
      <c r="F49" s="1488"/>
      <c r="G49" s="1488"/>
      <c r="H49" s="1488"/>
      <c r="I49" s="1488"/>
      <c r="J49" s="1488"/>
      <c r="K49" s="1488"/>
      <c r="L49" s="1488"/>
      <c r="M49" s="1488"/>
      <c r="N49" s="1488"/>
      <c r="O49" s="1488"/>
      <c r="P49" s="1488"/>
      <c r="Q49" s="240"/>
      <c r="R49" s="240"/>
      <c r="S49" s="240"/>
      <c r="T49" s="240"/>
    </row>
    <row r="50" spans="1:20" ht="119.45" customHeight="1" x14ac:dyDescent="0.2">
      <c r="A50" s="1487" t="s">
        <v>1350</v>
      </c>
      <c r="B50" s="1488"/>
      <c r="C50" s="1488"/>
      <c r="D50" s="1488"/>
      <c r="E50" s="1488"/>
      <c r="F50" s="1488"/>
      <c r="G50" s="1488"/>
      <c r="H50" s="1488"/>
      <c r="I50" s="1488"/>
      <c r="J50" s="1488"/>
      <c r="K50" s="1488"/>
      <c r="L50" s="1488"/>
      <c r="M50" s="1488"/>
      <c r="N50" s="1488"/>
      <c r="O50" s="1488"/>
      <c r="P50" s="1488"/>
      <c r="Q50" s="240"/>
      <c r="R50" s="240"/>
      <c r="S50" s="240"/>
      <c r="T50" s="240"/>
    </row>
    <row r="51" spans="1:20" ht="15" x14ac:dyDescent="0.2">
      <c r="A51" s="1495"/>
      <c r="B51" s="1401"/>
      <c r="C51" s="1401"/>
      <c r="D51" s="1401"/>
      <c r="E51" s="1401"/>
      <c r="F51" s="1401"/>
      <c r="G51" s="1401"/>
      <c r="H51" s="1401"/>
      <c r="I51" s="1401"/>
      <c r="J51" s="1401"/>
      <c r="K51" s="1401"/>
      <c r="L51" s="1401"/>
      <c r="M51" s="1401"/>
      <c r="N51" s="1401"/>
      <c r="O51" s="1401"/>
      <c r="P51" s="1401"/>
      <c r="Q51" s="240"/>
      <c r="R51" s="240"/>
      <c r="S51" s="240"/>
      <c r="T51" s="240"/>
    </row>
    <row r="52" spans="1:20" ht="53.45" customHeight="1" x14ac:dyDescent="0.2">
      <c r="A52" s="1487" t="s">
        <v>1249</v>
      </c>
      <c r="B52" s="1488"/>
      <c r="C52" s="1488"/>
      <c r="D52" s="1488"/>
      <c r="E52" s="1488"/>
      <c r="F52" s="1488"/>
      <c r="G52" s="1488"/>
      <c r="H52" s="1488"/>
      <c r="I52" s="1488"/>
      <c r="J52" s="1488"/>
      <c r="K52" s="1488"/>
      <c r="L52" s="1488"/>
      <c r="M52" s="1488"/>
      <c r="N52" s="1488"/>
      <c r="O52" s="1488"/>
      <c r="P52" s="1488"/>
      <c r="Q52" s="240"/>
      <c r="R52" s="240"/>
      <c r="S52" s="240"/>
      <c r="T52" s="240"/>
    </row>
    <row r="53" spans="1:20" ht="15" x14ac:dyDescent="0.2">
      <c r="A53" s="1487"/>
      <c r="B53" s="1488"/>
      <c r="C53" s="1488"/>
      <c r="D53" s="1488"/>
      <c r="E53" s="1488"/>
      <c r="F53" s="1488"/>
      <c r="G53" s="1488"/>
      <c r="H53" s="1488"/>
      <c r="I53" s="1488"/>
      <c r="J53" s="1488"/>
      <c r="K53" s="1488"/>
      <c r="L53" s="1488"/>
      <c r="M53" s="1488"/>
      <c r="N53" s="1488"/>
      <c r="O53" s="1488"/>
      <c r="P53" s="1488"/>
      <c r="Q53" s="240"/>
      <c r="R53" s="240"/>
      <c r="S53" s="240"/>
      <c r="T53" s="240"/>
    </row>
    <row r="54" spans="1:20" ht="121.7" customHeight="1" x14ac:dyDescent="0.2">
      <c r="A54" s="1487" t="s">
        <v>1351</v>
      </c>
      <c r="B54" s="1488"/>
      <c r="C54" s="1488"/>
      <c r="D54" s="1488"/>
      <c r="E54" s="1488"/>
      <c r="F54" s="1488"/>
      <c r="G54" s="1488"/>
      <c r="H54" s="1488"/>
      <c r="I54" s="1488"/>
      <c r="J54" s="1488"/>
      <c r="K54" s="1488"/>
      <c r="L54" s="1488"/>
      <c r="M54" s="1488"/>
      <c r="N54" s="1488"/>
      <c r="O54" s="1488"/>
      <c r="P54" s="1488"/>
      <c r="Q54" s="240"/>
      <c r="R54" s="240"/>
      <c r="S54" s="240"/>
      <c r="T54" s="240"/>
    </row>
    <row r="55" spans="1:20" ht="15" x14ac:dyDescent="0.2">
      <c r="A55" s="1487"/>
      <c r="B55" s="1488"/>
      <c r="C55" s="1488"/>
      <c r="D55" s="1488"/>
      <c r="E55" s="1488"/>
      <c r="F55" s="1488"/>
      <c r="G55" s="1488"/>
      <c r="H55" s="1488"/>
      <c r="I55" s="1488"/>
      <c r="J55" s="1488"/>
      <c r="K55" s="1488"/>
      <c r="L55" s="1488"/>
      <c r="M55" s="1488"/>
      <c r="N55" s="1488"/>
      <c r="O55" s="1488"/>
      <c r="P55" s="1488"/>
      <c r="Q55" s="240"/>
      <c r="R55" s="240"/>
      <c r="S55" s="240"/>
      <c r="T55" s="240"/>
    </row>
    <row r="56" spans="1:20" ht="18" customHeight="1" x14ac:dyDescent="0.2">
      <c r="A56" s="1487" t="s">
        <v>1251</v>
      </c>
      <c r="B56" s="1488"/>
      <c r="C56" s="1488"/>
      <c r="D56" s="1488"/>
      <c r="E56" s="1488"/>
      <c r="F56" s="1488"/>
      <c r="G56" s="1488"/>
      <c r="H56" s="1488"/>
      <c r="I56" s="1488"/>
      <c r="J56" s="1488"/>
      <c r="K56" s="1488"/>
      <c r="L56" s="1488"/>
      <c r="M56" s="1488"/>
      <c r="N56" s="1488"/>
      <c r="O56" s="1488"/>
      <c r="P56" s="1488"/>
      <c r="Q56" s="240"/>
      <c r="R56" s="240"/>
      <c r="S56" s="240"/>
      <c r="T56" s="240"/>
    </row>
    <row r="57" spans="1:20" ht="15" x14ac:dyDescent="0.2">
      <c r="A57" s="1487"/>
      <c r="B57" s="1488"/>
      <c r="C57" s="1488"/>
      <c r="D57" s="1488"/>
      <c r="E57" s="1488"/>
      <c r="F57" s="1488"/>
      <c r="G57" s="1488"/>
      <c r="H57" s="1488"/>
      <c r="I57" s="1488"/>
      <c r="J57" s="1488"/>
      <c r="K57" s="1488"/>
      <c r="L57" s="1488"/>
      <c r="M57" s="1488"/>
      <c r="N57" s="1488"/>
      <c r="O57" s="1488"/>
      <c r="P57" s="1488"/>
      <c r="Q57" s="240"/>
      <c r="R57" s="240"/>
      <c r="S57" s="240"/>
      <c r="T57" s="240"/>
    </row>
    <row r="58" spans="1:20" ht="148.69999999999999" customHeight="1" x14ac:dyDescent="0.2">
      <c r="A58" s="1487" t="s">
        <v>1320</v>
      </c>
      <c r="B58" s="1488"/>
      <c r="C58" s="1488"/>
      <c r="D58" s="1488"/>
      <c r="E58" s="1488"/>
      <c r="F58" s="1488"/>
      <c r="G58" s="1488"/>
      <c r="H58" s="1488"/>
      <c r="I58" s="1488"/>
      <c r="J58" s="1488"/>
      <c r="K58" s="1488"/>
      <c r="L58" s="1488"/>
      <c r="M58" s="1488"/>
      <c r="N58" s="1488"/>
      <c r="O58" s="1488"/>
      <c r="P58" s="1488"/>
      <c r="Q58" s="240"/>
      <c r="R58" s="240"/>
      <c r="S58" s="240"/>
      <c r="T58" s="240"/>
    </row>
    <row r="59" spans="1:20" ht="15" x14ac:dyDescent="0.2">
      <c r="A59" s="1495"/>
      <c r="B59" s="1401"/>
      <c r="C59" s="1401"/>
      <c r="D59" s="1401"/>
      <c r="E59" s="1401"/>
      <c r="F59" s="1401"/>
      <c r="G59" s="1401"/>
      <c r="H59" s="1401"/>
      <c r="I59" s="1401"/>
      <c r="J59" s="1401"/>
      <c r="K59" s="1401"/>
      <c r="L59" s="1401"/>
      <c r="M59" s="1401"/>
      <c r="N59" s="1401"/>
      <c r="O59" s="1401"/>
      <c r="P59" s="1401"/>
      <c r="Q59" s="240"/>
      <c r="R59" s="240"/>
      <c r="S59" s="240"/>
      <c r="T59" s="240"/>
    </row>
    <row r="60" spans="1:20" ht="82.5" customHeight="1" x14ac:dyDescent="0.2">
      <c r="A60" s="1487" t="s">
        <v>1352</v>
      </c>
      <c r="B60" s="1488"/>
      <c r="C60" s="1488"/>
      <c r="D60" s="1488"/>
      <c r="E60" s="1488"/>
      <c r="F60" s="1488"/>
      <c r="G60" s="1488"/>
      <c r="H60" s="1488"/>
      <c r="I60" s="1488"/>
      <c r="J60" s="1488"/>
      <c r="K60" s="1488"/>
      <c r="L60" s="1488"/>
      <c r="M60" s="1488"/>
      <c r="N60" s="1488"/>
      <c r="O60" s="1488"/>
      <c r="P60" s="1488"/>
      <c r="Q60" s="240"/>
      <c r="R60" s="240"/>
      <c r="S60" s="240"/>
      <c r="T60" s="240"/>
    </row>
    <row r="61" spans="1:20" ht="15" x14ac:dyDescent="0.2">
      <c r="A61" s="1481"/>
      <c r="B61" s="1482"/>
      <c r="C61" s="1482"/>
      <c r="D61" s="1482"/>
      <c r="E61" s="1482"/>
      <c r="F61" s="1482"/>
      <c r="G61" s="1482"/>
      <c r="H61" s="1482"/>
      <c r="I61" s="1482"/>
      <c r="J61" s="1482"/>
      <c r="K61" s="1482"/>
      <c r="L61" s="1482"/>
      <c r="M61" s="1482"/>
      <c r="N61" s="1482"/>
      <c r="O61" s="1482"/>
      <c r="P61" s="1482"/>
      <c r="Q61" s="240"/>
      <c r="R61" s="240"/>
      <c r="S61" s="240"/>
      <c r="T61" s="240"/>
    </row>
    <row r="62" spans="1:20" ht="37.5" customHeight="1" x14ac:dyDescent="0.2">
      <c r="A62" s="1487" t="s">
        <v>1254</v>
      </c>
      <c r="B62" s="1488"/>
      <c r="C62" s="1488"/>
      <c r="D62" s="1488"/>
      <c r="E62" s="1488"/>
      <c r="F62" s="1488"/>
      <c r="G62" s="1488"/>
      <c r="H62" s="1488"/>
      <c r="I62" s="1488"/>
      <c r="J62" s="1488"/>
      <c r="K62" s="1488"/>
      <c r="L62" s="1488"/>
      <c r="M62" s="1488"/>
      <c r="N62" s="1488"/>
      <c r="O62" s="1488"/>
      <c r="P62" s="1488"/>
      <c r="Q62" s="240"/>
      <c r="R62" s="240"/>
      <c r="S62" s="240"/>
      <c r="T62" s="240"/>
    </row>
    <row r="63" spans="1:20" ht="15" x14ac:dyDescent="0.2">
      <c r="A63" s="1487"/>
      <c r="B63" s="1488"/>
      <c r="C63" s="1488"/>
      <c r="D63" s="1488"/>
      <c r="E63" s="1488"/>
      <c r="F63" s="1488"/>
      <c r="G63" s="1488"/>
      <c r="H63" s="1488"/>
      <c r="I63" s="1488"/>
      <c r="J63" s="1488"/>
      <c r="K63" s="1488"/>
      <c r="L63" s="1488"/>
      <c r="M63" s="1488"/>
      <c r="N63" s="1488"/>
      <c r="O63" s="1488"/>
      <c r="P63" s="1488"/>
      <c r="Q63" s="240"/>
      <c r="R63" s="240"/>
      <c r="S63" s="240"/>
      <c r="T63" s="240"/>
    </row>
    <row r="64" spans="1:20" ht="135.6" customHeight="1" x14ac:dyDescent="0.2">
      <c r="A64" s="1481" t="s">
        <v>1323</v>
      </c>
      <c r="B64" s="1482"/>
      <c r="C64" s="1482"/>
      <c r="D64" s="1482"/>
      <c r="E64" s="1482"/>
      <c r="F64" s="1482"/>
      <c r="G64" s="1482"/>
      <c r="H64" s="1482"/>
      <c r="I64" s="1482"/>
      <c r="J64" s="1482"/>
      <c r="K64" s="1482"/>
      <c r="L64" s="1482"/>
      <c r="M64" s="1482"/>
      <c r="N64" s="1482"/>
      <c r="O64" s="1482"/>
      <c r="P64" s="1482"/>
      <c r="Q64" s="240"/>
      <c r="R64" s="240"/>
      <c r="S64" s="240"/>
      <c r="T64" s="240"/>
    </row>
    <row r="65" spans="1:20" ht="91.7" customHeight="1" x14ac:dyDescent="0.2">
      <c r="A65" s="1487" t="s">
        <v>1256</v>
      </c>
      <c r="B65" s="1488"/>
      <c r="C65" s="1488"/>
      <c r="D65" s="1488"/>
      <c r="E65" s="1488"/>
      <c r="F65" s="1488"/>
      <c r="G65" s="1488"/>
      <c r="H65" s="1488"/>
      <c r="I65" s="1488"/>
      <c r="J65" s="1488"/>
      <c r="K65" s="1488"/>
      <c r="L65" s="1488"/>
      <c r="M65" s="1488"/>
      <c r="N65" s="1488"/>
      <c r="O65" s="1488"/>
      <c r="P65" s="1488"/>
      <c r="Q65" s="240"/>
      <c r="R65" s="240"/>
      <c r="S65" s="240"/>
      <c r="T65" s="240"/>
    </row>
    <row r="66" spans="1:20" ht="15" x14ac:dyDescent="0.2">
      <c r="A66" s="1487"/>
      <c r="B66" s="1488"/>
      <c r="C66" s="1488"/>
      <c r="D66" s="1488"/>
      <c r="E66" s="1488"/>
      <c r="F66" s="1488"/>
      <c r="G66" s="1488"/>
      <c r="H66" s="1488"/>
      <c r="I66" s="1488"/>
      <c r="J66" s="1488"/>
      <c r="K66" s="1488"/>
      <c r="L66" s="1488"/>
      <c r="M66" s="1488"/>
      <c r="N66" s="1488"/>
      <c r="O66" s="1488"/>
      <c r="P66" s="1488"/>
      <c r="Q66" s="240"/>
      <c r="R66" s="240"/>
      <c r="S66" s="240"/>
      <c r="T66" s="240"/>
    </row>
    <row r="67" spans="1:20" ht="62.45" customHeight="1" x14ac:dyDescent="0.2">
      <c r="A67" s="1487" t="s">
        <v>1257</v>
      </c>
      <c r="B67" s="1488"/>
      <c r="C67" s="1488"/>
      <c r="D67" s="1488"/>
      <c r="E67" s="1488"/>
      <c r="F67" s="1488"/>
      <c r="G67" s="1488"/>
      <c r="H67" s="1488"/>
      <c r="I67" s="1488"/>
      <c r="J67" s="1488"/>
      <c r="K67" s="1488"/>
      <c r="L67" s="1488"/>
      <c r="M67" s="1488"/>
      <c r="N67" s="1488"/>
      <c r="O67" s="1488"/>
      <c r="P67" s="1488"/>
      <c r="Q67" s="240"/>
      <c r="R67" s="240"/>
      <c r="S67" s="240"/>
      <c r="T67" s="240"/>
    </row>
    <row r="68" spans="1:20" ht="15" x14ac:dyDescent="0.2">
      <c r="A68" s="1495"/>
      <c r="B68" s="1401"/>
      <c r="C68" s="1401"/>
      <c r="D68" s="1401"/>
      <c r="E68" s="1401"/>
      <c r="F68" s="1401"/>
      <c r="G68" s="1401"/>
      <c r="H68" s="1401"/>
      <c r="I68" s="1401"/>
      <c r="J68" s="1401"/>
      <c r="K68" s="1401"/>
      <c r="L68" s="1401"/>
      <c r="M68" s="1401"/>
      <c r="N68" s="1401"/>
      <c r="O68" s="1401"/>
      <c r="P68" s="1401"/>
      <c r="Q68" s="240"/>
      <c r="R68" s="240"/>
      <c r="S68" s="240"/>
      <c r="T68" s="240"/>
    </row>
    <row r="69" spans="1:20" ht="75.599999999999994" customHeight="1" x14ac:dyDescent="0.2">
      <c r="A69" s="1487" t="s">
        <v>1258</v>
      </c>
      <c r="B69" s="1488"/>
      <c r="C69" s="1488"/>
      <c r="D69" s="1488"/>
      <c r="E69" s="1488"/>
      <c r="F69" s="1488"/>
      <c r="G69" s="1488"/>
      <c r="H69" s="1488"/>
      <c r="I69" s="1488"/>
      <c r="J69" s="1488"/>
      <c r="K69" s="1488"/>
      <c r="L69" s="1488"/>
      <c r="M69" s="1488"/>
      <c r="N69" s="1488"/>
      <c r="O69" s="1488"/>
      <c r="P69" s="1488"/>
      <c r="Q69" s="240"/>
      <c r="R69" s="240"/>
      <c r="S69" s="240"/>
      <c r="T69" s="240"/>
    </row>
    <row r="70" spans="1:20" ht="15" x14ac:dyDescent="0.2">
      <c r="A70" s="1487"/>
      <c r="B70" s="1488"/>
      <c r="C70" s="1488"/>
      <c r="D70" s="1488"/>
      <c r="E70" s="1488"/>
      <c r="F70" s="1488"/>
      <c r="G70" s="1488"/>
      <c r="H70" s="1488"/>
      <c r="I70" s="1488"/>
      <c r="J70" s="1488"/>
      <c r="K70" s="1488"/>
      <c r="L70" s="1488"/>
      <c r="M70" s="1488"/>
      <c r="N70" s="1488"/>
      <c r="O70" s="1488"/>
      <c r="P70" s="1488"/>
      <c r="Q70" s="240"/>
      <c r="R70" s="240"/>
      <c r="S70" s="240"/>
      <c r="T70" s="240"/>
    </row>
    <row r="71" spans="1:20" ht="36" customHeight="1" x14ac:dyDescent="0.2">
      <c r="A71" s="1487" t="s">
        <v>1259</v>
      </c>
      <c r="B71" s="1488"/>
      <c r="C71" s="1488"/>
      <c r="D71" s="1488"/>
      <c r="E71" s="1488"/>
      <c r="F71" s="1488"/>
      <c r="G71" s="1488"/>
      <c r="H71" s="1488"/>
      <c r="I71" s="1488"/>
      <c r="J71" s="1488"/>
      <c r="K71" s="1488"/>
      <c r="L71" s="1488"/>
      <c r="M71" s="1488"/>
      <c r="N71" s="1488"/>
      <c r="O71" s="1488"/>
      <c r="P71" s="1488"/>
      <c r="Q71" s="240"/>
      <c r="R71" s="240"/>
      <c r="S71" s="240"/>
      <c r="T71" s="240"/>
    </row>
    <row r="72" spans="1:20" ht="15" x14ac:dyDescent="0.2">
      <c r="A72" s="1487"/>
      <c r="B72" s="1488"/>
      <c r="C72" s="1488"/>
      <c r="D72" s="1488"/>
      <c r="E72" s="1488"/>
      <c r="F72" s="1488"/>
      <c r="G72" s="1488"/>
      <c r="H72" s="1488"/>
      <c r="I72" s="1488"/>
      <c r="J72" s="1488"/>
      <c r="K72" s="1488"/>
      <c r="L72" s="1488"/>
      <c r="M72" s="1488"/>
      <c r="N72" s="1488"/>
      <c r="O72" s="1488"/>
      <c r="P72" s="1488"/>
      <c r="Q72" s="240"/>
      <c r="R72" s="240"/>
      <c r="S72" s="240"/>
      <c r="T72" s="240"/>
    </row>
    <row r="73" spans="1:20" ht="136.69999999999999" customHeight="1" x14ac:dyDescent="0.2">
      <c r="A73" s="1487" t="s">
        <v>1260</v>
      </c>
      <c r="B73" s="1488"/>
      <c r="C73" s="1488"/>
      <c r="D73" s="1488"/>
      <c r="E73" s="1488"/>
      <c r="F73" s="1488"/>
      <c r="G73" s="1488"/>
      <c r="H73" s="1488"/>
      <c r="I73" s="1488"/>
      <c r="J73" s="1488"/>
      <c r="K73" s="1488"/>
      <c r="L73" s="1488"/>
      <c r="M73" s="1488"/>
      <c r="N73" s="1488"/>
      <c r="O73" s="1488"/>
      <c r="P73" s="1488"/>
      <c r="Q73" s="240"/>
      <c r="R73" s="240"/>
      <c r="S73" s="240"/>
      <c r="T73" s="240"/>
    </row>
    <row r="74" spans="1:20" ht="15" x14ac:dyDescent="0.2">
      <c r="A74" s="1487"/>
      <c r="B74" s="1488"/>
      <c r="C74" s="1488"/>
      <c r="D74" s="1488"/>
      <c r="E74" s="1488"/>
      <c r="F74" s="1488"/>
      <c r="G74" s="1488"/>
      <c r="H74" s="1488"/>
      <c r="I74" s="1488"/>
      <c r="J74" s="1488"/>
      <c r="K74" s="1488"/>
      <c r="L74" s="1488"/>
      <c r="M74" s="1488"/>
      <c r="N74" s="1488"/>
      <c r="O74" s="1488"/>
      <c r="P74" s="1488"/>
      <c r="Q74" s="240"/>
      <c r="R74" s="240"/>
      <c r="S74" s="240"/>
      <c r="T74" s="240"/>
    </row>
    <row r="75" spans="1:20" ht="84" customHeight="1" x14ac:dyDescent="0.2">
      <c r="A75" s="1487" t="s">
        <v>1261</v>
      </c>
      <c r="B75" s="1488"/>
      <c r="C75" s="1488"/>
      <c r="D75" s="1488"/>
      <c r="E75" s="1488"/>
      <c r="F75" s="1488"/>
      <c r="G75" s="1488"/>
      <c r="H75" s="1488"/>
      <c r="I75" s="1488"/>
      <c r="J75" s="1488"/>
      <c r="K75" s="1488"/>
      <c r="L75" s="1488"/>
      <c r="M75" s="1488"/>
      <c r="N75" s="1488"/>
      <c r="O75" s="1488"/>
      <c r="P75" s="1488"/>
      <c r="Q75" s="240"/>
      <c r="R75" s="240"/>
      <c r="S75" s="240"/>
      <c r="T75" s="240"/>
    </row>
    <row r="76" spans="1:20" ht="15" x14ac:dyDescent="0.2">
      <c r="A76" s="1487"/>
      <c r="B76" s="1488"/>
      <c r="C76" s="1488"/>
      <c r="D76" s="1488"/>
      <c r="E76" s="1488"/>
      <c r="F76" s="1488"/>
      <c r="G76" s="1488"/>
      <c r="H76" s="1488"/>
      <c r="I76" s="1488"/>
      <c r="J76" s="1488"/>
      <c r="K76" s="1488"/>
      <c r="L76" s="1488"/>
      <c r="M76" s="1488"/>
      <c r="N76" s="1488"/>
      <c r="O76" s="1488"/>
      <c r="P76" s="1488"/>
      <c r="Q76" s="240"/>
      <c r="R76" s="240"/>
      <c r="S76" s="240"/>
      <c r="T76" s="240"/>
    </row>
    <row r="77" spans="1:20" ht="49.35" customHeight="1" x14ac:dyDescent="0.2">
      <c r="A77" s="1487" t="s">
        <v>1325</v>
      </c>
      <c r="B77" s="1488"/>
      <c r="C77" s="1488"/>
      <c r="D77" s="1488"/>
      <c r="E77" s="1488"/>
      <c r="F77" s="1488"/>
      <c r="G77" s="1488"/>
      <c r="H77" s="1488"/>
      <c r="I77" s="1488"/>
      <c r="J77" s="1488"/>
      <c r="K77" s="1488"/>
      <c r="L77" s="1488"/>
      <c r="M77" s="1488"/>
      <c r="N77" s="1488"/>
      <c r="O77" s="1488"/>
      <c r="P77" s="1488"/>
      <c r="Q77" s="240"/>
      <c r="R77" s="240"/>
      <c r="S77" s="240"/>
      <c r="T77" s="240"/>
    </row>
    <row r="78" spans="1:20" ht="15" x14ac:dyDescent="0.2">
      <c r="A78" s="1487"/>
      <c r="B78" s="1488"/>
      <c r="C78" s="1488"/>
      <c r="D78" s="1488"/>
      <c r="E78" s="1488"/>
      <c r="F78" s="1488"/>
      <c r="G78" s="1488"/>
      <c r="H78" s="1488"/>
      <c r="I78" s="1488"/>
      <c r="J78" s="1488"/>
      <c r="K78" s="1488"/>
      <c r="L78" s="1488"/>
      <c r="M78" s="1488"/>
      <c r="N78" s="1488"/>
      <c r="O78" s="1488"/>
      <c r="P78" s="1488"/>
      <c r="Q78" s="240"/>
      <c r="R78" s="240"/>
      <c r="S78" s="240"/>
      <c r="T78" s="240"/>
    </row>
    <row r="79" spans="1:20" s="111" customFormat="1" ht="13.5" customHeight="1" x14ac:dyDescent="0.2">
      <c r="A79" s="243" t="s">
        <v>1263</v>
      </c>
      <c r="B79" s="244"/>
      <c r="C79" s="244"/>
      <c r="D79" s="244"/>
      <c r="E79" s="244"/>
      <c r="F79" s="244"/>
      <c r="G79" s="244"/>
      <c r="H79" s="244"/>
      <c r="I79" s="244"/>
      <c r="J79" s="244"/>
      <c r="K79" s="244"/>
      <c r="L79" s="244"/>
      <c r="M79" s="244"/>
      <c r="N79" s="244"/>
      <c r="O79" s="244"/>
      <c r="P79" s="244"/>
      <c r="Q79" s="245"/>
      <c r="R79" s="245"/>
      <c r="S79" s="245"/>
      <c r="T79" s="245"/>
    </row>
    <row r="80" spans="1:20" s="111" customFormat="1" ht="13.5" customHeight="1" x14ac:dyDescent="0.2">
      <c r="A80" s="1481" t="s">
        <v>1264</v>
      </c>
      <c r="B80" s="1482"/>
      <c r="C80" s="1482"/>
      <c r="D80" s="1482"/>
      <c r="E80" s="1482"/>
      <c r="F80" s="1482"/>
      <c r="G80" s="1482"/>
      <c r="H80" s="1482"/>
      <c r="I80" s="1482"/>
      <c r="J80" s="1482"/>
      <c r="K80" s="1482"/>
      <c r="L80" s="1482"/>
      <c r="M80" s="1482"/>
      <c r="N80" s="1482"/>
      <c r="O80" s="244"/>
      <c r="P80" s="244"/>
      <c r="Q80" s="245"/>
      <c r="R80" s="245"/>
      <c r="S80" s="245"/>
      <c r="T80" s="245"/>
    </row>
    <row r="81" spans="1:22" s="111" customFormat="1" ht="16.5" customHeight="1" x14ac:dyDescent="0.2">
      <c r="A81" s="246"/>
      <c r="B81" s="244"/>
      <c r="C81" s="244"/>
      <c r="D81" s="244"/>
      <c r="E81" s="244"/>
      <c r="F81" s="244"/>
      <c r="G81" s="244"/>
      <c r="H81" s="244"/>
      <c r="I81" s="244"/>
      <c r="J81" s="244"/>
      <c r="K81" s="244"/>
      <c r="L81" s="244"/>
      <c r="M81" s="244"/>
      <c r="N81" s="244"/>
      <c r="O81" s="244"/>
      <c r="P81" s="244"/>
      <c r="Q81" s="245"/>
      <c r="R81" s="245"/>
      <c r="S81" s="245"/>
      <c r="T81" s="245"/>
    </row>
    <row r="82" spans="1:22" s="111" customFormat="1" ht="15" x14ac:dyDescent="0.2">
      <c r="A82" s="243" t="s">
        <v>1265</v>
      </c>
      <c r="B82" s="244"/>
      <c r="C82" s="244"/>
      <c r="D82" s="244"/>
      <c r="E82" s="244"/>
      <c r="F82" s="244"/>
      <c r="G82" s="244"/>
      <c r="H82" s="244"/>
      <c r="I82" s="244"/>
      <c r="J82" s="244"/>
      <c r="K82" s="244"/>
      <c r="L82" s="244"/>
      <c r="M82" s="244"/>
      <c r="N82" s="244"/>
      <c r="O82" s="244"/>
      <c r="P82" s="244"/>
      <c r="Q82" s="245"/>
      <c r="R82" s="245"/>
      <c r="S82" s="245"/>
      <c r="T82" s="245"/>
    </row>
    <row r="83" spans="1:22" ht="21.75" customHeight="1" x14ac:dyDescent="0.2">
      <c r="A83" s="1530" t="s">
        <v>1266</v>
      </c>
      <c r="B83" s="1484"/>
      <c r="C83" s="1484"/>
      <c r="D83" s="1484"/>
      <c r="E83" s="1484"/>
      <c r="F83" s="1484"/>
      <c r="G83" s="1484"/>
      <c r="H83" s="1484"/>
      <c r="I83" s="1484"/>
      <c r="J83" s="1484"/>
      <c r="K83" s="1484"/>
      <c r="L83" s="1484"/>
      <c r="M83" s="1484"/>
      <c r="N83" s="1484"/>
      <c r="O83" s="1484"/>
      <c r="P83" s="1484"/>
      <c r="Q83" s="240"/>
      <c r="R83" s="240"/>
      <c r="S83" s="240"/>
      <c r="T83" s="240"/>
    </row>
    <row r="84" spans="1:22" ht="15" x14ac:dyDescent="0.2">
      <c r="A84" s="1447"/>
      <c r="B84" s="1448"/>
      <c r="C84" s="1448"/>
      <c r="D84" s="1448"/>
      <c r="E84" s="1448"/>
      <c r="F84" s="1448"/>
      <c r="G84" s="1448"/>
      <c r="H84" s="1448"/>
      <c r="I84" s="1448"/>
      <c r="J84" s="1448"/>
      <c r="K84" s="1448"/>
      <c r="L84" s="1448"/>
      <c r="M84" s="1448"/>
      <c r="N84" s="1448"/>
      <c r="O84" s="1448"/>
      <c r="P84" s="1448"/>
      <c r="Q84" s="240"/>
      <c r="R84" s="240"/>
      <c r="S84" s="240"/>
      <c r="T84" s="240"/>
    </row>
    <row r="85" spans="1:22" ht="15" x14ac:dyDescent="0.2">
      <c r="A85" s="1552" t="s">
        <v>1353</v>
      </c>
      <c r="B85" s="1549"/>
      <c r="C85" s="1549"/>
      <c r="D85" s="1549"/>
      <c r="E85" s="1549"/>
      <c r="F85" s="1549"/>
      <c r="G85" s="1549"/>
      <c r="H85" s="1549"/>
      <c r="I85" s="1549"/>
      <c r="J85" s="1549"/>
      <c r="K85" s="1549"/>
      <c r="L85" s="1549"/>
      <c r="M85" s="1549"/>
      <c r="N85" s="1549"/>
      <c r="O85" s="1549"/>
      <c r="P85" s="1549"/>
      <c r="Q85" s="240"/>
      <c r="R85" s="240"/>
      <c r="S85" s="240"/>
      <c r="T85" s="240"/>
    </row>
    <row r="86" spans="1:22" ht="15" x14ac:dyDescent="0.2">
      <c r="A86" s="1553" t="s">
        <v>1354</v>
      </c>
      <c r="B86" s="1554"/>
      <c r="C86" s="1554"/>
      <c r="D86" s="1554"/>
      <c r="E86" s="1554"/>
      <c r="F86" s="1554"/>
      <c r="G86" s="1554"/>
      <c r="H86" s="1554"/>
      <c r="I86" s="1554"/>
      <c r="J86" s="1554"/>
      <c r="K86" s="1554"/>
      <c r="L86" s="1554"/>
      <c r="M86" s="1554"/>
      <c r="N86" s="1554"/>
      <c r="O86" s="1554"/>
      <c r="P86" s="1555"/>
      <c r="Q86" s="1556">
        <v>39303</v>
      </c>
      <c r="R86" s="1557"/>
      <c r="S86" s="1547">
        <f>Q86*1.05</f>
        <v>41268.15</v>
      </c>
      <c r="T86" s="1548"/>
      <c r="U86" s="400">
        <f>S86+(S86*0.33)</f>
        <v>54886.639500000005</v>
      </c>
      <c r="V86" s="401"/>
    </row>
    <row r="87" spans="1:22" ht="15" x14ac:dyDescent="0.2">
      <c r="A87" s="1487"/>
      <c r="B87" s="1488"/>
      <c r="C87" s="1488"/>
      <c r="D87" s="1488"/>
      <c r="E87" s="1488"/>
      <c r="F87" s="1488"/>
      <c r="G87" s="1488"/>
      <c r="H87" s="1488"/>
      <c r="I87" s="1488"/>
      <c r="J87" s="1488"/>
      <c r="K87" s="1488"/>
      <c r="L87" s="1488"/>
      <c r="M87" s="1488"/>
      <c r="N87" s="1488"/>
      <c r="O87" s="1488"/>
      <c r="P87" s="1488"/>
      <c r="Q87" s="1549"/>
      <c r="R87" s="1549"/>
      <c r="S87" s="1549"/>
      <c r="T87" s="1549"/>
      <c r="U87" s="401"/>
      <c r="V87" s="401"/>
    </row>
    <row r="88" spans="1:22" ht="15" x14ac:dyDescent="0.2">
      <c r="A88" s="1478" t="s">
        <v>47</v>
      </c>
      <c r="B88" s="1478"/>
      <c r="C88" s="1478"/>
      <c r="D88" s="1478"/>
      <c r="E88" s="1478"/>
      <c r="F88" s="1478"/>
      <c r="G88" s="1478"/>
      <c r="H88" s="1478"/>
      <c r="I88" s="1478"/>
      <c r="J88" s="1478"/>
      <c r="K88" s="1478"/>
      <c r="L88" s="1478"/>
      <c r="M88" s="1478"/>
      <c r="N88" s="1478"/>
      <c r="O88" s="1478"/>
      <c r="P88" s="1478"/>
      <c r="Q88" s="1550" t="s">
        <v>1116</v>
      </c>
      <c r="R88" s="1550"/>
      <c r="S88" s="1550" t="s">
        <v>1213</v>
      </c>
      <c r="T88" s="1551"/>
      <c r="U88" s="401"/>
      <c r="V88" s="401"/>
    </row>
    <row r="89" spans="1:22" ht="15" x14ac:dyDescent="0.2">
      <c r="A89" s="802" t="s">
        <v>1268</v>
      </c>
      <c r="B89" s="802"/>
      <c r="C89" s="802"/>
      <c r="D89" s="802"/>
      <c r="E89" s="802"/>
      <c r="F89" s="802"/>
      <c r="G89" s="802"/>
      <c r="H89" s="802"/>
      <c r="I89" s="802"/>
      <c r="J89" s="802"/>
      <c r="K89" s="802"/>
      <c r="L89" s="802"/>
      <c r="M89" s="802"/>
      <c r="N89" s="802"/>
      <c r="O89" s="802"/>
      <c r="P89" s="802"/>
      <c r="Q89" s="1454" t="s">
        <v>509</v>
      </c>
      <c r="R89" s="1454"/>
      <c r="S89" s="1433" t="s">
        <v>509</v>
      </c>
      <c r="T89" s="1434"/>
      <c r="U89" s="401"/>
      <c r="V89" s="419" t="s">
        <v>509</v>
      </c>
    </row>
    <row r="90" spans="1:22" ht="15" x14ac:dyDescent="0.2">
      <c r="A90" s="802" t="s">
        <v>1355</v>
      </c>
      <c r="B90" s="1436"/>
      <c r="C90" s="1436"/>
      <c r="D90" s="1436"/>
      <c r="E90" s="1436"/>
      <c r="F90" s="1436"/>
      <c r="G90" s="1436"/>
      <c r="H90" s="1436"/>
      <c r="I90" s="1436"/>
      <c r="J90" s="1436"/>
      <c r="K90" s="1436"/>
      <c r="L90" s="1436"/>
      <c r="M90" s="1436"/>
      <c r="N90" s="1436"/>
      <c r="O90" s="1436"/>
      <c r="P90" s="1436"/>
      <c r="Q90" s="1436"/>
      <c r="R90" s="1436"/>
      <c r="S90" s="1436"/>
      <c r="T90" s="1546"/>
      <c r="U90" s="401"/>
      <c r="V90" s="401"/>
    </row>
    <row r="91" spans="1:22" ht="14.45" customHeight="1" x14ac:dyDescent="0.2">
      <c r="A91" s="802" t="s">
        <v>1270</v>
      </c>
      <c r="B91" s="802"/>
      <c r="C91" s="802"/>
      <c r="D91" s="802"/>
      <c r="E91" s="802"/>
      <c r="F91" s="802"/>
      <c r="G91" s="802"/>
      <c r="H91" s="802"/>
      <c r="I91" s="802"/>
      <c r="J91" s="802"/>
      <c r="K91" s="802"/>
      <c r="L91" s="802"/>
      <c r="M91" s="802"/>
      <c r="N91" s="802"/>
      <c r="O91" s="802"/>
      <c r="P91" s="802"/>
      <c r="Q91" s="1472" t="s">
        <v>692</v>
      </c>
      <c r="R91" s="1472"/>
      <c r="S91" s="1473" t="s">
        <v>692</v>
      </c>
      <c r="T91" s="1474"/>
      <c r="U91" s="401"/>
      <c r="V91" s="419" t="s">
        <v>692</v>
      </c>
    </row>
    <row r="92" spans="1:22" ht="14.45" customHeight="1" x14ac:dyDescent="0.2">
      <c r="A92" s="1420" t="s">
        <v>1271</v>
      </c>
      <c r="B92" s="1421"/>
      <c r="C92" s="1421"/>
      <c r="D92" s="1421"/>
      <c r="E92" s="1421"/>
      <c r="F92" s="1421"/>
      <c r="G92" s="1421"/>
      <c r="H92" s="1421"/>
      <c r="I92" s="1421"/>
      <c r="J92" s="1421"/>
      <c r="K92" s="1421"/>
      <c r="L92" s="1421"/>
      <c r="M92" s="1421"/>
      <c r="N92" s="1421"/>
      <c r="O92" s="1421"/>
      <c r="P92" s="1422"/>
      <c r="Q92" s="1010">
        <v>600</v>
      </c>
      <c r="R92" s="1010"/>
      <c r="S92" s="1471">
        <f>Q92*1.05</f>
        <v>630</v>
      </c>
      <c r="T92" s="1430"/>
      <c r="U92" s="401"/>
      <c r="V92" s="400">
        <f>S92+(S92*0.33)</f>
        <v>837.9</v>
      </c>
    </row>
    <row r="93" spans="1:22" ht="14.45" customHeight="1" x14ac:dyDescent="0.2">
      <c r="A93" s="1420" t="s">
        <v>1343</v>
      </c>
      <c r="B93" s="1421"/>
      <c r="C93" s="1421"/>
      <c r="D93" s="1421"/>
      <c r="E93" s="1421"/>
      <c r="F93" s="1421"/>
      <c r="G93" s="1421"/>
      <c r="H93" s="1421"/>
      <c r="I93" s="1421"/>
      <c r="J93" s="1421"/>
      <c r="K93" s="1421"/>
      <c r="L93" s="1421"/>
      <c r="M93" s="1421"/>
      <c r="N93" s="1421"/>
      <c r="O93" s="1421"/>
      <c r="P93" s="1422"/>
      <c r="Q93" s="1010">
        <v>1430</v>
      </c>
      <c r="R93" s="1010"/>
      <c r="S93" s="1471">
        <f>Q93*1.05</f>
        <v>1501.5</v>
      </c>
      <c r="T93" s="1430"/>
      <c r="U93" s="401"/>
      <c r="V93" s="400">
        <f t="shared" ref="V93:V145" si="0">S93+(S93*0.33)</f>
        <v>1996.9949999999999</v>
      </c>
    </row>
    <row r="94" spans="1:22" ht="14.45" customHeight="1" x14ac:dyDescent="0.2">
      <c r="A94" s="1420" t="s">
        <v>1273</v>
      </c>
      <c r="B94" s="1421"/>
      <c r="C94" s="1421"/>
      <c r="D94" s="1421"/>
      <c r="E94" s="1421"/>
      <c r="F94" s="1421"/>
      <c r="G94" s="1421"/>
      <c r="H94" s="1421"/>
      <c r="I94" s="1421"/>
      <c r="J94" s="1421"/>
      <c r="K94" s="1421"/>
      <c r="L94" s="1421"/>
      <c r="M94" s="1421"/>
      <c r="N94" s="1421"/>
      <c r="O94" s="1421"/>
      <c r="P94" s="1422"/>
      <c r="Q94" s="1010">
        <v>2510</v>
      </c>
      <c r="R94" s="1010"/>
      <c r="S94" s="1471">
        <f t="shared" ref="S94:S110" si="1">Q94*1.05</f>
        <v>2635.5</v>
      </c>
      <c r="T94" s="1430"/>
      <c r="U94" s="401"/>
      <c r="V94" s="400">
        <f t="shared" si="0"/>
        <v>3505.2150000000001</v>
      </c>
    </row>
    <row r="95" spans="1:22" ht="14.45" customHeight="1" x14ac:dyDescent="0.2">
      <c r="A95" s="802" t="s">
        <v>1274</v>
      </c>
      <c r="B95" s="802"/>
      <c r="C95" s="802"/>
      <c r="D95" s="802"/>
      <c r="E95" s="802"/>
      <c r="F95" s="802"/>
      <c r="G95" s="802"/>
      <c r="H95" s="802"/>
      <c r="I95" s="802"/>
      <c r="J95" s="802"/>
      <c r="K95" s="802"/>
      <c r="L95" s="802"/>
      <c r="M95" s="802"/>
      <c r="N95" s="802"/>
      <c r="O95" s="802"/>
      <c r="P95" s="802"/>
      <c r="Q95" s="1472" t="s">
        <v>692</v>
      </c>
      <c r="R95" s="1472"/>
      <c r="S95" s="1473" t="s">
        <v>692</v>
      </c>
      <c r="T95" s="1474"/>
      <c r="U95" s="401"/>
      <c r="V95" s="402" t="s">
        <v>692</v>
      </c>
    </row>
    <row r="96" spans="1:22" ht="14.45" customHeight="1" x14ac:dyDescent="0.2">
      <c r="A96" s="687" t="s">
        <v>1275</v>
      </c>
      <c r="B96" s="688"/>
      <c r="C96" s="688"/>
      <c r="D96" s="688"/>
      <c r="E96" s="688"/>
      <c r="F96" s="688"/>
      <c r="G96" s="688"/>
      <c r="H96" s="688"/>
      <c r="I96" s="688"/>
      <c r="J96" s="688"/>
      <c r="K96" s="688"/>
      <c r="L96" s="688"/>
      <c r="M96" s="688"/>
      <c r="N96" s="688"/>
      <c r="O96" s="688"/>
      <c r="P96" s="689"/>
      <c r="Q96" s="1010">
        <v>600</v>
      </c>
      <c r="R96" s="1010"/>
      <c r="S96" s="1471">
        <f t="shared" si="1"/>
        <v>630</v>
      </c>
      <c r="T96" s="1430"/>
      <c r="U96" s="401"/>
      <c r="V96" s="400">
        <f t="shared" si="0"/>
        <v>837.9</v>
      </c>
    </row>
    <row r="97" spans="1:22" ht="14.45" customHeight="1" x14ac:dyDescent="0.2">
      <c r="A97" s="687" t="s">
        <v>1344</v>
      </c>
      <c r="B97" s="688"/>
      <c r="C97" s="688"/>
      <c r="D97" s="688"/>
      <c r="E97" s="688"/>
      <c r="F97" s="688"/>
      <c r="G97" s="688"/>
      <c r="H97" s="688"/>
      <c r="I97" s="688"/>
      <c r="J97" s="688"/>
      <c r="K97" s="688"/>
      <c r="L97" s="688"/>
      <c r="M97" s="688"/>
      <c r="N97" s="688"/>
      <c r="O97" s="688"/>
      <c r="P97" s="689"/>
      <c r="Q97" s="1010">
        <v>875</v>
      </c>
      <c r="R97" s="1010"/>
      <c r="S97" s="1471">
        <f t="shared" si="1"/>
        <v>918.75</v>
      </c>
      <c r="T97" s="1430"/>
      <c r="U97" s="401"/>
      <c r="V97" s="400">
        <f t="shared" si="0"/>
        <v>1221.9375</v>
      </c>
    </row>
    <row r="98" spans="1:22" ht="14.45" customHeight="1" x14ac:dyDescent="0.2">
      <c r="A98" s="687" t="s">
        <v>1277</v>
      </c>
      <c r="B98" s="688"/>
      <c r="C98" s="688"/>
      <c r="D98" s="688"/>
      <c r="E98" s="688"/>
      <c r="F98" s="688"/>
      <c r="G98" s="688"/>
      <c r="H98" s="688"/>
      <c r="I98" s="688"/>
      <c r="J98" s="688"/>
      <c r="K98" s="688"/>
      <c r="L98" s="688"/>
      <c r="M98" s="688"/>
      <c r="N98" s="688"/>
      <c r="O98" s="688"/>
      <c r="P98" s="689"/>
      <c r="Q98" s="1010">
        <v>2260</v>
      </c>
      <c r="R98" s="1010"/>
      <c r="S98" s="1471">
        <f t="shared" si="1"/>
        <v>2373</v>
      </c>
      <c r="T98" s="1430"/>
      <c r="U98" s="401"/>
      <c r="V98" s="400">
        <f t="shared" si="0"/>
        <v>3156.09</v>
      </c>
    </row>
    <row r="99" spans="1:22" ht="15" x14ac:dyDescent="0.2">
      <c r="A99" s="1470" t="s">
        <v>1278</v>
      </c>
      <c r="B99" s="1470"/>
      <c r="C99" s="1470"/>
      <c r="D99" s="1470"/>
      <c r="E99" s="1470"/>
      <c r="F99" s="1470"/>
      <c r="G99" s="1470"/>
      <c r="H99" s="1470"/>
      <c r="I99" s="1470"/>
      <c r="J99" s="1470"/>
      <c r="K99" s="1470"/>
      <c r="L99" s="1470"/>
      <c r="M99" s="1470"/>
      <c r="N99" s="1470"/>
      <c r="O99" s="1470"/>
      <c r="P99" s="1470"/>
      <c r="Q99" s="1010">
        <v>-250</v>
      </c>
      <c r="R99" s="1010"/>
      <c r="S99" s="1471">
        <f>Q99</f>
        <v>-250</v>
      </c>
      <c r="T99" s="1430"/>
      <c r="U99" s="401"/>
      <c r="V99" s="400">
        <f t="shared" si="0"/>
        <v>-332.5</v>
      </c>
    </row>
    <row r="100" spans="1:22" ht="14.45" customHeight="1" x14ac:dyDescent="0.2">
      <c r="A100" s="1453" t="s">
        <v>1279</v>
      </c>
      <c r="B100" s="1453"/>
      <c r="C100" s="1453"/>
      <c r="D100" s="1453"/>
      <c r="E100" s="1453"/>
      <c r="F100" s="1453"/>
      <c r="G100" s="1453"/>
      <c r="H100" s="1453"/>
      <c r="I100" s="1453"/>
      <c r="J100" s="1453"/>
      <c r="K100" s="1453"/>
      <c r="L100" s="1453"/>
      <c r="M100" s="1453"/>
      <c r="N100" s="1453"/>
      <c r="O100" s="1453"/>
      <c r="P100" s="1453"/>
      <c r="Q100" s="1454" t="s">
        <v>692</v>
      </c>
      <c r="R100" s="1454"/>
      <c r="S100" s="1433" t="s">
        <v>692</v>
      </c>
      <c r="T100" s="1434"/>
      <c r="U100" s="401"/>
      <c r="V100" s="402" t="s">
        <v>692</v>
      </c>
    </row>
    <row r="101" spans="1:22" ht="14.45" customHeight="1" x14ac:dyDescent="0.2">
      <c r="A101" s="1465" t="s">
        <v>1280</v>
      </c>
      <c r="B101" s="1466"/>
      <c r="C101" s="1466"/>
      <c r="D101" s="1466"/>
      <c r="E101" s="1466"/>
      <c r="F101" s="1466"/>
      <c r="G101" s="1466"/>
      <c r="H101" s="1466"/>
      <c r="I101" s="1466"/>
      <c r="J101" s="1466"/>
      <c r="K101" s="1466"/>
      <c r="L101" s="1466"/>
      <c r="M101" s="1466"/>
      <c r="N101" s="1466"/>
      <c r="O101" s="1466"/>
      <c r="P101" s="1467"/>
      <c r="Q101" s="1011">
        <v>-532</v>
      </c>
      <c r="R101" s="1012"/>
      <c r="S101" s="1471">
        <f>Q101</f>
        <v>-532</v>
      </c>
      <c r="T101" s="1430"/>
      <c r="U101" s="401"/>
      <c r="V101" s="400">
        <f t="shared" si="0"/>
        <v>-707.56</v>
      </c>
    </row>
    <row r="102" spans="1:22" ht="14.45" customHeight="1" x14ac:dyDescent="0.2">
      <c r="A102" s="690" t="s">
        <v>1281</v>
      </c>
      <c r="B102" s="691"/>
      <c r="C102" s="691"/>
      <c r="D102" s="691"/>
      <c r="E102" s="691"/>
      <c r="F102" s="691"/>
      <c r="G102" s="691"/>
      <c r="H102" s="691"/>
      <c r="I102" s="691"/>
      <c r="J102" s="691"/>
      <c r="K102" s="691"/>
      <c r="L102" s="691"/>
      <c r="M102" s="691"/>
      <c r="N102" s="691"/>
      <c r="O102" s="691"/>
      <c r="P102" s="692"/>
      <c r="Q102" s="1011">
        <v>-382</v>
      </c>
      <c r="R102" s="1012"/>
      <c r="S102" s="1471">
        <f>Q102</f>
        <v>-382</v>
      </c>
      <c r="T102" s="1430"/>
      <c r="U102" s="401"/>
      <c r="V102" s="400">
        <f t="shared" si="0"/>
        <v>-508.06</v>
      </c>
    </row>
    <row r="103" spans="1:22" ht="14.45" customHeight="1" x14ac:dyDescent="0.2">
      <c r="A103" s="959" t="s">
        <v>1764</v>
      </c>
      <c r="B103" s="959"/>
      <c r="C103" s="959"/>
      <c r="D103" s="959"/>
      <c r="E103" s="959"/>
      <c r="F103" s="959"/>
      <c r="G103" s="959"/>
      <c r="H103" s="959"/>
      <c r="I103" s="959"/>
      <c r="J103" s="959"/>
      <c r="K103" s="959"/>
      <c r="L103" s="959"/>
      <c r="M103" s="959"/>
      <c r="N103" s="959"/>
      <c r="O103" s="959"/>
      <c r="P103" s="959"/>
      <c r="Q103" s="959"/>
      <c r="R103" s="959"/>
      <c r="S103" s="959"/>
      <c r="T103" s="960"/>
      <c r="U103" s="401"/>
      <c r="V103" s="400"/>
    </row>
    <row r="104" spans="1:22" ht="15" x14ac:dyDescent="0.2">
      <c r="A104" s="539" t="s">
        <v>1771</v>
      </c>
      <c r="B104" s="540"/>
      <c r="C104" s="540"/>
      <c r="D104" s="540"/>
      <c r="E104" s="540"/>
      <c r="F104" s="540"/>
      <c r="G104" s="540"/>
      <c r="H104" s="540"/>
      <c r="I104" s="540"/>
      <c r="J104" s="540"/>
      <c r="K104" s="540"/>
      <c r="L104" s="540"/>
      <c r="M104" s="540"/>
      <c r="N104" s="540"/>
      <c r="O104" s="540"/>
      <c r="P104" s="541"/>
      <c r="Q104" s="1369">
        <v>-609</v>
      </c>
      <c r="R104" s="1462"/>
      <c r="S104" s="1463">
        <v>-609</v>
      </c>
      <c r="T104" s="1464"/>
      <c r="U104" s="401"/>
      <c r="V104" s="400">
        <f t="shared" si="0"/>
        <v>-809.97</v>
      </c>
    </row>
    <row r="105" spans="1:22" ht="14.45" customHeight="1" x14ac:dyDescent="0.2">
      <c r="A105" s="1453" t="s">
        <v>1282</v>
      </c>
      <c r="B105" s="1453"/>
      <c r="C105" s="1453"/>
      <c r="D105" s="1453"/>
      <c r="E105" s="1453"/>
      <c r="F105" s="1453"/>
      <c r="G105" s="1453"/>
      <c r="H105" s="1453"/>
      <c r="I105" s="1453"/>
      <c r="J105" s="1453"/>
      <c r="K105" s="1453"/>
      <c r="L105" s="1453"/>
      <c r="M105" s="1453"/>
      <c r="N105" s="1453"/>
      <c r="O105" s="1453"/>
      <c r="P105" s="1453"/>
      <c r="Q105" s="1454" t="s">
        <v>692</v>
      </c>
      <c r="R105" s="1454"/>
      <c r="S105" s="1433" t="s">
        <v>692</v>
      </c>
      <c r="T105" s="1434"/>
      <c r="U105" s="401"/>
      <c r="V105" s="402" t="s">
        <v>692</v>
      </c>
    </row>
    <row r="106" spans="1:22" ht="14.45" customHeight="1" x14ac:dyDescent="0.2">
      <c r="A106" s="1461" t="s">
        <v>1283</v>
      </c>
      <c r="B106" s="1461"/>
      <c r="C106" s="1461"/>
      <c r="D106" s="1461"/>
      <c r="E106" s="1461"/>
      <c r="F106" s="1461"/>
      <c r="G106" s="1461"/>
      <c r="H106" s="1461"/>
      <c r="I106" s="1461"/>
      <c r="J106" s="1461"/>
      <c r="K106" s="1461"/>
      <c r="L106" s="1461"/>
      <c r="M106" s="1461"/>
      <c r="N106" s="1461"/>
      <c r="O106" s="1461"/>
      <c r="P106" s="1461"/>
      <c r="Q106" s="1010">
        <v>198</v>
      </c>
      <c r="R106" s="1010"/>
      <c r="S106" s="1471">
        <f t="shared" si="1"/>
        <v>207.9</v>
      </c>
      <c r="T106" s="1430"/>
      <c r="U106" s="401"/>
      <c r="V106" s="400">
        <f t="shared" si="0"/>
        <v>276.50700000000001</v>
      </c>
    </row>
    <row r="107" spans="1:22" ht="15" x14ac:dyDescent="0.2">
      <c r="A107" s="1461" t="s">
        <v>1284</v>
      </c>
      <c r="B107" s="1461"/>
      <c r="C107" s="1461"/>
      <c r="D107" s="1461"/>
      <c r="E107" s="1461"/>
      <c r="F107" s="1461"/>
      <c r="G107" s="1461"/>
      <c r="H107" s="1461"/>
      <c r="I107" s="1461"/>
      <c r="J107" s="1461"/>
      <c r="K107" s="1461"/>
      <c r="L107" s="1461"/>
      <c r="M107" s="1461"/>
      <c r="N107" s="1461"/>
      <c r="O107" s="1461"/>
      <c r="P107" s="1461"/>
      <c r="Q107" s="1010">
        <v>295</v>
      </c>
      <c r="R107" s="1010"/>
      <c r="S107" s="1471">
        <f t="shared" si="1"/>
        <v>309.75</v>
      </c>
      <c r="T107" s="1430"/>
      <c r="U107" s="401"/>
      <c r="V107" s="400">
        <f t="shared" si="0"/>
        <v>411.96749999999997</v>
      </c>
    </row>
    <row r="108" spans="1:22" ht="15" x14ac:dyDescent="0.2">
      <c r="A108" s="623" t="s">
        <v>1285</v>
      </c>
      <c r="B108" s="623"/>
      <c r="C108" s="623"/>
      <c r="D108" s="623"/>
      <c r="E108" s="623"/>
      <c r="F108" s="623"/>
      <c r="G108" s="623"/>
      <c r="H108" s="623"/>
      <c r="I108" s="623"/>
      <c r="J108" s="623"/>
      <c r="K108" s="623"/>
      <c r="L108" s="623"/>
      <c r="M108" s="623"/>
      <c r="N108" s="623"/>
      <c r="O108" s="623"/>
      <c r="P108" s="623"/>
      <c r="Q108" s="1010">
        <v>380</v>
      </c>
      <c r="R108" s="1010"/>
      <c r="S108" s="1471">
        <f t="shared" si="1"/>
        <v>399</v>
      </c>
      <c r="T108" s="1430"/>
      <c r="U108" s="401"/>
      <c r="V108" s="400">
        <f t="shared" si="0"/>
        <v>530.67000000000007</v>
      </c>
    </row>
    <row r="109" spans="1:22" ht="15" x14ac:dyDescent="0.2">
      <c r="A109" s="623" t="s">
        <v>1286</v>
      </c>
      <c r="B109" s="623"/>
      <c r="C109" s="623"/>
      <c r="D109" s="623"/>
      <c r="E109" s="623"/>
      <c r="F109" s="623"/>
      <c r="G109" s="623"/>
      <c r="H109" s="623"/>
      <c r="I109" s="623"/>
      <c r="J109" s="623"/>
      <c r="K109" s="623"/>
      <c r="L109" s="623"/>
      <c r="M109" s="623"/>
      <c r="N109" s="623"/>
      <c r="O109" s="623"/>
      <c r="P109" s="623"/>
      <c r="Q109" s="1010">
        <v>1368</v>
      </c>
      <c r="R109" s="1010"/>
      <c r="S109" s="1471">
        <f t="shared" si="1"/>
        <v>1436.4</v>
      </c>
      <c r="T109" s="1430"/>
      <c r="U109" s="401"/>
      <c r="V109" s="400">
        <f t="shared" si="0"/>
        <v>1910.4120000000003</v>
      </c>
    </row>
    <row r="110" spans="1:22" ht="15" customHeight="1" x14ac:dyDescent="0.2">
      <c r="A110" s="623" t="s">
        <v>1287</v>
      </c>
      <c r="B110" s="623"/>
      <c r="C110" s="623"/>
      <c r="D110" s="623"/>
      <c r="E110" s="623"/>
      <c r="F110" s="623"/>
      <c r="G110" s="623"/>
      <c r="H110" s="623"/>
      <c r="I110" s="623"/>
      <c r="J110" s="623"/>
      <c r="K110" s="623"/>
      <c r="L110" s="623"/>
      <c r="M110" s="623"/>
      <c r="N110" s="623"/>
      <c r="O110" s="623"/>
      <c r="P110" s="623"/>
      <c r="Q110" s="1010">
        <v>1653</v>
      </c>
      <c r="R110" s="1010"/>
      <c r="S110" s="1471">
        <f t="shared" si="1"/>
        <v>1735.65</v>
      </c>
      <c r="T110" s="1430"/>
      <c r="U110" s="401"/>
      <c r="V110" s="400">
        <f t="shared" si="0"/>
        <v>2308.4145000000003</v>
      </c>
    </row>
    <row r="111" spans="1:22" ht="15" x14ac:dyDescent="0.2">
      <c r="A111" s="623" t="s">
        <v>1288</v>
      </c>
      <c r="B111" s="1543"/>
      <c r="C111" s="1543"/>
      <c r="D111" s="1543"/>
      <c r="E111" s="1543"/>
      <c r="F111" s="1543"/>
      <c r="G111" s="1543"/>
      <c r="H111" s="1543"/>
      <c r="I111" s="1543"/>
      <c r="J111" s="1543"/>
      <c r="K111" s="1543"/>
      <c r="L111" s="1543"/>
      <c r="M111" s="1543"/>
      <c r="N111" s="1543"/>
      <c r="O111" s="1543"/>
      <c r="P111" s="1543"/>
      <c r="Q111" s="1543"/>
      <c r="R111" s="1543"/>
      <c r="S111" s="1543"/>
      <c r="T111" s="1544"/>
      <c r="U111" s="401"/>
      <c r="V111" s="400"/>
    </row>
    <row r="112" spans="1:22" ht="15" x14ac:dyDescent="0.2">
      <c r="V112" s="371"/>
    </row>
    <row r="113" spans="22:22" ht="15" x14ac:dyDescent="0.2">
      <c r="V113" s="371"/>
    </row>
    <row r="114" spans="22:22" ht="15" x14ac:dyDescent="0.2">
      <c r="V114" s="371"/>
    </row>
    <row r="115" spans="22:22" ht="15" x14ac:dyDescent="0.2">
      <c r="V115" s="371"/>
    </row>
    <row r="116" spans="22:22" ht="15" x14ac:dyDescent="0.2">
      <c r="V116" s="371"/>
    </row>
    <row r="117" spans="22:22" ht="15" x14ac:dyDescent="0.2">
      <c r="V117" s="371"/>
    </row>
    <row r="118" spans="22:22" ht="15" x14ac:dyDescent="0.2">
      <c r="V118" s="371"/>
    </row>
    <row r="119" spans="22:22" ht="15" x14ac:dyDescent="0.2">
      <c r="V119" s="371"/>
    </row>
    <row r="120" spans="22:22" ht="15" x14ac:dyDescent="0.2">
      <c r="V120" s="371"/>
    </row>
    <row r="121" spans="22:22" ht="15" x14ac:dyDescent="0.2">
      <c r="V121" s="371"/>
    </row>
    <row r="122" spans="22:22" ht="15" x14ac:dyDescent="0.2">
      <c r="V122" s="371"/>
    </row>
    <row r="123" spans="22:22" ht="15" x14ac:dyDescent="0.2">
      <c r="V123" s="371"/>
    </row>
    <row r="124" spans="22:22" ht="15" x14ac:dyDescent="0.2">
      <c r="V124" s="371"/>
    </row>
    <row r="125" spans="22:22" ht="15" x14ac:dyDescent="0.2">
      <c r="V125" s="371"/>
    </row>
    <row r="126" spans="22:22" ht="15" x14ac:dyDescent="0.2">
      <c r="V126" s="371"/>
    </row>
    <row r="127" spans="22:22" ht="15" x14ac:dyDescent="0.2">
      <c r="V127" s="371"/>
    </row>
    <row r="128" spans="22:22" ht="24.6" customHeight="1" x14ac:dyDescent="0.2">
      <c r="V128" s="371"/>
    </row>
    <row r="129" spans="1:22" ht="24.6" customHeight="1" x14ac:dyDescent="0.2">
      <c r="A129" s="1360" t="s">
        <v>1356</v>
      </c>
      <c r="B129" s="1545"/>
      <c r="C129" s="1545"/>
      <c r="D129" s="1545"/>
      <c r="E129" s="1545"/>
      <c r="F129" s="1545"/>
      <c r="G129" s="1545"/>
      <c r="H129" s="1545"/>
      <c r="I129" s="1545"/>
      <c r="J129" s="1545"/>
      <c r="K129" s="1545"/>
      <c r="L129" s="1545"/>
      <c r="M129" s="1545"/>
      <c r="N129" s="1545"/>
      <c r="O129" s="1545"/>
      <c r="P129" s="1545"/>
      <c r="Q129" s="1545"/>
      <c r="R129" s="1545"/>
      <c r="S129" s="1545"/>
      <c r="T129" s="1545"/>
      <c r="V129" s="371"/>
    </row>
    <row r="130" spans="1:22" ht="14.45" customHeight="1" x14ac:dyDescent="0.2">
      <c r="A130" s="1505" t="s">
        <v>549</v>
      </c>
      <c r="B130" s="1545"/>
      <c r="C130" s="1545"/>
      <c r="D130" s="1545"/>
      <c r="E130" s="1545"/>
      <c r="F130" s="1545"/>
      <c r="G130" s="1545"/>
      <c r="H130" s="1545"/>
      <c r="I130" s="1545"/>
      <c r="J130" s="1545"/>
      <c r="K130" s="1545"/>
      <c r="L130" s="1545"/>
      <c r="M130" s="1545"/>
      <c r="N130" s="1545"/>
      <c r="O130" s="1545"/>
      <c r="P130" s="1545"/>
      <c r="Q130" s="1545"/>
      <c r="R130" s="1545"/>
      <c r="S130" s="1545"/>
      <c r="T130" s="1545"/>
      <c r="V130" s="371"/>
    </row>
    <row r="131" spans="1:22" ht="15" x14ac:dyDescent="0.2">
      <c r="A131" s="1506" t="s">
        <v>47</v>
      </c>
      <c r="B131" s="1507"/>
      <c r="C131" s="1507"/>
      <c r="D131" s="1507"/>
      <c r="E131" s="1507"/>
      <c r="F131" s="1507"/>
      <c r="G131" s="1507"/>
      <c r="H131" s="1507"/>
      <c r="I131" s="1507"/>
      <c r="J131" s="1507"/>
      <c r="K131" s="1507"/>
      <c r="L131" s="1507"/>
      <c r="M131" s="1507"/>
      <c r="N131" s="1507"/>
      <c r="O131" s="1507"/>
      <c r="P131" s="1508"/>
      <c r="Q131" s="602" t="s">
        <v>1116</v>
      </c>
      <c r="R131" s="602"/>
      <c r="S131" s="602" t="s">
        <v>1213</v>
      </c>
      <c r="T131" s="602"/>
      <c r="V131" s="371"/>
    </row>
    <row r="132" spans="1:22" ht="15" x14ac:dyDescent="0.2">
      <c r="A132" s="856" t="s">
        <v>1293</v>
      </c>
      <c r="B132" s="839"/>
      <c r="C132" s="839"/>
      <c r="D132" s="839"/>
      <c r="E132" s="839"/>
      <c r="F132" s="839"/>
      <c r="G132" s="839"/>
      <c r="H132" s="839"/>
      <c r="I132" s="839"/>
      <c r="J132" s="839"/>
      <c r="K132" s="839"/>
      <c r="L132" s="839"/>
      <c r="M132" s="839"/>
      <c r="N132" s="839"/>
      <c r="O132" s="839"/>
      <c r="P132" s="840"/>
      <c r="Q132" s="1010">
        <v>743</v>
      </c>
      <c r="R132" s="1010"/>
      <c r="S132" s="1471">
        <f>Q132*1.05</f>
        <v>780.15</v>
      </c>
      <c r="T132" s="1471"/>
      <c r="V132" s="371">
        <f t="shared" si="0"/>
        <v>1037.5995</v>
      </c>
    </row>
    <row r="133" spans="1:22" ht="15" x14ac:dyDescent="0.2">
      <c r="A133" s="856" t="s">
        <v>1294</v>
      </c>
      <c r="B133" s="839"/>
      <c r="C133" s="839"/>
      <c r="D133" s="839"/>
      <c r="E133" s="839"/>
      <c r="F133" s="839"/>
      <c r="G133" s="839"/>
      <c r="H133" s="839"/>
      <c r="I133" s="839"/>
      <c r="J133" s="839"/>
      <c r="K133" s="839"/>
      <c r="L133" s="839"/>
      <c r="M133" s="839"/>
      <c r="N133" s="839"/>
      <c r="O133" s="839"/>
      <c r="P133" s="840"/>
      <c r="Q133" s="1010">
        <v>1188</v>
      </c>
      <c r="R133" s="1010"/>
      <c r="S133" s="1471">
        <f>Q133*1.05</f>
        <v>1247.4000000000001</v>
      </c>
      <c r="T133" s="1471"/>
      <c r="V133" s="371">
        <f t="shared" si="0"/>
        <v>1659.0420000000001</v>
      </c>
    </row>
    <row r="134" spans="1:22" ht="15" x14ac:dyDescent="0.2">
      <c r="A134" s="1420" t="s">
        <v>1295</v>
      </c>
      <c r="B134" s="1421"/>
      <c r="C134" s="1421"/>
      <c r="D134" s="1421"/>
      <c r="E134" s="1421"/>
      <c r="F134" s="1421"/>
      <c r="G134" s="1421"/>
      <c r="H134" s="1421"/>
      <c r="I134" s="1421"/>
      <c r="J134" s="1421"/>
      <c r="K134" s="1421"/>
      <c r="L134" s="1421"/>
      <c r="M134" s="1421"/>
      <c r="N134" s="1421"/>
      <c r="O134" s="1421"/>
      <c r="P134" s="1422"/>
      <c r="Q134" s="1010">
        <v>1220</v>
      </c>
      <c r="R134" s="1010"/>
      <c r="S134" s="1471">
        <f t="shared" ref="S134:S137" si="2">Q134*1.05</f>
        <v>1281</v>
      </c>
      <c r="T134" s="1471"/>
      <c r="V134" s="371">
        <f t="shared" si="0"/>
        <v>1703.73</v>
      </c>
    </row>
    <row r="135" spans="1:22" ht="15" x14ac:dyDescent="0.2">
      <c r="A135" s="1420" t="s">
        <v>1296</v>
      </c>
      <c r="B135" s="1421"/>
      <c r="C135" s="1421"/>
      <c r="D135" s="1421"/>
      <c r="E135" s="1421"/>
      <c r="F135" s="1421"/>
      <c r="G135" s="1421"/>
      <c r="H135" s="1421"/>
      <c r="I135" s="1421"/>
      <c r="J135" s="1421"/>
      <c r="K135" s="1421"/>
      <c r="L135" s="1421"/>
      <c r="M135" s="1421"/>
      <c r="N135" s="1421"/>
      <c r="O135" s="1421"/>
      <c r="P135" s="1422"/>
      <c r="Q135" s="1010">
        <v>1448</v>
      </c>
      <c r="R135" s="1010"/>
      <c r="S135" s="1471">
        <f t="shared" si="2"/>
        <v>1520.4</v>
      </c>
      <c r="T135" s="1471"/>
      <c r="V135" s="371">
        <f t="shared" si="0"/>
        <v>2022.1320000000001</v>
      </c>
    </row>
    <row r="136" spans="1:22" ht="15" x14ac:dyDescent="0.2">
      <c r="A136" s="1420" t="s">
        <v>1297</v>
      </c>
      <c r="B136" s="1421"/>
      <c r="C136" s="1421"/>
      <c r="D136" s="1421"/>
      <c r="E136" s="1421"/>
      <c r="F136" s="1421"/>
      <c r="G136" s="1421"/>
      <c r="H136" s="1421"/>
      <c r="I136" s="1421"/>
      <c r="J136" s="1421"/>
      <c r="K136" s="1421"/>
      <c r="L136" s="1421"/>
      <c r="M136" s="1421"/>
      <c r="N136" s="1421"/>
      <c r="O136" s="1421"/>
      <c r="P136" s="1422"/>
      <c r="Q136" s="1010">
        <v>1140</v>
      </c>
      <c r="R136" s="1010"/>
      <c r="S136" s="1471">
        <f t="shared" si="2"/>
        <v>1197</v>
      </c>
      <c r="T136" s="1471"/>
      <c r="V136" s="371">
        <f t="shared" si="0"/>
        <v>1592.01</v>
      </c>
    </row>
    <row r="137" spans="1:22" ht="15" x14ac:dyDescent="0.2">
      <c r="A137" s="1420" t="s">
        <v>1298</v>
      </c>
      <c r="B137" s="1421"/>
      <c r="C137" s="1421"/>
      <c r="D137" s="1421"/>
      <c r="E137" s="1421"/>
      <c r="F137" s="1421"/>
      <c r="G137" s="1421"/>
      <c r="H137" s="1421"/>
      <c r="I137" s="1421"/>
      <c r="J137" s="1421"/>
      <c r="K137" s="1421"/>
      <c r="L137" s="1421"/>
      <c r="M137" s="1421"/>
      <c r="N137" s="1421"/>
      <c r="O137" s="1421"/>
      <c r="P137" s="1422"/>
      <c r="Q137" s="1010">
        <v>3650</v>
      </c>
      <c r="R137" s="1010"/>
      <c r="S137" s="1471">
        <f t="shared" si="2"/>
        <v>3832.5</v>
      </c>
      <c r="T137" s="1471"/>
      <c r="V137" s="371">
        <f t="shared" si="0"/>
        <v>5097.2250000000004</v>
      </c>
    </row>
    <row r="138" spans="1:22" ht="15" x14ac:dyDescent="0.2">
      <c r="A138" s="959" t="s">
        <v>1764</v>
      </c>
      <c r="B138" s="959"/>
      <c r="C138" s="959"/>
      <c r="D138" s="959"/>
      <c r="E138" s="959"/>
      <c r="F138" s="959"/>
      <c r="G138" s="959"/>
      <c r="H138" s="959"/>
      <c r="I138" s="959"/>
      <c r="J138" s="959"/>
      <c r="K138" s="959"/>
      <c r="L138" s="959"/>
      <c r="M138" s="959"/>
      <c r="N138" s="959"/>
      <c r="O138" s="959"/>
      <c r="P138" s="959"/>
      <c r="Q138" s="959"/>
      <c r="R138" s="959"/>
      <c r="S138" s="959"/>
      <c r="T138" s="959"/>
      <c r="V138" s="371"/>
    </row>
    <row r="139" spans="1:22" ht="15" x14ac:dyDescent="0.2">
      <c r="A139" s="1423" t="s">
        <v>1299</v>
      </c>
      <c r="B139" s="1423"/>
      <c r="C139" s="1423"/>
      <c r="D139" s="1423"/>
      <c r="E139" s="1423"/>
      <c r="F139" s="1423"/>
      <c r="G139" s="1423"/>
      <c r="H139" s="1423"/>
      <c r="I139" s="1423"/>
      <c r="J139" s="1423"/>
      <c r="K139" s="1423"/>
      <c r="L139" s="1423"/>
      <c r="M139" s="1423"/>
      <c r="N139" s="1423"/>
      <c r="O139" s="1423"/>
      <c r="P139" s="228"/>
      <c r="Q139" s="1368">
        <v>1344</v>
      </c>
      <c r="R139" s="1368"/>
      <c r="S139" s="1418">
        <f>Q139*1.05</f>
        <v>1411.2</v>
      </c>
      <c r="T139" s="1419"/>
      <c r="V139" s="371">
        <f t="shared" si="0"/>
        <v>1876.8960000000002</v>
      </c>
    </row>
    <row r="140" spans="1:22" ht="15" x14ac:dyDescent="0.2">
      <c r="A140" s="1423" t="s">
        <v>1300</v>
      </c>
      <c r="B140" s="1423"/>
      <c r="C140" s="1423"/>
      <c r="D140" s="1423"/>
      <c r="E140" s="1423"/>
      <c r="F140" s="1423"/>
      <c r="G140" s="1423"/>
      <c r="H140" s="1423"/>
      <c r="I140" s="1423"/>
      <c r="J140" s="1423"/>
      <c r="K140" s="1423"/>
      <c r="L140" s="1423"/>
      <c r="M140" s="1423"/>
      <c r="N140" s="1423"/>
      <c r="O140" s="1423"/>
      <c r="P140" s="228"/>
      <c r="Q140" s="1368">
        <v>1715</v>
      </c>
      <c r="R140" s="1368"/>
      <c r="S140" s="1418">
        <f t="shared" ref="S140:S141" si="3">Q140*1.05</f>
        <v>1800.75</v>
      </c>
      <c r="T140" s="1419"/>
      <c r="V140" s="371">
        <f t="shared" si="0"/>
        <v>2394.9974999999999</v>
      </c>
    </row>
    <row r="141" spans="1:22" ht="15" x14ac:dyDescent="0.2">
      <c r="A141" s="1423" t="s">
        <v>1301</v>
      </c>
      <c r="B141" s="1423"/>
      <c r="C141" s="1423"/>
      <c r="D141" s="1423"/>
      <c r="E141" s="1423"/>
      <c r="F141" s="1423"/>
      <c r="G141" s="1423"/>
      <c r="H141" s="1423"/>
      <c r="I141" s="1423"/>
      <c r="J141" s="1423"/>
      <c r="K141" s="1423"/>
      <c r="L141" s="1423"/>
      <c r="M141" s="1423"/>
      <c r="N141" s="1423"/>
      <c r="O141" s="1423"/>
      <c r="P141" s="228"/>
      <c r="Q141" s="1368">
        <v>3270</v>
      </c>
      <c r="R141" s="1368"/>
      <c r="S141" s="1418">
        <f t="shared" si="3"/>
        <v>3433.5</v>
      </c>
      <c r="T141" s="1419"/>
      <c r="V141" s="371">
        <f t="shared" si="0"/>
        <v>4566.5550000000003</v>
      </c>
    </row>
    <row r="142" spans="1:22" ht="15" x14ac:dyDescent="0.2">
      <c r="A142" s="1423" t="s">
        <v>1305</v>
      </c>
      <c r="B142" s="1423"/>
      <c r="C142" s="1423"/>
      <c r="D142" s="1423"/>
      <c r="E142" s="1423"/>
      <c r="F142" s="1423"/>
      <c r="G142" s="1423"/>
      <c r="H142" s="1423"/>
      <c r="I142" s="1423"/>
      <c r="J142" s="1423"/>
      <c r="K142" s="1423"/>
      <c r="L142" s="1423"/>
      <c r="M142" s="1423"/>
      <c r="N142" s="1423"/>
      <c r="O142" s="1423"/>
      <c r="P142" s="228"/>
      <c r="Q142" s="1368"/>
      <c r="R142" s="1368"/>
      <c r="S142" s="1418"/>
      <c r="T142" s="1419"/>
      <c r="V142" s="371"/>
    </row>
    <row r="143" spans="1:22" ht="15" x14ac:dyDescent="0.2">
      <c r="A143" s="1423" t="s">
        <v>1306</v>
      </c>
      <c r="B143" s="1423"/>
      <c r="C143" s="1423"/>
      <c r="D143" s="1423"/>
      <c r="E143" s="1423"/>
      <c r="F143" s="1423"/>
      <c r="G143" s="1423"/>
      <c r="H143" s="1423"/>
      <c r="I143" s="1423"/>
      <c r="J143" s="1423"/>
      <c r="K143" s="1423"/>
      <c r="L143" s="1423"/>
      <c r="M143" s="1423"/>
      <c r="N143" s="1423"/>
      <c r="O143" s="1423"/>
      <c r="P143" s="228"/>
      <c r="Q143" s="1368">
        <v>1445</v>
      </c>
      <c r="R143" s="1368"/>
      <c r="S143" s="1418">
        <v>1517</v>
      </c>
      <c r="T143" s="1419"/>
      <c r="V143" s="371">
        <f t="shared" si="0"/>
        <v>2017.6100000000001</v>
      </c>
    </row>
    <row r="144" spans="1:22" ht="15" x14ac:dyDescent="0.2">
      <c r="A144" s="1423" t="s">
        <v>1307</v>
      </c>
      <c r="B144" s="1423"/>
      <c r="C144" s="1423"/>
      <c r="D144" s="1423"/>
      <c r="E144" s="1423"/>
      <c r="F144" s="1423"/>
      <c r="G144" s="1423"/>
      <c r="H144" s="1423"/>
      <c r="I144" s="1423"/>
      <c r="J144" s="1423"/>
      <c r="K144" s="1423"/>
      <c r="L144" s="1423"/>
      <c r="M144" s="1423"/>
      <c r="N144" s="1423"/>
      <c r="O144" s="1423"/>
      <c r="P144" s="228"/>
      <c r="Q144" s="1368"/>
      <c r="R144" s="1368"/>
      <c r="S144" s="1418">
        <v>1284</v>
      </c>
      <c r="T144" s="1419"/>
      <c r="V144" s="371">
        <f t="shared" si="0"/>
        <v>1707.72</v>
      </c>
    </row>
    <row r="145" spans="1:22" ht="15" x14ac:dyDescent="0.2">
      <c r="A145" s="1423" t="s">
        <v>1308</v>
      </c>
      <c r="B145" s="1423"/>
      <c r="C145" s="1423"/>
      <c r="D145" s="1423"/>
      <c r="E145" s="1423"/>
      <c r="F145" s="1423"/>
      <c r="G145" s="1423"/>
      <c r="H145" s="1423"/>
      <c r="I145" s="1423"/>
      <c r="J145" s="1423"/>
      <c r="K145" s="1423"/>
      <c r="L145" s="1423"/>
      <c r="M145" s="1423"/>
      <c r="N145" s="1423"/>
      <c r="O145" s="1423"/>
      <c r="P145" s="228"/>
      <c r="Q145" s="1368"/>
      <c r="R145" s="1368"/>
      <c r="S145" s="1418">
        <v>1812</v>
      </c>
      <c r="T145" s="1419"/>
      <c r="V145" s="371">
        <f t="shared" si="0"/>
        <v>2409.96</v>
      </c>
    </row>
  </sheetData>
  <mergeCells count="203">
    <mergeCell ref="A25:P25"/>
    <mergeCell ref="A1:T1"/>
    <mergeCell ref="A3:P3"/>
    <mergeCell ref="A4:P4"/>
    <mergeCell ref="A5:P5"/>
    <mergeCell ref="A6:P6"/>
    <mergeCell ref="A13:P13"/>
    <mergeCell ref="A14:P14"/>
    <mergeCell ref="A15:P15"/>
    <mergeCell ref="A16:P16"/>
    <mergeCell ref="A19:P19"/>
    <mergeCell ref="A20:P20"/>
    <mergeCell ref="A21:P21"/>
    <mergeCell ref="A22:P22"/>
    <mergeCell ref="A23:P23"/>
    <mergeCell ref="A24:P24"/>
    <mergeCell ref="A17:P17"/>
    <mergeCell ref="A18:P18"/>
    <mergeCell ref="A7:P7"/>
    <mergeCell ref="A8:P8"/>
    <mergeCell ref="A9:P9"/>
    <mergeCell ref="A10:P10"/>
    <mergeCell ref="A11:P11"/>
    <mergeCell ref="A12:P12"/>
    <mergeCell ref="A31:P31"/>
    <mergeCell ref="A32:P32"/>
    <mergeCell ref="A33:P33"/>
    <mergeCell ref="A34:P34"/>
    <mergeCell ref="A35:P35"/>
    <mergeCell ref="A36:P36"/>
    <mergeCell ref="A26:P26"/>
    <mergeCell ref="A27:P27"/>
    <mergeCell ref="A28:P28"/>
    <mergeCell ref="A29:P29"/>
    <mergeCell ref="A30:P30"/>
    <mergeCell ref="A43:P43"/>
    <mergeCell ref="A44:P44"/>
    <mergeCell ref="A45:P45"/>
    <mergeCell ref="A46:P46"/>
    <mergeCell ref="A47:P47"/>
    <mergeCell ref="A48:P48"/>
    <mergeCell ref="A37:P37"/>
    <mergeCell ref="A38:P38"/>
    <mergeCell ref="A39:P39"/>
    <mergeCell ref="A40:P40"/>
    <mergeCell ref="A41:P41"/>
    <mergeCell ref="A42:P42"/>
    <mergeCell ref="A55:P55"/>
    <mergeCell ref="A56:P56"/>
    <mergeCell ref="A57:P57"/>
    <mergeCell ref="A58:P58"/>
    <mergeCell ref="A59:P59"/>
    <mergeCell ref="A60:P60"/>
    <mergeCell ref="A49:P49"/>
    <mergeCell ref="A50:P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80:N80"/>
    <mergeCell ref="A83:P83"/>
    <mergeCell ref="A84:P84"/>
    <mergeCell ref="A85:P85"/>
    <mergeCell ref="A86:P86"/>
    <mergeCell ref="Q86:R86"/>
    <mergeCell ref="A73:P73"/>
    <mergeCell ref="A74:P74"/>
    <mergeCell ref="A75:P75"/>
    <mergeCell ref="A76:P76"/>
    <mergeCell ref="A77:P77"/>
    <mergeCell ref="A78:P78"/>
    <mergeCell ref="A89:P89"/>
    <mergeCell ref="Q89:R89"/>
    <mergeCell ref="S89:T89"/>
    <mergeCell ref="A90:T90"/>
    <mergeCell ref="A91:P91"/>
    <mergeCell ref="Q91:R91"/>
    <mergeCell ref="S91:T91"/>
    <mergeCell ref="S86:T86"/>
    <mergeCell ref="A87:P87"/>
    <mergeCell ref="Q87:R87"/>
    <mergeCell ref="S87:T87"/>
    <mergeCell ref="A88:P88"/>
    <mergeCell ref="Q88:R88"/>
    <mergeCell ref="S88:T88"/>
    <mergeCell ref="A94:P94"/>
    <mergeCell ref="Q94:R94"/>
    <mergeCell ref="S94:T94"/>
    <mergeCell ref="A95:P95"/>
    <mergeCell ref="Q95:R95"/>
    <mergeCell ref="S95:T95"/>
    <mergeCell ref="A92:P92"/>
    <mergeCell ref="Q92:R92"/>
    <mergeCell ref="S92:T92"/>
    <mergeCell ref="A93:P93"/>
    <mergeCell ref="Q93:R93"/>
    <mergeCell ref="S93:T93"/>
    <mergeCell ref="A98:P98"/>
    <mergeCell ref="Q98:R98"/>
    <mergeCell ref="S98:T98"/>
    <mergeCell ref="A99:P99"/>
    <mergeCell ref="Q99:R99"/>
    <mergeCell ref="S99:T99"/>
    <mergeCell ref="A96:P96"/>
    <mergeCell ref="Q96:R96"/>
    <mergeCell ref="S96:T96"/>
    <mergeCell ref="A97:P97"/>
    <mergeCell ref="Q97:R97"/>
    <mergeCell ref="S97:T97"/>
    <mergeCell ref="A102:P102"/>
    <mergeCell ref="Q102:R102"/>
    <mergeCell ref="S102:T102"/>
    <mergeCell ref="A104:P104"/>
    <mergeCell ref="Q104:R104"/>
    <mergeCell ref="S104:T104"/>
    <mergeCell ref="A100:P100"/>
    <mergeCell ref="Q100:R100"/>
    <mergeCell ref="S100:T100"/>
    <mergeCell ref="A101:P101"/>
    <mergeCell ref="Q101:R101"/>
    <mergeCell ref="S101:T101"/>
    <mergeCell ref="A107:P107"/>
    <mergeCell ref="Q107:R107"/>
    <mergeCell ref="S107:T107"/>
    <mergeCell ref="A108:P108"/>
    <mergeCell ref="Q108:R108"/>
    <mergeCell ref="S108:T108"/>
    <mergeCell ref="A105:P105"/>
    <mergeCell ref="Q105:R105"/>
    <mergeCell ref="S105:T105"/>
    <mergeCell ref="A106:P106"/>
    <mergeCell ref="Q106:R106"/>
    <mergeCell ref="S106:T106"/>
    <mergeCell ref="A111:T111"/>
    <mergeCell ref="A129:T129"/>
    <mergeCell ref="A130:T130"/>
    <mergeCell ref="A131:P131"/>
    <mergeCell ref="Q131:R131"/>
    <mergeCell ref="S131:T131"/>
    <mergeCell ref="A109:P109"/>
    <mergeCell ref="Q109:R109"/>
    <mergeCell ref="S109:T109"/>
    <mergeCell ref="A110:P110"/>
    <mergeCell ref="Q110:R110"/>
    <mergeCell ref="S110:T110"/>
    <mergeCell ref="A134:P134"/>
    <mergeCell ref="Q134:R134"/>
    <mergeCell ref="S134:T134"/>
    <mergeCell ref="A135:P135"/>
    <mergeCell ref="Q135:R135"/>
    <mergeCell ref="S135:T135"/>
    <mergeCell ref="A132:P132"/>
    <mergeCell ref="Q132:R132"/>
    <mergeCell ref="S132:T132"/>
    <mergeCell ref="A133:P133"/>
    <mergeCell ref="Q133:R133"/>
    <mergeCell ref="S133:T133"/>
    <mergeCell ref="Q139:R139"/>
    <mergeCell ref="S139:T139"/>
    <mergeCell ref="A140:O140"/>
    <mergeCell ref="Q140:R140"/>
    <mergeCell ref="S140:T140"/>
    <mergeCell ref="A136:P136"/>
    <mergeCell ref="Q136:R136"/>
    <mergeCell ref="S136:T136"/>
    <mergeCell ref="A137:P137"/>
    <mergeCell ref="Q137:R137"/>
    <mergeCell ref="S137:T137"/>
    <mergeCell ref="U1:U2"/>
    <mergeCell ref="V1:V2"/>
    <mergeCell ref="A145:O145"/>
    <mergeCell ref="Q145:R145"/>
    <mergeCell ref="S145:T145"/>
    <mergeCell ref="A2:P2"/>
    <mergeCell ref="Q2:R2"/>
    <mergeCell ref="S2:T2"/>
    <mergeCell ref="A103:T103"/>
    <mergeCell ref="A138:T138"/>
    <mergeCell ref="A143:O143"/>
    <mergeCell ref="Q143:R143"/>
    <mergeCell ref="S143:T143"/>
    <mergeCell ref="A144:O144"/>
    <mergeCell ref="Q144:R144"/>
    <mergeCell ref="S144:T144"/>
    <mergeCell ref="A141:O141"/>
    <mergeCell ref="Q141:R141"/>
    <mergeCell ref="S141:T141"/>
    <mergeCell ref="A142:O142"/>
    <mergeCell ref="Q142:R142"/>
    <mergeCell ref="S142:T142"/>
    <mergeCell ref="A139:O13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X263"/>
  <sheetViews>
    <sheetView showRuler="0" zoomScale="90" zoomScaleNormal="90" zoomScaleSheetLayoutView="80" workbookViewId="0">
      <selection activeCell="B15" sqref="B15:I15"/>
    </sheetView>
  </sheetViews>
  <sheetFormatPr defaultColWidth="9.33203125" defaultRowHeight="12.75" x14ac:dyDescent="0.2"/>
  <cols>
    <col min="1" max="1" width="9.33203125" style="111"/>
    <col min="2" max="7" width="9.33203125" style="112"/>
    <col min="8" max="8" width="9.33203125" style="112" customWidth="1"/>
    <col min="9" max="9" width="9.33203125" style="112"/>
    <col min="10" max="22" width="9.33203125" style="111"/>
    <col min="23" max="24" width="18.83203125" style="111" customWidth="1"/>
    <col min="25" max="16384" width="9.33203125" style="111"/>
  </cols>
  <sheetData>
    <row r="1" spans="1:24" ht="91.35" customHeight="1" x14ac:dyDescent="0.2">
      <c r="A1" s="49"/>
      <c r="B1" s="605" t="s">
        <v>1</v>
      </c>
      <c r="C1" s="606"/>
      <c r="D1" s="606"/>
      <c r="E1" s="606"/>
      <c r="F1" s="606"/>
      <c r="G1" s="606"/>
      <c r="H1" s="606"/>
      <c r="I1" s="607"/>
      <c r="J1" s="608" t="s">
        <v>2</v>
      </c>
      <c r="K1" s="606"/>
      <c r="L1" s="606"/>
      <c r="M1" s="606"/>
      <c r="N1" s="607"/>
      <c r="O1" s="608" t="s">
        <v>3</v>
      </c>
      <c r="P1" s="606"/>
      <c r="Q1" s="606"/>
      <c r="R1" s="606"/>
      <c r="S1" s="602" t="s">
        <v>1116</v>
      </c>
      <c r="T1" s="602"/>
      <c r="U1" s="602" t="s">
        <v>1213</v>
      </c>
      <c r="V1" s="602"/>
      <c r="W1" s="379" t="s">
        <v>1886</v>
      </c>
      <c r="X1" s="379" t="s">
        <v>1886</v>
      </c>
    </row>
    <row r="2" spans="1:24" ht="15" customHeight="1" x14ac:dyDescent="0.2">
      <c r="A2" s="605" t="s">
        <v>0</v>
      </c>
      <c r="B2" s="609"/>
      <c r="C2" s="609"/>
      <c r="D2" s="609"/>
      <c r="E2" s="609"/>
      <c r="F2" s="609"/>
      <c r="G2" s="609"/>
      <c r="H2" s="609"/>
      <c r="I2" s="609"/>
      <c r="J2" s="609"/>
      <c r="K2" s="609"/>
      <c r="L2" s="609"/>
      <c r="M2" s="609"/>
      <c r="N2" s="609"/>
      <c r="O2" s="609"/>
      <c r="P2" s="609"/>
      <c r="Q2" s="609"/>
      <c r="R2" s="609"/>
      <c r="S2" s="62"/>
      <c r="T2" s="63"/>
      <c r="U2" s="214"/>
      <c r="V2" s="215"/>
    </row>
    <row r="3" spans="1:24" ht="15.75" x14ac:dyDescent="0.2">
      <c r="A3" s="84" t="s">
        <v>4</v>
      </c>
      <c r="B3" s="610" t="s">
        <v>5</v>
      </c>
      <c r="C3" s="611"/>
      <c r="D3" s="611"/>
      <c r="E3" s="611"/>
      <c r="F3" s="611"/>
      <c r="G3" s="611"/>
      <c r="H3" s="611"/>
      <c r="I3" s="612"/>
      <c r="J3" s="613" t="s">
        <v>528</v>
      </c>
      <c r="K3" s="614"/>
      <c r="L3" s="614"/>
      <c r="M3" s="614"/>
      <c r="N3" s="615"/>
      <c r="O3" s="616"/>
      <c r="P3" s="617"/>
      <c r="Q3" s="617"/>
      <c r="R3" s="617"/>
      <c r="S3" s="483"/>
      <c r="T3" s="483"/>
      <c r="U3" s="601"/>
      <c r="V3" s="601"/>
    </row>
    <row r="4" spans="1:24" ht="105" customHeight="1" x14ac:dyDescent="0.2">
      <c r="A4" s="86">
        <v>1</v>
      </c>
      <c r="B4" s="618" t="s">
        <v>362</v>
      </c>
      <c r="C4" s="617"/>
      <c r="D4" s="617"/>
      <c r="E4" s="620"/>
      <c r="F4" s="620"/>
      <c r="G4" s="620"/>
      <c r="H4" s="620"/>
      <c r="I4" s="621"/>
      <c r="J4" s="613" t="s">
        <v>528</v>
      </c>
      <c r="K4" s="614"/>
      <c r="L4" s="614"/>
      <c r="M4" s="614"/>
      <c r="N4" s="615"/>
      <c r="O4" s="616" t="s">
        <v>529</v>
      </c>
      <c r="P4" s="617"/>
      <c r="Q4" s="617"/>
      <c r="R4" s="617"/>
      <c r="S4" s="483"/>
      <c r="T4" s="483"/>
      <c r="U4" s="601"/>
      <c r="V4" s="601"/>
    </row>
    <row r="5" spans="1:24" ht="225.6" customHeight="1" x14ac:dyDescent="0.2">
      <c r="A5" s="86">
        <v>2</v>
      </c>
      <c r="B5" s="616" t="s">
        <v>6</v>
      </c>
      <c r="C5" s="617"/>
      <c r="D5" s="617"/>
      <c r="E5" s="622" t="s">
        <v>350</v>
      </c>
      <c r="F5" s="623"/>
      <c r="G5" s="623"/>
      <c r="H5" s="623"/>
      <c r="I5" s="623"/>
      <c r="J5" s="613" t="s">
        <v>528</v>
      </c>
      <c r="K5" s="614"/>
      <c r="L5" s="614"/>
      <c r="M5" s="614"/>
      <c r="N5" s="615"/>
      <c r="O5" s="616"/>
      <c r="P5" s="617"/>
      <c r="Q5" s="617"/>
      <c r="R5" s="617"/>
      <c r="S5" s="483"/>
      <c r="T5" s="483"/>
      <c r="U5" s="601"/>
      <c r="V5" s="601"/>
    </row>
    <row r="6" spans="1:24" ht="18.600000000000001" customHeight="1" x14ac:dyDescent="0.2">
      <c r="A6" s="87">
        <v>3</v>
      </c>
      <c r="B6" s="618" t="s">
        <v>7</v>
      </c>
      <c r="C6" s="624"/>
      <c r="D6" s="624"/>
      <c r="E6" s="626"/>
      <c r="F6" s="626"/>
      <c r="G6" s="626"/>
      <c r="H6" s="626"/>
      <c r="I6" s="627"/>
      <c r="J6" s="613" t="s">
        <v>528</v>
      </c>
      <c r="K6" s="614"/>
      <c r="L6" s="614"/>
      <c r="M6" s="614"/>
      <c r="N6" s="615"/>
      <c r="O6" s="616"/>
      <c r="P6" s="617"/>
      <c r="Q6" s="617"/>
      <c r="R6" s="617"/>
      <c r="S6" s="483"/>
      <c r="T6" s="483"/>
      <c r="U6" s="601"/>
      <c r="V6" s="601"/>
    </row>
    <row r="7" spans="1:24" ht="138.75" customHeight="1" x14ac:dyDescent="0.2">
      <c r="A7" s="86">
        <v>4</v>
      </c>
      <c r="B7" s="618" t="s">
        <v>423</v>
      </c>
      <c r="C7" s="617"/>
      <c r="D7" s="617"/>
      <c r="E7" s="617"/>
      <c r="F7" s="617"/>
      <c r="G7" s="617"/>
      <c r="H7" s="617"/>
      <c r="I7" s="619"/>
      <c r="J7" s="613" t="s">
        <v>528</v>
      </c>
      <c r="K7" s="614"/>
      <c r="L7" s="614"/>
      <c r="M7" s="614"/>
      <c r="N7" s="615"/>
      <c r="O7" s="616"/>
      <c r="P7" s="617"/>
      <c r="Q7" s="617"/>
      <c r="R7" s="617"/>
      <c r="S7" s="483"/>
      <c r="T7" s="483"/>
      <c r="U7" s="601"/>
      <c r="V7" s="601"/>
    </row>
    <row r="8" spans="1:24" ht="15.6" customHeight="1" x14ac:dyDescent="0.2">
      <c r="A8" s="86">
        <v>5</v>
      </c>
      <c r="B8" s="618"/>
      <c r="C8" s="624"/>
      <c r="D8" s="624"/>
      <c r="E8" s="624"/>
      <c r="F8" s="624"/>
      <c r="G8" s="624"/>
      <c r="H8" s="624"/>
      <c r="I8" s="625"/>
      <c r="J8" s="613" t="s">
        <v>528</v>
      </c>
      <c r="K8" s="614"/>
      <c r="L8" s="614"/>
      <c r="M8" s="614"/>
      <c r="N8" s="615"/>
      <c r="O8" s="616"/>
      <c r="P8" s="617"/>
      <c r="Q8" s="617"/>
      <c r="R8" s="617"/>
      <c r="S8" s="108"/>
      <c r="T8" s="108"/>
      <c r="U8" s="216"/>
      <c r="V8" s="216"/>
    </row>
    <row r="9" spans="1:24" ht="45" customHeight="1" x14ac:dyDescent="0.2">
      <c r="A9" s="87">
        <v>6</v>
      </c>
      <c r="B9" s="618" t="s">
        <v>419</v>
      </c>
      <c r="C9" s="624"/>
      <c r="D9" s="624"/>
      <c r="E9" s="624"/>
      <c r="F9" s="624"/>
      <c r="G9" s="624"/>
      <c r="H9" s="624"/>
      <c r="I9" s="625"/>
      <c r="J9" s="613" t="s">
        <v>528</v>
      </c>
      <c r="K9" s="614"/>
      <c r="L9" s="614"/>
      <c r="M9" s="614"/>
      <c r="N9" s="615"/>
      <c r="O9" s="616"/>
      <c r="P9" s="617"/>
      <c r="Q9" s="617"/>
      <c r="R9" s="617"/>
      <c r="S9" s="483"/>
      <c r="T9" s="483"/>
      <c r="U9" s="601"/>
      <c r="V9" s="601"/>
    </row>
    <row r="10" spans="1:24" ht="46.35" customHeight="1" x14ac:dyDescent="0.2">
      <c r="A10" s="87">
        <v>8</v>
      </c>
      <c r="B10" s="618" t="s">
        <v>353</v>
      </c>
      <c r="C10" s="624"/>
      <c r="D10" s="624"/>
      <c r="E10" s="624"/>
      <c r="F10" s="624"/>
      <c r="G10" s="624"/>
      <c r="H10" s="624"/>
      <c r="I10" s="625"/>
      <c r="J10" s="613" t="s">
        <v>528</v>
      </c>
      <c r="K10" s="614"/>
      <c r="L10" s="614"/>
      <c r="M10" s="614"/>
      <c r="N10" s="615"/>
      <c r="O10" s="616"/>
      <c r="P10" s="617"/>
      <c r="Q10" s="617"/>
      <c r="R10" s="617"/>
      <c r="S10" s="483"/>
      <c r="T10" s="483"/>
      <c r="U10" s="601"/>
      <c r="V10" s="601"/>
    </row>
    <row r="11" spans="1:24" ht="15.75" x14ac:dyDescent="0.2">
      <c r="A11" s="84" t="s">
        <v>8</v>
      </c>
      <c r="B11" s="610" t="s">
        <v>9</v>
      </c>
      <c r="C11" s="611"/>
      <c r="D11" s="611"/>
      <c r="E11" s="611"/>
      <c r="F11" s="611"/>
      <c r="G11" s="611"/>
      <c r="H11" s="611"/>
      <c r="I11" s="612"/>
      <c r="J11" s="613" t="s">
        <v>528</v>
      </c>
      <c r="K11" s="614"/>
      <c r="L11" s="614"/>
      <c r="M11" s="614"/>
      <c r="N11" s="615"/>
      <c r="O11" s="616"/>
      <c r="P11" s="617"/>
      <c r="Q11" s="617"/>
      <c r="R11" s="628"/>
      <c r="S11" s="494"/>
      <c r="T11" s="495"/>
      <c r="U11" s="603"/>
      <c r="V11" s="604"/>
    </row>
    <row r="12" spans="1:24" ht="16.7" customHeight="1" x14ac:dyDescent="0.2">
      <c r="A12" s="87">
        <v>1</v>
      </c>
      <c r="B12" s="618" t="s">
        <v>10</v>
      </c>
      <c r="C12" s="624"/>
      <c r="D12" s="624"/>
      <c r="E12" s="624"/>
      <c r="F12" s="624"/>
      <c r="G12" s="624"/>
      <c r="H12" s="624"/>
      <c r="I12" s="625"/>
      <c r="J12" s="613" t="s">
        <v>528</v>
      </c>
      <c r="K12" s="614"/>
      <c r="L12" s="614"/>
      <c r="M12" s="614"/>
      <c r="N12" s="615"/>
      <c r="O12" s="616"/>
      <c r="P12" s="617"/>
      <c r="Q12" s="617"/>
      <c r="R12" s="617"/>
      <c r="S12" s="483"/>
      <c r="T12" s="483"/>
      <c r="U12" s="601"/>
      <c r="V12" s="601"/>
    </row>
    <row r="13" spans="1:24" ht="21" customHeight="1" x14ac:dyDescent="0.2">
      <c r="A13" s="87">
        <v>2</v>
      </c>
      <c r="B13" s="618" t="s">
        <v>11</v>
      </c>
      <c r="C13" s="624"/>
      <c r="D13" s="624"/>
      <c r="E13" s="624"/>
      <c r="F13" s="624"/>
      <c r="G13" s="624"/>
      <c r="H13" s="624"/>
      <c r="I13" s="625"/>
      <c r="J13" s="613" t="s">
        <v>528</v>
      </c>
      <c r="K13" s="614"/>
      <c r="L13" s="614"/>
      <c r="M13" s="614"/>
      <c r="N13" s="615"/>
      <c r="O13" s="616"/>
      <c r="P13" s="617"/>
      <c r="Q13" s="617"/>
      <c r="R13" s="617"/>
      <c r="S13" s="483"/>
      <c r="T13" s="483"/>
      <c r="U13" s="601"/>
      <c r="V13" s="601"/>
    </row>
    <row r="14" spans="1:24" ht="18.600000000000001" customHeight="1" x14ac:dyDescent="0.2">
      <c r="A14" s="87">
        <v>3</v>
      </c>
      <c r="B14" s="618" t="s">
        <v>12</v>
      </c>
      <c r="C14" s="624"/>
      <c r="D14" s="624"/>
      <c r="E14" s="624"/>
      <c r="F14" s="624"/>
      <c r="G14" s="624"/>
      <c r="H14" s="624"/>
      <c r="I14" s="625"/>
      <c r="J14" s="613" t="s">
        <v>528</v>
      </c>
      <c r="K14" s="614"/>
      <c r="L14" s="614"/>
      <c r="M14" s="614"/>
      <c r="N14" s="615"/>
      <c r="O14" s="616"/>
      <c r="P14" s="617"/>
      <c r="Q14" s="617"/>
      <c r="R14" s="617"/>
      <c r="S14" s="483"/>
      <c r="T14" s="483"/>
      <c r="U14" s="601"/>
      <c r="V14" s="601"/>
    </row>
    <row r="15" spans="1:24" ht="19.350000000000001" customHeight="1" x14ac:dyDescent="0.2">
      <c r="A15" s="87">
        <v>4</v>
      </c>
      <c r="B15" s="618" t="s">
        <v>298</v>
      </c>
      <c r="C15" s="624"/>
      <c r="D15" s="624"/>
      <c r="E15" s="624"/>
      <c r="F15" s="624"/>
      <c r="G15" s="624"/>
      <c r="H15" s="624"/>
      <c r="I15" s="625"/>
      <c r="J15" s="613" t="s">
        <v>528</v>
      </c>
      <c r="K15" s="614"/>
      <c r="L15" s="614"/>
      <c r="M15" s="614"/>
      <c r="N15" s="615"/>
      <c r="O15" s="616"/>
      <c r="P15" s="617"/>
      <c r="Q15" s="617"/>
      <c r="R15" s="617"/>
      <c r="S15" s="483"/>
      <c r="T15" s="483"/>
      <c r="U15" s="601"/>
      <c r="V15" s="601"/>
    </row>
    <row r="16" spans="1:24" ht="30.6" customHeight="1" x14ac:dyDescent="0.2">
      <c r="A16" s="87">
        <v>5</v>
      </c>
      <c r="B16" s="618" t="s">
        <v>13</v>
      </c>
      <c r="C16" s="624"/>
      <c r="D16" s="624"/>
      <c r="E16" s="624"/>
      <c r="F16" s="624"/>
      <c r="G16" s="624"/>
      <c r="H16" s="624"/>
      <c r="I16" s="625"/>
      <c r="J16" s="613" t="s">
        <v>528</v>
      </c>
      <c r="K16" s="614"/>
      <c r="L16" s="614"/>
      <c r="M16" s="614"/>
      <c r="N16" s="615"/>
      <c r="O16" s="616"/>
      <c r="P16" s="617"/>
      <c r="Q16" s="617"/>
      <c r="R16" s="617"/>
      <c r="S16" s="483"/>
      <c r="T16" s="483"/>
      <c r="U16" s="601"/>
      <c r="V16" s="601"/>
    </row>
    <row r="17" spans="1:22" ht="44.45" customHeight="1" x14ac:dyDescent="0.2">
      <c r="A17" s="86">
        <v>6</v>
      </c>
      <c r="B17" s="618" t="s">
        <v>299</v>
      </c>
      <c r="C17" s="624"/>
      <c r="D17" s="624"/>
      <c r="E17" s="624"/>
      <c r="F17" s="624"/>
      <c r="G17" s="624"/>
      <c r="H17" s="624"/>
      <c r="I17" s="625"/>
      <c r="J17" s="613" t="s">
        <v>528</v>
      </c>
      <c r="K17" s="614"/>
      <c r="L17" s="614"/>
      <c r="M17" s="614"/>
      <c r="N17" s="615"/>
      <c r="O17" s="616"/>
      <c r="P17" s="617"/>
      <c r="Q17" s="617"/>
      <c r="R17" s="617"/>
      <c r="S17" s="483"/>
      <c r="T17" s="483"/>
      <c r="U17" s="601"/>
      <c r="V17" s="601"/>
    </row>
    <row r="18" spans="1:22" ht="32.450000000000003" customHeight="1" x14ac:dyDescent="0.2">
      <c r="A18" s="87">
        <v>7</v>
      </c>
      <c r="B18" s="618" t="s">
        <v>14</v>
      </c>
      <c r="C18" s="624"/>
      <c r="D18" s="624"/>
      <c r="E18" s="624"/>
      <c r="F18" s="624"/>
      <c r="G18" s="624"/>
      <c r="H18" s="624"/>
      <c r="I18" s="625"/>
      <c r="J18" s="613" t="s">
        <v>528</v>
      </c>
      <c r="K18" s="614"/>
      <c r="L18" s="614"/>
      <c r="M18" s="614"/>
      <c r="N18" s="615"/>
      <c r="O18" s="616"/>
      <c r="P18" s="617"/>
      <c r="Q18" s="617"/>
      <c r="R18" s="617"/>
      <c r="S18" s="483"/>
      <c r="T18" s="483"/>
      <c r="U18" s="601"/>
      <c r="V18" s="601"/>
    </row>
    <row r="19" spans="1:22" ht="31.7" customHeight="1" x14ac:dyDescent="0.2">
      <c r="A19" s="87">
        <v>8</v>
      </c>
      <c r="B19" s="618" t="s">
        <v>15</v>
      </c>
      <c r="C19" s="624"/>
      <c r="D19" s="624"/>
      <c r="E19" s="624"/>
      <c r="F19" s="624"/>
      <c r="G19" s="624"/>
      <c r="H19" s="624"/>
      <c r="I19" s="625"/>
      <c r="J19" s="613" t="s">
        <v>528</v>
      </c>
      <c r="K19" s="614"/>
      <c r="L19" s="614"/>
      <c r="M19" s="614"/>
      <c r="N19" s="615"/>
      <c r="O19" s="616"/>
      <c r="P19" s="617"/>
      <c r="Q19" s="617"/>
      <c r="R19" s="617"/>
      <c r="S19" s="483"/>
      <c r="T19" s="483"/>
      <c r="U19" s="601"/>
      <c r="V19" s="601"/>
    </row>
    <row r="20" spans="1:22" ht="31.7" customHeight="1" x14ac:dyDescent="0.2">
      <c r="A20" s="87">
        <v>9</v>
      </c>
      <c r="B20" s="618" t="s">
        <v>16</v>
      </c>
      <c r="C20" s="624"/>
      <c r="D20" s="624"/>
      <c r="E20" s="624"/>
      <c r="F20" s="624"/>
      <c r="G20" s="624"/>
      <c r="H20" s="624"/>
      <c r="I20" s="625"/>
      <c r="J20" s="613" t="s">
        <v>528</v>
      </c>
      <c r="K20" s="614"/>
      <c r="L20" s="614"/>
      <c r="M20" s="614"/>
      <c r="N20" s="615"/>
      <c r="O20" s="616"/>
      <c r="P20" s="617"/>
      <c r="Q20" s="617"/>
      <c r="R20" s="617"/>
      <c r="S20" s="483"/>
      <c r="T20" s="483"/>
      <c r="U20" s="601"/>
      <c r="V20" s="601"/>
    </row>
    <row r="21" spans="1:22" ht="46.35" customHeight="1" x14ac:dyDescent="0.2">
      <c r="A21" s="87">
        <v>10</v>
      </c>
      <c r="B21" s="618" t="s">
        <v>17</v>
      </c>
      <c r="C21" s="624"/>
      <c r="D21" s="624"/>
      <c r="E21" s="624"/>
      <c r="F21" s="624"/>
      <c r="G21" s="624"/>
      <c r="H21" s="624"/>
      <c r="I21" s="625"/>
      <c r="J21" s="613" t="s">
        <v>528</v>
      </c>
      <c r="K21" s="614"/>
      <c r="L21" s="614"/>
      <c r="M21" s="614"/>
      <c r="N21" s="615"/>
      <c r="O21" s="616"/>
      <c r="P21" s="617"/>
      <c r="Q21" s="617"/>
      <c r="R21" s="617"/>
      <c r="S21" s="483"/>
      <c r="T21" s="483"/>
      <c r="U21" s="601"/>
      <c r="V21" s="601"/>
    </row>
    <row r="22" spans="1:22" ht="15.6" customHeight="1" x14ac:dyDescent="0.2">
      <c r="A22" s="87">
        <v>11</v>
      </c>
      <c r="B22" s="618" t="s">
        <v>18</v>
      </c>
      <c r="C22" s="624"/>
      <c r="D22" s="624"/>
      <c r="E22" s="624"/>
      <c r="F22" s="624"/>
      <c r="G22" s="624"/>
      <c r="H22" s="624"/>
      <c r="I22" s="625"/>
      <c r="J22" s="613" t="s">
        <v>528</v>
      </c>
      <c r="K22" s="614"/>
      <c r="L22" s="614"/>
      <c r="M22" s="614"/>
      <c r="N22" s="615"/>
      <c r="O22" s="616"/>
      <c r="P22" s="617"/>
      <c r="Q22" s="617"/>
      <c r="R22" s="617"/>
      <c r="S22" s="483"/>
      <c r="T22" s="483"/>
      <c r="U22" s="601"/>
      <c r="V22" s="601"/>
    </row>
    <row r="23" spans="1:22" ht="15.75" x14ac:dyDescent="0.2">
      <c r="A23" s="85" t="s">
        <v>19</v>
      </c>
      <c r="B23" s="629" t="s">
        <v>20</v>
      </c>
      <c r="C23" s="630"/>
      <c r="D23" s="630"/>
      <c r="E23" s="630"/>
      <c r="F23" s="630"/>
      <c r="G23" s="630"/>
      <c r="H23" s="630"/>
      <c r="I23" s="631"/>
      <c r="J23" s="613" t="s">
        <v>528</v>
      </c>
      <c r="K23" s="614"/>
      <c r="L23" s="614"/>
      <c r="M23" s="614"/>
      <c r="N23" s="615"/>
      <c r="O23" s="616"/>
      <c r="P23" s="617"/>
      <c r="Q23" s="617"/>
      <c r="R23" s="617"/>
      <c r="S23" s="483"/>
      <c r="T23" s="483"/>
      <c r="U23" s="601"/>
      <c r="V23" s="601"/>
    </row>
    <row r="24" spans="1:22" ht="18" customHeight="1" x14ac:dyDescent="0.2">
      <c r="A24" s="87">
        <v>1</v>
      </c>
      <c r="B24" s="618" t="s">
        <v>21</v>
      </c>
      <c r="C24" s="624"/>
      <c r="D24" s="624"/>
      <c r="E24" s="624"/>
      <c r="F24" s="624"/>
      <c r="G24" s="624"/>
      <c r="H24" s="624"/>
      <c r="I24" s="625"/>
      <c r="J24" s="613" t="s">
        <v>528</v>
      </c>
      <c r="K24" s="614"/>
      <c r="L24" s="614"/>
      <c r="M24" s="614"/>
      <c r="N24" s="615"/>
      <c r="O24" s="616"/>
      <c r="P24" s="617"/>
      <c r="Q24" s="617"/>
      <c r="R24" s="617"/>
      <c r="S24" s="483"/>
      <c r="T24" s="483"/>
      <c r="U24" s="601"/>
      <c r="V24" s="601"/>
    </row>
    <row r="25" spans="1:22" ht="74.45" customHeight="1" x14ac:dyDescent="0.2">
      <c r="A25" s="86">
        <v>2</v>
      </c>
      <c r="B25" s="616" t="s">
        <v>22</v>
      </c>
      <c r="C25" s="617"/>
      <c r="D25" s="617"/>
      <c r="E25" s="617"/>
      <c r="F25" s="617"/>
      <c r="G25" s="617"/>
      <c r="H25" s="617"/>
      <c r="I25" s="619"/>
      <c r="J25" s="613" t="s">
        <v>528</v>
      </c>
      <c r="K25" s="614"/>
      <c r="L25" s="614"/>
      <c r="M25" s="614"/>
      <c r="N25" s="615"/>
      <c r="O25" s="616"/>
      <c r="P25" s="617"/>
      <c r="Q25" s="617"/>
      <c r="R25" s="617"/>
      <c r="S25" s="483"/>
      <c r="T25" s="483"/>
      <c r="U25" s="601"/>
      <c r="V25" s="601"/>
    </row>
    <row r="26" spans="1:22" ht="33" customHeight="1" x14ac:dyDescent="0.2">
      <c r="A26" s="87">
        <v>3</v>
      </c>
      <c r="B26" s="618" t="s">
        <v>23</v>
      </c>
      <c r="C26" s="624"/>
      <c r="D26" s="624"/>
      <c r="E26" s="624"/>
      <c r="F26" s="624"/>
      <c r="G26" s="624"/>
      <c r="H26" s="624"/>
      <c r="I26" s="625"/>
      <c r="J26" s="613" t="s">
        <v>528</v>
      </c>
      <c r="K26" s="614"/>
      <c r="L26" s="614"/>
      <c r="M26" s="614"/>
      <c r="N26" s="615"/>
      <c r="O26" s="616"/>
      <c r="P26" s="617"/>
      <c r="Q26" s="617"/>
      <c r="R26" s="617"/>
      <c r="S26" s="483"/>
      <c r="T26" s="483"/>
      <c r="U26" s="601"/>
      <c r="V26" s="601"/>
    </row>
    <row r="27" spans="1:22" ht="16.7" customHeight="1" x14ac:dyDescent="0.2">
      <c r="A27" s="87">
        <v>4</v>
      </c>
      <c r="B27" s="618" t="s">
        <v>408</v>
      </c>
      <c r="C27" s="624"/>
      <c r="D27" s="624"/>
      <c r="E27" s="624"/>
      <c r="F27" s="624"/>
      <c r="G27" s="624"/>
      <c r="H27" s="624"/>
      <c r="I27" s="625"/>
      <c r="J27" s="613" t="s">
        <v>528</v>
      </c>
      <c r="K27" s="614"/>
      <c r="L27" s="614"/>
      <c r="M27" s="614"/>
      <c r="N27" s="615"/>
      <c r="O27" s="616"/>
      <c r="P27" s="617"/>
      <c r="Q27" s="617"/>
      <c r="R27" s="617"/>
      <c r="S27" s="483"/>
      <c r="T27" s="483"/>
      <c r="U27" s="601"/>
      <c r="V27" s="601"/>
    </row>
    <row r="28" spans="1:22" ht="51.75" customHeight="1" x14ac:dyDescent="0.2">
      <c r="A28" s="86">
        <v>5</v>
      </c>
      <c r="B28" s="618" t="s">
        <v>24</v>
      </c>
      <c r="C28" s="624"/>
      <c r="D28" s="624"/>
      <c r="E28" s="624"/>
      <c r="F28" s="624"/>
      <c r="G28" s="624"/>
      <c r="H28" s="624"/>
      <c r="I28" s="625"/>
      <c r="J28" s="613" t="s">
        <v>528</v>
      </c>
      <c r="K28" s="614"/>
      <c r="L28" s="614"/>
      <c r="M28" s="614"/>
      <c r="N28" s="615"/>
      <c r="O28" s="616"/>
      <c r="P28" s="617"/>
      <c r="Q28" s="617"/>
      <c r="R28" s="617"/>
      <c r="S28" s="483"/>
      <c r="T28" s="483"/>
      <c r="U28" s="601"/>
      <c r="V28" s="601"/>
    </row>
    <row r="29" spans="1:22" ht="23.25" customHeight="1" x14ac:dyDescent="0.2">
      <c r="A29" s="87">
        <v>6</v>
      </c>
      <c r="B29" s="618" t="s">
        <v>25</v>
      </c>
      <c r="C29" s="624"/>
      <c r="D29" s="624"/>
      <c r="E29" s="624"/>
      <c r="F29" s="624"/>
      <c r="G29" s="624"/>
      <c r="H29" s="624"/>
      <c r="I29" s="625"/>
      <c r="J29" s="613" t="s">
        <v>528</v>
      </c>
      <c r="K29" s="614"/>
      <c r="L29" s="614"/>
      <c r="M29" s="614"/>
      <c r="N29" s="615"/>
      <c r="O29" s="616"/>
      <c r="P29" s="617"/>
      <c r="Q29" s="617"/>
      <c r="R29" s="617"/>
      <c r="S29" s="483"/>
      <c r="T29" s="483"/>
      <c r="U29" s="601"/>
      <c r="V29" s="601"/>
    </row>
    <row r="30" spans="1:22" ht="32.450000000000003" customHeight="1" x14ac:dyDescent="0.2">
      <c r="A30" s="87">
        <v>7</v>
      </c>
      <c r="B30" s="618" t="s">
        <v>26</v>
      </c>
      <c r="C30" s="624"/>
      <c r="D30" s="624"/>
      <c r="E30" s="624"/>
      <c r="F30" s="624"/>
      <c r="G30" s="624"/>
      <c r="H30" s="624"/>
      <c r="I30" s="625"/>
      <c r="J30" s="613" t="s">
        <v>528</v>
      </c>
      <c r="K30" s="614"/>
      <c r="L30" s="614"/>
      <c r="M30" s="614"/>
      <c r="N30" s="615"/>
      <c r="O30" s="616"/>
      <c r="P30" s="617"/>
      <c r="Q30" s="617"/>
      <c r="R30" s="617"/>
      <c r="S30" s="483"/>
      <c r="T30" s="483"/>
      <c r="U30" s="601"/>
      <c r="V30" s="601"/>
    </row>
    <row r="31" spans="1:22" ht="29.45" customHeight="1" x14ac:dyDescent="0.2">
      <c r="A31" s="87">
        <v>8</v>
      </c>
      <c r="B31" s="618" t="s">
        <v>27</v>
      </c>
      <c r="C31" s="624"/>
      <c r="D31" s="624"/>
      <c r="E31" s="624"/>
      <c r="F31" s="624"/>
      <c r="G31" s="624"/>
      <c r="H31" s="624"/>
      <c r="I31" s="625"/>
      <c r="J31" s="613" t="s">
        <v>528</v>
      </c>
      <c r="K31" s="614"/>
      <c r="L31" s="614"/>
      <c r="M31" s="614"/>
      <c r="N31" s="615"/>
      <c r="O31" s="616" t="s">
        <v>530</v>
      </c>
      <c r="P31" s="617"/>
      <c r="Q31" s="617"/>
      <c r="R31" s="617"/>
      <c r="S31" s="483"/>
      <c r="T31" s="483"/>
      <c r="U31" s="601"/>
      <c r="V31" s="601"/>
    </row>
    <row r="32" spans="1:22" ht="33" customHeight="1" x14ac:dyDescent="0.2">
      <c r="A32" s="86">
        <v>9</v>
      </c>
      <c r="B32" s="618" t="s">
        <v>28</v>
      </c>
      <c r="C32" s="624"/>
      <c r="D32" s="624"/>
      <c r="E32" s="624"/>
      <c r="F32" s="624"/>
      <c r="G32" s="624"/>
      <c r="H32" s="624"/>
      <c r="I32" s="625"/>
      <c r="J32" s="613" t="s">
        <v>528</v>
      </c>
      <c r="K32" s="614"/>
      <c r="L32" s="614"/>
      <c r="M32" s="614"/>
      <c r="N32" s="615"/>
      <c r="O32" s="616"/>
      <c r="P32" s="617"/>
      <c r="Q32" s="617"/>
      <c r="R32" s="617"/>
      <c r="S32" s="483"/>
      <c r="T32" s="483"/>
      <c r="U32" s="601"/>
      <c r="V32" s="601"/>
    </row>
    <row r="33" spans="1:22" ht="45" customHeight="1" x14ac:dyDescent="0.2">
      <c r="A33" s="86">
        <v>10</v>
      </c>
      <c r="B33" s="618" t="s">
        <v>29</v>
      </c>
      <c r="C33" s="624"/>
      <c r="D33" s="624"/>
      <c r="E33" s="624"/>
      <c r="F33" s="624"/>
      <c r="G33" s="624"/>
      <c r="H33" s="624"/>
      <c r="I33" s="625"/>
      <c r="J33" s="613" t="s">
        <v>528</v>
      </c>
      <c r="K33" s="614"/>
      <c r="L33" s="614"/>
      <c r="M33" s="614"/>
      <c r="N33" s="615"/>
      <c r="O33" s="616"/>
      <c r="P33" s="617"/>
      <c r="Q33" s="617"/>
      <c r="R33" s="617"/>
      <c r="S33" s="483"/>
      <c r="T33" s="483"/>
      <c r="U33" s="601"/>
      <c r="V33" s="601"/>
    </row>
    <row r="34" spans="1:22" ht="21.75" customHeight="1" x14ac:dyDescent="0.2">
      <c r="A34" s="87">
        <v>11</v>
      </c>
      <c r="B34" s="618" t="s">
        <v>30</v>
      </c>
      <c r="C34" s="624"/>
      <c r="D34" s="624"/>
      <c r="E34" s="624"/>
      <c r="F34" s="624"/>
      <c r="G34" s="624"/>
      <c r="H34" s="624"/>
      <c r="I34" s="625"/>
      <c r="J34" s="613" t="s">
        <v>528</v>
      </c>
      <c r="K34" s="614"/>
      <c r="L34" s="614"/>
      <c r="M34" s="614"/>
      <c r="N34" s="615"/>
      <c r="O34" s="616"/>
      <c r="P34" s="617"/>
      <c r="Q34" s="617"/>
      <c r="R34" s="617"/>
      <c r="S34" s="483"/>
      <c r="T34" s="483"/>
      <c r="U34" s="601"/>
      <c r="V34" s="601"/>
    </row>
    <row r="35" spans="1:22" ht="34.5" customHeight="1" x14ac:dyDescent="0.2">
      <c r="A35" s="87">
        <v>12</v>
      </c>
      <c r="B35" s="618" t="s">
        <v>31</v>
      </c>
      <c r="C35" s="624"/>
      <c r="D35" s="624"/>
      <c r="E35" s="624"/>
      <c r="F35" s="624"/>
      <c r="G35" s="624"/>
      <c r="H35" s="624"/>
      <c r="I35" s="625"/>
      <c r="J35" s="613" t="s">
        <v>528</v>
      </c>
      <c r="K35" s="614"/>
      <c r="L35" s="614"/>
      <c r="M35" s="614"/>
      <c r="N35" s="615"/>
      <c r="O35" s="616"/>
      <c r="P35" s="617"/>
      <c r="Q35" s="617"/>
      <c r="R35" s="617"/>
      <c r="S35" s="483"/>
      <c r="T35" s="483"/>
      <c r="U35" s="601"/>
      <c r="V35" s="601"/>
    </row>
    <row r="36" spans="1:22" ht="32.450000000000003" customHeight="1" x14ac:dyDescent="0.2">
      <c r="A36" s="87">
        <v>13</v>
      </c>
      <c r="B36" s="618" t="s">
        <v>300</v>
      </c>
      <c r="C36" s="617"/>
      <c r="D36" s="617"/>
      <c r="E36" s="617"/>
      <c r="F36" s="617"/>
      <c r="G36" s="617"/>
      <c r="H36" s="617"/>
      <c r="I36" s="619"/>
      <c r="J36" s="613" t="s">
        <v>528</v>
      </c>
      <c r="K36" s="614"/>
      <c r="L36" s="614"/>
      <c r="M36" s="614"/>
      <c r="N36" s="615"/>
      <c r="O36" s="616"/>
      <c r="P36" s="617"/>
      <c r="Q36" s="617"/>
      <c r="R36" s="617"/>
      <c r="S36" s="483"/>
      <c r="T36" s="483"/>
      <c r="U36" s="601"/>
      <c r="V36" s="601"/>
    </row>
    <row r="37" spans="1:22" ht="32.450000000000003" customHeight="1" x14ac:dyDescent="0.2">
      <c r="A37" s="87">
        <v>14</v>
      </c>
      <c r="B37" s="618" t="s">
        <v>32</v>
      </c>
      <c r="C37" s="624"/>
      <c r="D37" s="624"/>
      <c r="E37" s="624"/>
      <c r="F37" s="624"/>
      <c r="G37" s="624"/>
      <c r="H37" s="624"/>
      <c r="I37" s="625"/>
      <c r="J37" s="613" t="s">
        <v>528</v>
      </c>
      <c r="K37" s="614"/>
      <c r="L37" s="614"/>
      <c r="M37" s="614"/>
      <c r="N37" s="615"/>
      <c r="O37" s="616"/>
      <c r="P37" s="617"/>
      <c r="Q37" s="617"/>
      <c r="R37" s="617"/>
      <c r="S37" s="483"/>
      <c r="T37" s="483"/>
      <c r="U37" s="601"/>
      <c r="V37" s="601"/>
    </row>
    <row r="38" spans="1:22" ht="43.7" customHeight="1" x14ac:dyDescent="0.2">
      <c r="A38" s="87">
        <v>15</v>
      </c>
      <c r="B38" s="618" t="s">
        <v>363</v>
      </c>
      <c r="C38" s="624"/>
      <c r="D38" s="624"/>
      <c r="E38" s="624"/>
      <c r="F38" s="624"/>
      <c r="G38" s="624"/>
      <c r="H38" s="624"/>
      <c r="I38" s="625"/>
      <c r="J38" s="613" t="s">
        <v>528</v>
      </c>
      <c r="K38" s="614"/>
      <c r="L38" s="614"/>
      <c r="M38" s="614"/>
      <c r="N38" s="615"/>
      <c r="O38" s="616"/>
      <c r="P38" s="617"/>
      <c r="Q38" s="617"/>
      <c r="R38" s="617"/>
      <c r="S38" s="483"/>
      <c r="T38" s="483"/>
      <c r="U38" s="601"/>
      <c r="V38" s="601"/>
    </row>
    <row r="39" spans="1:22" ht="45.6" customHeight="1" x14ac:dyDescent="0.2">
      <c r="A39" s="86">
        <v>16</v>
      </c>
      <c r="B39" s="618" t="s">
        <v>354</v>
      </c>
      <c r="C39" s="624"/>
      <c r="D39" s="624"/>
      <c r="E39" s="624"/>
      <c r="F39" s="624"/>
      <c r="G39" s="624"/>
      <c r="H39" s="624"/>
      <c r="I39" s="625"/>
      <c r="J39" s="613" t="s">
        <v>528</v>
      </c>
      <c r="K39" s="614"/>
      <c r="L39" s="614"/>
      <c r="M39" s="614"/>
      <c r="N39" s="615"/>
      <c r="O39" s="616"/>
      <c r="P39" s="617"/>
      <c r="Q39" s="617"/>
      <c r="R39" s="617"/>
      <c r="S39" s="483"/>
      <c r="T39" s="483"/>
      <c r="U39" s="601"/>
      <c r="V39" s="601"/>
    </row>
    <row r="40" spans="1:22" ht="30.6" customHeight="1" x14ac:dyDescent="0.2">
      <c r="A40" s="87">
        <v>17</v>
      </c>
      <c r="B40" s="618" t="s">
        <v>355</v>
      </c>
      <c r="C40" s="624"/>
      <c r="D40" s="624"/>
      <c r="E40" s="624"/>
      <c r="F40" s="624"/>
      <c r="G40" s="624"/>
      <c r="H40" s="624"/>
      <c r="I40" s="625"/>
      <c r="J40" s="613" t="s">
        <v>528</v>
      </c>
      <c r="K40" s="614"/>
      <c r="L40" s="614"/>
      <c r="M40" s="614"/>
      <c r="N40" s="615"/>
      <c r="O40" s="616" t="s">
        <v>531</v>
      </c>
      <c r="P40" s="617"/>
      <c r="Q40" s="617"/>
      <c r="R40" s="617"/>
      <c r="S40" s="108"/>
      <c r="T40" s="108"/>
      <c r="U40" s="216"/>
      <c r="V40" s="216"/>
    </row>
    <row r="41" spans="1:22" ht="57" customHeight="1" x14ac:dyDescent="0.2">
      <c r="A41" s="86">
        <v>18</v>
      </c>
      <c r="B41" s="618" t="s">
        <v>33</v>
      </c>
      <c r="C41" s="624"/>
      <c r="D41" s="624"/>
      <c r="E41" s="624"/>
      <c r="F41" s="624"/>
      <c r="G41" s="624"/>
      <c r="H41" s="624"/>
      <c r="I41" s="625"/>
      <c r="J41" s="613" t="s">
        <v>528</v>
      </c>
      <c r="K41" s="614"/>
      <c r="L41" s="614"/>
      <c r="M41" s="614"/>
      <c r="N41" s="615"/>
      <c r="O41" s="616"/>
      <c r="P41" s="617"/>
      <c r="Q41" s="617"/>
      <c r="R41" s="617"/>
      <c r="S41" s="483"/>
      <c r="T41" s="483"/>
      <c r="U41" s="601"/>
      <c r="V41" s="601"/>
    </row>
    <row r="42" spans="1:22" ht="73.349999999999994" customHeight="1" x14ac:dyDescent="0.2">
      <c r="A42" s="87">
        <v>19</v>
      </c>
      <c r="B42" s="618" t="s">
        <v>34</v>
      </c>
      <c r="C42" s="624"/>
      <c r="D42" s="624"/>
      <c r="E42" s="624"/>
      <c r="F42" s="624"/>
      <c r="G42" s="624"/>
      <c r="H42" s="624"/>
      <c r="I42" s="625"/>
      <c r="J42" s="613" t="s">
        <v>528</v>
      </c>
      <c r="K42" s="614"/>
      <c r="L42" s="614"/>
      <c r="M42" s="614"/>
      <c r="N42" s="615"/>
      <c r="O42" s="616"/>
      <c r="P42" s="617"/>
      <c r="Q42" s="617"/>
      <c r="R42" s="617"/>
      <c r="S42" s="483"/>
      <c r="T42" s="483"/>
      <c r="U42" s="601"/>
      <c r="V42" s="601"/>
    </row>
    <row r="43" spans="1:22" ht="15.75" x14ac:dyDescent="0.2">
      <c r="A43" s="85" t="s">
        <v>35</v>
      </c>
      <c r="B43" s="610" t="s">
        <v>36</v>
      </c>
      <c r="C43" s="611"/>
      <c r="D43" s="611"/>
      <c r="E43" s="611"/>
      <c r="F43" s="611"/>
      <c r="G43" s="611"/>
      <c r="H43" s="611"/>
      <c r="I43" s="612"/>
      <c r="J43" s="613" t="s">
        <v>528</v>
      </c>
      <c r="K43" s="614"/>
      <c r="L43" s="614"/>
      <c r="M43" s="614"/>
      <c r="N43" s="615"/>
      <c r="O43" s="616"/>
      <c r="P43" s="617"/>
      <c r="Q43" s="617"/>
      <c r="R43" s="617"/>
      <c r="S43" s="483"/>
      <c r="T43" s="483"/>
      <c r="U43" s="601"/>
      <c r="V43" s="601"/>
    </row>
    <row r="44" spans="1:22" ht="30.6" customHeight="1" x14ac:dyDescent="0.2">
      <c r="A44" s="87">
        <v>1</v>
      </c>
      <c r="B44" s="632" t="s">
        <v>414</v>
      </c>
      <c r="C44" s="630"/>
      <c r="D44" s="630"/>
      <c r="E44" s="630"/>
      <c r="F44" s="630"/>
      <c r="G44" s="630"/>
      <c r="H44" s="630"/>
      <c r="I44" s="631"/>
      <c r="J44" s="613" t="s">
        <v>528</v>
      </c>
      <c r="K44" s="614"/>
      <c r="L44" s="614"/>
      <c r="M44" s="614"/>
      <c r="N44" s="615"/>
      <c r="O44" s="616"/>
      <c r="P44" s="617"/>
      <c r="Q44" s="617"/>
      <c r="R44" s="617"/>
      <c r="S44" s="483"/>
      <c r="T44" s="483"/>
      <c r="U44" s="601"/>
      <c r="V44" s="601"/>
    </row>
    <row r="45" spans="1:22" ht="16.350000000000001" customHeight="1" x14ac:dyDescent="0.2">
      <c r="A45" s="87">
        <v>2</v>
      </c>
      <c r="B45" s="618" t="s">
        <v>415</v>
      </c>
      <c r="C45" s="624"/>
      <c r="D45" s="624"/>
      <c r="E45" s="624"/>
      <c r="F45" s="624"/>
      <c r="G45" s="624"/>
      <c r="H45" s="624"/>
      <c r="I45" s="625"/>
      <c r="J45" s="613" t="s">
        <v>528</v>
      </c>
      <c r="K45" s="614"/>
      <c r="L45" s="614"/>
      <c r="M45" s="614"/>
      <c r="N45" s="615"/>
      <c r="O45" s="616"/>
      <c r="P45" s="617"/>
      <c r="Q45" s="617"/>
      <c r="R45" s="617"/>
      <c r="S45" s="483"/>
      <c r="T45" s="483"/>
      <c r="U45" s="601"/>
      <c r="V45" s="601"/>
    </row>
    <row r="46" spans="1:22" ht="104.45" customHeight="1" x14ac:dyDescent="0.2">
      <c r="A46" s="87">
        <v>3</v>
      </c>
      <c r="B46" s="632" t="s">
        <v>397</v>
      </c>
      <c r="C46" s="633"/>
      <c r="D46" s="633"/>
      <c r="E46" s="633"/>
      <c r="F46" s="633"/>
      <c r="G46" s="633"/>
      <c r="H46" s="633"/>
      <c r="I46" s="634"/>
      <c r="J46" s="613" t="s">
        <v>528</v>
      </c>
      <c r="K46" s="614"/>
      <c r="L46" s="614"/>
      <c r="M46" s="614"/>
      <c r="N46" s="615"/>
      <c r="O46" s="616"/>
      <c r="P46" s="617"/>
      <c r="Q46" s="617"/>
      <c r="R46" s="617"/>
      <c r="S46" s="483"/>
      <c r="T46" s="483"/>
      <c r="U46" s="601"/>
      <c r="V46" s="601"/>
    </row>
    <row r="47" spans="1:22" ht="35.25" customHeight="1" x14ac:dyDescent="0.2">
      <c r="A47" s="87">
        <v>4</v>
      </c>
      <c r="B47" s="632" t="s">
        <v>398</v>
      </c>
      <c r="C47" s="630"/>
      <c r="D47" s="630"/>
      <c r="E47" s="630"/>
      <c r="F47" s="630"/>
      <c r="G47" s="630"/>
      <c r="H47" s="630"/>
      <c r="I47" s="631"/>
      <c r="J47" s="613" t="s">
        <v>528</v>
      </c>
      <c r="K47" s="614"/>
      <c r="L47" s="614"/>
      <c r="M47" s="614"/>
      <c r="N47" s="615"/>
      <c r="O47" s="616"/>
      <c r="P47" s="617"/>
      <c r="Q47" s="617"/>
      <c r="R47" s="617"/>
      <c r="S47" s="483"/>
      <c r="T47" s="483"/>
      <c r="U47" s="601"/>
      <c r="V47" s="601"/>
    </row>
    <row r="48" spans="1:22" ht="45.6" customHeight="1" x14ac:dyDescent="0.2">
      <c r="A48" s="86">
        <v>5</v>
      </c>
      <c r="B48" s="618" t="s">
        <v>37</v>
      </c>
      <c r="C48" s="624"/>
      <c r="D48" s="624"/>
      <c r="E48" s="624"/>
      <c r="F48" s="624"/>
      <c r="G48" s="624"/>
      <c r="H48" s="624"/>
      <c r="I48" s="625"/>
      <c r="J48" s="613" t="s">
        <v>528</v>
      </c>
      <c r="K48" s="614"/>
      <c r="L48" s="614"/>
      <c r="M48" s="614"/>
      <c r="N48" s="615"/>
      <c r="O48" s="616"/>
      <c r="P48" s="617"/>
      <c r="Q48" s="617"/>
      <c r="R48" s="617"/>
      <c r="S48" s="483"/>
      <c r="T48" s="483"/>
      <c r="U48" s="601"/>
      <c r="V48" s="601"/>
    </row>
    <row r="49" spans="1:24" ht="18" customHeight="1" x14ac:dyDescent="0.2">
      <c r="A49" s="87">
        <v>6</v>
      </c>
      <c r="B49" s="618" t="s">
        <v>38</v>
      </c>
      <c r="C49" s="624"/>
      <c r="D49" s="624"/>
      <c r="E49" s="624"/>
      <c r="F49" s="624"/>
      <c r="G49" s="624"/>
      <c r="H49" s="624"/>
      <c r="I49" s="625"/>
      <c r="J49" s="613" t="s">
        <v>528</v>
      </c>
      <c r="K49" s="614"/>
      <c r="L49" s="614"/>
      <c r="M49" s="614"/>
      <c r="N49" s="615"/>
      <c r="O49" s="616"/>
      <c r="P49" s="617"/>
      <c r="Q49" s="617"/>
      <c r="R49" s="617"/>
      <c r="S49" s="483"/>
      <c r="T49" s="483"/>
      <c r="U49" s="601"/>
      <c r="V49" s="601"/>
    </row>
    <row r="50" spans="1:24" ht="33" customHeight="1" x14ac:dyDescent="0.2">
      <c r="A50" s="87">
        <v>7</v>
      </c>
      <c r="B50" s="618" t="s">
        <v>39</v>
      </c>
      <c r="C50" s="624"/>
      <c r="D50" s="624"/>
      <c r="E50" s="624"/>
      <c r="F50" s="624"/>
      <c r="G50" s="624"/>
      <c r="H50" s="624"/>
      <c r="I50" s="625"/>
      <c r="J50" s="613" t="s">
        <v>528</v>
      </c>
      <c r="K50" s="614"/>
      <c r="L50" s="614"/>
      <c r="M50" s="614"/>
      <c r="N50" s="615"/>
      <c r="O50" s="616"/>
      <c r="P50" s="617"/>
      <c r="Q50" s="617"/>
      <c r="R50" s="617"/>
      <c r="S50" s="483"/>
      <c r="T50" s="483"/>
      <c r="U50" s="601"/>
      <c r="V50" s="601"/>
    </row>
    <row r="51" spans="1:24" ht="48" customHeight="1" x14ac:dyDescent="0.2">
      <c r="A51" s="86">
        <v>8</v>
      </c>
      <c r="B51" s="618" t="s">
        <v>40</v>
      </c>
      <c r="C51" s="624"/>
      <c r="D51" s="624"/>
      <c r="E51" s="624"/>
      <c r="F51" s="624"/>
      <c r="G51" s="624"/>
      <c r="H51" s="624"/>
      <c r="I51" s="625"/>
      <c r="J51" s="613" t="s">
        <v>528</v>
      </c>
      <c r="K51" s="614"/>
      <c r="L51" s="614"/>
      <c r="M51" s="614"/>
      <c r="N51" s="615"/>
      <c r="O51" s="616"/>
      <c r="P51" s="617"/>
      <c r="Q51" s="617"/>
      <c r="R51" s="617"/>
      <c r="S51" s="483"/>
      <c r="T51" s="483"/>
      <c r="U51" s="601"/>
      <c r="V51" s="601"/>
    </row>
    <row r="52" spans="1:24" ht="33" customHeight="1" x14ac:dyDescent="0.2">
      <c r="A52" s="87">
        <v>9</v>
      </c>
      <c r="B52" s="618" t="s">
        <v>41</v>
      </c>
      <c r="C52" s="624"/>
      <c r="D52" s="624"/>
      <c r="E52" s="624"/>
      <c r="F52" s="624"/>
      <c r="G52" s="624"/>
      <c r="H52" s="624"/>
      <c r="I52" s="625"/>
      <c r="J52" s="613" t="s">
        <v>528</v>
      </c>
      <c r="K52" s="614"/>
      <c r="L52" s="614"/>
      <c r="M52" s="614"/>
      <c r="N52" s="615"/>
      <c r="O52" s="616"/>
      <c r="P52" s="617"/>
      <c r="Q52" s="617"/>
      <c r="R52" s="617"/>
      <c r="S52" s="483"/>
      <c r="T52" s="483"/>
      <c r="U52" s="601"/>
      <c r="V52" s="601"/>
    </row>
    <row r="53" spans="1:24" ht="18" customHeight="1" x14ac:dyDescent="0.2">
      <c r="A53" s="87">
        <v>10</v>
      </c>
      <c r="B53" s="618" t="s">
        <v>42</v>
      </c>
      <c r="C53" s="624"/>
      <c r="D53" s="624"/>
      <c r="E53" s="624"/>
      <c r="F53" s="624"/>
      <c r="G53" s="624"/>
      <c r="H53" s="624"/>
      <c r="I53" s="625"/>
      <c r="J53" s="613" t="s">
        <v>528</v>
      </c>
      <c r="K53" s="614"/>
      <c r="L53" s="614"/>
      <c r="M53" s="614"/>
      <c r="N53" s="615"/>
      <c r="O53" s="616"/>
      <c r="P53" s="617"/>
      <c r="Q53" s="617"/>
      <c r="R53" s="617"/>
      <c r="S53" s="483"/>
      <c r="T53" s="483"/>
      <c r="U53" s="601"/>
      <c r="V53" s="601"/>
    </row>
    <row r="54" spans="1:24" ht="35.450000000000003" customHeight="1" x14ac:dyDescent="0.2">
      <c r="A54" s="87">
        <v>11</v>
      </c>
      <c r="B54" s="618" t="s">
        <v>399</v>
      </c>
      <c r="C54" s="624"/>
      <c r="D54" s="624"/>
      <c r="E54" s="624"/>
      <c r="F54" s="624"/>
      <c r="G54" s="624"/>
      <c r="H54" s="624"/>
      <c r="I54" s="625"/>
      <c r="J54" s="613" t="s">
        <v>528</v>
      </c>
      <c r="K54" s="614"/>
      <c r="L54" s="614"/>
      <c r="M54" s="614"/>
      <c r="N54" s="615"/>
      <c r="O54" s="616"/>
      <c r="P54" s="617"/>
      <c r="Q54" s="617"/>
      <c r="R54" s="617"/>
      <c r="S54" s="483"/>
      <c r="T54" s="483"/>
      <c r="U54" s="601"/>
      <c r="V54" s="601"/>
    </row>
    <row r="55" spans="1:24" ht="19.350000000000001" customHeight="1" x14ac:dyDescent="0.2">
      <c r="A55" s="87">
        <v>12</v>
      </c>
      <c r="B55" s="618" t="s">
        <v>301</v>
      </c>
      <c r="C55" s="624"/>
      <c r="D55" s="624"/>
      <c r="E55" s="624"/>
      <c r="F55" s="624"/>
      <c r="G55" s="624"/>
      <c r="H55" s="624"/>
      <c r="I55" s="625"/>
      <c r="J55" s="613" t="s">
        <v>528</v>
      </c>
      <c r="K55" s="614"/>
      <c r="L55" s="614"/>
      <c r="M55" s="614"/>
      <c r="N55" s="615"/>
      <c r="O55" s="616"/>
      <c r="P55" s="617"/>
      <c r="Q55" s="617"/>
      <c r="R55" s="617"/>
      <c r="S55" s="483"/>
      <c r="T55" s="483"/>
      <c r="U55" s="601"/>
      <c r="V55" s="601"/>
    </row>
    <row r="56" spans="1:24" ht="33" customHeight="1" x14ac:dyDescent="0.2">
      <c r="A56" s="86">
        <v>14</v>
      </c>
      <c r="B56" s="618" t="s">
        <v>364</v>
      </c>
      <c r="C56" s="624"/>
      <c r="D56" s="624"/>
      <c r="E56" s="624"/>
      <c r="F56" s="624"/>
      <c r="G56" s="624"/>
      <c r="H56" s="624"/>
      <c r="I56" s="625"/>
      <c r="J56" s="613" t="s">
        <v>528</v>
      </c>
      <c r="K56" s="614"/>
      <c r="L56" s="614"/>
      <c r="M56" s="614"/>
      <c r="N56" s="615"/>
      <c r="O56" s="616"/>
      <c r="P56" s="617"/>
      <c r="Q56" s="617"/>
      <c r="R56" s="617"/>
      <c r="S56" s="483"/>
      <c r="T56" s="483"/>
      <c r="U56" s="601"/>
      <c r="V56" s="601"/>
    </row>
    <row r="57" spans="1:24" ht="75.599999999999994" customHeight="1" x14ac:dyDescent="0.2">
      <c r="A57" s="86">
        <v>15</v>
      </c>
      <c r="B57" s="618" t="s">
        <v>43</v>
      </c>
      <c r="C57" s="624"/>
      <c r="D57" s="624"/>
      <c r="E57" s="624"/>
      <c r="F57" s="624"/>
      <c r="G57" s="624"/>
      <c r="H57" s="624"/>
      <c r="I57" s="625"/>
      <c r="J57" s="613" t="s">
        <v>528</v>
      </c>
      <c r="K57" s="614"/>
      <c r="L57" s="614"/>
      <c r="M57" s="614"/>
      <c r="N57" s="615"/>
      <c r="O57" s="616"/>
      <c r="P57" s="617"/>
      <c r="Q57" s="617"/>
      <c r="R57" s="617"/>
      <c r="S57" s="483"/>
      <c r="T57" s="483"/>
      <c r="U57" s="601"/>
      <c r="V57" s="601"/>
    </row>
    <row r="58" spans="1:24" ht="79.5" customHeight="1" x14ac:dyDescent="0.2">
      <c r="A58" s="86">
        <v>16</v>
      </c>
      <c r="B58" s="616" t="s">
        <v>44</v>
      </c>
      <c r="C58" s="617"/>
      <c r="D58" s="617"/>
      <c r="E58" s="617"/>
      <c r="F58" s="617"/>
      <c r="G58" s="617"/>
      <c r="H58" s="617"/>
      <c r="I58" s="619"/>
      <c r="J58" s="613" t="s">
        <v>528</v>
      </c>
      <c r="K58" s="614"/>
      <c r="L58" s="614"/>
      <c r="M58" s="614"/>
      <c r="N58" s="615"/>
      <c r="O58" s="616"/>
      <c r="P58" s="617"/>
      <c r="Q58" s="617"/>
      <c r="R58" s="617"/>
      <c r="S58" s="483"/>
      <c r="T58" s="483"/>
      <c r="U58" s="601"/>
      <c r="V58" s="601"/>
    </row>
    <row r="59" spans="1:24" ht="48.75" customHeight="1" x14ac:dyDescent="0.2">
      <c r="A59" s="86">
        <v>17</v>
      </c>
      <c r="B59" s="618" t="s">
        <v>45</v>
      </c>
      <c r="C59" s="624"/>
      <c r="D59" s="624"/>
      <c r="E59" s="624"/>
      <c r="F59" s="624"/>
      <c r="G59" s="624"/>
      <c r="H59" s="624"/>
      <c r="I59" s="625"/>
      <c r="J59" s="613" t="s">
        <v>528</v>
      </c>
      <c r="K59" s="614"/>
      <c r="L59" s="614"/>
      <c r="M59" s="614"/>
      <c r="N59" s="615"/>
      <c r="O59" s="616"/>
      <c r="P59" s="617"/>
      <c r="Q59" s="617"/>
      <c r="R59" s="617"/>
      <c r="S59" s="483"/>
      <c r="T59" s="483"/>
      <c r="U59" s="601"/>
      <c r="V59" s="601"/>
    </row>
    <row r="60" spans="1:24" ht="60" customHeight="1" x14ac:dyDescent="0.2">
      <c r="A60" s="86">
        <v>18</v>
      </c>
      <c r="B60" s="618" t="s">
        <v>420</v>
      </c>
      <c r="C60" s="624"/>
      <c r="D60" s="624"/>
      <c r="E60" s="624"/>
      <c r="F60" s="624"/>
      <c r="G60" s="624"/>
      <c r="H60" s="624"/>
      <c r="I60" s="625"/>
      <c r="J60" s="613" t="s">
        <v>528</v>
      </c>
      <c r="K60" s="614"/>
      <c r="L60" s="614"/>
      <c r="M60" s="614"/>
      <c r="N60" s="615"/>
      <c r="O60" s="616"/>
      <c r="P60" s="617"/>
      <c r="Q60" s="617"/>
      <c r="R60" s="617"/>
      <c r="S60" s="483"/>
      <c r="T60" s="483"/>
      <c r="U60" s="601"/>
      <c r="V60" s="601"/>
    </row>
    <row r="61" spans="1:24" ht="18.75" customHeight="1" x14ac:dyDescent="0.25">
      <c r="A61" s="88"/>
      <c r="B61" s="635"/>
      <c r="C61" s="636"/>
      <c r="D61" s="636"/>
      <c r="E61" s="636"/>
      <c r="F61" s="636"/>
      <c r="G61" s="636"/>
      <c r="H61" s="636"/>
      <c r="I61" s="637"/>
      <c r="J61" s="638" t="s">
        <v>532</v>
      </c>
      <c r="K61" s="639"/>
      <c r="L61" s="639"/>
      <c r="M61" s="639"/>
      <c r="N61" s="640"/>
      <c r="O61" s="641" t="s">
        <v>351</v>
      </c>
      <c r="P61" s="642"/>
      <c r="Q61" s="642"/>
      <c r="R61" s="642"/>
      <c r="S61" s="643">
        <v>25574</v>
      </c>
      <c r="T61" s="643"/>
      <c r="U61" s="578">
        <f>S61*1.05</f>
        <v>26852.7</v>
      </c>
      <c r="V61" s="579"/>
      <c r="W61" s="387">
        <f>U61+(U61*0.33)</f>
        <v>35714.091</v>
      </c>
      <c r="X61" s="373"/>
    </row>
    <row r="62" spans="1:24" ht="18.75" customHeight="1" x14ac:dyDescent="0.25">
      <c r="A62" s="88"/>
      <c r="B62" s="635"/>
      <c r="C62" s="636"/>
      <c r="D62" s="636"/>
      <c r="E62" s="636"/>
      <c r="F62" s="636"/>
      <c r="G62" s="636"/>
      <c r="H62" s="636"/>
      <c r="I62" s="637"/>
      <c r="J62" s="638" t="s">
        <v>532</v>
      </c>
      <c r="K62" s="639"/>
      <c r="L62" s="639"/>
      <c r="M62" s="639"/>
      <c r="N62" s="640"/>
      <c r="O62" s="641" t="s">
        <v>336</v>
      </c>
      <c r="P62" s="642"/>
      <c r="Q62" s="642"/>
      <c r="R62" s="642"/>
      <c r="S62" s="643">
        <v>26324</v>
      </c>
      <c r="T62" s="643"/>
      <c r="U62" s="578">
        <f>S62*1.05</f>
        <v>27640.2</v>
      </c>
      <c r="V62" s="579"/>
      <c r="W62" s="387">
        <f t="shared" ref="W62:W68" si="0">U62+(U62*0.33)</f>
        <v>36761.466</v>
      </c>
      <c r="X62" s="373"/>
    </row>
    <row r="63" spans="1:24" ht="18.75" customHeight="1" x14ac:dyDescent="0.25">
      <c r="A63" s="88"/>
      <c r="B63" s="635"/>
      <c r="C63" s="636"/>
      <c r="D63" s="636"/>
      <c r="E63" s="636"/>
      <c r="F63" s="636"/>
      <c r="G63" s="636"/>
      <c r="H63" s="636"/>
      <c r="I63" s="637"/>
      <c r="J63" s="638" t="s">
        <v>532</v>
      </c>
      <c r="K63" s="639"/>
      <c r="L63" s="639"/>
      <c r="M63" s="639"/>
      <c r="N63" s="640"/>
      <c r="O63" s="641" t="s">
        <v>337</v>
      </c>
      <c r="P63" s="642"/>
      <c r="Q63" s="642"/>
      <c r="R63" s="642"/>
      <c r="S63" s="643">
        <v>27074</v>
      </c>
      <c r="T63" s="643"/>
      <c r="U63" s="578">
        <f t="shared" ref="U63:U67" si="1">S63*1.05</f>
        <v>28427.7</v>
      </c>
      <c r="V63" s="579"/>
      <c r="W63" s="387">
        <f t="shared" si="0"/>
        <v>37808.841</v>
      </c>
      <c r="X63" s="373"/>
    </row>
    <row r="64" spans="1:24" ht="18.75" customHeight="1" x14ac:dyDescent="0.25">
      <c r="A64" s="88"/>
      <c r="B64" s="635"/>
      <c r="C64" s="636"/>
      <c r="D64" s="636"/>
      <c r="E64" s="636"/>
      <c r="F64" s="636"/>
      <c r="G64" s="636"/>
      <c r="H64" s="636"/>
      <c r="I64" s="637"/>
      <c r="J64" s="638" t="s">
        <v>532</v>
      </c>
      <c r="K64" s="639"/>
      <c r="L64" s="639"/>
      <c r="M64" s="639"/>
      <c r="N64" s="640"/>
      <c r="O64" s="641" t="s">
        <v>338</v>
      </c>
      <c r="P64" s="642"/>
      <c r="Q64" s="642"/>
      <c r="R64" s="642"/>
      <c r="S64" s="643">
        <v>27824</v>
      </c>
      <c r="T64" s="643"/>
      <c r="U64" s="578">
        <f t="shared" si="1"/>
        <v>29215.200000000001</v>
      </c>
      <c r="V64" s="579"/>
      <c r="W64" s="387">
        <f t="shared" si="0"/>
        <v>38856.216</v>
      </c>
      <c r="X64" s="373"/>
    </row>
    <row r="65" spans="1:24" ht="18.75" customHeight="1" x14ac:dyDescent="0.25">
      <c r="A65" s="88"/>
      <c r="B65" s="635"/>
      <c r="C65" s="636"/>
      <c r="D65" s="636"/>
      <c r="E65" s="636"/>
      <c r="F65" s="636"/>
      <c r="G65" s="636"/>
      <c r="H65" s="636"/>
      <c r="I65" s="637"/>
      <c r="J65" s="638" t="s">
        <v>532</v>
      </c>
      <c r="K65" s="639"/>
      <c r="L65" s="639"/>
      <c r="M65" s="639"/>
      <c r="N65" s="640"/>
      <c r="O65" s="641" t="s">
        <v>339</v>
      </c>
      <c r="P65" s="642"/>
      <c r="Q65" s="642"/>
      <c r="R65" s="642"/>
      <c r="S65" s="643">
        <v>28674</v>
      </c>
      <c r="T65" s="643"/>
      <c r="U65" s="578">
        <f t="shared" si="1"/>
        <v>30107.7</v>
      </c>
      <c r="V65" s="579"/>
      <c r="W65" s="387">
        <f t="shared" si="0"/>
        <v>40043.241000000002</v>
      </c>
      <c r="X65" s="373"/>
    </row>
    <row r="66" spans="1:24" ht="18.75" customHeight="1" x14ac:dyDescent="0.25">
      <c r="A66" s="88"/>
      <c r="B66" s="635"/>
      <c r="C66" s="636"/>
      <c r="D66" s="636"/>
      <c r="E66" s="636"/>
      <c r="F66" s="636"/>
      <c r="G66" s="636"/>
      <c r="H66" s="636"/>
      <c r="I66" s="637"/>
      <c r="J66" s="638" t="s">
        <v>532</v>
      </c>
      <c r="K66" s="639"/>
      <c r="L66" s="639"/>
      <c r="M66" s="639"/>
      <c r="N66" s="640"/>
      <c r="O66" s="641" t="s">
        <v>340</v>
      </c>
      <c r="P66" s="642"/>
      <c r="Q66" s="642"/>
      <c r="R66" s="642"/>
      <c r="S66" s="643">
        <v>29460</v>
      </c>
      <c r="T66" s="643"/>
      <c r="U66" s="578">
        <f t="shared" si="1"/>
        <v>30933</v>
      </c>
      <c r="V66" s="579"/>
      <c r="W66" s="387">
        <f t="shared" si="0"/>
        <v>41140.89</v>
      </c>
      <c r="X66" s="373"/>
    </row>
    <row r="67" spans="1:24" ht="18.75" customHeight="1" x14ac:dyDescent="0.25">
      <c r="A67" s="88"/>
      <c r="B67" s="635"/>
      <c r="C67" s="636"/>
      <c r="D67" s="636"/>
      <c r="E67" s="636"/>
      <c r="F67" s="636"/>
      <c r="G67" s="636"/>
      <c r="H67" s="636"/>
      <c r="I67" s="637"/>
      <c r="J67" s="638" t="s">
        <v>532</v>
      </c>
      <c r="K67" s="639"/>
      <c r="L67" s="639"/>
      <c r="M67" s="639"/>
      <c r="N67" s="640"/>
      <c r="O67" s="641" t="s">
        <v>341</v>
      </c>
      <c r="P67" s="642"/>
      <c r="Q67" s="642"/>
      <c r="R67" s="642"/>
      <c r="S67" s="643">
        <v>30780</v>
      </c>
      <c r="T67" s="643"/>
      <c r="U67" s="578">
        <f t="shared" si="1"/>
        <v>32319</v>
      </c>
      <c r="V67" s="579"/>
      <c r="W67" s="387">
        <f t="shared" si="0"/>
        <v>42984.270000000004</v>
      </c>
      <c r="X67" s="373"/>
    </row>
    <row r="68" spans="1:24" ht="18" customHeight="1" x14ac:dyDescent="0.2">
      <c r="A68" s="88"/>
      <c r="B68" s="635"/>
      <c r="C68" s="636"/>
      <c r="D68" s="636"/>
      <c r="E68" s="636"/>
      <c r="F68" s="636"/>
      <c r="G68" s="636"/>
      <c r="H68" s="636"/>
      <c r="I68" s="637"/>
      <c r="J68" s="644"/>
      <c r="K68" s="645"/>
      <c r="L68" s="645"/>
      <c r="M68" s="645"/>
      <c r="N68" s="646"/>
      <c r="O68" s="647" t="s">
        <v>418</v>
      </c>
      <c r="P68" s="648"/>
      <c r="Q68" s="648"/>
      <c r="R68" s="648"/>
      <c r="S68" s="649">
        <f>SUM(S61:S67)</f>
        <v>195710</v>
      </c>
      <c r="T68" s="649"/>
      <c r="U68" s="597">
        <f>SUM(U61:U67)</f>
        <v>205495.5</v>
      </c>
      <c r="V68" s="598"/>
      <c r="W68" s="387">
        <f t="shared" si="0"/>
        <v>273309.01500000001</v>
      </c>
      <c r="X68" s="373"/>
    </row>
    <row r="69" spans="1:24" ht="32.450000000000003" customHeight="1" x14ac:dyDescent="0.2">
      <c r="A69" s="85" t="s">
        <v>46</v>
      </c>
      <c r="B69" s="610" t="s">
        <v>47</v>
      </c>
      <c r="C69" s="611"/>
      <c r="D69" s="611"/>
      <c r="E69" s="611"/>
      <c r="F69" s="611"/>
      <c r="G69" s="611"/>
      <c r="H69" s="611"/>
      <c r="I69" s="612"/>
      <c r="J69" s="613" t="s">
        <v>528</v>
      </c>
      <c r="K69" s="614"/>
      <c r="L69" s="614"/>
      <c r="M69" s="614"/>
      <c r="N69" s="615"/>
      <c r="O69" s="616" t="s">
        <v>533</v>
      </c>
      <c r="P69" s="617"/>
      <c r="Q69" s="617"/>
      <c r="R69" s="617"/>
      <c r="S69" s="514"/>
      <c r="T69" s="514"/>
      <c r="U69" s="599"/>
      <c r="V69" s="600"/>
      <c r="W69" s="373"/>
      <c r="X69" s="373"/>
    </row>
    <row r="70" spans="1:24" ht="106.35" customHeight="1" x14ac:dyDescent="0.2">
      <c r="A70" s="345">
        <v>1</v>
      </c>
      <c r="B70" s="618" t="s">
        <v>1776</v>
      </c>
      <c r="C70" s="624"/>
      <c r="D70" s="624"/>
      <c r="E70" s="624"/>
      <c r="F70" s="624"/>
      <c r="G70" s="624"/>
      <c r="H70" s="624"/>
      <c r="I70" s="625"/>
      <c r="J70" s="650" t="s">
        <v>528</v>
      </c>
      <c r="K70" s="651"/>
      <c r="L70" s="651"/>
      <c r="M70" s="651"/>
      <c r="N70" s="652"/>
      <c r="O70" s="618" t="s">
        <v>534</v>
      </c>
      <c r="P70" s="624"/>
      <c r="Q70" s="624"/>
      <c r="R70" s="624"/>
      <c r="S70" s="578">
        <v>2637</v>
      </c>
      <c r="T70" s="578"/>
      <c r="U70" s="578">
        <f>S70*1.05</f>
        <v>2768.85</v>
      </c>
      <c r="V70" s="579"/>
      <c r="W70" s="373"/>
      <c r="X70" s="387">
        <f>U70+(U70*0.33)</f>
        <v>3682.5704999999998</v>
      </c>
    </row>
    <row r="71" spans="1:24" ht="15" customHeight="1" x14ac:dyDescent="0.2">
      <c r="A71" s="345"/>
      <c r="B71" s="618" t="s">
        <v>302</v>
      </c>
      <c r="C71" s="624"/>
      <c r="D71" s="624"/>
      <c r="E71" s="624"/>
      <c r="F71" s="624"/>
      <c r="G71" s="624"/>
      <c r="H71" s="624"/>
      <c r="I71" s="625"/>
      <c r="J71" s="650" t="s">
        <v>528</v>
      </c>
      <c r="K71" s="651"/>
      <c r="L71" s="651"/>
      <c r="M71" s="651"/>
      <c r="N71" s="652"/>
      <c r="O71" s="618"/>
      <c r="P71" s="624"/>
      <c r="Q71" s="624"/>
      <c r="R71" s="624"/>
      <c r="S71" s="578">
        <v>-3540</v>
      </c>
      <c r="T71" s="578"/>
      <c r="U71" s="578">
        <v>-3540</v>
      </c>
      <c r="V71" s="579"/>
      <c r="W71" s="373"/>
      <c r="X71" s="387">
        <v>-3540</v>
      </c>
    </row>
    <row r="72" spans="1:24" ht="34.5" customHeight="1" x14ac:dyDescent="0.2">
      <c r="A72" s="345">
        <v>2</v>
      </c>
      <c r="B72" s="618" t="s">
        <v>356</v>
      </c>
      <c r="C72" s="624"/>
      <c r="D72" s="624"/>
      <c r="E72" s="624"/>
      <c r="F72" s="624"/>
      <c r="G72" s="624"/>
      <c r="H72" s="624"/>
      <c r="I72" s="625"/>
      <c r="J72" s="650" t="s">
        <v>528</v>
      </c>
      <c r="K72" s="651"/>
      <c r="L72" s="651"/>
      <c r="M72" s="651"/>
      <c r="N72" s="652"/>
      <c r="O72" s="618" t="s">
        <v>535</v>
      </c>
      <c r="P72" s="624"/>
      <c r="Q72" s="624"/>
      <c r="R72" s="624"/>
      <c r="S72" s="578">
        <v>925</v>
      </c>
      <c r="T72" s="578"/>
      <c r="U72" s="578">
        <f>S72*1.05</f>
        <v>971.25</v>
      </c>
      <c r="V72" s="579"/>
      <c r="W72" s="373"/>
      <c r="X72" s="387">
        <f t="shared" ref="X72:X134" si="2">U72+(U72*0.33)</f>
        <v>1291.7625</v>
      </c>
    </row>
    <row r="73" spans="1:24" ht="24" customHeight="1" x14ac:dyDescent="0.2">
      <c r="A73" s="345">
        <v>3</v>
      </c>
      <c r="B73" s="618" t="s">
        <v>48</v>
      </c>
      <c r="C73" s="624"/>
      <c r="D73" s="624"/>
      <c r="E73" s="624"/>
      <c r="F73" s="624"/>
      <c r="G73" s="624"/>
      <c r="H73" s="624"/>
      <c r="I73" s="625"/>
      <c r="J73" s="650" t="s">
        <v>528</v>
      </c>
      <c r="K73" s="651"/>
      <c r="L73" s="651"/>
      <c r="M73" s="651"/>
      <c r="N73" s="652"/>
      <c r="O73" s="618"/>
      <c r="P73" s="624"/>
      <c r="Q73" s="624"/>
      <c r="R73" s="624"/>
      <c r="S73" s="578">
        <v>2117</v>
      </c>
      <c r="T73" s="578"/>
      <c r="U73" s="578">
        <f>S73*1.05</f>
        <v>2222.85</v>
      </c>
      <c r="V73" s="579"/>
      <c r="W73" s="373"/>
      <c r="X73" s="387">
        <f t="shared" si="2"/>
        <v>2956.3905</v>
      </c>
    </row>
    <row r="74" spans="1:24" ht="48.75" customHeight="1" x14ac:dyDescent="0.2">
      <c r="A74" s="346">
        <v>4</v>
      </c>
      <c r="B74" s="618" t="s">
        <v>49</v>
      </c>
      <c r="C74" s="624"/>
      <c r="D74" s="624"/>
      <c r="E74" s="624"/>
      <c r="F74" s="624"/>
      <c r="G74" s="624"/>
      <c r="H74" s="624"/>
      <c r="I74" s="625"/>
      <c r="J74" s="650" t="s">
        <v>528</v>
      </c>
      <c r="K74" s="651"/>
      <c r="L74" s="651"/>
      <c r="M74" s="651"/>
      <c r="N74" s="652"/>
      <c r="O74" s="618"/>
      <c r="P74" s="624"/>
      <c r="Q74" s="624"/>
      <c r="R74" s="624"/>
      <c r="S74" s="579">
        <v>2887</v>
      </c>
      <c r="T74" s="653"/>
      <c r="U74" s="578">
        <f t="shared" ref="U74:U79" si="3">S74*1.05</f>
        <v>3031.35</v>
      </c>
      <c r="V74" s="579"/>
      <c r="W74" s="373"/>
      <c r="X74" s="387">
        <f t="shared" si="2"/>
        <v>4031.6954999999998</v>
      </c>
    </row>
    <row r="75" spans="1:24" ht="48" customHeight="1" x14ac:dyDescent="0.2">
      <c r="A75" s="345">
        <v>5</v>
      </c>
      <c r="B75" s="618" t="s">
        <v>421</v>
      </c>
      <c r="C75" s="624"/>
      <c r="D75" s="624"/>
      <c r="E75" s="624"/>
      <c r="F75" s="624"/>
      <c r="G75" s="624"/>
      <c r="H75" s="624"/>
      <c r="I75" s="625"/>
      <c r="J75" s="650" t="s">
        <v>528</v>
      </c>
      <c r="K75" s="651"/>
      <c r="L75" s="651"/>
      <c r="M75" s="651"/>
      <c r="N75" s="652"/>
      <c r="O75" s="618" t="s">
        <v>536</v>
      </c>
      <c r="P75" s="624"/>
      <c r="Q75" s="624"/>
      <c r="R75" s="624"/>
      <c r="S75" s="578">
        <v>2222</v>
      </c>
      <c r="T75" s="578"/>
      <c r="U75" s="578">
        <f t="shared" si="3"/>
        <v>2333.1</v>
      </c>
      <c r="V75" s="579"/>
      <c r="W75" s="373"/>
      <c r="X75" s="387">
        <f t="shared" si="2"/>
        <v>3103.0230000000001</v>
      </c>
    </row>
    <row r="76" spans="1:24" ht="33" customHeight="1" x14ac:dyDescent="0.2">
      <c r="A76" s="346">
        <v>6</v>
      </c>
      <c r="B76" s="618" t="s">
        <v>50</v>
      </c>
      <c r="C76" s="624"/>
      <c r="D76" s="624"/>
      <c r="E76" s="624"/>
      <c r="F76" s="624"/>
      <c r="G76" s="624"/>
      <c r="H76" s="624"/>
      <c r="I76" s="625"/>
      <c r="J76" s="650" t="s">
        <v>528</v>
      </c>
      <c r="K76" s="651"/>
      <c r="L76" s="651"/>
      <c r="M76" s="651"/>
      <c r="N76" s="652"/>
      <c r="O76" s="618"/>
      <c r="P76" s="624"/>
      <c r="Q76" s="624"/>
      <c r="R76" s="624"/>
      <c r="S76" s="595" t="s">
        <v>537</v>
      </c>
      <c r="T76" s="595"/>
      <c r="U76" s="595" t="s">
        <v>1119</v>
      </c>
      <c r="V76" s="596"/>
      <c r="W76" s="373"/>
      <c r="X76" s="389" t="s">
        <v>1798</v>
      </c>
    </row>
    <row r="77" spans="1:24" ht="33" customHeight="1" x14ac:dyDescent="0.2">
      <c r="A77" s="345">
        <v>7</v>
      </c>
      <c r="B77" s="618" t="s">
        <v>51</v>
      </c>
      <c r="C77" s="624"/>
      <c r="D77" s="624"/>
      <c r="E77" s="624"/>
      <c r="F77" s="624"/>
      <c r="G77" s="624"/>
      <c r="H77" s="624"/>
      <c r="I77" s="625"/>
      <c r="J77" s="650" t="s">
        <v>528</v>
      </c>
      <c r="K77" s="651"/>
      <c r="L77" s="651"/>
      <c r="M77" s="651"/>
      <c r="N77" s="652"/>
      <c r="O77" s="618"/>
      <c r="P77" s="624"/>
      <c r="Q77" s="624"/>
      <c r="R77" s="624"/>
      <c r="S77" s="578">
        <v>565</v>
      </c>
      <c r="T77" s="578"/>
      <c r="U77" s="578">
        <f t="shared" si="3"/>
        <v>593.25</v>
      </c>
      <c r="V77" s="579"/>
      <c r="W77" s="373"/>
      <c r="X77" s="387">
        <f t="shared" si="2"/>
        <v>789.02250000000004</v>
      </c>
    </row>
    <row r="78" spans="1:24" ht="44.45" customHeight="1" x14ac:dyDescent="0.2">
      <c r="A78" s="346">
        <v>8</v>
      </c>
      <c r="B78" s="618" t="s">
        <v>52</v>
      </c>
      <c r="C78" s="624"/>
      <c r="D78" s="624"/>
      <c r="E78" s="624"/>
      <c r="F78" s="624"/>
      <c r="G78" s="624"/>
      <c r="H78" s="624"/>
      <c r="I78" s="625"/>
      <c r="J78" s="650" t="s">
        <v>528</v>
      </c>
      <c r="K78" s="651"/>
      <c r="L78" s="651"/>
      <c r="M78" s="651"/>
      <c r="N78" s="652"/>
      <c r="O78" s="618" t="s">
        <v>538</v>
      </c>
      <c r="P78" s="624"/>
      <c r="Q78" s="624"/>
      <c r="R78" s="624"/>
      <c r="S78" s="578">
        <v>475</v>
      </c>
      <c r="T78" s="578"/>
      <c r="U78" s="578">
        <f t="shared" si="3"/>
        <v>498.75</v>
      </c>
      <c r="V78" s="579"/>
      <c r="W78" s="373"/>
      <c r="X78" s="387">
        <f t="shared" si="2"/>
        <v>663.33749999999998</v>
      </c>
    </row>
    <row r="79" spans="1:24" ht="31.7" customHeight="1" x14ac:dyDescent="0.2">
      <c r="A79" s="345">
        <v>9</v>
      </c>
      <c r="B79" s="618" t="s">
        <v>53</v>
      </c>
      <c r="C79" s="624"/>
      <c r="D79" s="624"/>
      <c r="E79" s="624"/>
      <c r="F79" s="624"/>
      <c r="G79" s="624"/>
      <c r="H79" s="624"/>
      <c r="I79" s="625"/>
      <c r="J79" s="650" t="s">
        <v>528</v>
      </c>
      <c r="K79" s="651"/>
      <c r="L79" s="651"/>
      <c r="M79" s="651"/>
      <c r="N79" s="652"/>
      <c r="O79" s="618"/>
      <c r="P79" s="624"/>
      <c r="Q79" s="624"/>
      <c r="R79" s="624"/>
      <c r="S79" s="578">
        <v>1056</v>
      </c>
      <c r="T79" s="578"/>
      <c r="U79" s="578">
        <f t="shared" si="3"/>
        <v>1108.8</v>
      </c>
      <c r="V79" s="579"/>
      <c r="W79" s="373"/>
      <c r="X79" s="387">
        <f t="shared" si="2"/>
        <v>1474.704</v>
      </c>
    </row>
    <row r="80" spans="1:24" ht="18.600000000000001" customHeight="1" x14ac:dyDescent="0.2">
      <c r="A80" s="346">
        <v>10</v>
      </c>
      <c r="B80" s="618" t="s">
        <v>54</v>
      </c>
      <c r="C80" s="624"/>
      <c r="D80" s="624"/>
      <c r="E80" s="624"/>
      <c r="F80" s="624"/>
      <c r="G80" s="624"/>
      <c r="H80" s="624"/>
      <c r="I80" s="625"/>
      <c r="J80" s="650" t="s">
        <v>528</v>
      </c>
      <c r="K80" s="651"/>
      <c r="L80" s="651"/>
      <c r="M80" s="651"/>
      <c r="N80" s="652"/>
      <c r="O80" s="618" t="s">
        <v>539</v>
      </c>
      <c r="P80" s="624"/>
      <c r="Q80" s="624"/>
      <c r="R80" s="624"/>
      <c r="S80" s="595" t="s">
        <v>540</v>
      </c>
      <c r="T80" s="595"/>
      <c r="U80" s="595" t="s">
        <v>1117</v>
      </c>
      <c r="V80" s="596"/>
      <c r="W80" s="373"/>
      <c r="X80" s="389" t="s">
        <v>1784</v>
      </c>
    </row>
    <row r="81" spans="1:24" ht="29.25" customHeight="1" x14ac:dyDescent="0.2">
      <c r="A81" s="345">
        <v>11</v>
      </c>
      <c r="B81" s="618" t="s">
        <v>55</v>
      </c>
      <c r="C81" s="624"/>
      <c r="D81" s="624"/>
      <c r="E81" s="624"/>
      <c r="F81" s="624"/>
      <c r="G81" s="624"/>
      <c r="H81" s="624"/>
      <c r="I81" s="625"/>
      <c r="J81" s="650" t="s">
        <v>528</v>
      </c>
      <c r="K81" s="651"/>
      <c r="L81" s="651"/>
      <c r="M81" s="651"/>
      <c r="N81" s="652"/>
      <c r="O81" s="618" t="s">
        <v>541</v>
      </c>
      <c r="P81" s="624"/>
      <c r="Q81" s="624"/>
      <c r="R81" s="624"/>
      <c r="S81" s="578">
        <v>1322</v>
      </c>
      <c r="T81" s="578"/>
      <c r="U81" s="578">
        <f t="shared" ref="U81:U83" si="4">S81*1.05</f>
        <v>1388.1000000000001</v>
      </c>
      <c r="V81" s="579"/>
      <c r="W81" s="373"/>
      <c r="X81" s="387">
        <f t="shared" si="2"/>
        <v>1846.1730000000002</v>
      </c>
    </row>
    <row r="82" spans="1:24" ht="92.45" customHeight="1" x14ac:dyDescent="0.2">
      <c r="A82" s="346">
        <v>12</v>
      </c>
      <c r="B82" s="618" t="s">
        <v>294</v>
      </c>
      <c r="C82" s="624"/>
      <c r="D82" s="624"/>
      <c r="E82" s="624"/>
      <c r="F82" s="624"/>
      <c r="G82" s="624"/>
      <c r="H82" s="624"/>
      <c r="I82" s="625"/>
      <c r="J82" s="650" t="s">
        <v>528</v>
      </c>
      <c r="K82" s="651"/>
      <c r="L82" s="651"/>
      <c r="M82" s="651"/>
      <c r="N82" s="652"/>
      <c r="O82" s="618" t="s">
        <v>542</v>
      </c>
      <c r="P82" s="624"/>
      <c r="Q82" s="624"/>
      <c r="R82" s="654"/>
      <c r="S82" s="579">
        <v>1940</v>
      </c>
      <c r="T82" s="653"/>
      <c r="U82" s="578">
        <f t="shared" si="4"/>
        <v>2037</v>
      </c>
      <c r="V82" s="579"/>
      <c r="W82" s="373"/>
      <c r="X82" s="387">
        <f t="shared" si="2"/>
        <v>2709.21</v>
      </c>
    </row>
    <row r="83" spans="1:24" ht="60" customHeight="1" x14ac:dyDescent="0.2">
      <c r="A83" s="345">
        <v>13</v>
      </c>
      <c r="B83" s="618" t="s">
        <v>56</v>
      </c>
      <c r="C83" s="624"/>
      <c r="D83" s="624"/>
      <c r="E83" s="624"/>
      <c r="F83" s="624"/>
      <c r="G83" s="624"/>
      <c r="H83" s="624"/>
      <c r="I83" s="625"/>
      <c r="J83" s="650" t="s">
        <v>528</v>
      </c>
      <c r="K83" s="651"/>
      <c r="L83" s="651"/>
      <c r="M83" s="651"/>
      <c r="N83" s="652"/>
      <c r="O83" s="618" t="s">
        <v>543</v>
      </c>
      <c r="P83" s="624"/>
      <c r="Q83" s="624"/>
      <c r="R83" s="624"/>
      <c r="S83" s="578">
        <v>1820</v>
      </c>
      <c r="T83" s="578"/>
      <c r="U83" s="578">
        <f t="shared" si="4"/>
        <v>1911</v>
      </c>
      <c r="V83" s="579"/>
      <c r="W83" s="373"/>
      <c r="X83" s="387">
        <f t="shared" si="2"/>
        <v>2541.63</v>
      </c>
    </row>
    <row r="84" spans="1:24" ht="17.25" customHeight="1" x14ac:dyDescent="0.2">
      <c r="A84" s="346">
        <v>14</v>
      </c>
      <c r="B84" s="618" t="s">
        <v>57</v>
      </c>
      <c r="C84" s="624"/>
      <c r="D84" s="624"/>
      <c r="E84" s="624"/>
      <c r="F84" s="624"/>
      <c r="G84" s="624"/>
      <c r="H84" s="624"/>
      <c r="I84" s="625"/>
      <c r="J84" s="650" t="s">
        <v>528</v>
      </c>
      <c r="K84" s="651"/>
      <c r="L84" s="651"/>
      <c r="M84" s="651"/>
      <c r="N84" s="652"/>
      <c r="O84" s="618"/>
      <c r="P84" s="624"/>
      <c r="Q84" s="624"/>
      <c r="R84" s="624"/>
      <c r="S84" s="578">
        <v>-1697</v>
      </c>
      <c r="T84" s="578"/>
      <c r="U84" s="578">
        <v>-1697</v>
      </c>
      <c r="V84" s="579"/>
      <c r="W84" s="373"/>
      <c r="X84" s="387">
        <f t="shared" si="2"/>
        <v>-2257.0100000000002</v>
      </c>
    </row>
    <row r="85" spans="1:24" ht="18" customHeight="1" x14ac:dyDescent="0.2">
      <c r="A85" s="345">
        <v>15</v>
      </c>
      <c r="B85" s="618" t="s">
        <v>58</v>
      </c>
      <c r="C85" s="624"/>
      <c r="D85" s="624"/>
      <c r="E85" s="624"/>
      <c r="F85" s="624"/>
      <c r="G85" s="624"/>
      <c r="H85" s="624"/>
      <c r="I85" s="625"/>
      <c r="J85" s="650" t="s">
        <v>528</v>
      </c>
      <c r="K85" s="651"/>
      <c r="L85" s="651"/>
      <c r="M85" s="651"/>
      <c r="N85" s="652"/>
      <c r="O85" s="618"/>
      <c r="P85" s="624"/>
      <c r="Q85" s="624"/>
      <c r="R85" s="624"/>
      <c r="S85" s="578">
        <v>312</v>
      </c>
      <c r="T85" s="578"/>
      <c r="U85" s="578">
        <f>S85*1.05</f>
        <v>327.60000000000002</v>
      </c>
      <c r="V85" s="579"/>
      <c r="W85" s="373"/>
      <c r="X85" s="387">
        <f t="shared" si="2"/>
        <v>435.70800000000003</v>
      </c>
    </row>
    <row r="86" spans="1:24" ht="15.75" x14ac:dyDescent="0.2">
      <c r="A86" s="346">
        <v>16</v>
      </c>
      <c r="B86" s="618" t="s">
        <v>59</v>
      </c>
      <c r="C86" s="624"/>
      <c r="D86" s="624"/>
      <c r="E86" s="624"/>
      <c r="F86" s="624"/>
      <c r="G86" s="624"/>
      <c r="H86" s="624"/>
      <c r="I86" s="625"/>
      <c r="J86" s="650" t="s">
        <v>528</v>
      </c>
      <c r="K86" s="651"/>
      <c r="L86" s="651"/>
      <c r="M86" s="651"/>
      <c r="N86" s="652"/>
      <c r="O86" s="618"/>
      <c r="P86" s="624"/>
      <c r="Q86" s="624"/>
      <c r="R86" s="624"/>
      <c r="S86" s="578">
        <v>-460</v>
      </c>
      <c r="T86" s="578"/>
      <c r="U86" s="578">
        <v>-460</v>
      </c>
      <c r="V86" s="579"/>
      <c r="W86" s="373"/>
      <c r="X86" s="387">
        <f t="shared" si="2"/>
        <v>-611.79999999999995</v>
      </c>
    </row>
    <row r="87" spans="1:24" ht="15.75" x14ac:dyDescent="0.2">
      <c r="A87" s="345">
        <v>17</v>
      </c>
      <c r="B87" s="618" t="s">
        <v>60</v>
      </c>
      <c r="C87" s="624"/>
      <c r="D87" s="624"/>
      <c r="E87" s="624"/>
      <c r="F87" s="624"/>
      <c r="G87" s="624"/>
      <c r="H87" s="624"/>
      <c r="I87" s="625"/>
      <c r="J87" s="650" t="s">
        <v>528</v>
      </c>
      <c r="K87" s="651"/>
      <c r="L87" s="651"/>
      <c r="M87" s="651"/>
      <c r="N87" s="652"/>
      <c r="O87" s="618"/>
      <c r="P87" s="624"/>
      <c r="Q87" s="624"/>
      <c r="R87" s="624"/>
      <c r="S87" s="578">
        <v>-1300</v>
      </c>
      <c r="T87" s="578"/>
      <c r="U87" s="578">
        <v>-1300</v>
      </c>
      <c r="V87" s="579"/>
      <c r="W87" s="373"/>
      <c r="X87" s="387">
        <f t="shared" si="2"/>
        <v>-1729</v>
      </c>
    </row>
    <row r="88" spans="1:24" ht="15.6" customHeight="1" x14ac:dyDescent="0.2">
      <c r="A88" s="346">
        <v>18</v>
      </c>
      <c r="B88" s="618" t="s">
        <v>61</v>
      </c>
      <c r="C88" s="624"/>
      <c r="D88" s="624"/>
      <c r="E88" s="624"/>
      <c r="F88" s="624"/>
      <c r="G88" s="624"/>
      <c r="H88" s="624"/>
      <c r="I88" s="625"/>
      <c r="J88" s="650" t="s">
        <v>528</v>
      </c>
      <c r="K88" s="651"/>
      <c r="L88" s="651"/>
      <c r="M88" s="651"/>
      <c r="N88" s="652"/>
      <c r="O88" s="618" t="s">
        <v>544</v>
      </c>
      <c r="P88" s="624"/>
      <c r="Q88" s="624"/>
      <c r="R88" s="624"/>
      <c r="S88" s="595" t="s">
        <v>544</v>
      </c>
      <c r="T88" s="595"/>
      <c r="U88" s="595" t="s">
        <v>544</v>
      </c>
      <c r="V88" s="596"/>
      <c r="W88" s="373"/>
      <c r="X88" s="389" t="s">
        <v>544</v>
      </c>
    </row>
    <row r="89" spans="1:24" ht="15.6" customHeight="1" x14ac:dyDescent="0.2">
      <c r="A89" s="345">
        <v>19</v>
      </c>
      <c r="B89" s="618" t="s">
        <v>62</v>
      </c>
      <c r="C89" s="624"/>
      <c r="D89" s="624"/>
      <c r="E89" s="624"/>
      <c r="F89" s="624"/>
      <c r="G89" s="624"/>
      <c r="H89" s="624"/>
      <c r="I89" s="625"/>
      <c r="J89" s="650" t="s">
        <v>528</v>
      </c>
      <c r="K89" s="651"/>
      <c r="L89" s="651"/>
      <c r="M89" s="651"/>
      <c r="N89" s="652"/>
      <c r="O89" s="618" t="s">
        <v>545</v>
      </c>
      <c r="P89" s="624"/>
      <c r="Q89" s="624"/>
      <c r="R89" s="624"/>
      <c r="S89" s="578">
        <v>650</v>
      </c>
      <c r="T89" s="578"/>
      <c r="U89" s="578">
        <f>S89*1.05</f>
        <v>682.5</v>
      </c>
      <c r="V89" s="579"/>
      <c r="W89" s="373"/>
      <c r="X89" s="387">
        <f t="shared" si="2"/>
        <v>907.72500000000002</v>
      </c>
    </row>
    <row r="90" spans="1:24" ht="48.6" customHeight="1" x14ac:dyDescent="0.2">
      <c r="A90" s="346">
        <v>20</v>
      </c>
      <c r="B90" s="618" t="s">
        <v>63</v>
      </c>
      <c r="C90" s="624"/>
      <c r="D90" s="624"/>
      <c r="E90" s="624"/>
      <c r="F90" s="624"/>
      <c r="G90" s="624"/>
      <c r="H90" s="624"/>
      <c r="I90" s="625"/>
      <c r="J90" s="650" t="s">
        <v>528</v>
      </c>
      <c r="K90" s="651"/>
      <c r="L90" s="651"/>
      <c r="M90" s="651"/>
      <c r="N90" s="652"/>
      <c r="O90" s="618" t="s">
        <v>546</v>
      </c>
      <c r="P90" s="624"/>
      <c r="Q90" s="624"/>
      <c r="R90" s="624"/>
      <c r="S90" s="578">
        <v>1725</v>
      </c>
      <c r="T90" s="578"/>
      <c r="U90" s="578">
        <f>S90*1.05</f>
        <v>1811.25</v>
      </c>
      <c r="V90" s="579"/>
      <c r="W90" s="373"/>
      <c r="X90" s="387">
        <f t="shared" si="2"/>
        <v>2408.9625000000001</v>
      </c>
    </row>
    <row r="91" spans="1:24" ht="15.75" x14ac:dyDescent="0.2">
      <c r="A91" s="345">
        <v>21</v>
      </c>
      <c r="B91" s="618" t="s">
        <v>64</v>
      </c>
      <c r="C91" s="624"/>
      <c r="D91" s="624"/>
      <c r="E91" s="624"/>
      <c r="F91" s="624"/>
      <c r="G91" s="624"/>
      <c r="H91" s="624"/>
      <c r="I91" s="625"/>
      <c r="J91" s="650" t="s">
        <v>528</v>
      </c>
      <c r="K91" s="651"/>
      <c r="L91" s="651"/>
      <c r="M91" s="651"/>
      <c r="N91" s="652"/>
      <c r="O91" s="618"/>
      <c r="P91" s="624"/>
      <c r="Q91" s="624"/>
      <c r="R91" s="624"/>
      <c r="S91" s="578">
        <v>-3284</v>
      </c>
      <c r="T91" s="578"/>
      <c r="U91" s="578">
        <v>-3284</v>
      </c>
      <c r="V91" s="579"/>
      <c r="W91" s="373"/>
      <c r="X91" s="387">
        <f t="shared" si="2"/>
        <v>-4367.72</v>
      </c>
    </row>
    <row r="92" spans="1:24" ht="30" customHeight="1" x14ac:dyDescent="0.2">
      <c r="A92" s="346">
        <v>22</v>
      </c>
      <c r="B92" s="618" t="s">
        <v>65</v>
      </c>
      <c r="C92" s="624"/>
      <c r="D92" s="624"/>
      <c r="E92" s="624"/>
      <c r="F92" s="624"/>
      <c r="G92" s="624"/>
      <c r="H92" s="624"/>
      <c r="I92" s="625"/>
      <c r="J92" s="650" t="s">
        <v>528</v>
      </c>
      <c r="K92" s="651"/>
      <c r="L92" s="651"/>
      <c r="M92" s="651"/>
      <c r="N92" s="652"/>
      <c r="O92" s="618"/>
      <c r="P92" s="624"/>
      <c r="Q92" s="624"/>
      <c r="R92" s="624"/>
      <c r="S92" s="578">
        <v>3825</v>
      </c>
      <c r="T92" s="578"/>
      <c r="U92" s="578">
        <f>S92*1.05</f>
        <v>4016.25</v>
      </c>
      <c r="V92" s="579"/>
      <c r="W92" s="373"/>
      <c r="X92" s="387">
        <f t="shared" si="2"/>
        <v>5341.6125000000002</v>
      </c>
    </row>
    <row r="93" spans="1:24" ht="34.5" customHeight="1" x14ac:dyDescent="0.2">
      <c r="A93" s="345">
        <v>23</v>
      </c>
      <c r="B93" s="618" t="s">
        <v>66</v>
      </c>
      <c r="C93" s="624"/>
      <c r="D93" s="624"/>
      <c r="E93" s="624"/>
      <c r="F93" s="624"/>
      <c r="G93" s="624"/>
      <c r="H93" s="624"/>
      <c r="I93" s="625"/>
      <c r="J93" s="650" t="s">
        <v>528</v>
      </c>
      <c r="K93" s="651"/>
      <c r="L93" s="651"/>
      <c r="M93" s="651"/>
      <c r="N93" s="652"/>
      <c r="O93" s="618"/>
      <c r="P93" s="624"/>
      <c r="Q93" s="624"/>
      <c r="R93" s="624"/>
      <c r="S93" s="578">
        <v>9388</v>
      </c>
      <c r="T93" s="578"/>
      <c r="U93" s="578">
        <f>S93*1.05</f>
        <v>9857.4</v>
      </c>
      <c r="V93" s="579"/>
      <c r="W93" s="373"/>
      <c r="X93" s="387">
        <f t="shared" si="2"/>
        <v>13110.342000000001</v>
      </c>
    </row>
    <row r="94" spans="1:24" ht="15.75" x14ac:dyDescent="0.2">
      <c r="A94" s="346">
        <v>24</v>
      </c>
      <c r="B94" s="610" t="s">
        <v>401</v>
      </c>
      <c r="C94" s="611"/>
      <c r="D94" s="611"/>
      <c r="E94" s="611"/>
      <c r="F94" s="611"/>
      <c r="G94" s="611"/>
      <c r="H94" s="611"/>
      <c r="I94" s="612"/>
      <c r="J94" s="650" t="s">
        <v>528</v>
      </c>
      <c r="K94" s="651"/>
      <c r="L94" s="651"/>
      <c r="M94" s="651"/>
      <c r="N94" s="652"/>
      <c r="O94" s="618"/>
      <c r="P94" s="624"/>
      <c r="Q94" s="624"/>
      <c r="R94" s="624"/>
      <c r="S94" s="578">
        <v>3450</v>
      </c>
      <c r="T94" s="578"/>
      <c r="U94" s="578">
        <f>S94*1.05</f>
        <v>3622.5</v>
      </c>
      <c r="V94" s="579"/>
      <c r="W94" s="373"/>
      <c r="X94" s="387">
        <f t="shared" si="2"/>
        <v>4817.9250000000002</v>
      </c>
    </row>
    <row r="95" spans="1:24" ht="62.45" customHeight="1" x14ac:dyDescent="0.2">
      <c r="A95" s="345">
        <v>25</v>
      </c>
      <c r="B95" s="618" t="s">
        <v>303</v>
      </c>
      <c r="C95" s="624"/>
      <c r="D95" s="624"/>
      <c r="E95" s="624"/>
      <c r="F95" s="624"/>
      <c r="G95" s="624"/>
      <c r="H95" s="624"/>
      <c r="I95" s="625"/>
      <c r="J95" s="650" t="s">
        <v>528</v>
      </c>
      <c r="K95" s="651"/>
      <c r="L95" s="651"/>
      <c r="M95" s="651"/>
      <c r="N95" s="652"/>
      <c r="O95" s="618" t="s">
        <v>547</v>
      </c>
      <c r="P95" s="624"/>
      <c r="Q95" s="624"/>
      <c r="R95" s="624"/>
      <c r="S95" s="595" t="s">
        <v>509</v>
      </c>
      <c r="T95" s="595"/>
      <c r="U95" s="595" t="s">
        <v>509</v>
      </c>
      <c r="V95" s="596"/>
      <c r="W95" s="373"/>
      <c r="X95" s="387" t="s">
        <v>509</v>
      </c>
    </row>
    <row r="96" spans="1:24" ht="102" customHeight="1" x14ac:dyDescent="0.2">
      <c r="A96" s="346">
        <v>26</v>
      </c>
      <c r="B96" s="618" t="s">
        <v>1777</v>
      </c>
      <c r="C96" s="624"/>
      <c r="D96" s="624"/>
      <c r="E96" s="624"/>
      <c r="F96" s="624"/>
      <c r="G96" s="624"/>
      <c r="H96" s="624"/>
      <c r="I96" s="625"/>
      <c r="J96" s="650" t="s">
        <v>528</v>
      </c>
      <c r="K96" s="651"/>
      <c r="L96" s="651"/>
      <c r="M96" s="651"/>
      <c r="N96" s="652"/>
      <c r="O96" s="618" t="s">
        <v>547</v>
      </c>
      <c r="P96" s="624"/>
      <c r="Q96" s="624"/>
      <c r="R96" s="624"/>
      <c r="S96" s="595" t="s">
        <v>509</v>
      </c>
      <c r="T96" s="595"/>
      <c r="U96" s="595" t="s">
        <v>509</v>
      </c>
      <c r="V96" s="596"/>
      <c r="W96" s="373"/>
      <c r="X96" s="387" t="s">
        <v>509</v>
      </c>
    </row>
    <row r="97" spans="1:24" ht="48.6" customHeight="1" x14ac:dyDescent="0.2">
      <c r="A97" s="347">
        <v>27</v>
      </c>
      <c r="B97" s="655" t="s">
        <v>68</v>
      </c>
      <c r="C97" s="656"/>
      <c r="D97" s="656"/>
      <c r="E97" s="656"/>
      <c r="F97" s="656"/>
      <c r="G97" s="656"/>
      <c r="H97" s="656"/>
      <c r="I97" s="657"/>
      <c r="J97" s="658" t="s">
        <v>528</v>
      </c>
      <c r="K97" s="659"/>
      <c r="L97" s="659"/>
      <c r="M97" s="659"/>
      <c r="N97" s="660"/>
      <c r="O97" s="655" t="s">
        <v>547</v>
      </c>
      <c r="P97" s="656"/>
      <c r="Q97" s="656"/>
      <c r="R97" s="656"/>
      <c r="S97" s="587" t="s">
        <v>509</v>
      </c>
      <c r="T97" s="587"/>
      <c r="U97" s="587" t="s">
        <v>509</v>
      </c>
      <c r="V97" s="588"/>
      <c r="W97" s="373"/>
      <c r="X97" s="387" t="s">
        <v>509</v>
      </c>
    </row>
    <row r="98" spans="1:24" ht="33" customHeight="1" x14ac:dyDescent="0.2">
      <c r="A98" s="348">
        <v>28</v>
      </c>
      <c r="B98" s="675" t="s">
        <v>69</v>
      </c>
      <c r="C98" s="675"/>
      <c r="D98" s="675"/>
      <c r="E98" s="675"/>
      <c r="F98" s="675"/>
      <c r="G98" s="675"/>
      <c r="H98" s="675"/>
      <c r="I98" s="675"/>
      <c r="J98" s="676" t="s">
        <v>528</v>
      </c>
      <c r="K98" s="677"/>
      <c r="L98" s="677"/>
      <c r="M98" s="677"/>
      <c r="N98" s="677"/>
      <c r="O98" s="675" t="s">
        <v>547</v>
      </c>
      <c r="P98" s="675"/>
      <c r="Q98" s="675"/>
      <c r="R98" s="675"/>
      <c r="S98" s="587" t="s">
        <v>509</v>
      </c>
      <c r="T98" s="587"/>
      <c r="U98" s="587" t="s">
        <v>509</v>
      </c>
      <c r="V98" s="588"/>
      <c r="W98" s="373"/>
      <c r="X98" s="387" t="s">
        <v>509</v>
      </c>
    </row>
    <row r="99" spans="1:24" ht="18.600000000000001" customHeight="1" x14ac:dyDescent="0.2">
      <c r="A99" s="545" t="s">
        <v>1764</v>
      </c>
      <c r="B99" s="546"/>
      <c r="C99" s="546"/>
      <c r="D99" s="546"/>
      <c r="E99" s="546"/>
      <c r="F99" s="546"/>
      <c r="G99" s="546"/>
      <c r="H99" s="546"/>
      <c r="I99" s="546"/>
      <c r="J99" s="546"/>
      <c r="K99" s="546"/>
      <c r="L99" s="546"/>
      <c r="M99" s="546"/>
      <c r="N99" s="546"/>
      <c r="O99" s="546"/>
      <c r="P99" s="546"/>
      <c r="Q99" s="546"/>
      <c r="R99" s="546"/>
      <c r="S99" s="546"/>
      <c r="T99" s="546"/>
      <c r="U99" s="546"/>
      <c r="V99" s="546"/>
      <c r="W99" s="373"/>
      <c r="X99" s="387"/>
    </row>
    <row r="100" spans="1:24" ht="28.7" customHeight="1" x14ac:dyDescent="0.2">
      <c r="A100" s="349">
        <v>29</v>
      </c>
      <c r="B100" s="667" t="s">
        <v>1778</v>
      </c>
      <c r="C100" s="667"/>
      <c r="D100" s="667"/>
      <c r="E100" s="667"/>
      <c r="F100" s="667"/>
      <c r="G100" s="667"/>
      <c r="H100" s="667"/>
      <c r="I100" s="667"/>
      <c r="J100" s="668" t="s">
        <v>528</v>
      </c>
      <c r="K100" s="669"/>
      <c r="L100" s="669"/>
      <c r="M100" s="669"/>
      <c r="N100" s="669"/>
      <c r="O100" s="667" t="s">
        <v>1122</v>
      </c>
      <c r="P100" s="667"/>
      <c r="Q100" s="667"/>
      <c r="R100" s="667"/>
      <c r="S100" s="670">
        <v>3094</v>
      </c>
      <c r="T100" s="670"/>
      <c r="U100" s="547">
        <v>3248</v>
      </c>
      <c r="V100" s="548"/>
      <c r="W100" s="373"/>
      <c r="X100" s="387">
        <f t="shared" si="2"/>
        <v>4319.84</v>
      </c>
    </row>
    <row r="101" spans="1:24" ht="18" customHeight="1" x14ac:dyDescent="0.2">
      <c r="A101" s="349">
        <v>30</v>
      </c>
      <c r="B101" s="667" t="s">
        <v>1123</v>
      </c>
      <c r="C101" s="667"/>
      <c r="D101" s="667"/>
      <c r="E101" s="667"/>
      <c r="F101" s="667"/>
      <c r="G101" s="667"/>
      <c r="H101" s="667"/>
      <c r="I101" s="667"/>
      <c r="J101" s="668" t="s">
        <v>528</v>
      </c>
      <c r="K101" s="669"/>
      <c r="L101" s="669"/>
      <c r="M101" s="669"/>
      <c r="N101" s="669"/>
      <c r="O101" s="667"/>
      <c r="P101" s="667"/>
      <c r="Q101" s="667"/>
      <c r="R101" s="667"/>
      <c r="S101" s="670">
        <v>487</v>
      </c>
      <c r="T101" s="670"/>
      <c r="U101" s="547">
        <v>511</v>
      </c>
      <c r="V101" s="548"/>
      <c r="W101" s="373"/>
      <c r="X101" s="387">
        <f t="shared" si="2"/>
        <v>679.63</v>
      </c>
    </row>
    <row r="102" spans="1:24" ht="16.350000000000001" customHeight="1" x14ac:dyDescent="0.2">
      <c r="A102" s="349">
        <v>31</v>
      </c>
      <c r="B102" s="667" t="s">
        <v>1124</v>
      </c>
      <c r="C102" s="667"/>
      <c r="D102" s="667"/>
      <c r="E102" s="667"/>
      <c r="F102" s="667"/>
      <c r="G102" s="667"/>
      <c r="H102" s="667"/>
      <c r="I102" s="667"/>
      <c r="J102" s="668" t="s">
        <v>528</v>
      </c>
      <c r="K102" s="669"/>
      <c r="L102" s="669"/>
      <c r="M102" s="669"/>
      <c r="N102" s="669"/>
      <c r="O102" s="667"/>
      <c r="P102" s="667"/>
      <c r="Q102" s="667"/>
      <c r="R102" s="667"/>
      <c r="S102" s="670">
        <v>438</v>
      </c>
      <c r="T102" s="670"/>
      <c r="U102" s="547">
        <v>460</v>
      </c>
      <c r="V102" s="548"/>
      <c r="W102" s="373"/>
      <c r="X102" s="387">
        <f t="shared" si="2"/>
        <v>611.79999999999995</v>
      </c>
    </row>
    <row r="103" spans="1:24" ht="18" customHeight="1" x14ac:dyDescent="0.2">
      <c r="A103" s="349">
        <v>32</v>
      </c>
      <c r="B103" s="667" t="s">
        <v>1739</v>
      </c>
      <c r="C103" s="667"/>
      <c r="D103" s="667"/>
      <c r="E103" s="667"/>
      <c r="F103" s="667"/>
      <c r="G103" s="667"/>
      <c r="H103" s="667"/>
      <c r="I103" s="667"/>
      <c r="J103" s="668" t="s">
        <v>528</v>
      </c>
      <c r="K103" s="669"/>
      <c r="L103" s="669"/>
      <c r="M103" s="669"/>
      <c r="N103" s="669"/>
      <c r="O103" s="667"/>
      <c r="P103" s="667"/>
      <c r="Q103" s="667"/>
      <c r="R103" s="667"/>
      <c r="S103" s="684"/>
      <c r="T103" s="684"/>
      <c r="U103" s="547">
        <v>-285</v>
      </c>
      <c r="V103" s="548"/>
      <c r="W103" s="373"/>
      <c r="X103" s="387">
        <f t="shared" si="2"/>
        <v>-379.05</v>
      </c>
    </row>
    <row r="104" spans="1:24" s="89" customFormat="1" ht="16.7" customHeight="1" x14ac:dyDescent="0.2">
      <c r="A104" s="584" t="s">
        <v>548</v>
      </c>
      <c r="B104" s="585"/>
      <c r="C104" s="585"/>
      <c r="D104" s="585"/>
      <c r="E104" s="585"/>
      <c r="F104" s="585"/>
      <c r="G104" s="585"/>
      <c r="H104" s="585"/>
      <c r="I104" s="585"/>
      <c r="J104" s="585"/>
      <c r="K104" s="585"/>
      <c r="L104" s="585"/>
      <c r="M104" s="585"/>
      <c r="N104" s="585"/>
      <c r="O104" s="585"/>
      <c r="P104" s="585"/>
      <c r="Q104" s="585"/>
      <c r="R104" s="585"/>
      <c r="S104" s="585"/>
      <c r="T104" s="585"/>
      <c r="U104" s="585"/>
      <c r="V104" s="586"/>
      <c r="W104" s="390"/>
      <c r="X104" s="387"/>
    </row>
    <row r="105" spans="1:24" s="89" customFormat="1" ht="21" customHeight="1" x14ac:dyDescent="0.2">
      <c r="A105" s="584" t="s">
        <v>549</v>
      </c>
      <c r="B105" s="585"/>
      <c r="C105" s="585"/>
      <c r="D105" s="585"/>
      <c r="E105" s="585"/>
      <c r="F105" s="585"/>
      <c r="G105" s="585"/>
      <c r="H105" s="585"/>
      <c r="I105" s="585"/>
      <c r="J105" s="585"/>
      <c r="K105" s="585"/>
      <c r="L105" s="585"/>
      <c r="M105" s="585"/>
      <c r="N105" s="585"/>
      <c r="O105" s="585"/>
      <c r="P105" s="585"/>
      <c r="Q105" s="585"/>
      <c r="R105" s="585"/>
      <c r="S105" s="585"/>
      <c r="T105" s="585"/>
      <c r="U105" s="585"/>
      <c r="V105" s="586"/>
      <c r="W105" s="390"/>
      <c r="X105" s="387"/>
    </row>
    <row r="106" spans="1:24" ht="15.75" x14ac:dyDescent="0.25">
      <c r="A106" s="350">
        <v>1</v>
      </c>
      <c r="B106" s="661" t="s">
        <v>550</v>
      </c>
      <c r="C106" s="661"/>
      <c r="D106" s="661"/>
      <c r="E106" s="661"/>
      <c r="F106" s="661"/>
      <c r="G106" s="661"/>
      <c r="H106" s="661"/>
      <c r="I106" s="661"/>
      <c r="J106" s="662" t="s">
        <v>528</v>
      </c>
      <c r="K106" s="663"/>
      <c r="L106" s="663"/>
      <c r="M106" s="663"/>
      <c r="N106" s="664"/>
      <c r="O106" s="665"/>
      <c r="P106" s="666"/>
      <c r="Q106" s="666"/>
      <c r="R106" s="666"/>
      <c r="S106" s="582">
        <v>812</v>
      </c>
      <c r="T106" s="582"/>
      <c r="U106" s="582">
        <f>S106*1.05</f>
        <v>852.6</v>
      </c>
      <c r="V106" s="583"/>
      <c r="W106" s="373"/>
      <c r="X106" s="387">
        <f t="shared" si="2"/>
        <v>1133.9580000000001</v>
      </c>
    </row>
    <row r="107" spans="1:24" ht="18.75" x14ac:dyDescent="0.2">
      <c r="A107" s="351"/>
      <c r="B107" s="671" t="s">
        <v>551</v>
      </c>
      <c r="C107" s="671"/>
      <c r="D107" s="671"/>
      <c r="E107" s="671"/>
      <c r="F107" s="671"/>
      <c r="G107" s="671"/>
      <c r="H107" s="671"/>
      <c r="I107" s="671"/>
      <c r="J107" s="672" t="s">
        <v>528</v>
      </c>
      <c r="K107" s="673"/>
      <c r="L107" s="673"/>
      <c r="M107" s="673"/>
      <c r="N107" s="674"/>
      <c r="O107" s="589"/>
      <c r="P107" s="589"/>
      <c r="Q107" s="589"/>
      <c r="R107" s="589"/>
      <c r="S107" s="589"/>
      <c r="T107" s="589"/>
      <c r="U107" s="589"/>
      <c r="V107" s="590"/>
      <c r="W107" s="373"/>
      <c r="X107" s="387"/>
    </row>
    <row r="108" spans="1:24" ht="15.75" x14ac:dyDescent="0.25">
      <c r="A108" s="350">
        <v>1</v>
      </c>
      <c r="B108" s="665" t="s">
        <v>552</v>
      </c>
      <c r="C108" s="666"/>
      <c r="D108" s="666"/>
      <c r="E108" s="666"/>
      <c r="F108" s="666"/>
      <c r="G108" s="666"/>
      <c r="H108" s="666"/>
      <c r="I108" s="683"/>
      <c r="J108" s="662" t="s">
        <v>528</v>
      </c>
      <c r="K108" s="663"/>
      <c r="L108" s="663"/>
      <c r="M108" s="663"/>
      <c r="N108" s="664"/>
      <c r="O108" s="665"/>
      <c r="P108" s="666"/>
      <c r="Q108" s="666"/>
      <c r="R108" s="666"/>
      <c r="S108" s="582">
        <v>50275</v>
      </c>
      <c r="T108" s="582"/>
      <c r="U108" s="582">
        <f>S108*1.05</f>
        <v>52788.75</v>
      </c>
      <c r="V108" s="583"/>
      <c r="W108" s="373"/>
      <c r="X108" s="387">
        <f t="shared" si="2"/>
        <v>70209.037500000006</v>
      </c>
    </row>
    <row r="109" spans="1:24" ht="15.75" x14ac:dyDescent="0.25">
      <c r="A109" s="352">
        <v>2</v>
      </c>
      <c r="B109" s="678" t="s">
        <v>553</v>
      </c>
      <c r="C109" s="679"/>
      <c r="D109" s="679"/>
      <c r="E109" s="679"/>
      <c r="F109" s="679"/>
      <c r="G109" s="679"/>
      <c r="H109" s="679"/>
      <c r="I109" s="680"/>
      <c r="J109" s="650" t="s">
        <v>528</v>
      </c>
      <c r="K109" s="651"/>
      <c r="L109" s="651"/>
      <c r="M109" s="651"/>
      <c r="N109" s="652"/>
      <c r="O109" s="678"/>
      <c r="P109" s="679"/>
      <c r="Q109" s="679"/>
      <c r="R109" s="679"/>
      <c r="S109" s="568">
        <v>51781</v>
      </c>
      <c r="T109" s="568"/>
      <c r="U109" s="568">
        <f>S109*1.05</f>
        <v>54370.05</v>
      </c>
      <c r="V109" s="569"/>
      <c r="W109" s="373"/>
      <c r="X109" s="387">
        <f t="shared" si="2"/>
        <v>72312.166500000007</v>
      </c>
    </row>
    <row r="110" spans="1:24" ht="15.75" x14ac:dyDescent="0.25">
      <c r="A110" s="352">
        <v>3</v>
      </c>
      <c r="B110" s="678" t="s">
        <v>554</v>
      </c>
      <c r="C110" s="679"/>
      <c r="D110" s="679"/>
      <c r="E110" s="679"/>
      <c r="F110" s="679"/>
      <c r="G110" s="679"/>
      <c r="H110" s="679"/>
      <c r="I110" s="680"/>
      <c r="J110" s="650" t="s">
        <v>528</v>
      </c>
      <c r="K110" s="651"/>
      <c r="L110" s="651"/>
      <c r="M110" s="651"/>
      <c r="N110" s="652"/>
      <c r="O110" s="678"/>
      <c r="P110" s="679"/>
      <c r="Q110" s="679"/>
      <c r="R110" s="679"/>
      <c r="S110" s="568">
        <v>45781</v>
      </c>
      <c r="T110" s="568"/>
      <c r="U110" s="582">
        <f t="shared" ref="U110:U122" si="5">S110*1.05</f>
        <v>48070.05</v>
      </c>
      <c r="V110" s="583"/>
      <c r="W110" s="373"/>
      <c r="X110" s="387">
        <f t="shared" si="2"/>
        <v>63933.166500000007</v>
      </c>
    </row>
    <row r="111" spans="1:24" ht="15.75" x14ac:dyDescent="0.25">
      <c r="A111" s="352">
        <v>4</v>
      </c>
      <c r="B111" s="678" t="s">
        <v>555</v>
      </c>
      <c r="C111" s="679"/>
      <c r="D111" s="679"/>
      <c r="E111" s="679"/>
      <c r="F111" s="679"/>
      <c r="G111" s="679"/>
      <c r="H111" s="679"/>
      <c r="I111" s="680"/>
      <c r="J111" s="650" t="s">
        <v>528</v>
      </c>
      <c r="K111" s="651"/>
      <c r="L111" s="651"/>
      <c r="M111" s="651"/>
      <c r="N111" s="652"/>
      <c r="O111" s="678"/>
      <c r="P111" s="679"/>
      <c r="Q111" s="679"/>
      <c r="R111" s="681"/>
      <c r="S111" s="569">
        <v>47340</v>
      </c>
      <c r="T111" s="682"/>
      <c r="U111" s="568">
        <f t="shared" si="5"/>
        <v>49707</v>
      </c>
      <c r="V111" s="569"/>
      <c r="W111" s="373"/>
      <c r="X111" s="387">
        <f t="shared" si="2"/>
        <v>66110.31</v>
      </c>
    </row>
    <row r="112" spans="1:24" ht="15.75" x14ac:dyDescent="0.25">
      <c r="A112" s="352">
        <v>5</v>
      </c>
      <c r="B112" s="678" t="s">
        <v>556</v>
      </c>
      <c r="C112" s="679"/>
      <c r="D112" s="679"/>
      <c r="E112" s="679"/>
      <c r="F112" s="679"/>
      <c r="G112" s="679"/>
      <c r="H112" s="679"/>
      <c r="I112" s="680"/>
      <c r="J112" s="650" t="s">
        <v>528</v>
      </c>
      <c r="K112" s="651"/>
      <c r="L112" s="651"/>
      <c r="M112" s="651"/>
      <c r="N112" s="652"/>
      <c r="O112" s="678"/>
      <c r="P112" s="679"/>
      <c r="Q112" s="679"/>
      <c r="R112" s="681"/>
      <c r="S112" s="569">
        <v>998</v>
      </c>
      <c r="T112" s="682"/>
      <c r="U112" s="582">
        <f t="shared" si="5"/>
        <v>1047.9000000000001</v>
      </c>
      <c r="V112" s="583"/>
      <c r="W112" s="373"/>
      <c r="X112" s="387">
        <f t="shared" si="2"/>
        <v>1393.7070000000001</v>
      </c>
    </row>
    <row r="113" spans="1:24" ht="15.75" x14ac:dyDescent="0.25">
      <c r="A113" s="352">
        <v>6</v>
      </c>
      <c r="B113" s="678" t="s">
        <v>557</v>
      </c>
      <c r="C113" s="679"/>
      <c r="D113" s="679"/>
      <c r="E113" s="679"/>
      <c r="F113" s="679"/>
      <c r="G113" s="679"/>
      <c r="H113" s="679"/>
      <c r="I113" s="680"/>
      <c r="J113" s="650" t="s">
        <v>528</v>
      </c>
      <c r="K113" s="651"/>
      <c r="L113" s="651"/>
      <c r="M113" s="651"/>
      <c r="N113" s="652"/>
      <c r="O113" s="678"/>
      <c r="P113" s="679"/>
      <c r="Q113" s="679"/>
      <c r="R113" s="681"/>
      <c r="S113" s="569">
        <v>1212</v>
      </c>
      <c r="T113" s="682"/>
      <c r="U113" s="568">
        <f t="shared" si="5"/>
        <v>1272.6000000000001</v>
      </c>
      <c r="V113" s="569"/>
      <c r="W113" s="373"/>
      <c r="X113" s="387">
        <f t="shared" si="2"/>
        <v>1692.5580000000002</v>
      </c>
    </row>
    <row r="114" spans="1:24" ht="15.75" x14ac:dyDescent="0.25">
      <c r="A114" s="352">
        <v>7</v>
      </c>
      <c r="B114" s="678" t="s">
        <v>558</v>
      </c>
      <c r="C114" s="679"/>
      <c r="D114" s="679"/>
      <c r="E114" s="679"/>
      <c r="F114" s="679"/>
      <c r="G114" s="679"/>
      <c r="H114" s="679"/>
      <c r="I114" s="680"/>
      <c r="J114" s="650" t="s">
        <v>528</v>
      </c>
      <c r="K114" s="651"/>
      <c r="L114" s="651"/>
      <c r="M114" s="651"/>
      <c r="N114" s="652"/>
      <c r="O114" s="678"/>
      <c r="P114" s="679"/>
      <c r="Q114" s="679"/>
      <c r="R114" s="681"/>
      <c r="S114" s="569">
        <v>2606</v>
      </c>
      <c r="T114" s="682"/>
      <c r="U114" s="582">
        <f t="shared" si="5"/>
        <v>2736.3</v>
      </c>
      <c r="V114" s="583"/>
      <c r="W114" s="373"/>
      <c r="X114" s="387">
        <f t="shared" si="2"/>
        <v>3639.2790000000005</v>
      </c>
    </row>
    <row r="115" spans="1:24" ht="15.75" x14ac:dyDescent="0.25">
      <c r="A115" s="352">
        <v>8</v>
      </c>
      <c r="B115" s="678" t="s">
        <v>559</v>
      </c>
      <c r="C115" s="679"/>
      <c r="D115" s="679"/>
      <c r="E115" s="679"/>
      <c r="F115" s="679"/>
      <c r="G115" s="679"/>
      <c r="H115" s="679"/>
      <c r="I115" s="680"/>
      <c r="J115" s="650" t="s">
        <v>528</v>
      </c>
      <c r="K115" s="651"/>
      <c r="L115" s="651"/>
      <c r="M115" s="651"/>
      <c r="N115" s="652"/>
      <c r="O115" s="678"/>
      <c r="P115" s="679"/>
      <c r="Q115" s="679"/>
      <c r="R115" s="681"/>
      <c r="S115" s="569">
        <v>2056</v>
      </c>
      <c r="T115" s="682"/>
      <c r="U115" s="568">
        <f t="shared" si="5"/>
        <v>2158.8000000000002</v>
      </c>
      <c r="V115" s="569"/>
      <c r="W115" s="373"/>
      <c r="X115" s="387">
        <f t="shared" si="2"/>
        <v>2871.2040000000002</v>
      </c>
    </row>
    <row r="116" spans="1:24" ht="15.75" x14ac:dyDescent="0.25">
      <c r="A116" s="352">
        <v>9</v>
      </c>
      <c r="B116" s="678" t="s">
        <v>560</v>
      </c>
      <c r="C116" s="679"/>
      <c r="D116" s="679"/>
      <c r="E116" s="679"/>
      <c r="F116" s="679"/>
      <c r="G116" s="679"/>
      <c r="H116" s="679"/>
      <c r="I116" s="680"/>
      <c r="J116" s="650" t="s">
        <v>528</v>
      </c>
      <c r="K116" s="651"/>
      <c r="L116" s="651"/>
      <c r="M116" s="651"/>
      <c r="N116" s="652"/>
      <c r="O116" s="678"/>
      <c r="P116" s="679"/>
      <c r="Q116" s="679"/>
      <c r="R116" s="681"/>
      <c r="S116" s="569">
        <v>6637</v>
      </c>
      <c r="T116" s="682"/>
      <c r="U116" s="582">
        <f t="shared" si="5"/>
        <v>6968.85</v>
      </c>
      <c r="V116" s="583"/>
      <c r="W116" s="373"/>
      <c r="X116" s="387">
        <f t="shared" si="2"/>
        <v>9268.5705000000016</v>
      </c>
    </row>
    <row r="117" spans="1:24" ht="15.75" x14ac:dyDescent="0.25">
      <c r="A117" s="352">
        <v>10</v>
      </c>
      <c r="B117" s="678" t="s">
        <v>561</v>
      </c>
      <c r="C117" s="679"/>
      <c r="D117" s="679"/>
      <c r="E117" s="679"/>
      <c r="F117" s="679"/>
      <c r="G117" s="679"/>
      <c r="H117" s="679"/>
      <c r="I117" s="680"/>
      <c r="J117" s="650" t="s">
        <v>528</v>
      </c>
      <c r="K117" s="651"/>
      <c r="L117" s="651"/>
      <c r="M117" s="651"/>
      <c r="N117" s="652"/>
      <c r="O117" s="678"/>
      <c r="P117" s="679"/>
      <c r="Q117" s="679"/>
      <c r="R117" s="681"/>
      <c r="S117" s="569">
        <v>3100</v>
      </c>
      <c r="T117" s="682"/>
      <c r="U117" s="568">
        <f t="shared" si="5"/>
        <v>3255</v>
      </c>
      <c r="V117" s="569"/>
      <c r="W117" s="373"/>
      <c r="X117" s="387">
        <f t="shared" si="2"/>
        <v>4329.1499999999996</v>
      </c>
    </row>
    <row r="118" spans="1:24" ht="15.75" x14ac:dyDescent="0.25">
      <c r="A118" s="352">
        <v>11</v>
      </c>
      <c r="B118" s="678" t="s">
        <v>562</v>
      </c>
      <c r="C118" s="679"/>
      <c r="D118" s="679"/>
      <c r="E118" s="679"/>
      <c r="F118" s="679"/>
      <c r="G118" s="679"/>
      <c r="H118" s="679"/>
      <c r="I118" s="680"/>
      <c r="J118" s="650" t="s">
        <v>528</v>
      </c>
      <c r="K118" s="651"/>
      <c r="L118" s="651"/>
      <c r="M118" s="651"/>
      <c r="N118" s="652"/>
      <c r="O118" s="678"/>
      <c r="P118" s="679"/>
      <c r="Q118" s="679"/>
      <c r="R118" s="681"/>
      <c r="S118" s="569">
        <v>4368</v>
      </c>
      <c r="T118" s="682"/>
      <c r="U118" s="582">
        <f t="shared" si="5"/>
        <v>4586.4000000000005</v>
      </c>
      <c r="V118" s="583"/>
      <c r="W118" s="373"/>
      <c r="X118" s="387">
        <f t="shared" si="2"/>
        <v>6099.9120000000003</v>
      </c>
    </row>
    <row r="119" spans="1:24" ht="15" x14ac:dyDescent="0.2">
      <c r="A119" s="545" t="s">
        <v>1764</v>
      </c>
      <c r="B119" s="546"/>
      <c r="C119" s="546"/>
      <c r="D119" s="546"/>
      <c r="E119" s="546"/>
      <c r="F119" s="546"/>
      <c r="G119" s="546"/>
      <c r="H119" s="546"/>
      <c r="I119" s="546"/>
      <c r="J119" s="546"/>
      <c r="K119" s="546"/>
      <c r="L119" s="546"/>
      <c r="M119" s="546"/>
      <c r="N119" s="546"/>
      <c r="O119" s="546"/>
      <c r="P119" s="546"/>
      <c r="Q119" s="546"/>
      <c r="R119" s="546"/>
      <c r="S119" s="546"/>
      <c r="T119" s="546"/>
      <c r="U119" s="546"/>
      <c r="V119" s="546"/>
      <c r="W119" s="373"/>
      <c r="X119" s="387"/>
    </row>
    <row r="120" spans="1:24" ht="15.75" x14ac:dyDescent="0.25">
      <c r="A120" s="353">
        <v>12</v>
      </c>
      <c r="B120" s="693" t="s">
        <v>1125</v>
      </c>
      <c r="C120" s="694"/>
      <c r="D120" s="694"/>
      <c r="E120" s="694"/>
      <c r="F120" s="694"/>
      <c r="G120" s="694"/>
      <c r="H120" s="694"/>
      <c r="I120" s="695"/>
      <c r="J120" s="559" t="s">
        <v>528</v>
      </c>
      <c r="K120" s="560"/>
      <c r="L120" s="560"/>
      <c r="M120" s="560"/>
      <c r="N120" s="561"/>
      <c r="O120" s="693"/>
      <c r="P120" s="694"/>
      <c r="Q120" s="694"/>
      <c r="R120" s="696"/>
      <c r="S120" s="697">
        <v>2508</v>
      </c>
      <c r="T120" s="698"/>
      <c r="U120" s="593">
        <v>2633</v>
      </c>
      <c r="V120" s="594"/>
      <c r="W120" s="373"/>
      <c r="X120" s="387">
        <f t="shared" si="2"/>
        <v>3501.89</v>
      </c>
    </row>
    <row r="121" spans="1:24" ht="15.75" x14ac:dyDescent="0.2">
      <c r="A121" s="113"/>
      <c r="B121" s="705" t="s">
        <v>563</v>
      </c>
      <c r="C121" s="705"/>
      <c r="D121" s="705"/>
      <c r="E121" s="705"/>
      <c r="F121" s="705"/>
      <c r="G121" s="705"/>
      <c r="H121" s="705"/>
      <c r="I121" s="705"/>
      <c r="J121" s="699" t="s">
        <v>528</v>
      </c>
      <c r="K121" s="700"/>
      <c r="L121" s="700"/>
      <c r="M121" s="700"/>
      <c r="N121" s="701"/>
      <c r="O121" s="702"/>
      <c r="P121" s="703"/>
      <c r="Q121" s="703"/>
      <c r="R121" s="703"/>
      <c r="S121" s="554"/>
      <c r="T121" s="704"/>
      <c r="U121" s="554"/>
      <c r="V121" s="555"/>
      <c r="W121" s="373"/>
      <c r="X121" s="387"/>
    </row>
    <row r="122" spans="1:24" ht="267.60000000000002" customHeight="1" x14ac:dyDescent="0.2">
      <c r="A122" s="354">
        <v>1</v>
      </c>
      <c r="B122" s="686" t="s">
        <v>564</v>
      </c>
      <c r="C122" s="686"/>
      <c r="D122" s="686"/>
      <c r="E122" s="686"/>
      <c r="F122" s="686"/>
      <c r="G122" s="686"/>
      <c r="H122" s="686"/>
      <c r="I122" s="686"/>
      <c r="J122" s="650" t="s">
        <v>528</v>
      </c>
      <c r="K122" s="651"/>
      <c r="L122" s="651"/>
      <c r="M122" s="651"/>
      <c r="N122" s="652"/>
      <c r="O122" s="690" t="s">
        <v>565</v>
      </c>
      <c r="P122" s="691"/>
      <c r="Q122" s="691"/>
      <c r="R122" s="692"/>
      <c r="S122" s="552">
        <v>41868</v>
      </c>
      <c r="T122" s="685"/>
      <c r="U122" s="556">
        <f t="shared" si="5"/>
        <v>43961.4</v>
      </c>
      <c r="V122" s="557"/>
      <c r="W122" s="373"/>
      <c r="X122" s="391">
        <f t="shared" si="2"/>
        <v>58468.662000000004</v>
      </c>
    </row>
    <row r="123" spans="1:24" ht="47.45" customHeight="1" x14ac:dyDescent="0.2">
      <c r="A123" s="354">
        <v>2</v>
      </c>
      <c r="B123" s="686" t="s">
        <v>566</v>
      </c>
      <c r="C123" s="686"/>
      <c r="D123" s="686"/>
      <c r="E123" s="686"/>
      <c r="F123" s="686"/>
      <c r="G123" s="686"/>
      <c r="H123" s="686"/>
      <c r="I123" s="686"/>
      <c r="J123" s="650" t="s">
        <v>528</v>
      </c>
      <c r="K123" s="651"/>
      <c r="L123" s="651"/>
      <c r="M123" s="651"/>
      <c r="N123" s="652"/>
      <c r="O123" s="690" t="s">
        <v>567</v>
      </c>
      <c r="P123" s="691"/>
      <c r="Q123" s="691"/>
      <c r="R123" s="692"/>
      <c r="S123" s="552">
        <v>57428</v>
      </c>
      <c r="T123" s="685"/>
      <c r="U123" s="566">
        <f t="shared" ref="U123:U133" si="6">S123*1.05</f>
        <v>60299.4</v>
      </c>
      <c r="V123" s="567"/>
      <c r="W123" s="373"/>
      <c r="X123" s="392">
        <f t="shared" si="2"/>
        <v>80198.202000000005</v>
      </c>
    </row>
    <row r="124" spans="1:24" ht="15.75" x14ac:dyDescent="0.25">
      <c r="A124" s="354">
        <v>3</v>
      </c>
      <c r="B124" s="686" t="s">
        <v>568</v>
      </c>
      <c r="C124" s="686"/>
      <c r="D124" s="686"/>
      <c r="E124" s="686"/>
      <c r="F124" s="686"/>
      <c r="G124" s="686"/>
      <c r="H124" s="686"/>
      <c r="I124" s="686"/>
      <c r="J124" s="650" t="s">
        <v>528</v>
      </c>
      <c r="K124" s="651"/>
      <c r="L124" s="651"/>
      <c r="M124" s="651"/>
      <c r="N124" s="652"/>
      <c r="O124" s="687"/>
      <c r="P124" s="688"/>
      <c r="Q124" s="688"/>
      <c r="R124" s="689"/>
      <c r="S124" s="552">
        <v>2200</v>
      </c>
      <c r="T124" s="685"/>
      <c r="U124" s="568">
        <f t="shared" si="6"/>
        <v>2310</v>
      </c>
      <c r="V124" s="569"/>
      <c r="W124" s="373"/>
      <c r="X124" s="387">
        <f t="shared" si="2"/>
        <v>3072.3</v>
      </c>
    </row>
    <row r="125" spans="1:24" ht="15.75" x14ac:dyDescent="0.25">
      <c r="A125" s="354">
        <v>4</v>
      </c>
      <c r="B125" s="686" t="s">
        <v>569</v>
      </c>
      <c r="C125" s="686"/>
      <c r="D125" s="686"/>
      <c r="E125" s="686"/>
      <c r="F125" s="686"/>
      <c r="G125" s="686"/>
      <c r="H125" s="686"/>
      <c r="I125" s="686"/>
      <c r="J125" s="650" t="s">
        <v>528</v>
      </c>
      <c r="K125" s="651"/>
      <c r="L125" s="651"/>
      <c r="M125" s="651"/>
      <c r="N125" s="652"/>
      <c r="O125" s="687"/>
      <c r="P125" s="688"/>
      <c r="Q125" s="688"/>
      <c r="R125" s="689"/>
      <c r="S125" s="552">
        <v>2900</v>
      </c>
      <c r="T125" s="685"/>
      <c r="U125" s="582">
        <f t="shared" si="6"/>
        <v>3045</v>
      </c>
      <c r="V125" s="583"/>
      <c r="W125" s="373"/>
      <c r="X125" s="387">
        <f t="shared" si="2"/>
        <v>4049.85</v>
      </c>
    </row>
    <row r="126" spans="1:24" ht="15.75" x14ac:dyDescent="0.25">
      <c r="A126" s="354">
        <v>5</v>
      </c>
      <c r="B126" s="686" t="s">
        <v>570</v>
      </c>
      <c r="C126" s="686"/>
      <c r="D126" s="686"/>
      <c r="E126" s="686"/>
      <c r="F126" s="686"/>
      <c r="G126" s="686"/>
      <c r="H126" s="686"/>
      <c r="I126" s="686"/>
      <c r="J126" s="650" t="s">
        <v>528</v>
      </c>
      <c r="K126" s="651"/>
      <c r="L126" s="651"/>
      <c r="M126" s="651"/>
      <c r="N126" s="652"/>
      <c r="O126" s="687"/>
      <c r="P126" s="688"/>
      <c r="Q126" s="688"/>
      <c r="R126" s="689"/>
      <c r="S126" s="552">
        <v>590</v>
      </c>
      <c r="T126" s="685"/>
      <c r="U126" s="568">
        <f t="shared" si="6"/>
        <v>619.5</v>
      </c>
      <c r="V126" s="569"/>
      <c r="W126" s="373"/>
      <c r="X126" s="387">
        <f t="shared" si="2"/>
        <v>823.93499999999995</v>
      </c>
    </row>
    <row r="127" spans="1:24" ht="15.75" x14ac:dyDescent="0.25">
      <c r="A127" s="354">
        <v>6</v>
      </c>
      <c r="B127" s="686" t="s">
        <v>571</v>
      </c>
      <c r="C127" s="686"/>
      <c r="D127" s="686"/>
      <c r="E127" s="686"/>
      <c r="F127" s="686"/>
      <c r="G127" s="686"/>
      <c r="H127" s="686"/>
      <c r="I127" s="686"/>
      <c r="J127" s="650" t="s">
        <v>528</v>
      </c>
      <c r="K127" s="651"/>
      <c r="L127" s="651"/>
      <c r="M127" s="651"/>
      <c r="N127" s="652"/>
      <c r="O127" s="687"/>
      <c r="P127" s="688"/>
      <c r="Q127" s="688"/>
      <c r="R127" s="689"/>
      <c r="S127" s="552">
        <v>660</v>
      </c>
      <c r="T127" s="685"/>
      <c r="U127" s="582">
        <f t="shared" si="6"/>
        <v>693</v>
      </c>
      <c r="V127" s="583"/>
      <c r="W127" s="373"/>
      <c r="X127" s="387">
        <f t="shared" si="2"/>
        <v>921.69</v>
      </c>
    </row>
    <row r="128" spans="1:24" ht="15.75" x14ac:dyDescent="0.25">
      <c r="A128" s="354">
        <v>7</v>
      </c>
      <c r="B128" s="686" t="s">
        <v>572</v>
      </c>
      <c r="C128" s="686"/>
      <c r="D128" s="686"/>
      <c r="E128" s="686"/>
      <c r="F128" s="686"/>
      <c r="G128" s="686"/>
      <c r="H128" s="686"/>
      <c r="I128" s="686"/>
      <c r="J128" s="650" t="s">
        <v>528</v>
      </c>
      <c r="K128" s="651"/>
      <c r="L128" s="651"/>
      <c r="M128" s="651"/>
      <c r="N128" s="652"/>
      <c r="O128" s="687"/>
      <c r="P128" s="688"/>
      <c r="Q128" s="688"/>
      <c r="R128" s="689"/>
      <c r="S128" s="552">
        <v>890</v>
      </c>
      <c r="T128" s="685"/>
      <c r="U128" s="568">
        <f t="shared" si="6"/>
        <v>934.5</v>
      </c>
      <c r="V128" s="569"/>
      <c r="W128" s="373"/>
      <c r="X128" s="387">
        <f t="shared" si="2"/>
        <v>1242.885</v>
      </c>
    </row>
    <row r="129" spans="1:24" ht="15.75" x14ac:dyDescent="0.25">
      <c r="A129" s="354">
        <v>8</v>
      </c>
      <c r="B129" s="686" t="s">
        <v>573</v>
      </c>
      <c r="C129" s="686"/>
      <c r="D129" s="686"/>
      <c r="E129" s="686"/>
      <c r="F129" s="686"/>
      <c r="G129" s="686"/>
      <c r="H129" s="686"/>
      <c r="I129" s="686"/>
      <c r="J129" s="650" t="s">
        <v>528</v>
      </c>
      <c r="K129" s="651"/>
      <c r="L129" s="651"/>
      <c r="M129" s="651"/>
      <c r="N129" s="652"/>
      <c r="O129" s="687" t="s">
        <v>574</v>
      </c>
      <c r="P129" s="688"/>
      <c r="Q129" s="688"/>
      <c r="R129" s="689"/>
      <c r="S129" s="552">
        <v>1810</v>
      </c>
      <c r="T129" s="685"/>
      <c r="U129" s="582">
        <f t="shared" si="6"/>
        <v>1900.5</v>
      </c>
      <c r="V129" s="583"/>
      <c r="W129" s="373"/>
      <c r="X129" s="387">
        <f t="shared" si="2"/>
        <v>2527.665</v>
      </c>
    </row>
    <row r="130" spans="1:24" ht="15.75" x14ac:dyDescent="0.25">
      <c r="A130" s="354">
        <v>9</v>
      </c>
      <c r="B130" s="686" t="s">
        <v>575</v>
      </c>
      <c r="C130" s="686"/>
      <c r="D130" s="686"/>
      <c r="E130" s="686"/>
      <c r="F130" s="686"/>
      <c r="G130" s="686"/>
      <c r="H130" s="686"/>
      <c r="I130" s="686"/>
      <c r="J130" s="650" t="s">
        <v>528</v>
      </c>
      <c r="K130" s="651"/>
      <c r="L130" s="651"/>
      <c r="M130" s="651"/>
      <c r="N130" s="652"/>
      <c r="O130" s="687"/>
      <c r="P130" s="688"/>
      <c r="Q130" s="688"/>
      <c r="R130" s="689"/>
      <c r="S130" s="552">
        <v>3450</v>
      </c>
      <c r="T130" s="685"/>
      <c r="U130" s="568">
        <f t="shared" si="6"/>
        <v>3622.5</v>
      </c>
      <c r="V130" s="569"/>
      <c r="W130" s="373"/>
      <c r="X130" s="387">
        <f t="shared" si="2"/>
        <v>4817.9250000000002</v>
      </c>
    </row>
    <row r="131" spans="1:24" ht="15.75" x14ac:dyDescent="0.25">
      <c r="A131" s="354">
        <v>10</v>
      </c>
      <c r="B131" s="706" t="s">
        <v>576</v>
      </c>
      <c r="C131" s="707"/>
      <c r="D131" s="707"/>
      <c r="E131" s="707"/>
      <c r="F131" s="707"/>
      <c r="G131" s="707"/>
      <c r="H131" s="707"/>
      <c r="I131" s="708"/>
      <c r="J131" s="650" t="s">
        <v>528</v>
      </c>
      <c r="K131" s="651"/>
      <c r="L131" s="651"/>
      <c r="M131" s="651"/>
      <c r="N131" s="652"/>
      <c r="O131" s="687"/>
      <c r="P131" s="688"/>
      <c r="Q131" s="688"/>
      <c r="R131" s="689"/>
      <c r="S131" s="552">
        <v>300</v>
      </c>
      <c r="T131" s="685"/>
      <c r="U131" s="582">
        <f t="shared" si="6"/>
        <v>315</v>
      </c>
      <c r="V131" s="583"/>
      <c r="W131" s="373"/>
      <c r="X131" s="387">
        <f t="shared" si="2"/>
        <v>418.95</v>
      </c>
    </row>
    <row r="132" spans="1:24" ht="15.75" x14ac:dyDescent="0.25">
      <c r="A132" s="354">
        <v>11</v>
      </c>
      <c r="B132" s="686" t="s">
        <v>577</v>
      </c>
      <c r="C132" s="686"/>
      <c r="D132" s="686"/>
      <c r="E132" s="686"/>
      <c r="F132" s="686"/>
      <c r="G132" s="686"/>
      <c r="H132" s="686"/>
      <c r="I132" s="686"/>
      <c r="J132" s="650" t="s">
        <v>528</v>
      </c>
      <c r="K132" s="651"/>
      <c r="L132" s="651"/>
      <c r="M132" s="651"/>
      <c r="N132" s="652"/>
      <c r="O132" s="687"/>
      <c r="P132" s="688"/>
      <c r="Q132" s="688"/>
      <c r="R132" s="689"/>
      <c r="S132" s="552">
        <v>2650</v>
      </c>
      <c r="T132" s="685"/>
      <c r="U132" s="582">
        <f t="shared" si="6"/>
        <v>2782.5</v>
      </c>
      <c r="V132" s="583"/>
      <c r="W132" s="373"/>
      <c r="X132" s="387">
        <f t="shared" si="2"/>
        <v>3700.7249999999999</v>
      </c>
    </row>
    <row r="133" spans="1:24" ht="49.35" customHeight="1" x14ac:dyDescent="0.2">
      <c r="A133" s="354">
        <v>12</v>
      </c>
      <c r="B133" s="686" t="s">
        <v>578</v>
      </c>
      <c r="C133" s="686"/>
      <c r="D133" s="686"/>
      <c r="E133" s="686"/>
      <c r="F133" s="686"/>
      <c r="G133" s="686"/>
      <c r="H133" s="686"/>
      <c r="I133" s="686"/>
      <c r="J133" s="650" t="s">
        <v>528</v>
      </c>
      <c r="K133" s="651"/>
      <c r="L133" s="651"/>
      <c r="M133" s="651"/>
      <c r="N133" s="652"/>
      <c r="O133" s="687" t="s">
        <v>579</v>
      </c>
      <c r="P133" s="688"/>
      <c r="Q133" s="688"/>
      <c r="R133" s="689"/>
      <c r="S133" s="552">
        <v>4400</v>
      </c>
      <c r="T133" s="685"/>
      <c r="U133" s="550">
        <f t="shared" si="6"/>
        <v>4620</v>
      </c>
      <c r="V133" s="551"/>
      <c r="W133" s="373"/>
      <c r="X133" s="387">
        <f t="shared" si="2"/>
        <v>6144.6</v>
      </c>
    </row>
    <row r="134" spans="1:24" ht="18.600000000000001" customHeight="1" x14ac:dyDescent="0.2">
      <c r="A134" s="354">
        <v>13</v>
      </c>
      <c r="B134" s="686" t="s">
        <v>580</v>
      </c>
      <c r="C134" s="686"/>
      <c r="D134" s="686"/>
      <c r="E134" s="686"/>
      <c r="F134" s="686"/>
      <c r="G134" s="686"/>
      <c r="H134" s="686"/>
      <c r="I134" s="686"/>
      <c r="J134" s="650" t="s">
        <v>528</v>
      </c>
      <c r="K134" s="651"/>
      <c r="L134" s="651"/>
      <c r="M134" s="651"/>
      <c r="N134" s="652"/>
      <c r="O134" s="687"/>
      <c r="P134" s="688"/>
      <c r="Q134" s="688"/>
      <c r="R134" s="689"/>
      <c r="S134" s="552">
        <v>-2000</v>
      </c>
      <c r="T134" s="685"/>
      <c r="U134" s="552">
        <v>-2000</v>
      </c>
      <c r="V134" s="553"/>
      <c r="W134" s="373"/>
      <c r="X134" s="387">
        <f t="shared" si="2"/>
        <v>-2660</v>
      </c>
    </row>
    <row r="135" spans="1:24" ht="33.6" customHeight="1" x14ac:dyDescent="0.2">
      <c r="A135" s="354">
        <v>14</v>
      </c>
      <c r="B135" s="686" t="s">
        <v>581</v>
      </c>
      <c r="C135" s="686"/>
      <c r="D135" s="686"/>
      <c r="E135" s="686"/>
      <c r="F135" s="686"/>
      <c r="G135" s="686"/>
      <c r="H135" s="686"/>
      <c r="I135" s="686"/>
      <c r="J135" s="650" t="s">
        <v>528</v>
      </c>
      <c r="K135" s="651"/>
      <c r="L135" s="651"/>
      <c r="M135" s="651"/>
      <c r="N135" s="652"/>
      <c r="O135" s="690" t="s">
        <v>582</v>
      </c>
      <c r="P135" s="691"/>
      <c r="Q135" s="691"/>
      <c r="R135" s="692"/>
      <c r="S135" s="552">
        <v>6750</v>
      </c>
      <c r="T135" s="685"/>
      <c r="U135" s="552">
        <f>S135*1.05</f>
        <v>7087.5</v>
      </c>
      <c r="V135" s="553"/>
      <c r="W135" s="373"/>
      <c r="X135" s="387">
        <f t="shared" ref="X135:X198" si="7">U135+(U135*0.33)</f>
        <v>9426.375</v>
      </c>
    </row>
    <row r="136" spans="1:24" ht="18" customHeight="1" x14ac:dyDescent="0.2">
      <c r="A136" s="545" t="s">
        <v>1764</v>
      </c>
      <c r="B136" s="546"/>
      <c r="C136" s="546"/>
      <c r="D136" s="546"/>
      <c r="E136" s="546"/>
      <c r="F136" s="546"/>
      <c r="G136" s="546"/>
      <c r="H136" s="546"/>
      <c r="I136" s="546"/>
      <c r="J136" s="546"/>
      <c r="K136" s="546"/>
      <c r="L136" s="546"/>
      <c r="M136" s="546"/>
      <c r="N136" s="546"/>
      <c r="O136" s="546"/>
      <c r="P136" s="546"/>
      <c r="Q136" s="546"/>
      <c r="R136" s="546"/>
      <c r="S136" s="546"/>
      <c r="T136" s="546"/>
      <c r="U136" s="546"/>
      <c r="V136" s="546"/>
      <c r="W136" s="373"/>
      <c r="X136" s="387">
        <f t="shared" si="7"/>
        <v>0</v>
      </c>
    </row>
    <row r="137" spans="1:24" ht="24.6" customHeight="1" x14ac:dyDescent="0.25">
      <c r="A137" s="355">
        <v>15</v>
      </c>
      <c r="B137" s="712" t="s">
        <v>1160</v>
      </c>
      <c r="C137" s="713"/>
      <c r="D137" s="713"/>
      <c r="E137" s="713"/>
      <c r="F137" s="713"/>
      <c r="G137" s="713"/>
      <c r="H137" s="713"/>
      <c r="I137" s="714"/>
      <c r="J137" s="559" t="s">
        <v>528</v>
      </c>
      <c r="K137" s="560"/>
      <c r="L137" s="560"/>
      <c r="M137" s="560"/>
      <c r="N137" s="561"/>
      <c r="O137" s="715"/>
      <c r="P137" s="716"/>
      <c r="Q137" s="716"/>
      <c r="R137" s="717"/>
      <c r="S137" s="562"/>
      <c r="T137" s="563"/>
      <c r="U137" s="753">
        <v>845</v>
      </c>
      <c r="V137" s="754"/>
      <c r="W137" s="373"/>
      <c r="X137" s="387">
        <f t="shared" si="7"/>
        <v>1123.8499999999999</v>
      </c>
    </row>
    <row r="138" spans="1:24" ht="15.75" x14ac:dyDescent="0.2">
      <c r="A138" s="356"/>
      <c r="B138" s="705" t="s">
        <v>583</v>
      </c>
      <c r="C138" s="705"/>
      <c r="D138" s="705"/>
      <c r="E138" s="705"/>
      <c r="F138" s="705"/>
      <c r="G138" s="705"/>
      <c r="H138" s="705"/>
      <c r="I138" s="705"/>
      <c r="J138" s="699" t="s">
        <v>528</v>
      </c>
      <c r="K138" s="700"/>
      <c r="L138" s="700"/>
      <c r="M138" s="700"/>
      <c r="N138" s="701"/>
      <c r="O138" s="709"/>
      <c r="P138" s="710"/>
      <c r="Q138" s="710"/>
      <c r="R138" s="711"/>
      <c r="S138" s="554"/>
      <c r="T138" s="704"/>
      <c r="U138" s="554"/>
      <c r="V138" s="555"/>
      <c r="W138" s="373"/>
      <c r="X138" s="387"/>
    </row>
    <row r="139" spans="1:24" ht="123.6" customHeight="1" x14ac:dyDescent="0.2">
      <c r="A139" s="357">
        <v>1</v>
      </c>
      <c r="B139" s="686" t="s">
        <v>584</v>
      </c>
      <c r="C139" s="686"/>
      <c r="D139" s="686"/>
      <c r="E139" s="686"/>
      <c r="F139" s="686"/>
      <c r="G139" s="686"/>
      <c r="H139" s="686"/>
      <c r="I139" s="686"/>
      <c r="J139" s="650" t="s">
        <v>528</v>
      </c>
      <c r="K139" s="651"/>
      <c r="L139" s="651"/>
      <c r="M139" s="651"/>
      <c r="N139" s="652"/>
      <c r="O139" s="690" t="s">
        <v>585</v>
      </c>
      <c r="P139" s="691"/>
      <c r="Q139" s="691"/>
      <c r="R139" s="692"/>
      <c r="S139" s="552">
        <v>19164</v>
      </c>
      <c r="T139" s="685"/>
      <c r="U139" s="552">
        <f>S139*1.05</f>
        <v>20122.2</v>
      </c>
      <c r="V139" s="553"/>
      <c r="W139" s="373"/>
      <c r="X139" s="392">
        <f t="shared" si="7"/>
        <v>26762.526000000002</v>
      </c>
    </row>
    <row r="140" spans="1:24" ht="120.6" customHeight="1" x14ac:dyDescent="0.2">
      <c r="A140" s="357">
        <v>2</v>
      </c>
      <c r="B140" s="686" t="s">
        <v>586</v>
      </c>
      <c r="C140" s="686"/>
      <c r="D140" s="686"/>
      <c r="E140" s="686"/>
      <c r="F140" s="686"/>
      <c r="G140" s="686"/>
      <c r="H140" s="686"/>
      <c r="I140" s="686"/>
      <c r="J140" s="718" t="s">
        <v>528</v>
      </c>
      <c r="K140" s="719"/>
      <c r="L140" s="719"/>
      <c r="M140" s="719"/>
      <c r="N140" s="720"/>
      <c r="O140" s="690" t="s">
        <v>585</v>
      </c>
      <c r="P140" s="691"/>
      <c r="Q140" s="691"/>
      <c r="R140" s="692"/>
      <c r="S140" s="552">
        <v>20767</v>
      </c>
      <c r="T140" s="685"/>
      <c r="U140" s="552">
        <f>S140*1.05</f>
        <v>21805.350000000002</v>
      </c>
      <c r="V140" s="553"/>
      <c r="W140" s="373"/>
      <c r="X140" s="392">
        <f t="shared" si="7"/>
        <v>29001.115500000004</v>
      </c>
    </row>
    <row r="141" spans="1:24" ht="31.35" customHeight="1" x14ac:dyDescent="0.2">
      <c r="A141" s="357">
        <v>3</v>
      </c>
      <c r="B141" s="686" t="s">
        <v>587</v>
      </c>
      <c r="C141" s="686"/>
      <c r="D141" s="686"/>
      <c r="E141" s="686"/>
      <c r="F141" s="686"/>
      <c r="G141" s="686"/>
      <c r="H141" s="686"/>
      <c r="I141" s="686"/>
      <c r="J141" s="718" t="s">
        <v>528</v>
      </c>
      <c r="K141" s="719"/>
      <c r="L141" s="719"/>
      <c r="M141" s="719"/>
      <c r="N141" s="720"/>
      <c r="O141" s="690" t="s">
        <v>585</v>
      </c>
      <c r="P141" s="691"/>
      <c r="Q141" s="691"/>
      <c r="R141" s="692"/>
      <c r="S141" s="552">
        <v>31220</v>
      </c>
      <c r="T141" s="685"/>
      <c r="U141" s="552">
        <f t="shared" ref="U141:U164" si="8">S141*1.05</f>
        <v>32781</v>
      </c>
      <c r="V141" s="553"/>
      <c r="W141" s="373"/>
      <c r="X141" s="392">
        <f t="shared" si="7"/>
        <v>43598.73</v>
      </c>
    </row>
    <row r="142" spans="1:24" ht="15.75" x14ac:dyDescent="0.2">
      <c r="A142" s="356"/>
      <c r="B142" s="705" t="s">
        <v>588</v>
      </c>
      <c r="C142" s="705"/>
      <c r="D142" s="705"/>
      <c r="E142" s="705"/>
      <c r="F142" s="705"/>
      <c r="G142" s="705"/>
      <c r="H142" s="705"/>
      <c r="I142" s="705"/>
      <c r="J142" s="699" t="s">
        <v>528</v>
      </c>
      <c r="K142" s="700"/>
      <c r="L142" s="700"/>
      <c r="M142" s="700"/>
      <c r="N142" s="701"/>
      <c r="O142" s="709"/>
      <c r="P142" s="710"/>
      <c r="Q142" s="710"/>
      <c r="R142" s="711"/>
      <c r="S142" s="554"/>
      <c r="T142" s="704"/>
      <c r="U142" s="554"/>
      <c r="V142" s="555"/>
      <c r="W142" s="373"/>
      <c r="X142" s="387"/>
    </row>
    <row r="143" spans="1:24" ht="22.7" customHeight="1" x14ac:dyDescent="0.2">
      <c r="A143" s="545" t="s">
        <v>1764</v>
      </c>
      <c r="B143" s="546"/>
      <c r="C143" s="546"/>
      <c r="D143" s="546"/>
      <c r="E143" s="546"/>
      <c r="F143" s="546"/>
      <c r="G143" s="546"/>
      <c r="H143" s="546"/>
      <c r="I143" s="546"/>
      <c r="J143" s="546"/>
      <c r="K143" s="546"/>
      <c r="L143" s="546"/>
      <c r="M143" s="546"/>
      <c r="N143" s="546"/>
      <c r="O143" s="546"/>
      <c r="P143" s="546"/>
      <c r="Q143" s="546"/>
      <c r="R143" s="546"/>
      <c r="S143" s="546"/>
      <c r="T143" s="546"/>
      <c r="U143" s="546"/>
      <c r="V143" s="546"/>
      <c r="W143" s="373"/>
      <c r="X143" s="387"/>
    </row>
    <row r="144" spans="1:24" ht="32.1" customHeight="1" x14ac:dyDescent="0.2">
      <c r="A144" s="355"/>
      <c r="B144" s="558" t="s">
        <v>1126</v>
      </c>
      <c r="C144" s="558"/>
      <c r="D144" s="558"/>
      <c r="E144" s="558"/>
      <c r="F144" s="558"/>
      <c r="G144" s="558"/>
      <c r="H144" s="558"/>
      <c r="I144" s="558"/>
      <c r="J144" s="559" t="s">
        <v>528</v>
      </c>
      <c r="K144" s="560"/>
      <c r="L144" s="560"/>
      <c r="M144" s="560"/>
      <c r="N144" s="561"/>
      <c r="O144" s="539" t="s">
        <v>1150</v>
      </c>
      <c r="P144" s="540"/>
      <c r="Q144" s="540"/>
      <c r="R144" s="541"/>
      <c r="S144" s="562"/>
      <c r="T144" s="563"/>
      <c r="U144" s="564">
        <v>14822</v>
      </c>
      <c r="V144" s="565"/>
      <c r="W144" s="373"/>
      <c r="X144" s="387">
        <f t="shared" si="7"/>
        <v>19713.260000000002</v>
      </c>
    </row>
    <row r="145" spans="1:24" ht="32.1" customHeight="1" x14ac:dyDescent="0.2">
      <c r="A145" s="355"/>
      <c r="B145" s="558" t="s">
        <v>1127</v>
      </c>
      <c r="C145" s="558"/>
      <c r="D145" s="558"/>
      <c r="E145" s="558"/>
      <c r="F145" s="558"/>
      <c r="G145" s="558"/>
      <c r="H145" s="558"/>
      <c r="I145" s="558"/>
      <c r="J145" s="559" t="s">
        <v>528</v>
      </c>
      <c r="K145" s="560"/>
      <c r="L145" s="560"/>
      <c r="M145" s="560"/>
      <c r="N145" s="561"/>
      <c r="O145" s="539" t="s">
        <v>1150</v>
      </c>
      <c r="P145" s="540"/>
      <c r="Q145" s="540"/>
      <c r="R145" s="541"/>
      <c r="S145" s="562"/>
      <c r="T145" s="563"/>
      <c r="U145" s="564">
        <v>30855</v>
      </c>
      <c r="V145" s="565"/>
      <c r="W145" s="373"/>
      <c r="X145" s="387">
        <f t="shared" si="7"/>
        <v>41037.15</v>
      </c>
    </row>
    <row r="146" spans="1:24" ht="32.1" customHeight="1" x14ac:dyDescent="0.2">
      <c r="A146" s="355"/>
      <c r="B146" s="558" t="s">
        <v>1128</v>
      </c>
      <c r="C146" s="558"/>
      <c r="D146" s="558"/>
      <c r="E146" s="558"/>
      <c r="F146" s="558"/>
      <c r="G146" s="558"/>
      <c r="H146" s="558"/>
      <c r="I146" s="558"/>
      <c r="J146" s="559" t="s">
        <v>528</v>
      </c>
      <c r="K146" s="560"/>
      <c r="L146" s="560"/>
      <c r="M146" s="560"/>
      <c r="N146" s="561"/>
      <c r="O146" s="539" t="s">
        <v>1150</v>
      </c>
      <c r="P146" s="540"/>
      <c r="Q146" s="540"/>
      <c r="R146" s="541"/>
      <c r="S146" s="562"/>
      <c r="T146" s="563"/>
      <c r="U146" s="564">
        <v>59649</v>
      </c>
      <c r="V146" s="565"/>
      <c r="W146" s="373"/>
      <c r="X146" s="387">
        <f t="shared" si="7"/>
        <v>79333.17</v>
      </c>
    </row>
    <row r="147" spans="1:24" ht="32.1" customHeight="1" x14ac:dyDescent="0.2">
      <c r="A147" s="355"/>
      <c r="B147" s="558" t="s">
        <v>1129</v>
      </c>
      <c r="C147" s="558"/>
      <c r="D147" s="558"/>
      <c r="E147" s="558"/>
      <c r="F147" s="558"/>
      <c r="G147" s="558"/>
      <c r="H147" s="558"/>
      <c r="I147" s="558"/>
      <c r="J147" s="559" t="s">
        <v>528</v>
      </c>
      <c r="K147" s="560"/>
      <c r="L147" s="560"/>
      <c r="M147" s="560"/>
      <c r="N147" s="561"/>
      <c r="O147" s="539" t="s">
        <v>1150</v>
      </c>
      <c r="P147" s="540"/>
      <c r="Q147" s="540"/>
      <c r="R147" s="541"/>
      <c r="S147" s="562"/>
      <c r="T147" s="563"/>
      <c r="U147" s="564">
        <v>66021</v>
      </c>
      <c r="V147" s="565"/>
      <c r="W147" s="373"/>
      <c r="X147" s="387">
        <f t="shared" si="7"/>
        <v>87807.93</v>
      </c>
    </row>
    <row r="148" spans="1:24" ht="32.1" customHeight="1" x14ac:dyDescent="0.2">
      <c r="A148" s="355"/>
      <c r="B148" s="558" t="s">
        <v>1151</v>
      </c>
      <c r="C148" s="558"/>
      <c r="D148" s="558"/>
      <c r="E148" s="558"/>
      <c r="F148" s="558"/>
      <c r="G148" s="558"/>
      <c r="H148" s="558"/>
      <c r="I148" s="558"/>
      <c r="J148" s="559" t="s">
        <v>528</v>
      </c>
      <c r="K148" s="560"/>
      <c r="L148" s="560"/>
      <c r="M148" s="560"/>
      <c r="N148" s="561"/>
      <c r="O148" s="539" t="s">
        <v>1150</v>
      </c>
      <c r="P148" s="540"/>
      <c r="Q148" s="540"/>
      <c r="R148" s="541"/>
      <c r="S148" s="562"/>
      <c r="T148" s="563"/>
      <c r="U148" s="564">
        <v>76169</v>
      </c>
      <c r="V148" s="565"/>
      <c r="W148" s="373"/>
      <c r="X148" s="387">
        <f t="shared" si="7"/>
        <v>101304.77</v>
      </c>
    </row>
    <row r="149" spans="1:24" ht="31.35" customHeight="1" x14ac:dyDescent="0.2">
      <c r="A149" s="355"/>
      <c r="B149" s="558" t="s">
        <v>1152</v>
      </c>
      <c r="C149" s="558"/>
      <c r="D149" s="558"/>
      <c r="E149" s="558"/>
      <c r="F149" s="558"/>
      <c r="G149" s="558"/>
      <c r="H149" s="558"/>
      <c r="I149" s="558"/>
      <c r="J149" s="559" t="s">
        <v>528</v>
      </c>
      <c r="K149" s="560"/>
      <c r="L149" s="560"/>
      <c r="M149" s="560"/>
      <c r="N149" s="561"/>
      <c r="O149" s="539" t="s">
        <v>1150</v>
      </c>
      <c r="P149" s="540"/>
      <c r="Q149" s="540"/>
      <c r="R149" s="541"/>
      <c r="S149" s="562"/>
      <c r="T149" s="563"/>
      <c r="U149" s="564">
        <v>82251</v>
      </c>
      <c r="V149" s="565"/>
      <c r="W149" s="373"/>
      <c r="X149" s="387">
        <f t="shared" si="7"/>
        <v>109393.83</v>
      </c>
    </row>
    <row r="150" spans="1:24" ht="31.35" customHeight="1" x14ac:dyDescent="0.2">
      <c r="A150" s="355"/>
      <c r="B150" s="558" t="s">
        <v>1153</v>
      </c>
      <c r="C150" s="558"/>
      <c r="D150" s="558"/>
      <c r="E150" s="558"/>
      <c r="F150" s="558"/>
      <c r="G150" s="558"/>
      <c r="H150" s="558"/>
      <c r="I150" s="558"/>
      <c r="J150" s="559" t="s">
        <v>528</v>
      </c>
      <c r="K150" s="560"/>
      <c r="L150" s="560"/>
      <c r="M150" s="560"/>
      <c r="N150" s="561"/>
      <c r="O150" s="539" t="s">
        <v>1150</v>
      </c>
      <c r="P150" s="540"/>
      <c r="Q150" s="540"/>
      <c r="R150" s="541"/>
      <c r="S150" s="562"/>
      <c r="T150" s="563"/>
      <c r="U150" s="564">
        <v>3061</v>
      </c>
      <c r="V150" s="565"/>
      <c r="W150" s="373"/>
      <c r="X150" s="387">
        <f t="shared" si="7"/>
        <v>4071.13</v>
      </c>
    </row>
    <row r="151" spans="1:24" ht="31.7" customHeight="1" x14ac:dyDescent="0.2">
      <c r="A151" s="355"/>
      <c r="B151" s="558" t="s">
        <v>1155</v>
      </c>
      <c r="C151" s="558"/>
      <c r="D151" s="558"/>
      <c r="E151" s="558"/>
      <c r="F151" s="558"/>
      <c r="G151" s="558"/>
      <c r="H151" s="558"/>
      <c r="I151" s="558"/>
      <c r="J151" s="559" t="s">
        <v>528</v>
      </c>
      <c r="K151" s="560"/>
      <c r="L151" s="560"/>
      <c r="M151" s="560"/>
      <c r="N151" s="561"/>
      <c r="O151" s="539" t="s">
        <v>1150</v>
      </c>
      <c r="P151" s="540"/>
      <c r="Q151" s="540"/>
      <c r="R151" s="541"/>
      <c r="S151" s="562"/>
      <c r="T151" s="563"/>
      <c r="U151" s="564">
        <v>26608</v>
      </c>
      <c r="V151" s="565"/>
      <c r="W151" s="373"/>
      <c r="X151" s="387">
        <f t="shared" si="7"/>
        <v>35388.639999999999</v>
      </c>
    </row>
    <row r="152" spans="1:24" ht="33.6" customHeight="1" x14ac:dyDescent="0.2">
      <c r="A152" s="355"/>
      <c r="B152" s="558" t="s">
        <v>1154</v>
      </c>
      <c r="C152" s="558"/>
      <c r="D152" s="558"/>
      <c r="E152" s="558"/>
      <c r="F152" s="558"/>
      <c r="G152" s="558"/>
      <c r="H152" s="558"/>
      <c r="I152" s="558"/>
      <c r="J152" s="559" t="s">
        <v>528</v>
      </c>
      <c r="K152" s="560"/>
      <c r="L152" s="560"/>
      <c r="M152" s="560"/>
      <c r="N152" s="561"/>
      <c r="O152" s="539" t="s">
        <v>1150</v>
      </c>
      <c r="P152" s="540"/>
      <c r="Q152" s="540"/>
      <c r="R152" s="541"/>
      <c r="S152" s="562"/>
      <c r="T152" s="563"/>
      <c r="U152" s="564">
        <v>33040</v>
      </c>
      <c r="V152" s="565"/>
      <c r="W152" s="373"/>
      <c r="X152" s="387">
        <f t="shared" si="7"/>
        <v>43943.199999999997</v>
      </c>
    </row>
    <row r="153" spans="1:24" ht="46.35" customHeight="1" x14ac:dyDescent="0.2">
      <c r="A153" s="355"/>
      <c r="B153" s="558" t="s">
        <v>1156</v>
      </c>
      <c r="C153" s="558"/>
      <c r="D153" s="558"/>
      <c r="E153" s="558"/>
      <c r="F153" s="558"/>
      <c r="G153" s="558"/>
      <c r="H153" s="558"/>
      <c r="I153" s="558"/>
      <c r="J153" s="559" t="s">
        <v>528</v>
      </c>
      <c r="K153" s="560"/>
      <c r="L153" s="560"/>
      <c r="M153" s="560"/>
      <c r="N153" s="561"/>
      <c r="O153" s="539" t="s">
        <v>1150</v>
      </c>
      <c r="P153" s="540"/>
      <c r="Q153" s="540"/>
      <c r="R153" s="541"/>
      <c r="S153" s="562"/>
      <c r="T153" s="563"/>
      <c r="U153" s="564">
        <v>9268</v>
      </c>
      <c r="V153" s="565"/>
      <c r="W153" s="373"/>
      <c r="X153" s="387">
        <f t="shared" si="7"/>
        <v>12326.44</v>
      </c>
    </row>
    <row r="154" spans="1:24" ht="49.7" customHeight="1" x14ac:dyDescent="0.2">
      <c r="A154" s="355"/>
      <c r="B154" s="558" t="s">
        <v>1157</v>
      </c>
      <c r="C154" s="558"/>
      <c r="D154" s="558"/>
      <c r="E154" s="558"/>
      <c r="F154" s="558"/>
      <c r="G154" s="558"/>
      <c r="H154" s="558"/>
      <c r="I154" s="558"/>
      <c r="J154" s="559" t="s">
        <v>528</v>
      </c>
      <c r="K154" s="560"/>
      <c r="L154" s="560"/>
      <c r="M154" s="560"/>
      <c r="N154" s="561"/>
      <c r="O154" s="539" t="s">
        <v>1150</v>
      </c>
      <c r="P154" s="540"/>
      <c r="Q154" s="540"/>
      <c r="R154" s="541"/>
      <c r="S154" s="562"/>
      <c r="T154" s="563"/>
      <c r="U154" s="564">
        <v>10016</v>
      </c>
      <c r="V154" s="565"/>
      <c r="W154" s="373"/>
      <c r="X154" s="387">
        <f t="shared" si="7"/>
        <v>13321.28</v>
      </c>
    </row>
    <row r="155" spans="1:24" ht="32.1" customHeight="1" x14ac:dyDescent="0.2">
      <c r="A155" s="355"/>
      <c r="B155" s="558" t="s">
        <v>1158</v>
      </c>
      <c r="C155" s="558"/>
      <c r="D155" s="558"/>
      <c r="E155" s="558"/>
      <c r="F155" s="558"/>
      <c r="G155" s="558"/>
      <c r="H155" s="558"/>
      <c r="I155" s="558"/>
      <c r="J155" s="559" t="s">
        <v>528</v>
      </c>
      <c r="K155" s="560"/>
      <c r="L155" s="560"/>
      <c r="M155" s="560"/>
      <c r="N155" s="561"/>
      <c r="O155" s="539" t="s">
        <v>1150</v>
      </c>
      <c r="P155" s="540"/>
      <c r="Q155" s="540"/>
      <c r="R155" s="541"/>
      <c r="S155" s="562"/>
      <c r="T155" s="563"/>
      <c r="U155" s="564">
        <v>10468</v>
      </c>
      <c r="V155" s="565"/>
      <c r="W155" s="373"/>
      <c r="X155" s="387">
        <f t="shared" si="7"/>
        <v>13922.44</v>
      </c>
    </row>
    <row r="156" spans="1:24" ht="33" customHeight="1" x14ac:dyDescent="0.2">
      <c r="A156" s="354">
        <v>1</v>
      </c>
      <c r="B156" s="686" t="s">
        <v>589</v>
      </c>
      <c r="C156" s="686"/>
      <c r="D156" s="686"/>
      <c r="E156" s="686"/>
      <c r="F156" s="686"/>
      <c r="G156" s="686"/>
      <c r="H156" s="686"/>
      <c r="I156" s="686"/>
      <c r="J156" s="650" t="s">
        <v>528</v>
      </c>
      <c r="K156" s="651"/>
      <c r="L156" s="651"/>
      <c r="M156" s="651"/>
      <c r="N156" s="652"/>
      <c r="O156" s="690" t="s">
        <v>585</v>
      </c>
      <c r="P156" s="691"/>
      <c r="Q156" s="691"/>
      <c r="R156" s="692"/>
      <c r="S156" s="552">
        <v>13142</v>
      </c>
      <c r="T156" s="685"/>
      <c r="U156" s="552">
        <f t="shared" si="8"/>
        <v>13799.1</v>
      </c>
      <c r="V156" s="553"/>
      <c r="W156" s="373"/>
      <c r="X156" s="387">
        <f t="shared" si="7"/>
        <v>18352.803</v>
      </c>
    </row>
    <row r="157" spans="1:24" ht="33" customHeight="1" x14ac:dyDescent="0.2">
      <c r="A157" s="354">
        <v>2</v>
      </c>
      <c r="B157" s="686" t="s">
        <v>590</v>
      </c>
      <c r="C157" s="686"/>
      <c r="D157" s="686"/>
      <c r="E157" s="686"/>
      <c r="F157" s="686"/>
      <c r="G157" s="686"/>
      <c r="H157" s="686"/>
      <c r="I157" s="686"/>
      <c r="J157" s="650" t="s">
        <v>528</v>
      </c>
      <c r="K157" s="651"/>
      <c r="L157" s="651"/>
      <c r="M157" s="651"/>
      <c r="N157" s="652"/>
      <c r="O157" s="690" t="s">
        <v>585</v>
      </c>
      <c r="P157" s="691"/>
      <c r="Q157" s="691"/>
      <c r="R157" s="692"/>
      <c r="S157" s="552">
        <v>9464</v>
      </c>
      <c r="T157" s="685"/>
      <c r="U157" s="552">
        <f t="shared" si="8"/>
        <v>9937.2000000000007</v>
      </c>
      <c r="V157" s="553"/>
      <c r="W157" s="373"/>
      <c r="X157" s="387">
        <f t="shared" si="7"/>
        <v>13216.476000000001</v>
      </c>
    </row>
    <row r="158" spans="1:24" ht="46.35" customHeight="1" x14ac:dyDescent="0.2">
      <c r="A158" s="354">
        <v>3</v>
      </c>
      <c r="B158" s="686" t="s">
        <v>591</v>
      </c>
      <c r="C158" s="686"/>
      <c r="D158" s="686"/>
      <c r="E158" s="686"/>
      <c r="F158" s="686"/>
      <c r="G158" s="686"/>
      <c r="H158" s="686"/>
      <c r="I158" s="686"/>
      <c r="J158" s="650" t="s">
        <v>528</v>
      </c>
      <c r="K158" s="651"/>
      <c r="L158" s="651"/>
      <c r="M158" s="651"/>
      <c r="N158" s="652"/>
      <c r="O158" s="690" t="s">
        <v>585</v>
      </c>
      <c r="P158" s="691"/>
      <c r="Q158" s="691"/>
      <c r="R158" s="692"/>
      <c r="S158" s="552">
        <v>10455</v>
      </c>
      <c r="T158" s="685"/>
      <c r="U158" s="552">
        <f t="shared" si="8"/>
        <v>10977.75</v>
      </c>
      <c r="V158" s="553"/>
      <c r="W158" s="373"/>
      <c r="X158" s="387">
        <f t="shared" si="7"/>
        <v>14600.407500000001</v>
      </c>
    </row>
    <row r="159" spans="1:24" ht="46.35" customHeight="1" x14ac:dyDescent="0.2">
      <c r="A159" s="354">
        <v>4</v>
      </c>
      <c r="B159" s="686" t="s">
        <v>592</v>
      </c>
      <c r="C159" s="686"/>
      <c r="D159" s="686"/>
      <c r="E159" s="686"/>
      <c r="F159" s="686"/>
      <c r="G159" s="686"/>
      <c r="H159" s="686"/>
      <c r="I159" s="686"/>
      <c r="J159" s="650" t="s">
        <v>528</v>
      </c>
      <c r="K159" s="651"/>
      <c r="L159" s="651"/>
      <c r="M159" s="651"/>
      <c r="N159" s="652"/>
      <c r="O159" s="690" t="s">
        <v>585</v>
      </c>
      <c r="P159" s="691"/>
      <c r="Q159" s="691"/>
      <c r="R159" s="692"/>
      <c r="S159" s="552">
        <v>11520</v>
      </c>
      <c r="T159" s="685"/>
      <c r="U159" s="552">
        <f t="shared" si="8"/>
        <v>12096</v>
      </c>
      <c r="V159" s="553"/>
      <c r="W159" s="373"/>
      <c r="X159" s="387">
        <f t="shared" si="7"/>
        <v>16087.68</v>
      </c>
    </row>
    <row r="160" spans="1:24" ht="46.35" customHeight="1" x14ac:dyDescent="0.2">
      <c r="A160" s="354">
        <v>5</v>
      </c>
      <c r="B160" s="686" t="s">
        <v>593</v>
      </c>
      <c r="C160" s="686"/>
      <c r="D160" s="686"/>
      <c r="E160" s="686"/>
      <c r="F160" s="686"/>
      <c r="G160" s="686"/>
      <c r="H160" s="686"/>
      <c r="I160" s="686"/>
      <c r="J160" s="650" t="s">
        <v>528</v>
      </c>
      <c r="K160" s="651"/>
      <c r="L160" s="651"/>
      <c r="M160" s="651"/>
      <c r="N160" s="652"/>
      <c r="O160" s="690" t="s">
        <v>585</v>
      </c>
      <c r="P160" s="691"/>
      <c r="Q160" s="691"/>
      <c r="R160" s="692"/>
      <c r="S160" s="552">
        <v>13755</v>
      </c>
      <c r="T160" s="685"/>
      <c r="U160" s="552">
        <f t="shared" si="8"/>
        <v>14442.75</v>
      </c>
      <c r="V160" s="553"/>
      <c r="W160" s="373"/>
      <c r="X160" s="387">
        <f t="shared" si="7"/>
        <v>19208.857499999998</v>
      </c>
    </row>
    <row r="161" spans="1:24" ht="46.35" customHeight="1" x14ac:dyDescent="0.2">
      <c r="A161" s="354">
        <v>6</v>
      </c>
      <c r="B161" s="686" t="s">
        <v>594</v>
      </c>
      <c r="C161" s="686"/>
      <c r="D161" s="686"/>
      <c r="E161" s="686"/>
      <c r="F161" s="686"/>
      <c r="G161" s="686"/>
      <c r="H161" s="686"/>
      <c r="I161" s="686"/>
      <c r="J161" s="650" t="s">
        <v>528</v>
      </c>
      <c r="K161" s="651"/>
      <c r="L161" s="651"/>
      <c r="M161" s="651"/>
      <c r="N161" s="652"/>
      <c r="O161" s="690" t="s">
        <v>585</v>
      </c>
      <c r="P161" s="691"/>
      <c r="Q161" s="691"/>
      <c r="R161" s="692"/>
      <c r="S161" s="552">
        <v>14492</v>
      </c>
      <c r="T161" s="685"/>
      <c r="U161" s="552">
        <f t="shared" si="8"/>
        <v>15216.6</v>
      </c>
      <c r="V161" s="553"/>
      <c r="W161" s="373"/>
      <c r="X161" s="387">
        <f t="shared" si="7"/>
        <v>20238.078000000001</v>
      </c>
    </row>
    <row r="162" spans="1:24" ht="47.1" customHeight="1" x14ac:dyDescent="0.2">
      <c r="A162" s="354">
        <v>7</v>
      </c>
      <c r="B162" s="686" t="s">
        <v>595</v>
      </c>
      <c r="C162" s="686"/>
      <c r="D162" s="686"/>
      <c r="E162" s="686"/>
      <c r="F162" s="686"/>
      <c r="G162" s="686"/>
      <c r="H162" s="686"/>
      <c r="I162" s="686"/>
      <c r="J162" s="650" t="s">
        <v>528</v>
      </c>
      <c r="K162" s="651"/>
      <c r="L162" s="651"/>
      <c r="M162" s="651"/>
      <c r="N162" s="652"/>
      <c r="O162" s="690" t="s">
        <v>585</v>
      </c>
      <c r="P162" s="691"/>
      <c r="Q162" s="691"/>
      <c r="R162" s="692"/>
      <c r="S162" s="552">
        <v>15225</v>
      </c>
      <c r="T162" s="685"/>
      <c r="U162" s="552">
        <f t="shared" si="8"/>
        <v>15986.25</v>
      </c>
      <c r="V162" s="553"/>
      <c r="W162" s="373"/>
      <c r="X162" s="387">
        <f t="shared" si="7"/>
        <v>21261.712500000001</v>
      </c>
    </row>
    <row r="163" spans="1:24" ht="47.1" customHeight="1" x14ac:dyDescent="0.2">
      <c r="A163" s="354">
        <v>8</v>
      </c>
      <c r="B163" s="686" t="s">
        <v>596</v>
      </c>
      <c r="C163" s="686"/>
      <c r="D163" s="686"/>
      <c r="E163" s="686"/>
      <c r="F163" s="686"/>
      <c r="G163" s="686"/>
      <c r="H163" s="686"/>
      <c r="I163" s="686"/>
      <c r="J163" s="650" t="s">
        <v>528</v>
      </c>
      <c r="K163" s="651"/>
      <c r="L163" s="651"/>
      <c r="M163" s="651"/>
      <c r="N163" s="652"/>
      <c r="O163" s="690" t="s">
        <v>585</v>
      </c>
      <c r="P163" s="691"/>
      <c r="Q163" s="691"/>
      <c r="R163" s="692"/>
      <c r="S163" s="552">
        <v>16702</v>
      </c>
      <c r="T163" s="685"/>
      <c r="U163" s="552">
        <f t="shared" si="8"/>
        <v>17537.100000000002</v>
      </c>
      <c r="V163" s="553"/>
      <c r="W163" s="373"/>
      <c r="X163" s="387">
        <f t="shared" si="7"/>
        <v>23324.343000000004</v>
      </c>
    </row>
    <row r="164" spans="1:24" ht="15.75" x14ac:dyDescent="0.2">
      <c r="A164" s="354">
        <v>9</v>
      </c>
      <c r="B164" s="686" t="s">
        <v>597</v>
      </c>
      <c r="C164" s="686"/>
      <c r="D164" s="686"/>
      <c r="E164" s="686"/>
      <c r="F164" s="686"/>
      <c r="G164" s="686"/>
      <c r="H164" s="686"/>
      <c r="I164" s="686"/>
      <c r="J164" s="650" t="s">
        <v>528</v>
      </c>
      <c r="K164" s="651"/>
      <c r="L164" s="651"/>
      <c r="M164" s="651"/>
      <c r="N164" s="652"/>
      <c r="O164" s="690" t="s">
        <v>585</v>
      </c>
      <c r="P164" s="691"/>
      <c r="Q164" s="691"/>
      <c r="R164" s="692"/>
      <c r="S164" s="552">
        <v>18307</v>
      </c>
      <c r="T164" s="685"/>
      <c r="U164" s="552">
        <f t="shared" si="8"/>
        <v>19222.350000000002</v>
      </c>
      <c r="V164" s="553"/>
      <c r="W164" s="373"/>
      <c r="X164" s="387">
        <f t="shared" si="7"/>
        <v>25565.725500000004</v>
      </c>
    </row>
    <row r="165" spans="1:24" ht="15.75" x14ac:dyDescent="0.2">
      <c r="A165" s="354">
        <v>10</v>
      </c>
      <c r="B165" s="686" t="s">
        <v>598</v>
      </c>
      <c r="C165" s="686"/>
      <c r="D165" s="686"/>
      <c r="E165" s="686"/>
      <c r="F165" s="686"/>
      <c r="G165" s="686"/>
      <c r="H165" s="686"/>
      <c r="I165" s="686"/>
      <c r="J165" s="650" t="s">
        <v>528</v>
      </c>
      <c r="K165" s="651"/>
      <c r="L165" s="651"/>
      <c r="M165" s="651"/>
      <c r="N165" s="652"/>
      <c r="O165" s="690" t="s">
        <v>599</v>
      </c>
      <c r="P165" s="691"/>
      <c r="Q165" s="691"/>
      <c r="R165" s="692"/>
      <c r="S165" s="591" t="s">
        <v>600</v>
      </c>
      <c r="T165" s="721"/>
      <c r="U165" s="591" t="s">
        <v>600</v>
      </c>
      <c r="V165" s="592"/>
      <c r="W165" s="373"/>
      <c r="X165" s="389" t="s">
        <v>600</v>
      </c>
    </row>
    <row r="166" spans="1:24" ht="15.6" customHeight="1" x14ac:dyDescent="0.2">
      <c r="A166" s="356"/>
      <c r="B166" s="705" t="s">
        <v>601</v>
      </c>
      <c r="C166" s="705"/>
      <c r="D166" s="705"/>
      <c r="E166" s="705"/>
      <c r="F166" s="705"/>
      <c r="G166" s="705"/>
      <c r="H166" s="705"/>
      <c r="I166" s="705"/>
      <c r="J166" s="699" t="s">
        <v>528</v>
      </c>
      <c r="K166" s="700"/>
      <c r="L166" s="700"/>
      <c r="M166" s="700"/>
      <c r="N166" s="701"/>
      <c r="O166" s="709"/>
      <c r="P166" s="710"/>
      <c r="Q166" s="710"/>
      <c r="R166" s="711"/>
      <c r="S166" s="554"/>
      <c r="T166" s="704"/>
      <c r="U166" s="554"/>
      <c r="V166" s="555"/>
      <c r="W166" s="373"/>
      <c r="X166" s="387"/>
    </row>
    <row r="167" spans="1:24" ht="15.75" x14ac:dyDescent="0.2">
      <c r="A167" s="354">
        <v>1</v>
      </c>
      <c r="B167" s="686" t="s">
        <v>602</v>
      </c>
      <c r="C167" s="686"/>
      <c r="D167" s="686"/>
      <c r="E167" s="686"/>
      <c r="F167" s="686"/>
      <c r="G167" s="686"/>
      <c r="H167" s="686"/>
      <c r="I167" s="686"/>
      <c r="J167" s="650" t="s">
        <v>528</v>
      </c>
      <c r="K167" s="651"/>
      <c r="L167" s="651"/>
      <c r="M167" s="651"/>
      <c r="N167" s="652"/>
      <c r="O167" s="687" t="s">
        <v>603</v>
      </c>
      <c r="P167" s="688"/>
      <c r="Q167" s="688"/>
      <c r="R167" s="689"/>
      <c r="S167" s="552">
        <v>7595</v>
      </c>
      <c r="T167" s="685"/>
      <c r="U167" s="552">
        <f>S167*1.05</f>
        <v>7974.75</v>
      </c>
      <c r="V167" s="553"/>
      <c r="W167" s="373"/>
      <c r="X167" s="387">
        <f t="shared" si="7"/>
        <v>10606.4175</v>
      </c>
    </row>
    <row r="168" spans="1:24" ht="18" customHeight="1" x14ac:dyDescent="0.2">
      <c r="A168" s="354">
        <v>2</v>
      </c>
      <c r="B168" s="686" t="s">
        <v>604</v>
      </c>
      <c r="C168" s="686"/>
      <c r="D168" s="686"/>
      <c r="E168" s="686"/>
      <c r="F168" s="686"/>
      <c r="G168" s="686"/>
      <c r="H168" s="686"/>
      <c r="I168" s="686"/>
      <c r="J168" s="718" t="s">
        <v>528</v>
      </c>
      <c r="K168" s="719"/>
      <c r="L168" s="719"/>
      <c r="M168" s="719"/>
      <c r="N168" s="720"/>
      <c r="O168" s="687"/>
      <c r="P168" s="688"/>
      <c r="Q168" s="688"/>
      <c r="R168" s="689"/>
      <c r="S168" s="552">
        <v>1420</v>
      </c>
      <c r="T168" s="685"/>
      <c r="U168" s="552">
        <f>S168*1.05</f>
        <v>1491</v>
      </c>
      <c r="V168" s="553"/>
      <c r="W168" s="373"/>
      <c r="X168" s="387">
        <f t="shared" si="7"/>
        <v>1983.03</v>
      </c>
    </row>
    <row r="169" spans="1:24" ht="15" x14ac:dyDescent="0.2">
      <c r="A169" s="354">
        <v>3</v>
      </c>
      <c r="B169" s="686" t="s">
        <v>605</v>
      </c>
      <c r="C169" s="686"/>
      <c r="D169" s="686"/>
      <c r="E169" s="686"/>
      <c r="F169" s="686"/>
      <c r="G169" s="686"/>
      <c r="H169" s="686"/>
      <c r="I169" s="686"/>
      <c r="J169" s="718" t="s">
        <v>528</v>
      </c>
      <c r="K169" s="719"/>
      <c r="L169" s="719"/>
      <c r="M169" s="719"/>
      <c r="N169" s="720"/>
      <c r="O169" s="687" t="s">
        <v>603</v>
      </c>
      <c r="P169" s="688"/>
      <c r="Q169" s="688"/>
      <c r="R169" s="689"/>
      <c r="S169" s="552">
        <v>6216</v>
      </c>
      <c r="T169" s="685"/>
      <c r="U169" s="552">
        <f t="shared" ref="U169:U173" si="9">S169*1.05</f>
        <v>6526.8</v>
      </c>
      <c r="V169" s="553"/>
      <c r="W169" s="373"/>
      <c r="X169" s="387">
        <f t="shared" si="7"/>
        <v>8680.6440000000002</v>
      </c>
    </row>
    <row r="170" spans="1:24" ht="15" x14ac:dyDescent="0.25">
      <c r="A170" s="354">
        <v>4</v>
      </c>
      <c r="B170" s="722" t="s">
        <v>606</v>
      </c>
      <c r="C170" s="722"/>
      <c r="D170" s="722"/>
      <c r="E170" s="722"/>
      <c r="F170" s="722"/>
      <c r="G170" s="722"/>
      <c r="H170" s="722"/>
      <c r="I170" s="722"/>
      <c r="J170" s="718" t="s">
        <v>528</v>
      </c>
      <c r="K170" s="719"/>
      <c r="L170" s="719"/>
      <c r="M170" s="719"/>
      <c r="N170" s="720"/>
      <c r="O170" s="687"/>
      <c r="P170" s="688"/>
      <c r="Q170" s="688"/>
      <c r="R170" s="689"/>
      <c r="S170" s="552">
        <v>1420</v>
      </c>
      <c r="T170" s="685"/>
      <c r="U170" s="552">
        <f t="shared" si="9"/>
        <v>1491</v>
      </c>
      <c r="V170" s="553"/>
      <c r="W170" s="373"/>
      <c r="X170" s="387">
        <f t="shared" si="7"/>
        <v>1983.03</v>
      </c>
    </row>
    <row r="171" spans="1:24" ht="15.75" x14ac:dyDescent="0.25">
      <c r="A171" s="354">
        <v>5</v>
      </c>
      <c r="B171" s="722" t="s">
        <v>607</v>
      </c>
      <c r="C171" s="722"/>
      <c r="D171" s="722"/>
      <c r="E171" s="722"/>
      <c r="F171" s="722"/>
      <c r="G171" s="722"/>
      <c r="H171" s="722"/>
      <c r="I171" s="722"/>
      <c r="J171" s="650" t="s">
        <v>528</v>
      </c>
      <c r="K171" s="651"/>
      <c r="L171" s="651"/>
      <c r="M171" s="651"/>
      <c r="N171" s="652"/>
      <c r="O171" s="687"/>
      <c r="P171" s="688"/>
      <c r="Q171" s="688"/>
      <c r="R171" s="689"/>
      <c r="S171" s="552">
        <v>647</v>
      </c>
      <c r="T171" s="685"/>
      <c r="U171" s="552">
        <f t="shared" si="9"/>
        <v>679.35</v>
      </c>
      <c r="V171" s="553"/>
      <c r="W171" s="373"/>
      <c r="X171" s="387">
        <f t="shared" si="7"/>
        <v>903.53550000000007</v>
      </c>
    </row>
    <row r="172" spans="1:24" ht="15.75" x14ac:dyDescent="0.25">
      <c r="A172" s="354">
        <v>6</v>
      </c>
      <c r="B172" s="722" t="s">
        <v>608</v>
      </c>
      <c r="C172" s="722"/>
      <c r="D172" s="722"/>
      <c r="E172" s="722"/>
      <c r="F172" s="722"/>
      <c r="G172" s="722"/>
      <c r="H172" s="722"/>
      <c r="I172" s="722"/>
      <c r="J172" s="650" t="s">
        <v>528</v>
      </c>
      <c r="K172" s="651"/>
      <c r="L172" s="651"/>
      <c r="M172" s="651"/>
      <c r="N172" s="652"/>
      <c r="O172" s="687"/>
      <c r="P172" s="688"/>
      <c r="Q172" s="688"/>
      <c r="R172" s="689"/>
      <c r="S172" s="552">
        <v>188</v>
      </c>
      <c r="T172" s="685"/>
      <c r="U172" s="552">
        <f t="shared" si="9"/>
        <v>197.4</v>
      </c>
      <c r="V172" s="553"/>
      <c r="W172" s="373"/>
      <c r="X172" s="387">
        <f t="shared" si="7"/>
        <v>262.54200000000003</v>
      </c>
    </row>
    <row r="173" spans="1:24" ht="15.75" x14ac:dyDescent="0.25">
      <c r="A173" s="354">
        <v>7</v>
      </c>
      <c r="B173" s="722" t="s">
        <v>609</v>
      </c>
      <c r="C173" s="722"/>
      <c r="D173" s="722"/>
      <c r="E173" s="722"/>
      <c r="F173" s="722"/>
      <c r="G173" s="722"/>
      <c r="H173" s="722"/>
      <c r="I173" s="722"/>
      <c r="J173" s="650" t="s">
        <v>528</v>
      </c>
      <c r="K173" s="651"/>
      <c r="L173" s="651"/>
      <c r="M173" s="651"/>
      <c r="N173" s="652"/>
      <c r="O173" s="687"/>
      <c r="P173" s="688"/>
      <c r="Q173" s="688"/>
      <c r="R173" s="689"/>
      <c r="S173" s="552">
        <v>735</v>
      </c>
      <c r="T173" s="685"/>
      <c r="U173" s="552">
        <f t="shared" si="9"/>
        <v>771.75</v>
      </c>
      <c r="V173" s="553"/>
      <c r="W173" s="373"/>
      <c r="X173" s="387">
        <f t="shared" si="7"/>
        <v>1026.4275</v>
      </c>
    </row>
    <row r="174" spans="1:24" ht="15.75" x14ac:dyDescent="0.25">
      <c r="A174" s="354">
        <v>8</v>
      </c>
      <c r="B174" s="722" t="s">
        <v>610</v>
      </c>
      <c r="C174" s="722"/>
      <c r="D174" s="722"/>
      <c r="E174" s="722"/>
      <c r="F174" s="722"/>
      <c r="G174" s="722"/>
      <c r="H174" s="722"/>
      <c r="I174" s="722"/>
      <c r="J174" s="650" t="s">
        <v>528</v>
      </c>
      <c r="K174" s="651"/>
      <c r="L174" s="651"/>
      <c r="M174" s="651"/>
      <c r="N174" s="652"/>
      <c r="O174" s="687"/>
      <c r="P174" s="688"/>
      <c r="Q174" s="688"/>
      <c r="R174" s="689"/>
      <c r="S174" s="552" t="s">
        <v>509</v>
      </c>
      <c r="T174" s="685"/>
      <c r="U174" s="552" t="s">
        <v>509</v>
      </c>
      <c r="V174" s="553"/>
      <c r="W174" s="373"/>
      <c r="X174" s="389" t="s">
        <v>509</v>
      </c>
    </row>
    <row r="175" spans="1:24" ht="15.75" x14ac:dyDescent="0.25">
      <c r="A175" s="354">
        <v>9</v>
      </c>
      <c r="B175" s="722" t="s">
        <v>611</v>
      </c>
      <c r="C175" s="722"/>
      <c r="D175" s="722"/>
      <c r="E175" s="722"/>
      <c r="F175" s="722"/>
      <c r="G175" s="722"/>
      <c r="H175" s="722"/>
      <c r="I175" s="722"/>
      <c r="J175" s="650" t="s">
        <v>528</v>
      </c>
      <c r="K175" s="651"/>
      <c r="L175" s="651"/>
      <c r="M175" s="651"/>
      <c r="N175" s="652"/>
      <c r="O175" s="687"/>
      <c r="P175" s="688"/>
      <c r="Q175" s="688"/>
      <c r="R175" s="689"/>
      <c r="S175" s="552">
        <v>-125</v>
      </c>
      <c r="T175" s="685"/>
      <c r="U175" s="552">
        <v>-125</v>
      </c>
      <c r="V175" s="553"/>
      <c r="W175" s="373"/>
      <c r="X175" s="387">
        <f t="shared" si="7"/>
        <v>-166.25</v>
      </c>
    </row>
    <row r="176" spans="1:24" ht="15.75" x14ac:dyDescent="0.2">
      <c r="A176" s="358"/>
      <c r="B176" s="705" t="s">
        <v>612</v>
      </c>
      <c r="C176" s="705"/>
      <c r="D176" s="705"/>
      <c r="E176" s="705"/>
      <c r="F176" s="705"/>
      <c r="G176" s="705"/>
      <c r="H176" s="705"/>
      <c r="I176" s="705"/>
      <c r="J176" s="699" t="s">
        <v>528</v>
      </c>
      <c r="K176" s="700"/>
      <c r="L176" s="700"/>
      <c r="M176" s="700"/>
      <c r="N176" s="701"/>
      <c r="O176" s="702"/>
      <c r="P176" s="703"/>
      <c r="Q176" s="703"/>
      <c r="R176" s="703"/>
      <c r="S176" s="554"/>
      <c r="T176" s="723"/>
      <c r="U176" s="554"/>
      <c r="V176" s="555"/>
      <c r="W176" s="373"/>
      <c r="X176" s="387"/>
    </row>
    <row r="177" spans="1:24" ht="15.75" x14ac:dyDescent="0.2">
      <c r="A177" s="359">
        <v>1</v>
      </c>
      <c r="B177" s="686" t="s">
        <v>1779</v>
      </c>
      <c r="C177" s="686"/>
      <c r="D177" s="686"/>
      <c r="E177" s="686"/>
      <c r="F177" s="686"/>
      <c r="G177" s="686"/>
      <c r="H177" s="686"/>
      <c r="I177" s="686"/>
      <c r="J177" s="650" t="s">
        <v>528</v>
      </c>
      <c r="K177" s="651"/>
      <c r="L177" s="651"/>
      <c r="M177" s="651"/>
      <c r="N177" s="652"/>
      <c r="O177" s="618" t="s">
        <v>603</v>
      </c>
      <c r="P177" s="624"/>
      <c r="Q177" s="624"/>
      <c r="R177" s="624"/>
      <c r="S177" s="552">
        <v>3385</v>
      </c>
      <c r="T177" s="724"/>
      <c r="U177" s="552">
        <f>S177*1.05</f>
        <v>3554.25</v>
      </c>
      <c r="V177" s="553"/>
      <c r="W177" s="373"/>
      <c r="X177" s="387">
        <f t="shared" si="7"/>
        <v>4727.1525000000001</v>
      </c>
    </row>
    <row r="178" spans="1:24" ht="15.75" x14ac:dyDescent="0.2">
      <c r="A178" s="360">
        <v>2</v>
      </c>
      <c r="B178" s="686" t="s">
        <v>613</v>
      </c>
      <c r="C178" s="686"/>
      <c r="D178" s="686"/>
      <c r="E178" s="686"/>
      <c r="F178" s="686"/>
      <c r="G178" s="686"/>
      <c r="H178" s="686"/>
      <c r="I178" s="686"/>
      <c r="J178" s="650" t="s">
        <v>528</v>
      </c>
      <c r="K178" s="651"/>
      <c r="L178" s="651"/>
      <c r="M178" s="651"/>
      <c r="N178" s="652"/>
      <c r="O178" s="618" t="s">
        <v>579</v>
      </c>
      <c r="P178" s="624"/>
      <c r="Q178" s="624"/>
      <c r="R178" s="624"/>
      <c r="S178" s="552">
        <v>1360</v>
      </c>
      <c r="T178" s="724"/>
      <c r="U178" s="552">
        <f>S178*1.05</f>
        <v>1428</v>
      </c>
      <c r="V178" s="553"/>
      <c r="W178" s="373"/>
      <c r="X178" s="387">
        <f t="shared" si="7"/>
        <v>1899.24</v>
      </c>
    </row>
    <row r="179" spans="1:24" ht="15.75" x14ac:dyDescent="0.2">
      <c r="A179" s="360">
        <v>3</v>
      </c>
      <c r="B179" s="686" t="s">
        <v>614</v>
      </c>
      <c r="C179" s="686"/>
      <c r="D179" s="686"/>
      <c r="E179" s="686"/>
      <c r="F179" s="686"/>
      <c r="G179" s="686"/>
      <c r="H179" s="686"/>
      <c r="I179" s="686"/>
      <c r="J179" s="650" t="s">
        <v>528</v>
      </c>
      <c r="K179" s="651"/>
      <c r="L179" s="651"/>
      <c r="M179" s="651"/>
      <c r="N179" s="652"/>
      <c r="O179" s="618"/>
      <c r="P179" s="624"/>
      <c r="Q179" s="624"/>
      <c r="R179" s="624"/>
      <c r="S179" s="552">
        <v>288</v>
      </c>
      <c r="T179" s="724"/>
      <c r="U179" s="552">
        <f t="shared" ref="U179:U192" si="10">S179*1.05</f>
        <v>302.40000000000003</v>
      </c>
      <c r="V179" s="553"/>
      <c r="W179" s="373"/>
      <c r="X179" s="387">
        <f t="shared" si="7"/>
        <v>402.19200000000006</v>
      </c>
    </row>
    <row r="180" spans="1:24" ht="15.75" x14ac:dyDescent="0.2">
      <c r="A180" s="360">
        <v>4</v>
      </c>
      <c r="B180" s="686" t="s">
        <v>615</v>
      </c>
      <c r="C180" s="686"/>
      <c r="D180" s="686"/>
      <c r="E180" s="686"/>
      <c r="F180" s="686"/>
      <c r="G180" s="686"/>
      <c r="H180" s="686"/>
      <c r="I180" s="686"/>
      <c r="J180" s="650" t="s">
        <v>528</v>
      </c>
      <c r="K180" s="651"/>
      <c r="L180" s="651"/>
      <c r="M180" s="651"/>
      <c r="N180" s="652"/>
      <c r="O180" s="618"/>
      <c r="P180" s="624"/>
      <c r="Q180" s="624"/>
      <c r="R180" s="624"/>
      <c r="S180" s="552">
        <v>517</v>
      </c>
      <c r="T180" s="724"/>
      <c r="U180" s="552">
        <f t="shared" si="10"/>
        <v>542.85</v>
      </c>
      <c r="V180" s="553"/>
      <c r="W180" s="373"/>
      <c r="X180" s="387">
        <f t="shared" si="7"/>
        <v>721.9905</v>
      </c>
    </row>
    <row r="181" spans="1:24" ht="16.7" customHeight="1" x14ac:dyDescent="0.2">
      <c r="A181" s="359">
        <v>5</v>
      </c>
      <c r="B181" s="686" t="s">
        <v>616</v>
      </c>
      <c r="C181" s="686"/>
      <c r="D181" s="686"/>
      <c r="E181" s="686"/>
      <c r="F181" s="686"/>
      <c r="G181" s="686"/>
      <c r="H181" s="686"/>
      <c r="I181" s="686"/>
      <c r="J181" s="650" t="s">
        <v>528</v>
      </c>
      <c r="K181" s="651"/>
      <c r="L181" s="651"/>
      <c r="M181" s="651"/>
      <c r="N181" s="652"/>
      <c r="O181" s="618"/>
      <c r="P181" s="624"/>
      <c r="Q181" s="624"/>
      <c r="R181" s="624"/>
      <c r="S181" s="552">
        <v>316</v>
      </c>
      <c r="T181" s="724"/>
      <c r="U181" s="552">
        <f t="shared" si="10"/>
        <v>331.8</v>
      </c>
      <c r="V181" s="553"/>
      <c r="W181" s="373"/>
      <c r="X181" s="387">
        <f t="shared" si="7"/>
        <v>441.29400000000004</v>
      </c>
    </row>
    <row r="182" spans="1:24" ht="15.75" x14ac:dyDescent="0.2">
      <c r="A182" s="359">
        <v>6</v>
      </c>
      <c r="B182" s="686" t="s">
        <v>617</v>
      </c>
      <c r="C182" s="686"/>
      <c r="D182" s="686"/>
      <c r="E182" s="686"/>
      <c r="F182" s="686"/>
      <c r="G182" s="686"/>
      <c r="H182" s="686"/>
      <c r="I182" s="686"/>
      <c r="J182" s="650" t="s">
        <v>528</v>
      </c>
      <c r="K182" s="651"/>
      <c r="L182" s="651"/>
      <c r="M182" s="651"/>
      <c r="N182" s="652"/>
      <c r="O182" s="618"/>
      <c r="P182" s="624"/>
      <c r="Q182" s="624"/>
      <c r="R182" s="624"/>
      <c r="S182" s="552">
        <v>313</v>
      </c>
      <c r="T182" s="724"/>
      <c r="U182" s="552">
        <f t="shared" si="10"/>
        <v>328.65000000000003</v>
      </c>
      <c r="V182" s="553"/>
      <c r="W182" s="373"/>
      <c r="X182" s="387">
        <f t="shared" si="7"/>
        <v>437.10450000000003</v>
      </c>
    </row>
    <row r="183" spans="1:24" ht="15.75" x14ac:dyDescent="0.2">
      <c r="A183" s="359">
        <v>7</v>
      </c>
      <c r="B183" s="686" t="s">
        <v>618</v>
      </c>
      <c r="C183" s="686"/>
      <c r="D183" s="686"/>
      <c r="E183" s="686"/>
      <c r="F183" s="686"/>
      <c r="G183" s="686"/>
      <c r="H183" s="686"/>
      <c r="I183" s="686"/>
      <c r="J183" s="650" t="s">
        <v>528</v>
      </c>
      <c r="K183" s="651"/>
      <c r="L183" s="651"/>
      <c r="M183" s="651"/>
      <c r="N183" s="652"/>
      <c r="O183" s="618"/>
      <c r="P183" s="624"/>
      <c r="Q183" s="624"/>
      <c r="R183" s="624"/>
      <c r="S183" s="552">
        <v>747</v>
      </c>
      <c r="T183" s="724"/>
      <c r="U183" s="552">
        <f t="shared" si="10"/>
        <v>784.35</v>
      </c>
      <c r="V183" s="553"/>
      <c r="W183" s="373"/>
      <c r="X183" s="387">
        <f t="shared" si="7"/>
        <v>1043.1855</v>
      </c>
    </row>
    <row r="184" spans="1:24" ht="15.75" x14ac:dyDescent="0.2">
      <c r="A184" s="359">
        <v>8</v>
      </c>
      <c r="B184" s="686" t="s">
        <v>619</v>
      </c>
      <c r="C184" s="686"/>
      <c r="D184" s="686"/>
      <c r="E184" s="686"/>
      <c r="F184" s="686"/>
      <c r="G184" s="686"/>
      <c r="H184" s="686"/>
      <c r="I184" s="686"/>
      <c r="J184" s="650" t="s">
        <v>528</v>
      </c>
      <c r="K184" s="651"/>
      <c r="L184" s="651"/>
      <c r="M184" s="651"/>
      <c r="N184" s="652"/>
      <c r="O184" s="618"/>
      <c r="P184" s="624"/>
      <c r="Q184" s="624"/>
      <c r="R184" s="624"/>
      <c r="S184" s="552">
        <v>517</v>
      </c>
      <c r="T184" s="724"/>
      <c r="U184" s="552">
        <f t="shared" si="10"/>
        <v>542.85</v>
      </c>
      <c r="V184" s="553"/>
      <c r="W184" s="373"/>
      <c r="X184" s="387">
        <f t="shared" si="7"/>
        <v>721.9905</v>
      </c>
    </row>
    <row r="185" spans="1:24" ht="20.45" customHeight="1" x14ac:dyDescent="0.2">
      <c r="A185" s="361">
        <v>9</v>
      </c>
      <c r="B185" s="686" t="s">
        <v>620</v>
      </c>
      <c r="C185" s="686"/>
      <c r="D185" s="686"/>
      <c r="E185" s="686"/>
      <c r="F185" s="686"/>
      <c r="G185" s="686"/>
      <c r="H185" s="686"/>
      <c r="I185" s="686"/>
      <c r="J185" s="650" t="s">
        <v>528</v>
      </c>
      <c r="K185" s="651"/>
      <c r="L185" s="651"/>
      <c r="M185" s="651"/>
      <c r="N185" s="652"/>
      <c r="O185" s="618"/>
      <c r="P185" s="624"/>
      <c r="Q185" s="624"/>
      <c r="R185" s="624"/>
      <c r="S185" s="552">
        <v>312</v>
      </c>
      <c r="T185" s="724"/>
      <c r="U185" s="552">
        <f t="shared" si="10"/>
        <v>327.60000000000002</v>
      </c>
      <c r="V185" s="553"/>
      <c r="W185" s="373"/>
      <c r="X185" s="387">
        <f t="shared" si="7"/>
        <v>435.70800000000003</v>
      </c>
    </row>
    <row r="186" spans="1:24" ht="78" customHeight="1" x14ac:dyDescent="0.2">
      <c r="A186" s="362">
        <v>10</v>
      </c>
      <c r="B186" s="706" t="s">
        <v>621</v>
      </c>
      <c r="C186" s="707"/>
      <c r="D186" s="707"/>
      <c r="E186" s="707"/>
      <c r="F186" s="707"/>
      <c r="G186" s="707"/>
      <c r="H186" s="707"/>
      <c r="I186" s="725"/>
      <c r="J186" s="650" t="s">
        <v>528</v>
      </c>
      <c r="K186" s="651"/>
      <c r="L186" s="651"/>
      <c r="M186" s="651"/>
      <c r="N186" s="652"/>
      <c r="O186" s="618" t="s">
        <v>622</v>
      </c>
      <c r="P186" s="624"/>
      <c r="Q186" s="624"/>
      <c r="R186" s="654"/>
      <c r="S186" s="552">
        <v>4034</v>
      </c>
      <c r="T186" s="553"/>
      <c r="U186" s="552">
        <f t="shared" si="10"/>
        <v>4235.7</v>
      </c>
      <c r="V186" s="553"/>
      <c r="W186" s="373"/>
      <c r="X186" s="392">
        <f t="shared" si="7"/>
        <v>5633.4809999999998</v>
      </c>
    </row>
    <row r="187" spans="1:24" ht="15.75" x14ac:dyDescent="0.2">
      <c r="A187" s="362">
        <v>11</v>
      </c>
      <c r="B187" s="706" t="s">
        <v>623</v>
      </c>
      <c r="C187" s="707"/>
      <c r="D187" s="707"/>
      <c r="E187" s="707"/>
      <c r="F187" s="707"/>
      <c r="G187" s="707"/>
      <c r="H187" s="707"/>
      <c r="I187" s="725"/>
      <c r="J187" s="650" t="s">
        <v>528</v>
      </c>
      <c r="K187" s="651"/>
      <c r="L187" s="651"/>
      <c r="M187" s="651"/>
      <c r="N187" s="652"/>
      <c r="O187" s="618" t="s">
        <v>622</v>
      </c>
      <c r="P187" s="624"/>
      <c r="Q187" s="624"/>
      <c r="R187" s="654"/>
      <c r="S187" s="552">
        <v>8212</v>
      </c>
      <c r="T187" s="553"/>
      <c r="U187" s="552">
        <f t="shared" si="10"/>
        <v>8622.6</v>
      </c>
      <c r="V187" s="553"/>
      <c r="W187" s="373"/>
      <c r="X187" s="387">
        <f t="shared" si="7"/>
        <v>11468.058000000001</v>
      </c>
    </row>
    <row r="188" spans="1:24" ht="15" customHeight="1" x14ac:dyDescent="0.2">
      <c r="A188" s="362">
        <v>12</v>
      </c>
      <c r="B188" s="706" t="s">
        <v>624</v>
      </c>
      <c r="C188" s="707"/>
      <c r="D188" s="707"/>
      <c r="E188" s="707"/>
      <c r="F188" s="707"/>
      <c r="G188" s="707"/>
      <c r="H188" s="707"/>
      <c r="I188" s="725"/>
      <c r="J188" s="650" t="s">
        <v>528</v>
      </c>
      <c r="K188" s="651"/>
      <c r="L188" s="651"/>
      <c r="M188" s="651"/>
      <c r="N188" s="652"/>
      <c r="O188" s="618" t="s">
        <v>622</v>
      </c>
      <c r="P188" s="624"/>
      <c r="Q188" s="624"/>
      <c r="R188" s="654"/>
      <c r="S188" s="726">
        <v>612</v>
      </c>
      <c r="T188" s="726"/>
      <c r="U188" s="552">
        <f t="shared" si="10"/>
        <v>642.6</v>
      </c>
      <c r="V188" s="553"/>
      <c r="W188" s="373"/>
      <c r="X188" s="387">
        <f t="shared" si="7"/>
        <v>854.65800000000002</v>
      </c>
    </row>
    <row r="189" spans="1:24" ht="15.75" x14ac:dyDescent="0.2">
      <c r="A189" s="362">
        <v>13</v>
      </c>
      <c r="B189" s="706" t="s">
        <v>625</v>
      </c>
      <c r="C189" s="707"/>
      <c r="D189" s="707"/>
      <c r="E189" s="707"/>
      <c r="F189" s="707"/>
      <c r="G189" s="707"/>
      <c r="H189" s="707"/>
      <c r="I189" s="725"/>
      <c r="J189" s="650" t="s">
        <v>528</v>
      </c>
      <c r="K189" s="651"/>
      <c r="L189" s="651"/>
      <c r="M189" s="651"/>
      <c r="N189" s="652"/>
      <c r="O189" s="618" t="s">
        <v>622</v>
      </c>
      <c r="P189" s="624"/>
      <c r="Q189" s="624"/>
      <c r="R189" s="654"/>
      <c r="S189" s="726">
        <v>4766</v>
      </c>
      <c r="T189" s="726"/>
      <c r="U189" s="552">
        <f t="shared" si="10"/>
        <v>5004.3</v>
      </c>
      <c r="V189" s="553"/>
      <c r="W189" s="373"/>
      <c r="X189" s="387">
        <f t="shared" si="7"/>
        <v>6655.7190000000001</v>
      </c>
    </row>
    <row r="190" spans="1:24" ht="15.75" x14ac:dyDescent="0.2">
      <c r="A190" s="362">
        <v>14</v>
      </c>
      <c r="B190" s="706" t="s">
        <v>626</v>
      </c>
      <c r="C190" s="707"/>
      <c r="D190" s="707"/>
      <c r="E190" s="707"/>
      <c r="F190" s="707"/>
      <c r="G190" s="707"/>
      <c r="H190" s="707"/>
      <c r="I190" s="725"/>
      <c r="J190" s="650" t="s">
        <v>528</v>
      </c>
      <c r="K190" s="651"/>
      <c r="L190" s="651"/>
      <c r="M190" s="651"/>
      <c r="N190" s="652"/>
      <c r="O190" s="618" t="s">
        <v>622</v>
      </c>
      <c r="P190" s="624"/>
      <c r="Q190" s="624"/>
      <c r="R190" s="654"/>
      <c r="S190" s="726">
        <v>689</v>
      </c>
      <c r="T190" s="726"/>
      <c r="U190" s="552">
        <f t="shared" si="10"/>
        <v>723.45</v>
      </c>
      <c r="V190" s="553"/>
      <c r="W190" s="373"/>
      <c r="X190" s="387">
        <f t="shared" si="7"/>
        <v>962.18850000000009</v>
      </c>
    </row>
    <row r="191" spans="1:24" ht="15.75" x14ac:dyDescent="0.2">
      <c r="A191" s="362">
        <v>15</v>
      </c>
      <c r="B191" s="706" t="s">
        <v>627</v>
      </c>
      <c r="C191" s="707"/>
      <c r="D191" s="707"/>
      <c r="E191" s="707"/>
      <c r="F191" s="707"/>
      <c r="G191" s="707"/>
      <c r="H191" s="707"/>
      <c r="I191" s="725"/>
      <c r="J191" s="650" t="s">
        <v>528</v>
      </c>
      <c r="K191" s="651"/>
      <c r="L191" s="651"/>
      <c r="M191" s="651"/>
      <c r="N191" s="652"/>
      <c r="O191" s="618" t="s">
        <v>622</v>
      </c>
      <c r="P191" s="624"/>
      <c r="Q191" s="624"/>
      <c r="R191" s="654"/>
      <c r="S191" s="726">
        <v>316</v>
      </c>
      <c r="T191" s="726"/>
      <c r="U191" s="552">
        <f t="shared" si="10"/>
        <v>331.8</v>
      </c>
      <c r="V191" s="553"/>
      <c r="W191" s="373"/>
      <c r="X191" s="387">
        <f t="shared" si="7"/>
        <v>441.29400000000004</v>
      </c>
    </row>
    <row r="192" spans="1:24" ht="15.75" x14ac:dyDescent="0.2">
      <c r="A192" s="362">
        <v>16</v>
      </c>
      <c r="B192" s="706" t="s">
        <v>628</v>
      </c>
      <c r="C192" s="707"/>
      <c r="D192" s="707"/>
      <c r="E192" s="707"/>
      <c r="F192" s="707"/>
      <c r="G192" s="707"/>
      <c r="H192" s="707"/>
      <c r="I192" s="725"/>
      <c r="J192" s="650" t="s">
        <v>528</v>
      </c>
      <c r="K192" s="651"/>
      <c r="L192" s="651"/>
      <c r="M192" s="651"/>
      <c r="N192" s="652"/>
      <c r="O192" s="618" t="s">
        <v>622</v>
      </c>
      <c r="P192" s="624"/>
      <c r="Q192" s="624"/>
      <c r="R192" s="654"/>
      <c r="S192" s="726">
        <v>224</v>
      </c>
      <c r="T192" s="726"/>
      <c r="U192" s="552">
        <f t="shared" si="10"/>
        <v>235.20000000000002</v>
      </c>
      <c r="V192" s="553"/>
      <c r="W192" s="373"/>
      <c r="X192" s="387">
        <f t="shared" si="7"/>
        <v>312.81600000000003</v>
      </c>
    </row>
    <row r="193" spans="1:24" ht="22.35" customHeight="1" x14ac:dyDescent="0.2">
      <c r="A193" s="116"/>
      <c r="B193" s="705" t="s">
        <v>629</v>
      </c>
      <c r="C193" s="705"/>
      <c r="D193" s="705"/>
      <c r="E193" s="705"/>
      <c r="F193" s="705"/>
      <c r="G193" s="705"/>
      <c r="H193" s="705"/>
      <c r="I193" s="705"/>
      <c r="J193" s="731" t="s">
        <v>528</v>
      </c>
      <c r="K193" s="732"/>
      <c r="L193" s="732"/>
      <c r="M193" s="732"/>
      <c r="N193" s="732"/>
      <c r="O193" s="733"/>
      <c r="P193" s="733"/>
      <c r="Q193" s="733"/>
      <c r="R193" s="733"/>
      <c r="S193" s="574"/>
      <c r="T193" s="574"/>
      <c r="U193" s="574"/>
      <c r="V193" s="575"/>
      <c r="W193" s="373"/>
      <c r="X193" s="387"/>
    </row>
    <row r="194" spans="1:24" ht="168" customHeight="1" x14ac:dyDescent="0.2">
      <c r="A194" s="363" t="s">
        <v>630</v>
      </c>
      <c r="B194" s="622" t="s">
        <v>631</v>
      </c>
      <c r="C194" s="622"/>
      <c r="D194" s="622"/>
      <c r="E194" s="622"/>
      <c r="F194" s="622"/>
      <c r="G194" s="622"/>
      <c r="H194" s="622"/>
      <c r="I194" s="622"/>
      <c r="J194" s="658" t="s">
        <v>528</v>
      </c>
      <c r="K194" s="659"/>
      <c r="L194" s="659"/>
      <c r="M194" s="659"/>
      <c r="N194" s="660"/>
      <c r="O194" s="675"/>
      <c r="P194" s="675"/>
      <c r="Q194" s="675"/>
      <c r="R194" s="675"/>
      <c r="S194" s="576"/>
      <c r="T194" s="576"/>
      <c r="U194" s="576"/>
      <c r="V194" s="577"/>
      <c r="W194" s="373"/>
      <c r="X194" s="387"/>
    </row>
    <row r="195" spans="1:24" ht="15" x14ac:dyDescent="0.25">
      <c r="A195" s="360">
        <v>1</v>
      </c>
      <c r="B195" s="618" t="s">
        <v>447</v>
      </c>
      <c r="C195" s="624"/>
      <c r="D195" s="624"/>
      <c r="E195" s="624"/>
      <c r="F195" s="624"/>
      <c r="G195" s="624"/>
      <c r="H195" s="624"/>
      <c r="I195" s="624"/>
      <c r="J195" s="727" t="s">
        <v>528</v>
      </c>
      <c r="K195" s="727"/>
      <c r="L195" s="727"/>
      <c r="M195" s="727"/>
      <c r="N195" s="727"/>
      <c r="O195" s="728"/>
      <c r="P195" s="728"/>
      <c r="Q195" s="728"/>
      <c r="R195" s="728"/>
      <c r="S195" s="572">
        <v>6112</v>
      </c>
      <c r="T195" s="572"/>
      <c r="U195" s="572">
        <f>S195*1.05</f>
        <v>6417.6</v>
      </c>
      <c r="V195" s="573"/>
      <c r="W195" s="373"/>
      <c r="X195" s="387">
        <f t="shared" si="7"/>
        <v>8535.4079999999994</v>
      </c>
    </row>
    <row r="196" spans="1:24" ht="15.75" x14ac:dyDescent="0.2">
      <c r="A196" s="360">
        <v>2</v>
      </c>
      <c r="B196" s="706" t="s">
        <v>632</v>
      </c>
      <c r="C196" s="707"/>
      <c r="D196" s="707"/>
      <c r="E196" s="707"/>
      <c r="F196" s="707"/>
      <c r="G196" s="707"/>
      <c r="H196" s="707"/>
      <c r="I196" s="725"/>
      <c r="J196" s="662" t="s">
        <v>528</v>
      </c>
      <c r="K196" s="663"/>
      <c r="L196" s="663"/>
      <c r="M196" s="663"/>
      <c r="N196" s="664"/>
      <c r="O196" s="729"/>
      <c r="P196" s="626"/>
      <c r="Q196" s="626"/>
      <c r="R196" s="730"/>
      <c r="S196" s="552">
        <v>4944</v>
      </c>
      <c r="T196" s="724"/>
      <c r="U196" s="552">
        <f>S196*1.05</f>
        <v>5191.2</v>
      </c>
      <c r="V196" s="553"/>
      <c r="W196" s="373"/>
      <c r="X196" s="387">
        <f t="shared" si="7"/>
        <v>6904.2960000000003</v>
      </c>
    </row>
    <row r="197" spans="1:24" ht="15.75" x14ac:dyDescent="0.25">
      <c r="A197" s="360">
        <v>3</v>
      </c>
      <c r="B197" s="706" t="s">
        <v>633</v>
      </c>
      <c r="C197" s="707"/>
      <c r="D197" s="707"/>
      <c r="E197" s="707"/>
      <c r="F197" s="707"/>
      <c r="G197" s="707"/>
      <c r="H197" s="707"/>
      <c r="I197" s="725"/>
      <c r="J197" s="650" t="s">
        <v>528</v>
      </c>
      <c r="K197" s="651"/>
      <c r="L197" s="651"/>
      <c r="M197" s="651"/>
      <c r="N197" s="652"/>
      <c r="O197" s="618"/>
      <c r="P197" s="624"/>
      <c r="Q197" s="624"/>
      <c r="R197" s="654"/>
      <c r="S197" s="552">
        <v>5535</v>
      </c>
      <c r="T197" s="724"/>
      <c r="U197" s="572">
        <f t="shared" ref="U197:U211" si="11">S197*1.05</f>
        <v>5811.75</v>
      </c>
      <c r="V197" s="573"/>
      <c r="W197" s="373"/>
      <c r="X197" s="387">
        <f t="shared" si="7"/>
        <v>7729.6275000000005</v>
      </c>
    </row>
    <row r="198" spans="1:24" ht="15.75" x14ac:dyDescent="0.2">
      <c r="A198" s="360">
        <v>4</v>
      </c>
      <c r="B198" s="706" t="s">
        <v>634</v>
      </c>
      <c r="C198" s="707"/>
      <c r="D198" s="707"/>
      <c r="E198" s="707"/>
      <c r="F198" s="707"/>
      <c r="G198" s="707"/>
      <c r="H198" s="707"/>
      <c r="I198" s="725"/>
      <c r="J198" s="650" t="s">
        <v>528</v>
      </c>
      <c r="K198" s="651"/>
      <c r="L198" s="651"/>
      <c r="M198" s="651"/>
      <c r="N198" s="652"/>
      <c r="O198" s="618"/>
      <c r="P198" s="624"/>
      <c r="Q198" s="624"/>
      <c r="R198" s="654"/>
      <c r="S198" s="552">
        <v>5143</v>
      </c>
      <c r="T198" s="724"/>
      <c r="U198" s="552">
        <f t="shared" si="11"/>
        <v>5400.1500000000005</v>
      </c>
      <c r="V198" s="553"/>
      <c r="W198" s="373"/>
      <c r="X198" s="387">
        <f t="shared" si="7"/>
        <v>7182.1995000000006</v>
      </c>
    </row>
    <row r="199" spans="1:24" ht="15.75" x14ac:dyDescent="0.25">
      <c r="A199" s="360">
        <v>5</v>
      </c>
      <c r="B199" s="706" t="s">
        <v>635</v>
      </c>
      <c r="C199" s="707"/>
      <c r="D199" s="707"/>
      <c r="E199" s="707"/>
      <c r="F199" s="707"/>
      <c r="G199" s="707"/>
      <c r="H199" s="707"/>
      <c r="I199" s="725"/>
      <c r="J199" s="650" t="s">
        <v>528</v>
      </c>
      <c r="K199" s="651"/>
      <c r="L199" s="651"/>
      <c r="M199" s="651"/>
      <c r="N199" s="652"/>
      <c r="O199" s="618"/>
      <c r="P199" s="624"/>
      <c r="Q199" s="624"/>
      <c r="R199" s="654"/>
      <c r="S199" s="552">
        <v>6133</v>
      </c>
      <c r="T199" s="724"/>
      <c r="U199" s="572">
        <f t="shared" si="11"/>
        <v>6439.6500000000005</v>
      </c>
      <c r="V199" s="573"/>
      <c r="W199" s="373"/>
      <c r="X199" s="387">
        <f t="shared" ref="X199:X262" si="12">U199+(U199*0.33)</f>
        <v>8564.7345000000005</v>
      </c>
    </row>
    <row r="200" spans="1:24" ht="15.75" x14ac:dyDescent="0.2">
      <c r="A200" s="360">
        <v>6</v>
      </c>
      <c r="B200" s="706" t="s">
        <v>636</v>
      </c>
      <c r="C200" s="707"/>
      <c r="D200" s="707"/>
      <c r="E200" s="707"/>
      <c r="F200" s="707"/>
      <c r="G200" s="707"/>
      <c r="H200" s="707"/>
      <c r="I200" s="725"/>
      <c r="J200" s="650" t="s">
        <v>528</v>
      </c>
      <c r="K200" s="651"/>
      <c r="L200" s="651"/>
      <c r="M200" s="651"/>
      <c r="N200" s="652"/>
      <c r="O200" s="618"/>
      <c r="P200" s="624"/>
      <c r="Q200" s="624"/>
      <c r="R200" s="654"/>
      <c r="S200" s="552">
        <v>4368</v>
      </c>
      <c r="T200" s="724"/>
      <c r="U200" s="552">
        <f t="shared" si="11"/>
        <v>4586.4000000000005</v>
      </c>
      <c r="V200" s="553"/>
      <c r="W200" s="373"/>
      <c r="X200" s="387">
        <f t="shared" si="12"/>
        <v>6099.9120000000003</v>
      </c>
    </row>
    <row r="201" spans="1:24" ht="15.75" x14ac:dyDescent="0.25">
      <c r="A201" s="360">
        <v>7</v>
      </c>
      <c r="B201" s="706" t="s">
        <v>637</v>
      </c>
      <c r="C201" s="707"/>
      <c r="D201" s="707"/>
      <c r="E201" s="707"/>
      <c r="F201" s="707"/>
      <c r="G201" s="707"/>
      <c r="H201" s="707"/>
      <c r="I201" s="725"/>
      <c r="J201" s="650" t="s">
        <v>528</v>
      </c>
      <c r="K201" s="651"/>
      <c r="L201" s="651"/>
      <c r="M201" s="651"/>
      <c r="N201" s="652"/>
      <c r="O201" s="618"/>
      <c r="P201" s="624"/>
      <c r="Q201" s="624"/>
      <c r="R201" s="654"/>
      <c r="S201" s="552">
        <v>2696</v>
      </c>
      <c r="T201" s="724"/>
      <c r="U201" s="572">
        <f t="shared" si="11"/>
        <v>2830.8</v>
      </c>
      <c r="V201" s="573"/>
      <c r="W201" s="373"/>
      <c r="X201" s="387">
        <f t="shared" si="12"/>
        <v>3764.9640000000004</v>
      </c>
    </row>
    <row r="202" spans="1:24" ht="18" customHeight="1" x14ac:dyDescent="0.2">
      <c r="A202" s="360">
        <v>8</v>
      </c>
      <c r="B202" s="706" t="s">
        <v>638</v>
      </c>
      <c r="C202" s="707"/>
      <c r="D202" s="707"/>
      <c r="E202" s="707"/>
      <c r="F202" s="707"/>
      <c r="G202" s="707"/>
      <c r="H202" s="707"/>
      <c r="I202" s="725"/>
      <c r="J202" s="650" t="s">
        <v>528</v>
      </c>
      <c r="K202" s="651"/>
      <c r="L202" s="651"/>
      <c r="M202" s="651"/>
      <c r="N202" s="652"/>
      <c r="O202" s="618"/>
      <c r="P202" s="624"/>
      <c r="Q202" s="624"/>
      <c r="R202" s="654"/>
      <c r="S202" s="552">
        <v>3231</v>
      </c>
      <c r="T202" s="724"/>
      <c r="U202" s="552">
        <f t="shared" si="11"/>
        <v>3392.55</v>
      </c>
      <c r="V202" s="553"/>
      <c r="W202" s="373"/>
      <c r="X202" s="387">
        <f t="shared" si="12"/>
        <v>4512.0915000000005</v>
      </c>
    </row>
    <row r="203" spans="1:24" ht="15.75" x14ac:dyDescent="0.2">
      <c r="A203" s="116"/>
      <c r="B203" s="705" t="s">
        <v>639</v>
      </c>
      <c r="C203" s="705"/>
      <c r="D203" s="705"/>
      <c r="E203" s="705"/>
      <c r="F203" s="705"/>
      <c r="G203" s="705"/>
      <c r="H203" s="705"/>
      <c r="I203" s="705"/>
      <c r="J203" s="731" t="s">
        <v>528</v>
      </c>
      <c r="K203" s="732"/>
      <c r="L203" s="732"/>
      <c r="M203" s="732"/>
      <c r="N203" s="732"/>
      <c r="O203" s="734"/>
      <c r="P203" s="735"/>
      <c r="Q203" s="735"/>
      <c r="R203" s="736"/>
      <c r="S203" s="574"/>
      <c r="T203" s="574"/>
      <c r="U203" s="574"/>
      <c r="V203" s="575"/>
      <c r="W203" s="373"/>
      <c r="X203" s="387"/>
    </row>
    <row r="204" spans="1:24" ht="15.75" x14ac:dyDescent="0.2">
      <c r="A204" s="360">
        <v>1</v>
      </c>
      <c r="B204" s="706" t="s">
        <v>640</v>
      </c>
      <c r="C204" s="707"/>
      <c r="D204" s="707"/>
      <c r="E204" s="707"/>
      <c r="F204" s="707"/>
      <c r="G204" s="707"/>
      <c r="H204" s="707"/>
      <c r="I204" s="725"/>
      <c r="J204" s="727" t="s">
        <v>528</v>
      </c>
      <c r="K204" s="737"/>
      <c r="L204" s="737"/>
      <c r="M204" s="737"/>
      <c r="N204" s="737"/>
      <c r="O204" s="738"/>
      <c r="P204" s="739"/>
      <c r="Q204" s="739"/>
      <c r="R204" s="740"/>
      <c r="S204" s="552">
        <v>25887</v>
      </c>
      <c r="T204" s="724"/>
      <c r="U204" s="552">
        <f t="shared" si="11"/>
        <v>27181.350000000002</v>
      </c>
      <c r="V204" s="553"/>
      <c r="W204" s="373"/>
      <c r="X204" s="387">
        <f t="shared" si="12"/>
        <v>36151.195500000002</v>
      </c>
    </row>
    <row r="205" spans="1:24" ht="15.75" x14ac:dyDescent="0.25">
      <c r="A205" s="360">
        <v>2</v>
      </c>
      <c r="B205" s="706" t="s">
        <v>641</v>
      </c>
      <c r="C205" s="707"/>
      <c r="D205" s="707"/>
      <c r="E205" s="707"/>
      <c r="F205" s="707"/>
      <c r="G205" s="707"/>
      <c r="H205" s="707"/>
      <c r="I205" s="725"/>
      <c r="J205" s="727" t="s">
        <v>528</v>
      </c>
      <c r="K205" s="737"/>
      <c r="L205" s="737"/>
      <c r="M205" s="737"/>
      <c r="N205" s="737"/>
      <c r="O205" s="741"/>
      <c r="P205" s="624"/>
      <c r="Q205" s="624"/>
      <c r="R205" s="654"/>
      <c r="S205" s="552">
        <v>26256</v>
      </c>
      <c r="T205" s="724"/>
      <c r="U205" s="572">
        <f t="shared" si="11"/>
        <v>27568.800000000003</v>
      </c>
      <c r="V205" s="573"/>
      <c r="W205" s="373"/>
      <c r="X205" s="387">
        <f t="shared" si="12"/>
        <v>36666.504000000001</v>
      </c>
    </row>
    <row r="206" spans="1:24" ht="15.75" x14ac:dyDescent="0.2">
      <c r="A206" s="360">
        <v>3</v>
      </c>
      <c r="B206" s="706" t="s">
        <v>642</v>
      </c>
      <c r="C206" s="707"/>
      <c r="D206" s="707"/>
      <c r="E206" s="707"/>
      <c r="F206" s="707"/>
      <c r="G206" s="707"/>
      <c r="H206" s="707"/>
      <c r="I206" s="725"/>
      <c r="J206" s="727" t="s">
        <v>528</v>
      </c>
      <c r="K206" s="737"/>
      <c r="L206" s="737"/>
      <c r="M206" s="737"/>
      <c r="N206" s="737"/>
      <c r="O206" s="741"/>
      <c r="P206" s="624"/>
      <c r="Q206" s="624"/>
      <c r="R206" s="654"/>
      <c r="S206" s="552">
        <v>27745</v>
      </c>
      <c r="T206" s="724"/>
      <c r="U206" s="552">
        <f t="shared" si="11"/>
        <v>29132.25</v>
      </c>
      <c r="V206" s="553"/>
      <c r="W206" s="373"/>
      <c r="X206" s="387">
        <f t="shared" si="12"/>
        <v>38745.892500000002</v>
      </c>
    </row>
    <row r="207" spans="1:24" ht="15.75" x14ac:dyDescent="0.25">
      <c r="A207" s="360">
        <v>4</v>
      </c>
      <c r="B207" s="706" t="s">
        <v>643</v>
      </c>
      <c r="C207" s="707"/>
      <c r="D207" s="707"/>
      <c r="E207" s="707"/>
      <c r="F207" s="707"/>
      <c r="G207" s="707"/>
      <c r="H207" s="707"/>
      <c r="I207" s="725"/>
      <c r="J207" s="727" t="s">
        <v>528</v>
      </c>
      <c r="K207" s="737"/>
      <c r="L207" s="737"/>
      <c r="M207" s="737"/>
      <c r="N207" s="737"/>
      <c r="O207" s="741"/>
      <c r="P207" s="624"/>
      <c r="Q207" s="624"/>
      <c r="R207" s="654"/>
      <c r="S207" s="552">
        <v>28329</v>
      </c>
      <c r="T207" s="724"/>
      <c r="U207" s="572">
        <f t="shared" si="11"/>
        <v>29745.45</v>
      </c>
      <c r="V207" s="573"/>
      <c r="W207" s="373"/>
      <c r="X207" s="387">
        <f t="shared" si="12"/>
        <v>39561.448499999999</v>
      </c>
    </row>
    <row r="208" spans="1:24" ht="15.75" x14ac:dyDescent="0.2">
      <c r="A208" s="360">
        <v>5</v>
      </c>
      <c r="B208" s="706" t="s">
        <v>644</v>
      </c>
      <c r="C208" s="707"/>
      <c r="D208" s="707"/>
      <c r="E208" s="707"/>
      <c r="F208" s="707"/>
      <c r="G208" s="707"/>
      <c r="H208" s="707"/>
      <c r="I208" s="725"/>
      <c r="J208" s="727" t="s">
        <v>528</v>
      </c>
      <c r="K208" s="737"/>
      <c r="L208" s="737"/>
      <c r="M208" s="737"/>
      <c r="N208" s="737"/>
      <c r="O208" s="741"/>
      <c r="P208" s="624"/>
      <c r="Q208" s="624"/>
      <c r="R208" s="654"/>
      <c r="S208" s="552">
        <v>29486</v>
      </c>
      <c r="T208" s="724"/>
      <c r="U208" s="552">
        <f t="shared" si="11"/>
        <v>30960.300000000003</v>
      </c>
      <c r="V208" s="553"/>
      <c r="W208" s="373"/>
      <c r="X208" s="387">
        <f t="shared" si="12"/>
        <v>41177.199000000008</v>
      </c>
    </row>
    <row r="209" spans="1:24" ht="15.75" x14ac:dyDescent="0.25">
      <c r="A209" s="360">
        <v>6</v>
      </c>
      <c r="B209" s="706" t="s">
        <v>645</v>
      </c>
      <c r="C209" s="707"/>
      <c r="D209" s="707"/>
      <c r="E209" s="707"/>
      <c r="F209" s="707"/>
      <c r="G209" s="707"/>
      <c r="H209" s="707"/>
      <c r="I209" s="725"/>
      <c r="J209" s="727" t="s">
        <v>528</v>
      </c>
      <c r="K209" s="737"/>
      <c r="L209" s="737"/>
      <c r="M209" s="737"/>
      <c r="N209" s="737"/>
      <c r="O209" s="741"/>
      <c r="P209" s="624"/>
      <c r="Q209" s="624"/>
      <c r="R209" s="654"/>
      <c r="S209" s="552">
        <v>31658</v>
      </c>
      <c r="T209" s="724"/>
      <c r="U209" s="572">
        <f t="shared" si="11"/>
        <v>33240.9</v>
      </c>
      <c r="V209" s="573"/>
      <c r="W209" s="373"/>
      <c r="X209" s="387">
        <f t="shared" si="12"/>
        <v>44210.397000000004</v>
      </c>
    </row>
    <row r="210" spans="1:24" ht="18" customHeight="1" x14ac:dyDescent="0.2">
      <c r="A210" s="360">
        <v>7</v>
      </c>
      <c r="B210" s="706" t="s">
        <v>646</v>
      </c>
      <c r="C210" s="707"/>
      <c r="D210" s="707"/>
      <c r="E210" s="707"/>
      <c r="F210" s="707"/>
      <c r="G210" s="707"/>
      <c r="H210" s="707"/>
      <c r="I210" s="725"/>
      <c r="J210" s="727" t="s">
        <v>528</v>
      </c>
      <c r="K210" s="737"/>
      <c r="L210" s="737"/>
      <c r="M210" s="737"/>
      <c r="N210" s="737"/>
      <c r="O210" s="741"/>
      <c r="P210" s="624"/>
      <c r="Q210" s="624"/>
      <c r="R210" s="654"/>
      <c r="S210" s="552">
        <v>33189</v>
      </c>
      <c r="T210" s="724"/>
      <c r="U210" s="552">
        <f t="shared" si="11"/>
        <v>34848.450000000004</v>
      </c>
      <c r="V210" s="553"/>
      <c r="W210" s="373"/>
      <c r="X210" s="387">
        <f t="shared" si="12"/>
        <v>46348.438500000004</v>
      </c>
    </row>
    <row r="211" spans="1:24" ht="15.75" x14ac:dyDescent="0.2">
      <c r="A211" s="360">
        <v>8</v>
      </c>
      <c r="B211" s="618" t="s">
        <v>647</v>
      </c>
      <c r="C211" s="742"/>
      <c r="D211" s="742"/>
      <c r="E211" s="742"/>
      <c r="F211" s="742"/>
      <c r="G211" s="742"/>
      <c r="H211" s="742"/>
      <c r="I211" s="743"/>
      <c r="J211" s="727" t="s">
        <v>528</v>
      </c>
      <c r="K211" s="737"/>
      <c r="L211" s="737"/>
      <c r="M211" s="737"/>
      <c r="N211" s="737"/>
      <c r="O211" s="741" t="s">
        <v>648</v>
      </c>
      <c r="P211" s="624"/>
      <c r="Q211" s="624"/>
      <c r="R211" s="654"/>
      <c r="S211" s="579">
        <v>3685</v>
      </c>
      <c r="T211" s="653"/>
      <c r="U211" s="580">
        <f t="shared" si="11"/>
        <v>3869.25</v>
      </c>
      <c r="V211" s="581"/>
      <c r="W211" s="373"/>
      <c r="X211" s="387">
        <f t="shared" si="12"/>
        <v>5146.1025</v>
      </c>
    </row>
    <row r="212" spans="1:24" ht="15.6" customHeight="1" x14ac:dyDescent="0.2">
      <c r="A212" s="360">
        <v>9</v>
      </c>
      <c r="B212" s="618" t="s">
        <v>302</v>
      </c>
      <c r="C212" s="742"/>
      <c r="D212" s="742"/>
      <c r="E212" s="742"/>
      <c r="F212" s="742"/>
      <c r="G212" s="742"/>
      <c r="H212" s="742"/>
      <c r="I212" s="743"/>
      <c r="J212" s="727" t="s">
        <v>528</v>
      </c>
      <c r="K212" s="737"/>
      <c r="L212" s="737"/>
      <c r="M212" s="737"/>
      <c r="N212" s="737"/>
      <c r="O212" s="741"/>
      <c r="P212" s="624"/>
      <c r="Q212" s="624"/>
      <c r="R212" s="654"/>
      <c r="S212" s="578">
        <v>-3540</v>
      </c>
      <c r="T212" s="578"/>
      <c r="U212" s="578">
        <v>-3540</v>
      </c>
      <c r="V212" s="579"/>
      <c r="W212" s="373"/>
      <c r="X212" s="387">
        <v>-3540</v>
      </c>
    </row>
    <row r="213" spans="1:24" ht="31.35" customHeight="1" x14ac:dyDescent="0.2">
      <c r="A213" s="360">
        <v>10</v>
      </c>
      <c r="B213" s="618" t="s">
        <v>356</v>
      </c>
      <c r="C213" s="742"/>
      <c r="D213" s="742"/>
      <c r="E213" s="742"/>
      <c r="F213" s="742"/>
      <c r="G213" s="742"/>
      <c r="H213" s="742"/>
      <c r="I213" s="743"/>
      <c r="J213" s="727" t="s">
        <v>528</v>
      </c>
      <c r="K213" s="737"/>
      <c r="L213" s="737"/>
      <c r="M213" s="737"/>
      <c r="N213" s="737"/>
      <c r="O213" s="741" t="s">
        <v>649</v>
      </c>
      <c r="P213" s="624"/>
      <c r="Q213" s="624"/>
      <c r="R213" s="654"/>
      <c r="S213" s="578">
        <v>925</v>
      </c>
      <c r="T213" s="578"/>
      <c r="U213" s="578">
        <f>S213*1.05</f>
        <v>971.25</v>
      </c>
      <c r="V213" s="579"/>
      <c r="W213" s="373"/>
      <c r="X213" s="387">
        <f t="shared" si="12"/>
        <v>1291.7625</v>
      </c>
    </row>
    <row r="214" spans="1:24" ht="33.6" customHeight="1" x14ac:dyDescent="0.25">
      <c r="A214" s="360">
        <v>11</v>
      </c>
      <c r="B214" s="618" t="s">
        <v>650</v>
      </c>
      <c r="C214" s="742"/>
      <c r="D214" s="742"/>
      <c r="E214" s="742"/>
      <c r="F214" s="742"/>
      <c r="G214" s="742"/>
      <c r="H214" s="742"/>
      <c r="I214" s="743"/>
      <c r="J214" s="727" t="s">
        <v>528</v>
      </c>
      <c r="K214" s="737"/>
      <c r="L214" s="737"/>
      <c r="M214" s="737"/>
      <c r="N214" s="737"/>
      <c r="O214" s="741"/>
      <c r="P214" s="624"/>
      <c r="Q214" s="624"/>
      <c r="R214" s="654"/>
      <c r="S214" s="570">
        <v>920</v>
      </c>
      <c r="T214" s="570"/>
      <c r="U214" s="570">
        <f>S214*1.05</f>
        <v>966</v>
      </c>
      <c r="V214" s="571"/>
      <c r="W214" s="373"/>
      <c r="X214" s="387">
        <f t="shared" si="12"/>
        <v>1284.78</v>
      </c>
    </row>
    <row r="215" spans="1:24" ht="46.7" customHeight="1" x14ac:dyDescent="0.25">
      <c r="A215" s="360">
        <v>12</v>
      </c>
      <c r="B215" s="618" t="s">
        <v>49</v>
      </c>
      <c r="C215" s="742"/>
      <c r="D215" s="742"/>
      <c r="E215" s="742"/>
      <c r="F215" s="742"/>
      <c r="G215" s="742"/>
      <c r="H215" s="742"/>
      <c r="I215" s="743"/>
      <c r="J215" s="727" t="s">
        <v>528</v>
      </c>
      <c r="K215" s="737"/>
      <c r="L215" s="737"/>
      <c r="M215" s="737"/>
      <c r="N215" s="737"/>
      <c r="O215" s="741"/>
      <c r="P215" s="624"/>
      <c r="Q215" s="624"/>
      <c r="R215" s="654"/>
      <c r="S215" s="570">
        <v>1100</v>
      </c>
      <c r="T215" s="570"/>
      <c r="U215" s="568">
        <f t="shared" ref="U215:U221" si="13">S215*1.05</f>
        <v>1155</v>
      </c>
      <c r="V215" s="569"/>
      <c r="W215" s="373"/>
      <c r="X215" s="387">
        <f t="shared" si="12"/>
        <v>1536.15</v>
      </c>
    </row>
    <row r="216" spans="1:24" ht="32.450000000000003" customHeight="1" x14ac:dyDescent="0.25">
      <c r="A216" s="364">
        <v>13</v>
      </c>
      <c r="B216" s="655" t="s">
        <v>651</v>
      </c>
      <c r="C216" s="744"/>
      <c r="D216" s="744"/>
      <c r="E216" s="744"/>
      <c r="F216" s="744"/>
      <c r="G216" s="744"/>
      <c r="H216" s="744"/>
      <c r="I216" s="745"/>
      <c r="J216" s="727" t="s">
        <v>528</v>
      </c>
      <c r="K216" s="737"/>
      <c r="L216" s="737"/>
      <c r="M216" s="737"/>
      <c r="N216" s="737"/>
      <c r="O216" s="741"/>
      <c r="P216" s="624"/>
      <c r="Q216" s="624"/>
      <c r="R216" s="654"/>
      <c r="S216" s="570">
        <v>574</v>
      </c>
      <c r="T216" s="570"/>
      <c r="U216" s="570">
        <f t="shared" si="13"/>
        <v>602.70000000000005</v>
      </c>
      <c r="V216" s="571"/>
      <c r="W216" s="373"/>
      <c r="X216" s="387">
        <f t="shared" si="12"/>
        <v>801.59100000000012</v>
      </c>
    </row>
    <row r="217" spans="1:24" ht="32.450000000000003" customHeight="1" x14ac:dyDescent="0.25">
      <c r="A217" s="365">
        <v>14</v>
      </c>
      <c r="B217" s="622" t="s">
        <v>652</v>
      </c>
      <c r="C217" s="585"/>
      <c r="D217" s="585"/>
      <c r="E217" s="585"/>
      <c r="F217" s="585"/>
      <c r="G217" s="585"/>
      <c r="H217" s="585"/>
      <c r="I217" s="585"/>
      <c r="J217" s="727" t="s">
        <v>528</v>
      </c>
      <c r="K217" s="737"/>
      <c r="L217" s="737"/>
      <c r="M217" s="737"/>
      <c r="N217" s="737"/>
      <c r="O217" s="741"/>
      <c r="P217" s="624"/>
      <c r="Q217" s="624"/>
      <c r="R217" s="654"/>
      <c r="S217" s="570">
        <v>2801</v>
      </c>
      <c r="T217" s="570"/>
      <c r="U217" s="578">
        <f t="shared" si="13"/>
        <v>2941.05</v>
      </c>
      <c r="V217" s="579"/>
      <c r="W217" s="373"/>
      <c r="X217" s="387">
        <f t="shared" si="12"/>
        <v>3911.5965000000006</v>
      </c>
    </row>
    <row r="218" spans="1:24" ht="32.450000000000003" customHeight="1" x14ac:dyDescent="0.25">
      <c r="A218" s="365">
        <v>15</v>
      </c>
      <c r="B218" s="622" t="s">
        <v>50</v>
      </c>
      <c r="C218" s="585"/>
      <c r="D218" s="585"/>
      <c r="E218" s="585"/>
      <c r="F218" s="585"/>
      <c r="G218" s="585"/>
      <c r="H218" s="585"/>
      <c r="I218" s="585"/>
      <c r="J218" s="727" t="s">
        <v>528</v>
      </c>
      <c r="K218" s="737"/>
      <c r="L218" s="737"/>
      <c r="M218" s="737"/>
      <c r="N218" s="737"/>
      <c r="O218" s="741" t="s">
        <v>653</v>
      </c>
      <c r="P218" s="624"/>
      <c r="Q218" s="624"/>
      <c r="R218" s="654"/>
      <c r="S218" s="570" t="s">
        <v>654</v>
      </c>
      <c r="T218" s="570"/>
      <c r="U218" s="570" t="s">
        <v>1118</v>
      </c>
      <c r="V218" s="571"/>
      <c r="W218" s="373"/>
      <c r="X218" s="394" t="s">
        <v>1785</v>
      </c>
    </row>
    <row r="219" spans="1:24" ht="33" customHeight="1" x14ac:dyDescent="0.25">
      <c r="A219" s="365">
        <v>16</v>
      </c>
      <c r="B219" s="622" t="s">
        <v>51</v>
      </c>
      <c r="C219" s="585"/>
      <c r="D219" s="585"/>
      <c r="E219" s="585"/>
      <c r="F219" s="585"/>
      <c r="G219" s="585"/>
      <c r="H219" s="585"/>
      <c r="I219" s="585"/>
      <c r="J219" s="727" t="s">
        <v>528</v>
      </c>
      <c r="K219" s="737"/>
      <c r="L219" s="737"/>
      <c r="M219" s="737"/>
      <c r="N219" s="737"/>
      <c r="O219" s="741"/>
      <c r="P219" s="624"/>
      <c r="Q219" s="624"/>
      <c r="R219" s="654"/>
      <c r="S219" s="570">
        <v>309</v>
      </c>
      <c r="T219" s="570"/>
      <c r="U219" s="568">
        <f t="shared" si="13"/>
        <v>324.45</v>
      </c>
      <c r="V219" s="569"/>
      <c r="W219" s="373"/>
      <c r="X219" s="387">
        <f t="shared" si="12"/>
        <v>431.51850000000002</v>
      </c>
    </row>
    <row r="220" spans="1:24" ht="32.450000000000003" customHeight="1" x14ac:dyDescent="0.25">
      <c r="A220" s="365">
        <v>17</v>
      </c>
      <c r="B220" s="622" t="s">
        <v>52</v>
      </c>
      <c r="C220" s="585"/>
      <c r="D220" s="585"/>
      <c r="E220" s="585"/>
      <c r="F220" s="585"/>
      <c r="G220" s="585"/>
      <c r="H220" s="585"/>
      <c r="I220" s="585"/>
      <c r="J220" s="727" t="s">
        <v>528</v>
      </c>
      <c r="K220" s="737"/>
      <c r="L220" s="737"/>
      <c r="M220" s="737"/>
      <c r="N220" s="737"/>
      <c r="O220" s="741"/>
      <c r="P220" s="624"/>
      <c r="Q220" s="624"/>
      <c r="R220" s="654"/>
      <c r="S220" s="570">
        <v>629</v>
      </c>
      <c r="T220" s="570"/>
      <c r="U220" s="570">
        <f t="shared" si="13"/>
        <v>660.45</v>
      </c>
      <c r="V220" s="571"/>
      <c r="W220" s="373"/>
      <c r="X220" s="387">
        <f t="shared" si="12"/>
        <v>878.39850000000001</v>
      </c>
    </row>
    <row r="221" spans="1:24" ht="15.75" x14ac:dyDescent="0.25">
      <c r="A221" s="365">
        <v>18</v>
      </c>
      <c r="B221" s="622" t="s">
        <v>53</v>
      </c>
      <c r="C221" s="585"/>
      <c r="D221" s="585"/>
      <c r="E221" s="585"/>
      <c r="F221" s="585"/>
      <c r="G221" s="585"/>
      <c r="H221" s="585"/>
      <c r="I221" s="585"/>
      <c r="J221" s="727" t="s">
        <v>528</v>
      </c>
      <c r="K221" s="737"/>
      <c r="L221" s="737"/>
      <c r="M221" s="737"/>
      <c r="N221" s="737"/>
      <c r="O221" s="741"/>
      <c r="P221" s="624"/>
      <c r="Q221" s="624"/>
      <c r="R221" s="654"/>
      <c r="S221" s="570">
        <v>1124</v>
      </c>
      <c r="T221" s="570"/>
      <c r="U221" s="568">
        <f t="shared" si="13"/>
        <v>1180.2</v>
      </c>
      <c r="V221" s="569"/>
      <c r="W221" s="373"/>
      <c r="X221" s="387">
        <f t="shared" si="12"/>
        <v>1569.6660000000002</v>
      </c>
    </row>
    <row r="222" spans="1:24" ht="32.450000000000003" customHeight="1" x14ac:dyDescent="0.25">
      <c r="A222" s="365">
        <v>19</v>
      </c>
      <c r="B222" s="622" t="s">
        <v>54</v>
      </c>
      <c r="C222" s="585"/>
      <c r="D222" s="585"/>
      <c r="E222" s="585"/>
      <c r="F222" s="585"/>
      <c r="G222" s="585"/>
      <c r="H222" s="585"/>
      <c r="I222" s="585"/>
      <c r="J222" s="727" t="s">
        <v>528</v>
      </c>
      <c r="K222" s="737"/>
      <c r="L222" s="737"/>
      <c r="M222" s="737"/>
      <c r="N222" s="737"/>
      <c r="O222" s="741"/>
      <c r="P222" s="624"/>
      <c r="Q222" s="624"/>
      <c r="R222" s="654"/>
      <c r="S222" s="570" t="s">
        <v>655</v>
      </c>
      <c r="T222" s="570"/>
      <c r="U222" s="570" t="s">
        <v>655</v>
      </c>
      <c r="V222" s="571"/>
      <c r="W222" s="373"/>
      <c r="X222" s="402" t="s">
        <v>1799</v>
      </c>
    </row>
    <row r="223" spans="1:24" ht="15.75" x14ac:dyDescent="0.25">
      <c r="A223" s="365">
        <v>20</v>
      </c>
      <c r="B223" s="622" t="s">
        <v>55</v>
      </c>
      <c r="C223" s="585"/>
      <c r="D223" s="585"/>
      <c r="E223" s="585"/>
      <c r="F223" s="585"/>
      <c r="G223" s="585"/>
      <c r="H223" s="585"/>
      <c r="I223" s="585"/>
      <c r="J223" s="727" t="s">
        <v>528</v>
      </c>
      <c r="K223" s="737"/>
      <c r="L223" s="737"/>
      <c r="M223" s="737"/>
      <c r="N223" s="737"/>
      <c r="O223" s="741"/>
      <c r="P223" s="624"/>
      <c r="Q223" s="624"/>
      <c r="R223" s="654"/>
      <c r="S223" s="570">
        <v>1839</v>
      </c>
      <c r="T223" s="570"/>
      <c r="U223" s="570">
        <f>S223*1.05</f>
        <v>1930.95</v>
      </c>
      <c r="V223" s="571"/>
      <c r="W223" s="373"/>
      <c r="X223" s="387">
        <f t="shared" si="12"/>
        <v>2568.1635000000001</v>
      </c>
    </row>
    <row r="224" spans="1:24" ht="15.75" x14ac:dyDescent="0.25">
      <c r="A224" s="365">
        <v>21</v>
      </c>
      <c r="B224" s="622" t="s">
        <v>57</v>
      </c>
      <c r="C224" s="585"/>
      <c r="D224" s="585"/>
      <c r="E224" s="585"/>
      <c r="F224" s="585"/>
      <c r="G224" s="585"/>
      <c r="H224" s="585"/>
      <c r="I224" s="585"/>
      <c r="J224" s="727" t="s">
        <v>528</v>
      </c>
      <c r="K224" s="737"/>
      <c r="L224" s="737"/>
      <c r="M224" s="737"/>
      <c r="N224" s="737"/>
      <c r="O224" s="741"/>
      <c r="P224" s="624"/>
      <c r="Q224" s="624"/>
      <c r="R224" s="654"/>
      <c r="S224" s="570">
        <v>-1010</v>
      </c>
      <c r="T224" s="570"/>
      <c r="U224" s="570">
        <v>-1010</v>
      </c>
      <c r="V224" s="571"/>
      <c r="W224" s="373"/>
      <c r="X224" s="387">
        <f t="shared" si="12"/>
        <v>-1343.3</v>
      </c>
    </row>
    <row r="225" spans="1:24" ht="15.75" x14ac:dyDescent="0.25">
      <c r="A225" s="365">
        <v>22</v>
      </c>
      <c r="B225" s="622" t="s">
        <v>59</v>
      </c>
      <c r="C225" s="585"/>
      <c r="D225" s="585"/>
      <c r="E225" s="585"/>
      <c r="F225" s="585"/>
      <c r="G225" s="585"/>
      <c r="H225" s="585"/>
      <c r="I225" s="585"/>
      <c r="J225" s="727" t="s">
        <v>528</v>
      </c>
      <c r="K225" s="737"/>
      <c r="L225" s="737"/>
      <c r="M225" s="737"/>
      <c r="N225" s="737"/>
      <c r="O225" s="741"/>
      <c r="P225" s="624"/>
      <c r="Q225" s="624"/>
      <c r="R225" s="654"/>
      <c r="S225" s="570">
        <v>-238</v>
      </c>
      <c r="T225" s="570"/>
      <c r="U225" s="570">
        <v>-238</v>
      </c>
      <c r="V225" s="571"/>
      <c r="W225" s="373"/>
      <c r="X225" s="387">
        <f t="shared" si="12"/>
        <v>-316.54000000000002</v>
      </c>
    </row>
    <row r="226" spans="1:24" ht="15.75" x14ac:dyDescent="0.25">
      <c r="A226" s="365">
        <v>23</v>
      </c>
      <c r="B226" s="622" t="s">
        <v>60</v>
      </c>
      <c r="C226" s="585"/>
      <c r="D226" s="585"/>
      <c r="E226" s="585"/>
      <c r="F226" s="585"/>
      <c r="G226" s="585"/>
      <c r="H226" s="585"/>
      <c r="I226" s="585"/>
      <c r="J226" s="727" t="s">
        <v>528</v>
      </c>
      <c r="K226" s="737"/>
      <c r="L226" s="737"/>
      <c r="M226" s="737"/>
      <c r="N226" s="737"/>
      <c r="O226" s="741"/>
      <c r="P226" s="624"/>
      <c r="Q226" s="624"/>
      <c r="R226" s="654"/>
      <c r="S226" s="570">
        <v>-1001</v>
      </c>
      <c r="T226" s="570"/>
      <c r="U226" s="570">
        <v>-1001</v>
      </c>
      <c r="V226" s="571"/>
      <c r="W226" s="373"/>
      <c r="X226" s="387">
        <f t="shared" si="12"/>
        <v>-1331.33</v>
      </c>
    </row>
    <row r="227" spans="1:24" ht="15.75" x14ac:dyDescent="0.25">
      <c r="A227" s="365">
        <v>24</v>
      </c>
      <c r="B227" s="622" t="s">
        <v>61</v>
      </c>
      <c r="C227" s="585"/>
      <c r="D227" s="585"/>
      <c r="E227" s="585"/>
      <c r="F227" s="585"/>
      <c r="G227" s="585"/>
      <c r="H227" s="585"/>
      <c r="I227" s="585"/>
      <c r="J227" s="727" t="s">
        <v>528</v>
      </c>
      <c r="K227" s="737"/>
      <c r="L227" s="737"/>
      <c r="M227" s="737"/>
      <c r="N227" s="737"/>
      <c r="O227" s="741"/>
      <c r="P227" s="624"/>
      <c r="Q227" s="624"/>
      <c r="R227" s="654"/>
      <c r="S227" s="570" t="s">
        <v>656</v>
      </c>
      <c r="T227" s="570"/>
      <c r="U227" s="570" t="s">
        <v>656</v>
      </c>
      <c r="V227" s="571"/>
      <c r="W227" s="373"/>
      <c r="X227" s="389" t="s">
        <v>656</v>
      </c>
    </row>
    <row r="228" spans="1:24" ht="18" customHeight="1" x14ac:dyDescent="0.25">
      <c r="A228" s="365">
        <v>25</v>
      </c>
      <c r="B228" s="622" t="s">
        <v>657</v>
      </c>
      <c r="C228" s="585"/>
      <c r="D228" s="585"/>
      <c r="E228" s="585"/>
      <c r="F228" s="585"/>
      <c r="G228" s="585"/>
      <c r="H228" s="585"/>
      <c r="I228" s="585"/>
      <c r="J228" s="727" t="s">
        <v>528</v>
      </c>
      <c r="K228" s="737"/>
      <c r="L228" s="737"/>
      <c r="M228" s="737"/>
      <c r="N228" s="737"/>
      <c r="O228" s="741"/>
      <c r="P228" s="624"/>
      <c r="Q228" s="624"/>
      <c r="R228" s="654"/>
      <c r="S228" s="570">
        <v>1060</v>
      </c>
      <c r="T228" s="570"/>
      <c r="U228" s="570">
        <f>S228*1.05</f>
        <v>1113</v>
      </c>
      <c r="V228" s="571"/>
      <c r="W228" s="373"/>
      <c r="X228" s="387">
        <f t="shared" si="12"/>
        <v>1480.29</v>
      </c>
    </row>
    <row r="229" spans="1:24" ht="15.75" x14ac:dyDescent="0.25">
      <c r="A229" s="365">
        <v>26</v>
      </c>
      <c r="B229" s="622" t="s">
        <v>63</v>
      </c>
      <c r="C229" s="585"/>
      <c r="D229" s="585"/>
      <c r="E229" s="585"/>
      <c r="F229" s="585"/>
      <c r="G229" s="585"/>
      <c r="H229" s="585"/>
      <c r="I229" s="585"/>
      <c r="J229" s="727" t="s">
        <v>528</v>
      </c>
      <c r="K229" s="737"/>
      <c r="L229" s="737"/>
      <c r="M229" s="737"/>
      <c r="N229" s="737"/>
      <c r="O229" s="741"/>
      <c r="P229" s="624"/>
      <c r="Q229" s="624"/>
      <c r="R229" s="654"/>
      <c r="S229" s="570" t="s">
        <v>655</v>
      </c>
      <c r="T229" s="570"/>
      <c r="U229" s="570" t="s">
        <v>655</v>
      </c>
      <c r="V229" s="571"/>
      <c r="W229" s="373"/>
      <c r="X229" s="389" t="s">
        <v>1782</v>
      </c>
    </row>
    <row r="230" spans="1:24" ht="17.45" customHeight="1" x14ac:dyDescent="0.25">
      <c r="A230" s="365">
        <v>27</v>
      </c>
      <c r="B230" s="622" t="s">
        <v>64</v>
      </c>
      <c r="C230" s="585"/>
      <c r="D230" s="585"/>
      <c r="E230" s="585"/>
      <c r="F230" s="585"/>
      <c r="G230" s="585"/>
      <c r="H230" s="585"/>
      <c r="I230" s="585"/>
      <c r="J230" s="727" t="s">
        <v>528</v>
      </c>
      <c r="K230" s="737"/>
      <c r="L230" s="737"/>
      <c r="M230" s="737"/>
      <c r="N230" s="737"/>
      <c r="O230" s="741"/>
      <c r="P230" s="624"/>
      <c r="Q230" s="624"/>
      <c r="R230" s="654"/>
      <c r="S230" s="570">
        <v>-2235</v>
      </c>
      <c r="T230" s="570"/>
      <c r="U230" s="570">
        <v>-2235</v>
      </c>
      <c r="V230" s="571"/>
      <c r="W230" s="373"/>
      <c r="X230" s="387">
        <f t="shared" si="12"/>
        <v>-2972.55</v>
      </c>
    </row>
    <row r="231" spans="1:24" ht="15.75" x14ac:dyDescent="0.25">
      <c r="A231" s="365">
        <v>28</v>
      </c>
      <c r="B231" s="622" t="s">
        <v>65</v>
      </c>
      <c r="C231" s="585"/>
      <c r="D231" s="585"/>
      <c r="E231" s="585"/>
      <c r="F231" s="585"/>
      <c r="G231" s="585"/>
      <c r="H231" s="585"/>
      <c r="I231" s="585"/>
      <c r="J231" s="727" t="s">
        <v>528</v>
      </c>
      <c r="K231" s="737"/>
      <c r="L231" s="737"/>
      <c r="M231" s="737"/>
      <c r="N231" s="737"/>
      <c r="O231" s="741"/>
      <c r="P231" s="624"/>
      <c r="Q231" s="624"/>
      <c r="R231" s="654"/>
      <c r="S231" s="570">
        <v>2473</v>
      </c>
      <c r="T231" s="570"/>
      <c r="U231" s="570">
        <f>S231*1.05</f>
        <v>2596.65</v>
      </c>
      <c r="V231" s="571"/>
      <c r="W231" s="373"/>
      <c r="X231" s="387">
        <f t="shared" si="12"/>
        <v>3453.5445</v>
      </c>
    </row>
    <row r="232" spans="1:24" ht="15.75" x14ac:dyDescent="0.25">
      <c r="A232" s="365">
        <v>29</v>
      </c>
      <c r="B232" s="622" t="s">
        <v>658</v>
      </c>
      <c r="C232" s="585"/>
      <c r="D232" s="585"/>
      <c r="E232" s="585"/>
      <c r="F232" s="585"/>
      <c r="G232" s="585"/>
      <c r="H232" s="585"/>
      <c r="I232" s="585"/>
      <c r="J232" s="727" t="s">
        <v>528</v>
      </c>
      <c r="K232" s="737"/>
      <c r="L232" s="737"/>
      <c r="M232" s="737"/>
      <c r="N232" s="737"/>
      <c r="O232" s="741"/>
      <c r="P232" s="624"/>
      <c r="Q232" s="624"/>
      <c r="R232" s="654"/>
      <c r="S232" s="570">
        <v>5543</v>
      </c>
      <c r="T232" s="570"/>
      <c r="U232" s="570">
        <f>S232*1.05</f>
        <v>5820.1500000000005</v>
      </c>
      <c r="V232" s="571"/>
      <c r="W232" s="373"/>
      <c r="X232" s="387">
        <f t="shared" si="12"/>
        <v>7740.799500000001</v>
      </c>
    </row>
    <row r="233" spans="1:24" ht="15.75" x14ac:dyDescent="0.25">
      <c r="A233" s="365">
        <v>30</v>
      </c>
      <c r="B233" s="622" t="s">
        <v>659</v>
      </c>
      <c r="C233" s="585"/>
      <c r="D233" s="585"/>
      <c r="E233" s="585"/>
      <c r="F233" s="585"/>
      <c r="G233" s="585"/>
      <c r="H233" s="585"/>
      <c r="I233" s="585"/>
      <c r="J233" s="727" t="s">
        <v>528</v>
      </c>
      <c r="K233" s="737"/>
      <c r="L233" s="737"/>
      <c r="M233" s="737"/>
      <c r="N233" s="737"/>
      <c r="O233" s="741"/>
      <c r="P233" s="624"/>
      <c r="Q233" s="624"/>
      <c r="R233" s="654"/>
      <c r="S233" s="570">
        <v>2345</v>
      </c>
      <c r="T233" s="570"/>
      <c r="U233" s="570">
        <f t="shared" ref="U233:U260" si="14">S233*1.05</f>
        <v>2462.25</v>
      </c>
      <c r="V233" s="571"/>
      <c r="W233" s="373"/>
      <c r="X233" s="387">
        <f t="shared" si="12"/>
        <v>3274.7925</v>
      </c>
    </row>
    <row r="234" spans="1:24" ht="15.75" x14ac:dyDescent="0.25">
      <c r="A234" s="365">
        <v>31</v>
      </c>
      <c r="B234" s="622" t="s">
        <v>660</v>
      </c>
      <c r="C234" s="622"/>
      <c r="D234" s="622"/>
      <c r="E234" s="622"/>
      <c r="F234" s="622"/>
      <c r="G234" s="622"/>
      <c r="H234" s="622"/>
      <c r="I234" s="622"/>
      <c r="J234" s="727" t="s">
        <v>528</v>
      </c>
      <c r="K234" s="737"/>
      <c r="L234" s="737"/>
      <c r="M234" s="737"/>
      <c r="N234" s="737"/>
      <c r="O234" s="746"/>
      <c r="P234" s="747"/>
      <c r="Q234" s="747"/>
      <c r="R234" s="748"/>
      <c r="S234" s="749">
        <v>3498</v>
      </c>
      <c r="T234" s="749"/>
      <c r="U234" s="570">
        <f t="shared" si="14"/>
        <v>3672.9</v>
      </c>
      <c r="V234" s="571"/>
      <c r="W234" s="373"/>
      <c r="X234" s="387">
        <f t="shared" si="12"/>
        <v>4884.9570000000003</v>
      </c>
    </row>
    <row r="235" spans="1:24" ht="15.75" x14ac:dyDescent="0.25">
      <c r="A235" s="365">
        <v>32</v>
      </c>
      <c r="B235" s="622" t="s">
        <v>661</v>
      </c>
      <c r="C235" s="622"/>
      <c r="D235" s="622"/>
      <c r="E235" s="622"/>
      <c r="F235" s="622"/>
      <c r="G235" s="622"/>
      <c r="H235" s="622"/>
      <c r="I235" s="622"/>
      <c r="J235" s="727" t="s">
        <v>528</v>
      </c>
      <c r="K235" s="737"/>
      <c r="L235" s="737"/>
      <c r="M235" s="737"/>
      <c r="N235" s="737"/>
      <c r="O235" s="746"/>
      <c r="P235" s="747"/>
      <c r="Q235" s="747"/>
      <c r="R235" s="748"/>
      <c r="S235" s="749">
        <v>3720</v>
      </c>
      <c r="T235" s="749"/>
      <c r="U235" s="570">
        <f t="shared" si="14"/>
        <v>3906</v>
      </c>
      <c r="V235" s="571"/>
      <c r="W235" s="373"/>
      <c r="X235" s="387">
        <f t="shared" si="12"/>
        <v>5194.9799999999996</v>
      </c>
    </row>
    <row r="236" spans="1:24" ht="15.75" x14ac:dyDescent="0.25">
      <c r="A236" s="365">
        <v>33</v>
      </c>
      <c r="B236" s="622" t="s">
        <v>662</v>
      </c>
      <c r="C236" s="622"/>
      <c r="D236" s="622"/>
      <c r="E236" s="622"/>
      <c r="F236" s="622"/>
      <c r="G236" s="622"/>
      <c r="H236" s="622"/>
      <c r="I236" s="622"/>
      <c r="J236" s="727" t="s">
        <v>528</v>
      </c>
      <c r="K236" s="737"/>
      <c r="L236" s="737"/>
      <c r="M236" s="737"/>
      <c r="N236" s="737"/>
      <c r="O236" s="746"/>
      <c r="P236" s="747"/>
      <c r="Q236" s="747"/>
      <c r="R236" s="748"/>
      <c r="S236" s="749">
        <v>3881</v>
      </c>
      <c r="T236" s="749"/>
      <c r="U236" s="570">
        <f t="shared" si="14"/>
        <v>4075.05</v>
      </c>
      <c r="V236" s="571"/>
      <c r="W236" s="373"/>
      <c r="X236" s="387">
        <f t="shared" si="12"/>
        <v>5419.8165000000008</v>
      </c>
    </row>
    <row r="237" spans="1:24" ht="15.75" x14ac:dyDescent="0.25">
      <c r="A237" s="365">
        <v>34</v>
      </c>
      <c r="B237" s="622" t="s">
        <v>663</v>
      </c>
      <c r="C237" s="622"/>
      <c r="D237" s="622"/>
      <c r="E237" s="622"/>
      <c r="F237" s="622"/>
      <c r="G237" s="622"/>
      <c r="H237" s="622"/>
      <c r="I237" s="622"/>
      <c r="J237" s="727" t="s">
        <v>528</v>
      </c>
      <c r="K237" s="737"/>
      <c r="L237" s="737"/>
      <c r="M237" s="737"/>
      <c r="N237" s="737"/>
      <c r="O237" s="746"/>
      <c r="P237" s="747"/>
      <c r="Q237" s="747"/>
      <c r="R237" s="748"/>
      <c r="S237" s="749">
        <v>4234</v>
      </c>
      <c r="T237" s="749"/>
      <c r="U237" s="570">
        <f t="shared" si="14"/>
        <v>4445.7</v>
      </c>
      <c r="V237" s="571"/>
      <c r="W237" s="373"/>
      <c r="X237" s="387">
        <f t="shared" si="12"/>
        <v>5912.7809999999999</v>
      </c>
    </row>
    <row r="238" spans="1:24" ht="15.75" x14ac:dyDescent="0.25">
      <c r="A238" s="365">
        <v>35</v>
      </c>
      <c r="B238" s="622" t="s">
        <v>664</v>
      </c>
      <c r="C238" s="622"/>
      <c r="D238" s="622"/>
      <c r="E238" s="622"/>
      <c r="F238" s="622"/>
      <c r="G238" s="622"/>
      <c r="H238" s="622"/>
      <c r="I238" s="622"/>
      <c r="J238" s="727" t="s">
        <v>528</v>
      </c>
      <c r="K238" s="737"/>
      <c r="L238" s="737"/>
      <c r="M238" s="737"/>
      <c r="N238" s="737"/>
      <c r="O238" s="746"/>
      <c r="P238" s="747"/>
      <c r="Q238" s="747"/>
      <c r="R238" s="748"/>
      <c r="S238" s="749">
        <v>4511</v>
      </c>
      <c r="T238" s="749"/>
      <c r="U238" s="570">
        <f t="shared" si="14"/>
        <v>4736.55</v>
      </c>
      <c r="V238" s="571"/>
      <c r="W238" s="373"/>
      <c r="X238" s="387">
        <f t="shared" si="12"/>
        <v>6299.6115</v>
      </c>
    </row>
    <row r="239" spans="1:24" ht="15.75" x14ac:dyDescent="0.25">
      <c r="A239" s="365">
        <v>36</v>
      </c>
      <c r="B239" s="622" t="s">
        <v>665</v>
      </c>
      <c r="C239" s="622"/>
      <c r="D239" s="622"/>
      <c r="E239" s="622"/>
      <c r="F239" s="622"/>
      <c r="G239" s="622"/>
      <c r="H239" s="622"/>
      <c r="I239" s="622"/>
      <c r="J239" s="727" t="s">
        <v>528</v>
      </c>
      <c r="K239" s="737"/>
      <c r="L239" s="737"/>
      <c r="M239" s="737"/>
      <c r="N239" s="737"/>
      <c r="O239" s="746"/>
      <c r="P239" s="747"/>
      <c r="Q239" s="747"/>
      <c r="R239" s="748"/>
      <c r="S239" s="749">
        <v>4815</v>
      </c>
      <c r="T239" s="749"/>
      <c r="U239" s="570">
        <f t="shared" si="14"/>
        <v>5055.75</v>
      </c>
      <c r="V239" s="571"/>
      <c r="W239" s="373"/>
      <c r="X239" s="387">
        <f t="shared" si="12"/>
        <v>6724.1475</v>
      </c>
    </row>
    <row r="240" spans="1:24" ht="15.75" x14ac:dyDescent="0.25">
      <c r="A240" s="365">
        <v>37</v>
      </c>
      <c r="B240" s="622" t="s">
        <v>666</v>
      </c>
      <c r="C240" s="622"/>
      <c r="D240" s="622"/>
      <c r="E240" s="622"/>
      <c r="F240" s="622"/>
      <c r="G240" s="622"/>
      <c r="H240" s="622"/>
      <c r="I240" s="622"/>
      <c r="J240" s="727" t="s">
        <v>528</v>
      </c>
      <c r="K240" s="737"/>
      <c r="L240" s="737"/>
      <c r="M240" s="737"/>
      <c r="N240" s="737"/>
      <c r="O240" s="746"/>
      <c r="P240" s="747"/>
      <c r="Q240" s="747"/>
      <c r="R240" s="748"/>
      <c r="S240" s="749">
        <v>5066</v>
      </c>
      <c r="T240" s="749"/>
      <c r="U240" s="570">
        <f t="shared" si="14"/>
        <v>5319.3</v>
      </c>
      <c r="V240" s="571"/>
      <c r="W240" s="373"/>
      <c r="X240" s="387">
        <f t="shared" si="12"/>
        <v>7074.6689999999999</v>
      </c>
    </row>
    <row r="241" spans="1:24" ht="15.75" x14ac:dyDescent="0.25">
      <c r="A241" s="365">
        <v>38</v>
      </c>
      <c r="B241" s="622" t="s">
        <v>667</v>
      </c>
      <c r="C241" s="622"/>
      <c r="D241" s="622"/>
      <c r="E241" s="622"/>
      <c r="F241" s="622"/>
      <c r="G241" s="622"/>
      <c r="H241" s="622"/>
      <c r="I241" s="622"/>
      <c r="J241" s="727" t="s">
        <v>528</v>
      </c>
      <c r="K241" s="737"/>
      <c r="L241" s="737"/>
      <c r="M241" s="737"/>
      <c r="N241" s="737"/>
      <c r="O241" s="746"/>
      <c r="P241" s="747"/>
      <c r="Q241" s="747"/>
      <c r="R241" s="748"/>
      <c r="S241" s="749">
        <v>1891</v>
      </c>
      <c r="T241" s="749"/>
      <c r="U241" s="570">
        <f t="shared" si="14"/>
        <v>1985.5500000000002</v>
      </c>
      <c r="V241" s="571"/>
      <c r="W241" s="373"/>
      <c r="X241" s="387">
        <f t="shared" si="12"/>
        <v>2640.7815000000001</v>
      </c>
    </row>
    <row r="242" spans="1:24" ht="15.75" x14ac:dyDescent="0.25">
      <c r="A242" s="365">
        <v>39</v>
      </c>
      <c r="B242" s="622" t="s">
        <v>668</v>
      </c>
      <c r="C242" s="622"/>
      <c r="D242" s="622"/>
      <c r="E242" s="622"/>
      <c r="F242" s="622"/>
      <c r="G242" s="622"/>
      <c r="H242" s="622"/>
      <c r="I242" s="622"/>
      <c r="J242" s="727" t="s">
        <v>528</v>
      </c>
      <c r="K242" s="737"/>
      <c r="L242" s="737"/>
      <c r="M242" s="737"/>
      <c r="N242" s="737"/>
      <c r="O242" s="746"/>
      <c r="P242" s="747"/>
      <c r="Q242" s="747"/>
      <c r="R242" s="748"/>
      <c r="S242" s="749">
        <v>2081</v>
      </c>
      <c r="T242" s="749"/>
      <c r="U242" s="570">
        <f t="shared" si="14"/>
        <v>2185.0500000000002</v>
      </c>
      <c r="V242" s="571"/>
      <c r="W242" s="373"/>
      <c r="X242" s="387">
        <f t="shared" si="12"/>
        <v>2906.1165000000001</v>
      </c>
    </row>
    <row r="243" spans="1:24" ht="15.75" x14ac:dyDescent="0.25">
      <c r="A243" s="365">
        <v>40</v>
      </c>
      <c r="B243" s="622" t="s">
        <v>669</v>
      </c>
      <c r="C243" s="622"/>
      <c r="D243" s="622"/>
      <c r="E243" s="622"/>
      <c r="F243" s="622"/>
      <c r="G243" s="622"/>
      <c r="H243" s="622"/>
      <c r="I243" s="622"/>
      <c r="J243" s="727" t="s">
        <v>528</v>
      </c>
      <c r="K243" s="737"/>
      <c r="L243" s="737"/>
      <c r="M243" s="737"/>
      <c r="N243" s="737"/>
      <c r="O243" s="746"/>
      <c r="P243" s="747"/>
      <c r="Q243" s="747"/>
      <c r="R243" s="748"/>
      <c r="S243" s="749">
        <v>2209</v>
      </c>
      <c r="T243" s="749"/>
      <c r="U243" s="570">
        <f t="shared" si="14"/>
        <v>2319.4500000000003</v>
      </c>
      <c r="V243" s="571"/>
      <c r="W243" s="373"/>
      <c r="X243" s="387">
        <f t="shared" si="12"/>
        <v>3084.8685000000005</v>
      </c>
    </row>
    <row r="244" spans="1:24" ht="15.75" x14ac:dyDescent="0.25">
      <c r="A244" s="365">
        <v>41</v>
      </c>
      <c r="B244" s="622" t="s">
        <v>670</v>
      </c>
      <c r="C244" s="622"/>
      <c r="D244" s="622"/>
      <c r="E244" s="622"/>
      <c r="F244" s="622"/>
      <c r="G244" s="622"/>
      <c r="H244" s="622"/>
      <c r="I244" s="622"/>
      <c r="J244" s="727" t="s">
        <v>528</v>
      </c>
      <c r="K244" s="737"/>
      <c r="L244" s="737"/>
      <c r="M244" s="737"/>
      <c r="N244" s="737"/>
      <c r="O244" s="746"/>
      <c r="P244" s="747"/>
      <c r="Q244" s="747"/>
      <c r="R244" s="748"/>
      <c r="S244" s="749">
        <v>2331</v>
      </c>
      <c r="T244" s="749"/>
      <c r="U244" s="570">
        <f t="shared" si="14"/>
        <v>2447.5500000000002</v>
      </c>
      <c r="V244" s="571"/>
      <c r="W244" s="373"/>
      <c r="X244" s="387">
        <f t="shared" si="12"/>
        <v>3255.2415000000001</v>
      </c>
    </row>
    <row r="245" spans="1:24" ht="15.75" x14ac:dyDescent="0.25">
      <c r="A245" s="365">
        <v>42</v>
      </c>
      <c r="B245" s="622" t="s">
        <v>671</v>
      </c>
      <c r="C245" s="622"/>
      <c r="D245" s="622"/>
      <c r="E245" s="622"/>
      <c r="F245" s="622"/>
      <c r="G245" s="622"/>
      <c r="H245" s="622"/>
      <c r="I245" s="622"/>
      <c r="J245" s="727" t="s">
        <v>528</v>
      </c>
      <c r="K245" s="737"/>
      <c r="L245" s="737"/>
      <c r="M245" s="737"/>
      <c r="N245" s="737"/>
      <c r="O245" s="746"/>
      <c r="P245" s="747"/>
      <c r="Q245" s="747"/>
      <c r="R245" s="748"/>
      <c r="S245" s="749">
        <v>2449</v>
      </c>
      <c r="T245" s="749"/>
      <c r="U245" s="570">
        <f t="shared" si="14"/>
        <v>2571.4500000000003</v>
      </c>
      <c r="V245" s="571"/>
      <c r="W245" s="373"/>
      <c r="X245" s="387">
        <f t="shared" si="12"/>
        <v>3420.0285000000003</v>
      </c>
    </row>
    <row r="246" spans="1:24" ht="15.75" x14ac:dyDescent="0.25">
      <c r="A246" s="365">
        <v>43</v>
      </c>
      <c r="B246" s="622" t="s">
        <v>672</v>
      </c>
      <c r="C246" s="622"/>
      <c r="D246" s="622"/>
      <c r="E246" s="622"/>
      <c r="F246" s="622"/>
      <c r="G246" s="622"/>
      <c r="H246" s="622"/>
      <c r="I246" s="622"/>
      <c r="J246" s="727" t="s">
        <v>528</v>
      </c>
      <c r="K246" s="737"/>
      <c r="L246" s="737"/>
      <c r="M246" s="737"/>
      <c r="N246" s="737"/>
      <c r="O246" s="746"/>
      <c r="P246" s="747"/>
      <c r="Q246" s="747"/>
      <c r="R246" s="748"/>
      <c r="S246" s="749">
        <v>2563</v>
      </c>
      <c r="T246" s="749"/>
      <c r="U246" s="570">
        <f t="shared" si="14"/>
        <v>2691.15</v>
      </c>
      <c r="V246" s="571"/>
      <c r="W246" s="373"/>
      <c r="X246" s="387">
        <f t="shared" si="12"/>
        <v>3579.2295000000004</v>
      </c>
    </row>
    <row r="247" spans="1:24" ht="15.6" customHeight="1" x14ac:dyDescent="0.25">
      <c r="A247" s="365">
        <v>44</v>
      </c>
      <c r="B247" s="622" t="s">
        <v>673</v>
      </c>
      <c r="C247" s="622"/>
      <c r="D247" s="622"/>
      <c r="E247" s="622"/>
      <c r="F247" s="622"/>
      <c r="G247" s="622"/>
      <c r="H247" s="622"/>
      <c r="I247" s="622"/>
      <c r="J247" s="727" t="s">
        <v>528</v>
      </c>
      <c r="K247" s="737"/>
      <c r="L247" s="737"/>
      <c r="M247" s="737"/>
      <c r="N247" s="737"/>
      <c r="O247" s="746"/>
      <c r="P247" s="747"/>
      <c r="Q247" s="747"/>
      <c r="R247" s="748"/>
      <c r="S247" s="749">
        <v>2736</v>
      </c>
      <c r="T247" s="749"/>
      <c r="U247" s="570">
        <f t="shared" si="14"/>
        <v>2872.8</v>
      </c>
      <c r="V247" s="571"/>
      <c r="W247" s="373"/>
      <c r="X247" s="387">
        <f t="shared" si="12"/>
        <v>3820.8240000000005</v>
      </c>
    </row>
    <row r="248" spans="1:24" ht="15.75" x14ac:dyDescent="0.25">
      <c r="A248" s="365">
        <v>45</v>
      </c>
      <c r="B248" s="622" t="s">
        <v>674</v>
      </c>
      <c r="C248" s="585"/>
      <c r="D248" s="585"/>
      <c r="E248" s="585"/>
      <c r="F248" s="585"/>
      <c r="G248" s="585"/>
      <c r="H248" s="585"/>
      <c r="I248" s="585"/>
      <c r="J248" s="727" t="s">
        <v>528</v>
      </c>
      <c r="K248" s="737"/>
      <c r="L248" s="737"/>
      <c r="M248" s="737"/>
      <c r="N248" s="737"/>
      <c r="O248" s="750"/>
      <c r="P248" s="751"/>
      <c r="Q248" s="751"/>
      <c r="R248" s="752"/>
      <c r="S248" s="570">
        <v>8236</v>
      </c>
      <c r="T248" s="570"/>
      <c r="U248" s="570">
        <f t="shared" si="14"/>
        <v>8647.8000000000011</v>
      </c>
      <c r="V248" s="571"/>
      <c r="W248" s="373"/>
      <c r="X248" s="387">
        <f t="shared" si="12"/>
        <v>11501.574000000001</v>
      </c>
    </row>
    <row r="249" spans="1:24" ht="15.75" x14ac:dyDescent="0.25">
      <c r="A249" s="365">
        <v>46</v>
      </c>
      <c r="B249" s="622" t="s">
        <v>675</v>
      </c>
      <c r="C249" s="585"/>
      <c r="D249" s="585"/>
      <c r="E249" s="585"/>
      <c r="F249" s="585"/>
      <c r="G249" s="585"/>
      <c r="H249" s="585"/>
      <c r="I249" s="585"/>
      <c r="J249" s="727" t="s">
        <v>528</v>
      </c>
      <c r="K249" s="737"/>
      <c r="L249" s="737"/>
      <c r="M249" s="737"/>
      <c r="N249" s="737"/>
      <c r="O249" s="690"/>
      <c r="P249" s="691"/>
      <c r="Q249" s="691"/>
      <c r="R249" s="692"/>
      <c r="S249" s="570">
        <v>9279</v>
      </c>
      <c r="T249" s="570"/>
      <c r="U249" s="570">
        <f t="shared" si="14"/>
        <v>9742.9500000000007</v>
      </c>
      <c r="V249" s="571"/>
      <c r="W249" s="373"/>
      <c r="X249" s="387">
        <f t="shared" si="12"/>
        <v>12958.123500000002</v>
      </c>
    </row>
    <row r="250" spans="1:24" ht="15.75" x14ac:dyDescent="0.25">
      <c r="A250" s="365">
        <v>47</v>
      </c>
      <c r="B250" s="622" t="s">
        <v>676</v>
      </c>
      <c r="C250" s="585"/>
      <c r="D250" s="585"/>
      <c r="E250" s="585"/>
      <c r="F250" s="585"/>
      <c r="G250" s="585"/>
      <c r="H250" s="585"/>
      <c r="I250" s="585"/>
      <c r="J250" s="727" t="s">
        <v>528</v>
      </c>
      <c r="K250" s="737"/>
      <c r="L250" s="737"/>
      <c r="M250" s="737"/>
      <c r="N250" s="737"/>
      <c r="O250" s="690"/>
      <c r="P250" s="691"/>
      <c r="Q250" s="691"/>
      <c r="R250" s="692"/>
      <c r="S250" s="570">
        <v>11820</v>
      </c>
      <c r="T250" s="570"/>
      <c r="U250" s="570">
        <f t="shared" si="14"/>
        <v>12411</v>
      </c>
      <c r="V250" s="571"/>
      <c r="W250" s="373"/>
      <c r="X250" s="387">
        <f t="shared" si="12"/>
        <v>16506.63</v>
      </c>
    </row>
    <row r="251" spans="1:24" ht="15.75" x14ac:dyDescent="0.25">
      <c r="A251" s="365">
        <v>48</v>
      </c>
      <c r="B251" s="622" t="s">
        <v>677</v>
      </c>
      <c r="C251" s="585"/>
      <c r="D251" s="585"/>
      <c r="E251" s="585"/>
      <c r="F251" s="585"/>
      <c r="G251" s="585"/>
      <c r="H251" s="585"/>
      <c r="I251" s="585"/>
      <c r="J251" s="727" t="s">
        <v>528</v>
      </c>
      <c r="K251" s="737"/>
      <c r="L251" s="737"/>
      <c r="M251" s="737"/>
      <c r="N251" s="737"/>
      <c r="O251" s="690"/>
      <c r="P251" s="691"/>
      <c r="Q251" s="691"/>
      <c r="R251" s="692"/>
      <c r="S251" s="570">
        <v>10472</v>
      </c>
      <c r="T251" s="570"/>
      <c r="U251" s="570">
        <f t="shared" si="14"/>
        <v>10995.6</v>
      </c>
      <c r="V251" s="571"/>
      <c r="W251" s="373"/>
      <c r="X251" s="387">
        <f t="shared" si="12"/>
        <v>14624.148000000001</v>
      </c>
    </row>
    <row r="252" spans="1:24" ht="15.75" x14ac:dyDescent="0.25">
      <c r="A252" s="365">
        <v>49</v>
      </c>
      <c r="B252" s="622" t="s">
        <v>678</v>
      </c>
      <c r="C252" s="585"/>
      <c r="D252" s="585"/>
      <c r="E252" s="585"/>
      <c r="F252" s="585"/>
      <c r="G252" s="585"/>
      <c r="H252" s="585"/>
      <c r="I252" s="585"/>
      <c r="J252" s="727" t="s">
        <v>528</v>
      </c>
      <c r="K252" s="737"/>
      <c r="L252" s="737"/>
      <c r="M252" s="737"/>
      <c r="N252" s="737"/>
      <c r="O252" s="690"/>
      <c r="P252" s="691"/>
      <c r="Q252" s="691"/>
      <c r="R252" s="692"/>
      <c r="S252" s="570">
        <v>825</v>
      </c>
      <c r="T252" s="570"/>
      <c r="U252" s="570">
        <f t="shared" si="14"/>
        <v>866.25</v>
      </c>
      <c r="V252" s="571"/>
      <c r="W252" s="373"/>
      <c r="X252" s="387">
        <f t="shared" si="12"/>
        <v>1152.1125</v>
      </c>
    </row>
    <row r="253" spans="1:24" ht="15.75" x14ac:dyDescent="0.25">
      <c r="A253" s="365">
        <v>50</v>
      </c>
      <c r="B253" s="622" t="s">
        <v>679</v>
      </c>
      <c r="C253" s="585"/>
      <c r="D253" s="585"/>
      <c r="E253" s="585"/>
      <c r="F253" s="585"/>
      <c r="G253" s="585"/>
      <c r="H253" s="585"/>
      <c r="I253" s="585"/>
      <c r="J253" s="727" t="s">
        <v>528</v>
      </c>
      <c r="K253" s="737"/>
      <c r="L253" s="737"/>
      <c r="M253" s="737"/>
      <c r="N253" s="737"/>
      <c r="O253" s="690"/>
      <c r="P253" s="691"/>
      <c r="Q253" s="691"/>
      <c r="R253" s="692"/>
      <c r="S253" s="570">
        <v>344</v>
      </c>
      <c r="T253" s="570"/>
      <c r="U253" s="570">
        <f t="shared" si="14"/>
        <v>361.2</v>
      </c>
      <c r="V253" s="571"/>
      <c r="W253" s="373"/>
      <c r="X253" s="387">
        <f t="shared" si="12"/>
        <v>480.39599999999996</v>
      </c>
    </row>
    <row r="254" spans="1:24" ht="15.75" x14ac:dyDescent="0.25">
      <c r="A254" s="365">
        <v>51</v>
      </c>
      <c r="B254" s="622" t="s">
        <v>680</v>
      </c>
      <c r="C254" s="585"/>
      <c r="D254" s="585"/>
      <c r="E254" s="585"/>
      <c r="F254" s="585"/>
      <c r="G254" s="585"/>
      <c r="H254" s="585"/>
      <c r="I254" s="585"/>
      <c r="J254" s="727" t="s">
        <v>528</v>
      </c>
      <c r="K254" s="737"/>
      <c r="L254" s="737"/>
      <c r="M254" s="737"/>
      <c r="N254" s="737"/>
      <c r="O254" s="690"/>
      <c r="P254" s="691"/>
      <c r="Q254" s="691"/>
      <c r="R254" s="692"/>
      <c r="S254" s="570">
        <v>688</v>
      </c>
      <c r="T254" s="570"/>
      <c r="U254" s="570">
        <f t="shared" si="14"/>
        <v>722.4</v>
      </c>
      <c r="V254" s="571"/>
      <c r="W254" s="373"/>
      <c r="X254" s="387">
        <f t="shared" si="12"/>
        <v>960.79199999999992</v>
      </c>
    </row>
    <row r="255" spans="1:24" ht="15.75" x14ac:dyDescent="0.25">
      <c r="A255" s="365">
        <v>52</v>
      </c>
      <c r="B255" s="622" t="s">
        <v>681</v>
      </c>
      <c r="C255" s="585"/>
      <c r="D255" s="585"/>
      <c r="E255" s="585"/>
      <c r="F255" s="585"/>
      <c r="G255" s="585"/>
      <c r="H255" s="585"/>
      <c r="I255" s="585"/>
      <c r="J255" s="727" t="s">
        <v>528</v>
      </c>
      <c r="K255" s="737"/>
      <c r="L255" s="737"/>
      <c r="M255" s="737"/>
      <c r="N255" s="737"/>
      <c r="O255" s="690"/>
      <c r="P255" s="691"/>
      <c r="Q255" s="691"/>
      <c r="R255" s="692"/>
      <c r="S255" s="570">
        <v>986</v>
      </c>
      <c r="T255" s="570"/>
      <c r="U255" s="570">
        <f t="shared" si="14"/>
        <v>1035.3</v>
      </c>
      <c r="V255" s="571"/>
      <c r="W255" s="373"/>
      <c r="X255" s="387">
        <f t="shared" si="12"/>
        <v>1376.9490000000001</v>
      </c>
    </row>
    <row r="256" spans="1:24" ht="15.75" x14ac:dyDescent="0.25">
      <c r="A256" s="365">
        <v>53</v>
      </c>
      <c r="B256" s="622" t="s">
        <v>682</v>
      </c>
      <c r="C256" s="585"/>
      <c r="D256" s="585"/>
      <c r="E256" s="585"/>
      <c r="F256" s="585"/>
      <c r="G256" s="585"/>
      <c r="H256" s="585"/>
      <c r="I256" s="585"/>
      <c r="J256" s="727" t="s">
        <v>528</v>
      </c>
      <c r="K256" s="737"/>
      <c r="L256" s="737"/>
      <c r="M256" s="737"/>
      <c r="N256" s="737"/>
      <c r="O256" s="690"/>
      <c r="P256" s="691"/>
      <c r="Q256" s="691"/>
      <c r="R256" s="692"/>
      <c r="S256" s="570">
        <v>1195</v>
      </c>
      <c r="T256" s="570"/>
      <c r="U256" s="570">
        <f t="shared" si="14"/>
        <v>1254.75</v>
      </c>
      <c r="V256" s="571"/>
      <c r="W256" s="373"/>
      <c r="X256" s="387">
        <f t="shared" si="12"/>
        <v>1668.8175000000001</v>
      </c>
    </row>
    <row r="257" spans="1:24" ht="15.75" x14ac:dyDescent="0.25">
      <c r="A257" s="365">
        <v>54</v>
      </c>
      <c r="B257" s="622" t="s">
        <v>683</v>
      </c>
      <c r="C257" s="585"/>
      <c r="D257" s="585"/>
      <c r="E257" s="585"/>
      <c r="F257" s="585"/>
      <c r="G257" s="585"/>
      <c r="H257" s="585"/>
      <c r="I257" s="585"/>
      <c r="J257" s="727" t="s">
        <v>528</v>
      </c>
      <c r="K257" s="737"/>
      <c r="L257" s="737"/>
      <c r="M257" s="737"/>
      <c r="N257" s="737"/>
      <c r="O257" s="690"/>
      <c r="P257" s="691"/>
      <c r="Q257" s="691"/>
      <c r="R257" s="692"/>
      <c r="S257" s="570">
        <v>90</v>
      </c>
      <c r="T257" s="570"/>
      <c r="U257" s="570">
        <f t="shared" si="14"/>
        <v>94.5</v>
      </c>
      <c r="V257" s="571"/>
      <c r="W257" s="373"/>
      <c r="X257" s="387">
        <f t="shared" si="12"/>
        <v>125.685</v>
      </c>
    </row>
    <row r="258" spans="1:24" ht="15.75" x14ac:dyDescent="0.25">
      <c r="A258" s="365">
        <v>55</v>
      </c>
      <c r="B258" s="622" t="s">
        <v>684</v>
      </c>
      <c r="C258" s="585"/>
      <c r="D258" s="585"/>
      <c r="E258" s="585"/>
      <c r="F258" s="585"/>
      <c r="G258" s="585"/>
      <c r="H258" s="585"/>
      <c r="I258" s="585"/>
      <c r="J258" s="727" t="s">
        <v>528</v>
      </c>
      <c r="K258" s="737"/>
      <c r="L258" s="737"/>
      <c r="M258" s="737"/>
      <c r="N258" s="737"/>
      <c r="O258" s="690"/>
      <c r="P258" s="691"/>
      <c r="Q258" s="691"/>
      <c r="R258" s="692"/>
      <c r="S258" s="570">
        <v>434</v>
      </c>
      <c r="T258" s="570"/>
      <c r="U258" s="570">
        <f t="shared" si="14"/>
        <v>455.70000000000005</v>
      </c>
      <c r="V258" s="571"/>
      <c r="W258" s="373"/>
      <c r="X258" s="387">
        <f t="shared" si="12"/>
        <v>606.08100000000013</v>
      </c>
    </row>
    <row r="259" spans="1:24" ht="15.75" x14ac:dyDescent="0.25">
      <c r="A259" s="365">
        <v>56</v>
      </c>
      <c r="B259" s="622" t="s">
        <v>685</v>
      </c>
      <c r="C259" s="585"/>
      <c r="D259" s="585"/>
      <c r="E259" s="585"/>
      <c r="F259" s="585"/>
      <c r="G259" s="585"/>
      <c r="H259" s="585"/>
      <c r="I259" s="585"/>
      <c r="J259" s="727" t="s">
        <v>528</v>
      </c>
      <c r="K259" s="737"/>
      <c r="L259" s="737"/>
      <c r="M259" s="737"/>
      <c r="N259" s="737"/>
      <c r="O259" s="690"/>
      <c r="P259" s="691"/>
      <c r="Q259" s="691"/>
      <c r="R259" s="692"/>
      <c r="S259" s="570">
        <v>384</v>
      </c>
      <c r="T259" s="570"/>
      <c r="U259" s="570">
        <f t="shared" si="14"/>
        <v>403.20000000000005</v>
      </c>
      <c r="V259" s="571"/>
      <c r="W259" s="373"/>
      <c r="X259" s="387">
        <f t="shared" si="12"/>
        <v>536.25600000000009</v>
      </c>
    </row>
    <row r="260" spans="1:24" ht="15.75" x14ac:dyDescent="0.25">
      <c r="A260" s="365">
        <v>57</v>
      </c>
      <c r="B260" s="622" t="s">
        <v>686</v>
      </c>
      <c r="C260" s="585"/>
      <c r="D260" s="585"/>
      <c r="E260" s="585"/>
      <c r="F260" s="585"/>
      <c r="G260" s="585"/>
      <c r="H260" s="585"/>
      <c r="I260" s="585"/>
      <c r="J260" s="727" t="s">
        <v>528</v>
      </c>
      <c r="K260" s="737"/>
      <c r="L260" s="737"/>
      <c r="M260" s="737"/>
      <c r="N260" s="737"/>
      <c r="O260" s="690"/>
      <c r="P260" s="691"/>
      <c r="Q260" s="691"/>
      <c r="R260" s="692"/>
      <c r="S260" s="570">
        <v>4973</v>
      </c>
      <c r="T260" s="570"/>
      <c r="U260" s="570">
        <f t="shared" si="14"/>
        <v>5221.6500000000005</v>
      </c>
      <c r="V260" s="571"/>
      <c r="W260" s="373"/>
      <c r="X260" s="387">
        <f t="shared" si="12"/>
        <v>6944.7945000000009</v>
      </c>
    </row>
    <row r="261" spans="1:24" ht="19.350000000000001" customHeight="1" x14ac:dyDescent="0.2">
      <c r="A261" s="545" t="s">
        <v>1764</v>
      </c>
      <c r="B261" s="546"/>
      <c r="C261" s="546"/>
      <c r="D261" s="546"/>
      <c r="E261" s="546"/>
      <c r="F261" s="546"/>
      <c r="G261" s="546"/>
      <c r="H261" s="546"/>
      <c r="I261" s="546"/>
      <c r="J261" s="546"/>
      <c r="K261" s="546"/>
      <c r="L261" s="546"/>
      <c r="M261" s="546"/>
      <c r="N261" s="546"/>
      <c r="O261" s="546"/>
      <c r="P261" s="546"/>
      <c r="Q261" s="546"/>
      <c r="R261" s="546"/>
      <c r="S261" s="546"/>
      <c r="T261" s="546"/>
      <c r="U261" s="546"/>
      <c r="V261" s="546"/>
      <c r="W261" s="373"/>
      <c r="X261" s="387"/>
    </row>
    <row r="262" spans="1:24" ht="15.75" x14ac:dyDescent="0.25">
      <c r="A262" s="366">
        <v>58</v>
      </c>
      <c r="B262" s="534" t="s">
        <v>1765</v>
      </c>
      <c r="C262" s="535"/>
      <c r="D262" s="535"/>
      <c r="E262" s="535"/>
      <c r="F262" s="535"/>
      <c r="G262" s="535"/>
      <c r="H262" s="535"/>
      <c r="I262" s="536"/>
      <c r="J262" s="537" t="s">
        <v>528</v>
      </c>
      <c r="K262" s="538"/>
      <c r="L262" s="538"/>
      <c r="M262" s="538"/>
      <c r="N262" s="538"/>
      <c r="O262" s="539"/>
      <c r="P262" s="540"/>
      <c r="Q262" s="540"/>
      <c r="R262" s="541"/>
      <c r="S262" s="542"/>
      <c r="T262" s="542"/>
      <c r="U262" s="543">
        <v>-235</v>
      </c>
      <c r="V262" s="544"/>
      <c r="W262" s="373"/>
      <c r="X262" s="387">
        <f t="shared" si="12"/>
        <v>-312.55</v>
      </c>
    </row>
    <row r="263" spans="1:24" x14ac:dyDescent="0.2">
      <c r="A263" s="549"/>
      <c r="B263" s="549"/>
      <c r="C263" s="549"/>
    </row>
  </sheetData>
  <mergeCells count="1276">
    <mergeCell ref="B155:I155"/>
    <mergeCell ref="J155:N155"/>
    <mergeCell ref="O155:R155"/>
    <mergeCell ref="S155:T155"/>
    <mergeCell ref="U155:V155"/>
    <mergeCell ref="B142:I142"/>
    <mergeCell ref="U137:V137"/>
    <mergeCell ref="B151:I151"/>
    <mergeCell ref="J151:N151"/>
    <mergeCell ref="O151:R151"/>
    <mergeCell ref="S151:T151"/>
    <mergeCell ref="U151:V151"/>
    <mergeCell ref="B152:I152"/>
    <mergeCell ref="J152:N152"/>
    <mergeCell ref="O152:R152"/>
    <mergeCell ref="S152:T152"/>
    <mergeCell ref="U152:V152"/>
    <mergeCell ref="B153:I153"/>
    <mergeCell ref="J153:N153"/>
    <mergeCell ref="O153:R153"/>
    <mergeCell ref="S153:T153"/>
    <mergeCell ref="U153:V153"/>
    <mergeCell ref="B154:I154"/>
    <mergeCell ref="J154:N154"/>
    <mergeCell ref="O154:R154"/>
    <mergeCell ref="S154:T154"/>
    <mergeCell ref="U154:V154"/>
    <mergeCell ref="J142:N142"/>
    <mergeCell ref="O142:R142"/>
    <mergeCell ref="S142:T142"/>
    <mergeCell ref="U146:V146"/>
    <mergeCell ref="B147:I147"/>
    <mergeCell ref="B256:I256"/>
    <mergeCell ref="J256:N256"/>
    <mergeCell ref="O256:R256"/>
    <mergeCell ref="S256:T256"/>
    <mergeCell ref="B253:I253"/>
    <mergeCell ref="J253:N253"/>
    <mergeCell ref="O253:R253"/>
    <mergeCell ref="S253:T253"/>
    <mergeCell ref="B254:I254"/>
    <mergeCell ref="J254:N254"/>
    <mergeCell ref="O254:R254"/>
    <mergeCell ref="S254:T254"/>
    <mergeCell ref="B259:I259"/>
    <mergeCell ref="J259:N259"/>
    <mergeCell ref="O259:R259"/>
    <mergeCell ref="S259:T259"/>
    <mergeCell ref="B260:I260"/>
    <mergeCell ref="J260:N260"/>
    <mergeCell ref="O260:R260"/>
    <mergeCell ref="S260:T260"/>
    <mergeCell ref="B257:I257"/>
    <mergeCell ref="J257:N257"/>
    <mergeCell ref="O257:R257"/>
    <mergeCell ref="S257:T257"/>
    <mergeCell ref="B258:I258"/>
    <mergeCell ref="J258:N258"/>
    <mergeCell ref="O258:R258"/>
    <mergeCell ref="S258:T258"/>
    <mergeCell ref="B251:I251"/>
    <mergeCell ref="J251:N251"/>
    <mergeCell ref="O251:R251"/>
    <mergeCell ref="S251:T251"/>
    <mergeCell ref="B252:I252"/>
    <mergeCell ref="J252:N252"/>
    <mergeCell ref="O252:R252"/>
    <mergeCell ref="S252:T252"/>
    <mergeCell ref="B249:I249"/>
    <mergeCell ref="J249:N249"/>
    <mergeCell ref="O249:R249"/>
    <mergeCell ref="S249:T249"/>
    <mergeCell ref="B250:I250"/>
    <mergeCell ref="J250:N250"/>
    <mergeCell ref="O250:R250"/>
    <mergeCell ref="S250:T250"/>
    <mergeCell ref="B255:I255"/>
    <mergeCell ref="J255:N255"/>
    <mergeCell ref="O255:R255"/>
    <mergeCell ref="S255:T255"/>
    <mergeCell ref="B244:I244"/>
    <mergeCell ref="J244:N244"/>
    <mergeCell ref="O244:R244"/>
    <mergeCell ref="S244:T244"/>
    <mergeCell ref="B241:I241"/>
    <mergeCell ref="J241:N241"/>
    <mergeCell ref="O241:R241"/>
    <mergeCell ref="S241:T241"/>
    <mergeCell ref="B242:I242"/>
    <mergeCell ref="J242:N242"/>
    <mergeCell ref="O242:R242"/>
    <mergeCell ref="S242:T242"/>
    <mergeCell ref="B247:I247"/>
    <mergeCell ref="J247:N247"/>
    <mergeCell ref="O247:R247"/>
    <mergeCell ref="S247:T247"/>
    <mergeCell ref="B248:I248"/>
    <mergeCell ref="J248:N248"/>
    <mergeCell ref="O248:R248"/>
    <mergeCell ref="S248:T248"/>
    <mergeCell ref="B245:I245"/>
    <mergeCell ref="J245:N245"/>
    <mergeCell ref="O245:R245"/>
    <mergeCell ref="S245:T245"/>
    <mergeCell ref="B246:I246"/>
    <mergeCell ref="J246:N246"/>
    <mergeCell ref="O246:R246"/>
    <mergeCell ref="S246:T246"/>
    <mergeCell ref="B239:I239"/>
    <mergeCell ref="J239:N239"/>
    <mergeCell ref="O239:R239"/>
    <mergeCell ref="S239:T239"/>
    <mergeCell ref="B240:I240"/>
    <mergeCell ref="J240:N240"/>
    <mergeCell ref="O240:R240"/>
    <mergeCell ref="S240:T240"/>
    <mergeCell ref="B237:I237"/>
    <mergeCell ref="J237:N237"/>
    <mergeCell ref="O237:R237"/>
    <mergeCell ref="S237:T237"/>
    <mergeCell ref="B238:I238"/>
    <mergeCell ref="J238:N238"/>
    <mergeCell ref="O238:R238"/>
    <mergeCell ref="S238:T238"/>
    <mergeCell ref="B243:I243"/>
    <mergeCell ref="J243:N243"/>
    <mergeCell ref="O243:R243"/>
    <mergeCell ref="S243:T243"/>
    <mergeCell ref="B232:I232"/>
    <mergeCell ref="J232:N232"/>
    <mergeCell ref="O232:R232"/>
    <mergeCell ref="S232:T232"/>
    <mergeCell ref="B229:I229"/>
    <mergeCell ref="J229:N229"/>
    <mergeCell ref="O229:R229"/>
    <mergeCell ref="S229:T229"/>
    <mergeCell ref="B230:I230"/>
    <mergeCell ref="J230:N230"/>
    <mergeCell ref="O230:R230"/>
    <mergeCell ref="S230:T230"/>
    <mergeCell ref="B235:I235"/>
    <mergeCell ref="J235:N235"/>
    <mergeCell ref="O235:R235"/>
    <mergeCell ref="S235:T235"/>
    <mergeCell ref="B236:I236"/>
    <mergeCell ref="J236:N236"/>
    <mergeCell ref="O236:R236"/>
    <mergeCell ref="S236:T236"/>
    <mergeCell ref="B233:I233"/>
    <mergeCell ref="J233:N233"/>
    <mergeCell ref="O233:R233"/>
    <mergeCell ref="S233:T233"/>
    <mergeCell ref="B234:I234"/>
    <mergeCell ref="J234:N234"/>
    <mergeCell ref="O234:R234"/>
    <mergeCell ref="S234:T234"/>
    <mergeCell ref="B227:I227"/>
    <mergeCell ref="J227:N227"/>
    <mergeCell ref="O227:R227"/>
    <mergeCell ref="S227:T227"/>
    <mergeCell ref="B228:I228"/>
    <mergeCell ref="J228:N228"/>
    <mergeCell ref="O228:R228"/>
    <mergeCell ref="S228:T228"/>
    <mergeCell ref="B225:I225"/>
    <mergeCell ref="J225:N225"/>
    <mergeCell ref="O225:R225"/>
    <mergeCell ref="S225:T225"/>
    <mergeCell ref="B226:I226"/>
    <mergeCell ref="J226:N226"/>
    <mergeCell ref="O226:R226"/>
    <mergeCell ref="S226:T226"/>
    <mergeCell ref="B231:I231"/>
    <mergeCell ref="J231:N231"/>
    <mergeCell ref="O231:R231"/>
    <mergeCell ref="S231:T231"/>
    <mergeCell ref="B220:I220"/>
    <mergeCell ref="J220:N220"/>
    <mergeCell ref="O220:R220"/>
    <mergeCell ref="S220:T220"/>
    <mergeCell ref="B217:I217"/>
    <mergeCell ref="J217:N217"/>
    <mergeCell ref="O217:R217"/>
    <mergeCell ref="S217:T217"/>
    <mergeCell ref="B218:I218"/>
    <mergeCell ref="J218:N218"/>
    <mergeCell ref="O218:R218"/>
    <mergeCell ref="S218:T218"/>
    <mergeCell ref="B223:I223"/>
    <mergeCell ref="J223:N223"/>
    <mergeCell ref="O223:R223"/>
    <mergeCell ref="S223:T223"/>
    <mergeCell ref="B224:I224"/>
    <mergeCell ref="J224:N224"/>
    <mergeCell ref="O224:R224"/>
    <mergeCell ref="S224:T224"/>
    <mergeCell ref="B221:I221"/>
    <mergeCell ref="J221:N221"/>
    <mergeCell ref="O221:R221"/>
    <mergeCell ref="S221:T221"/>
    <mergeCell ref="B222:I222"/>
    <mergeCell ref="J222:N222"/>
    <mergeCell ref="O222:R222"/>
    <mergeCell ref="S222:T222"/>
    <mergeCell ref="B215:I215"/>
    <mergeCell ref="J215:N215"/>
    <mergeCell ref="O215:R215"/>
    <mergeCell ref="S215:T215"/>
    <mergeCell ref="B216:I216"/>
    <mergeCell ref="J216:N216"/>
    <mergeCell ref="O216:R216"/>
    <mergeCell ref="S216:T216"/>
    <mergeCell ref="B213:I213"/>
    <mergeCell ref="J213:N213"/>
    <mergeCell ref="O213:R213"/>
    <mergeCell ref="S213:T213"/>
    <mergeCell ref="B214:I214"/>
    <mergeCell ref="J214:N214"/>
    <mergeCell ref="O214:R214"/>
    <mergeCell ref="S214:T214"/>
    <mergeCell ref="B219:I219"/>
    <mergeCell ref="J219:N219"/>
    <mergeCell ref="O219:R219"/>
    <mergeCell ref="S219:T219"/>
    <mergeCell ref="B208:I208"/>
    <mergeCell ref="J208:N208"/>
    <mergeCell ref="O208:R208"/>
    <mergeCell ref="S208:T208"/>
    <mergeCell ref="B205:I205"/>
    <mergeCell ref="J205:N205"/>
    <mergeCell ref="O205:R205"/>
    <mergeCell ref="S205:T205"/>
    <mergeCell ref="B206:I206"/>
    <mergeCell ref="J206:N206"/>
    <mergeCell ref="O206:R206"/>
    <mergeCell ref="S206:T206"/>
    <mergeCell ref="B211:I211"/>
    <mergeCell ref="J211:N211"/>
    <mergeCell ref="O211:R211"/>
    <mergeCell ref="S211:T211"/>
    <mergeCell ref="B212:I212"/>
    <mergeCell ref="J212:N212"/>
    <mergeCell ref="O212:R212"/>
    <mergeCell ref="S212:T212"/>
    <mergeCell ref="B209:I209"/>
    <mergeCell ref="J209:N209"/>
    <mergeCell ref="O209:R209"/>
    <mergeCell ref="S209:T209"/>
    <mergeCell ref="B210:I210"/>
    <mergeCell ref="J210:N210"/>
    <mergeCell ref="O210:R210"/>
    <mergeCell ref="S210:T210"/>
    <mergeCell ref="B203:I203"/>
    <mergeCell ref="J203:N203"/>
    <mergeCell ref="O203:R203"/>
    <mergeCell ref="S203:T203"/>
    <mergeCell ref="B204:I204"/>
    <mergeCell ref="J204:N204"/>
    <mergeCell ref="O204:R204"/>
    <mergeCell ref="S204:T204"/>
    <mergeCell ref="B201:I201"/>
    <mergeCell ref="J201:N201"/>
    <mergeCell ref="O201:R201"/>
    <mergeCell ref="S201:T201"/>
    <mergeCell ref="B202:I202"/>
    <mergeCell ref="J202:N202"/>
    <mergeCell ref="O202:R202"/>
    <mergeCell ref="S202:T202"/>
    <mergeCell ref="B207:I207"/>
    <mergeCell ref="J207:N207"/>
    <mergeCell ref="O207:R207"/>
    <mergeCell ref="S207:T207"/>
    <mergeCell ref="B196:I196"/>
    <mergeCell ref="J196:N196"/>
    <mergeCell ref="O196:R196"/>
    <mergeCell ref="S196:T196"/>
    <mergeCell ref="B193:I193"/>
    <mergeCell ref="J193:N193"/>
    <mergeCell ref="O193:R193"/>
    <mergeCell ref="S193:T193"/>
    <mergeCell ref="B194:I194"/>
    <mergeCell ref="J194:N194"/>
    <mergeCell ref="O194:R194"/>
    <mergeCell ref="S194:T194"/>
    <mergeCell ref="B199:I199"/>
    <mergeCell ref="J199:N199"/>
    <mergeCell ref="O199:R199"/>
    <mergeCell ref="S199:T199"/>
    <mergeCell ref="B200:I200"/>
    <mergeCell ref="J200:N200"/>
    <mergeCell ref="O200:R200"/>
    <mergeCell ref="S200:T200"/>
    <mergeCell ref="B197:I197"/>
    <mergeCell ref="J197:N197"/>
    <mergeCell ref="O197:R197"/>
    <mergeCell ref="S197:T197"/>
    <mergeCell ref="B198:I198"/>
    <mergeCell ref="J198:N198"/>
    <mergeCell ref="O198:R198"/>
    <mergeCell ref="S198:T198"/>
    <mergeCell ref="B191:I191"/>
    <mergeCell ref="J191:N191"/>
    <mergeCell ref="O191:R191"/>
    <mergeCell ref="S191:T191"/>
    <mergeCell ref="B192:I192"/>
    <mergeCell ref="J192:N192"/>
    <mergeCell ref="O192:R192"/>
    <mergeCell ref="S192:T192"/>
    <mergeCell ref="B189:I189"/>
    <mergeCell ref="J189:N189"/>
    <mergeCell ref="O189:R189"/>
    <mergeCell ref="S189:T189"/>
    <mergeCell ref="B190:I190"/>
    <mergeCell ref="J190:N190"/>
    <mergeCell ref="O190:R190"/>
    <mergeCell ref="S190:T190"/>
    <mergeCell ref="B195:I195"/>
    <mergeCell ref="J195:N195"/>
    <mergeCell ref="O195:R195"/>
    <mergeCell ref="S195:T195"/>
    <mergeCell ref="B184:I184"/>
    <mergeCell ref="J184:N184"/>
    <mergeCell ref="O184:R184"/>
    <mergeCell ref="S184:T184"/>
    <mergeCell ref="B181:I181"/>
    <mergeCell ref="J181:N181"/>
    <mergeCell ref="O181:R181"/>
    <mergeCell ref="S181:T181"/>
    <mergeCell ref="B182:I182"/>
    <mergeCell ref="J182:N182"/>
    <mergeCell ref="O182:R182"/>
    <mergeCell ref="S182:T182"/>
    <mergeCell ref="B187:I187"/>
    <mergeCell ref="J187:N187"/>
    <mergeCell ref="O187:R187"/>
    <mergeCell ref="S187:T187"/>
    <mergeCell ref="B188:I188"/>
    <mergeCell ref="J188:N188"/>
    <mergeCell ref="O188:R188"/>
    <mergeCell ref="S188:T188"/>
    <mergeCell ref="B185:I185"/>
    <mergeCell ref="J185:N185"/>
    <mergeCell ref="O185:R185"/>
    <mergeCell ref="S185:T185"/>
    <mergeCell ref="B186:I186"/>
    <mergeCell ref="J186:N186"/>
    <mergeCell ref="O186:R186"/>
    <mergeCell ref="S186:T186"/>
    <mergeCell ref="B179:I179"/>
    <mergeCell ref="J179:N179"/>
    <mergeCell ref="O179:R179"/>
    <mergeCell ref="S179:T179"/>
    <mergeCell ref="B180:I180"/>
    <mergeCell ref="J180:N180"/>
    <mergeCell ref="O180:R180"/>
    <mergeCell ref="S180:T180"/>
    <mergeCell ref="B177:I177"/>
    <mergeCell ref="J177:N177"/>
    <mergeCell ref="O177:R177"/>
    <mergeCell ref="S177:T177"/>
    <mergeCell ref="B178:I178"/>
    <mergeCell ref="J178:N178"/>
    <mergeCell ref="O178:R178"/>
    <mergeCell ref="S178:T178"/>
    <mergeCell ref="B183:I183"/>
    <mergeCell ref="J183:N183"/>
    <mergeCell ref="O183:R183"/>
    <mergeCell ref="S183:T183"/>
    <mergeCell ref="B172:I172"/>
    <mergeCell ref="J172:N172"/>
    <mergeCell ref="O172:R172"/>
    <mergeCell ref="S172:T172"/>
    <mergeCell ref="B169:I169"/>
    <mergeCell ref="J169:N169"/>
    <mergeCell ref="O169:R169"/>
    <mergeCell ref="S169:T169"/>
    <mergeCell ref="B170:I170"/>
    <mergeCell ref="J170:N170"/>
    <mergeCell ref="O170:R170"/>
    <mergeCell ref="S170:T170"/>
    <mergeCell ref="B175:I175"/>
    <mergeCell ref="J175:N175"/>
    <mergeCell ref="O175:R175"/>
    <mergeCell ref="S175:T175"/>
    <mergeCell ref="B176:I176"/>
    <mergeCell ref="J176:N176"/>
    <mergeCell ref="O176:R176"/>
    <mergeCell ref="S176:T176"/>
    <mergeCell ref="B173:I173"/>
    <mergeCell ref="J173:N173"/>
    <mergeCell ref="O173:R173"/>
    <mergeCell ref="S173:T173"/>
    <mergeCell ref="B174:I174"/>
    <mergeCell ref="J174:N174"/>
    <mergeCell ref="O174:R174"/>
    <mergeCell ref="S174:T174"/>
    <mergeCell ref="B167:I167"/>
    <mergeCell ref="J167:N167"/>
    <mergeCell ref="O167:R167"/>
    <mergeCell ref="S167:T167"/>
    <mergeCell ref="B168:I168"/>
    <mergeCell ref="J168:N168"/>
    <mergeCell ref="O168:R168"/>
    <mergeCell ref="S168:T168"/>
    <mergeCell ref="B165:I165"/>
    <mergeCell ref="J165:N165"/>
    <mergeCell ref="O165:R165"/>
    <mergeCell ref="S165:T165"/>
    <mergeCell ref="B166:I166"/>
    <mergeCell ref="J166:N166"/>
    <mergeCell ref="O166:R166"/>
    <mergeCell ref="S166:T166"/>
    <mergeCell ref="B171:I171"/>
    <mergeCell ref="J171:N171"/>
    <mergeCell ref="O171:R171"/>
    <mergeCell ref="S171:T171"/>
    <mergeCell ref="B160:I160"/>
    <mergeCell ref="J160:N160"/>
    <mergeCell ref="O160:R160"/>
    <mergeCell ref="S160:T160"/>
    <mergeCell ref="B157:I157"/>
    <mergeCell ref="J157:N157"/>
    <mergeCell ref="O157:R157"/>
    <mergeCell ref="S157:T157"/>
    <mergeCell ref="B158:I158"/>
    <mergeCell ref="J158:N158"/>
    <mergeCell ref="O158:R158"/>
    <mergeCell ref="S158:T158"/>
    <mergeCell ref="B163:I163"/>
    <mergeCell ref="J163:N163"/>
    <mergeCell ref="O163:R163"/>
    <mergeCell ref="S163:T163"/>
    <mergeCell ref="B164:I164"/>
    <mergeCell ref="J164:N164"/>
    <mergeCell ref="O164:R164"/>
    <mergeCell ref="S164:T164"/>
    <mergeCell ref="B161:I161"/>
    <mergeCell ref="J161:N161"/>
    <mergeCell ref="O161:R161"/>
    <mergeCell ref="S161:T161"/>
    <mergeCell ref="B162:I162"/>
    <mergeCell ref="J162:N162"/>
    <mergeCell ref="O162:R162"/>
    <mergeCell ref="S162:T162"/>
    <mergeCell ref="B156:I156"/>
    <mergeCell ref="J156:N156"/>
    <mergeCell ref="O156:R156"/>
    <mergeCell ref="S156:T156"/>
    <mergeCell ref="B140:I140"/>
    <mergeCell ref="J140:N140"/>
    <mergeCell ref="O140:R140"/>
    <mergeCell ref="S140:T140"/>
    <mergeCell ref="B141:I141"/>
    <mergeCell ref="J141:N141"/>
    <mergeCell ref="O141:R141"/>
    <mergeCell ref="S141:T141"/>
    <mergeCell ref="B159:I159"/>
    <mergeCell ref="J159:N159"/>
    <mergeCell ref="O159:R159"/>
    <mergeCell ref="S159:T159"/>
    <mergeCell ref="B148:I148"/>
    <mergeCell ref="J148:N148"/>
    <mergeCell ref="O148:R148"/>
    <mergeCell ref="S148:T148"/>
    <mergeCell ref="B149:I149"/>
    <mergeCell ref="J149:N149"/>
    <mergeCell ref="O149:R149"/>
    <mergeCell ref="S149:T149"/>
    <mergeCell ref="B150:I150"/>
    <mergeCell ref="J150:N150"/>
    <mergeCell ref="O150:R150"/>
    <mergeCell ref="S150:T150"/>
    <mergeCell ref="B146:I146"/>
    <mergeCell ref="J146:N146"/>
    <mergeCell ref="O146:R146"/>
    <mergeCell ref="S146:T146"/>
    <mergeCell ref="B133:I133"/>
    <mergeCell ref="J133:N133"/>
    <mergeCell ref="O133:R133"/>
    <mergeCell ref="S133:T133"/>
    <mergeCell ref="B130:I130"/>
    <mergeCell ref="J130:N130"/>
    <mergeCell ref="O130:R130"/>
    <mergeCell ref="S130:T130"/>
    <mergeCell ref="B131:I131"/>
    <mergeCell ref="J131:N131"/>
    <mergeCell ref="O131:R131"/>
    <mergeCell ref="S131:T131"/>
    <mergeCell ref="B138:I138"/>
    <mergeCell ref="J138:N138"/>
    <mergeCell ref="O138:R138"/>
    <mergeCell ref="S138:T138"/>
    <mergeCell ref="B139:I139"/>
    <mergeCell ref="J139:N139"/>
    <mergeCell ref="O139:R139"/>
    <mergeCell ref="S139:T139"/>
    <mergeCell ref="B134:I134"/>
    <mergeCell ref="J134:N134"/>
    <mergeCell ref="O134:R134"/>
    <mergeCell ref="S134:T134"/>
    <mergeCell ref="B135:I135"/>
    <mergeCell ref="J135:N135"/>
    <mergeCell ref="O135:R135"/>
    <mergeCell ref="S135:T135"/>
    <mergeCell ref="B137:I137"/>
    <mergeCell ref="J137:N137"/>
    <mergeCell ref="O137:R137"/>
    <mergeCell ref="S137:T137"/>
    <mergeCell ref="B128:I128"/>
    <mergeCell ref="J128:N128"/>
    <mergeCell ref="O128:R128"/>
    <mergeCell ref="S128:T128"/>
    <mergeCell ref="B129:I129"/>
    <mergeCell ref="J129:N129"/>
    <mergeCell ref="O129:R129"/>
    <mergeCell ref="S129:T129"/>
    <mergeCell ref="B126:I126"/>
    <mergeCell ref="J126:N126"/>
    <mergeCell ref="O126:R126"/>
    <mergeCell ref="S126:T126"/>
    <mergeCell ref="B127:I127"/>
    <mergeCell ref="J127:N127"/>
    <mergeCell ref="O127:R127"/>
    <mergeCell ref="S127:T127"/>
    <mergeCell ref="B132:I132"/>
    <mergeCell ref="J132:N132"/>
    <mergeCell ref="O132:R132"/>
    <mergeCell ref="S132:T132"/>
    <mergeCell ref="S124:T124"/>
    <mergeCell ref="B125:I125"/>
    <mergeCell ref="J125:N125"/>
    <mergeCell ref="O125:R125"/>
    <mergeCell ref="S125:T125"/>
    <mergeCell ref="B122:I122"/>
    <mergeCell ref="J122:N122"/>
    <mergeCell ref="O122:R122"/>
    <mergeCell ref="S122:T122"/>
    <mergeCell ref="B123:I123"/>
    <mergeCell ref="J123:N123"/>
    <mergeCell ref="O123:R123"/>
    <mergeCell ref="S123:T123"/>
    <mergeCell ref="B120:I120"/>
    <mergeCell ref="J120:N120"/>
    <mergeCell ref="O120:R120"/>
    <mergeCell ref="S120:T120"/>
    <mergeCell ref="J121:N121"/>
    <mergeCell ref="O121:R121"/>
    <mergeCell ref="S121:T121"/>
    <mergeCell ref="B124:I124"/>
    <mergeCell ref="J124:N124"/>
    <mergeCell ref="O124:R124"/>
    <mergeCell ref="B121:I121"/>
    <mergeCell ref="B114:I114"/>
    <mergeCell ref="J114:N114"/>
    <mergeCell ref="O114:R114"/>
    <mergeCell ref="S114:T114"/>
    <mergeCell ref="B115:I115"/>
    <mergeCell ref="J115:N115"/>
    <mergeCell ref="O115:R115"/>
    <mergeCell ref="S115:T115"/>
    <mergeCell ref="B112:I112"/>
    <mergeCell ref="J112:N112"/>
    <mergeCell ref="O112:R112"/>
    <mergeCell ref="S112:T112"/>
    <mergeCell ref="B113:I113"/>
    <mergeCell ref="J113:N113"/>
    <mergeCell ref="O113:R113"/>
    <mergeCell ref="S113:T113"/>
    <mergeCell ref="B118:I118"/>
    <mergeCell ref="J118:N118"/>
    <mergeCell ref="O118:R118"/>
    <mergeCell ref="S118:T118"/>
    <mergeCell ref="B116:I116"/>
    <mergeCell ref="J116:N116"/>
    <mergeCell ref="O116:R116"/>
    <mergeCell ref="S116:T116"/>
    <mergeCell ref="B117:I117"/>
    <mergeCell ref="J117:N117"/>
    <mergeCell ref="O117:R117"/>
    <mergeCell ref="S117:T117"/>
    <mergeCell ref="B107:I107"/>
    <mergeCell ref="J107:N107"/>
    <mergeCell ref="O107:R107"/>
    <mergeCell ref="S107:T107"/>
    <mergeCell ref="B98:I98"/>
    <mergeCell ref="J98:N98"/>
    <mergeCell ref="O98:R98"/>
    <mergeCell ref="S98:T98"/>
    <mergeCell ref="B110:I110"/>
    <mergeCell ref="J110:N110"/>
    <mergeCell ref="O110:R110"/>
    <mergeCell ref="S110:T110"/>
    <mergeCell ref="B111:I111"/>
    <mergeCell ref="J111:N111"/>
    <mergeCell ref="O111:R111"/>
    <mergeCell ref="S111:T111"/>
    <mergeCell ref="B108:I108"/>
    <mergeCell ref="J108:N108"/>
    <mergeCell ref="O108:R108"/>
    <mergeCell ref="S108:T108"/>
    <mergeCell ref="B109:I109"/>
    <mergeCell ref="J109:N109"/>
    <mergeCell ref="O109:R109"/>
    <mergeCell ref="S109:T109"/>
    <mergeCell ref="B103:I103"/>
    <mergeCell ref="J103:N103"/>
    <mergeCell ref="O103:R103"/>
    <mergeCell ref="S103:T103"/>
    <mergeCell ref="B96:I96"/>
    <mergeCell ref="J96:N96"/>
    <mergeCell ref="O96:R96"/>
    <mergeCell ref="S96:T96"/>
    <mergeCell ref="B97:I97"/>
    <mergeCell ref="J97:N97"/>
    <mergeCell ref="O97:R97"/>
    <mergeCell ref="S97:T97"/>
    <mergeCell ref="B94:I94"/>
    <mergeCell ref="J94:N94"/>
    <mergeCell ref="O94:R94"/>
    <mergeCell ref="S94:T94"/>
    <mergeCell ref="B95:I95"/>
    <mergeCell ref="J95:N95"/>
    <mergeCell ref="O95:R95"/>
    <mergeCell ref="S95:T95"/>
    <mergeCell ref="B106:I106"/>
    <mergeCell ref="J106:N106"/>
    <mergeCell ref="O106:R106"/>
    <mergeCell ref="S106:T106"/>
    <mergeCell ref="B100:I100"/>
    <mergeCell ref="J100:N100"/>
    <mergeCell ref="O100:R100"/>
    <mergeCell ref="S100:T100"/>
    <mergeCell ref="B101:I101"/>
    <mergeCell ref="J101:N101"/>
    <mergeCell ref="O101:R101"/>
    <mergeCell ref="S101:T101"/>
    <mergeCell ref="B102:I102"/>
    <mergeCell ref="J102:N102"/>
    <mergeCell ref="O102:R102"/>
    <mergeCell ref="S102:T102"/>
    <mergeCell ref="B89:I89"/>
    <mergeCell ref="J89:N89"/>
    <mergeCell ref="O89:R89"/>
    <mergeCell ref="S89:T89"/>
    <mergeCell ref="B86:I86"/>
    <mergeCell ref="J86:N86"/>
    <mergeCell ref="O86:R86"/>
    <mergeCell ref="S86:T86"/>
    <mergeCell ref="B87:I87"/>
    <mergeCell ref="J87:N87"/>
    <mergeCell ref="O87:R87"/>
    <mergeCell ref="S87:T87"/>
    <mergeCell ref="B92:I92"/>
    <mergeCell ref="J92:N92"/>
    <mergeCell ref="O92:R92"/>
    <mergeCell ref="S92:T92"/>
    <mergeCell ref="B93:I93"/>
    <mergeCell ref="J93:N93"/>
    <mergeCell ref="O93:R93"/>
    <mergeCell ref="S93:T93"/>
    <mergeCell ref="B90:I90"/>
    <mergeCell ref="J90:N90"/>
    <mergeCell ref="O90:R90"/>
    <mergeCell ref="S90:T90"/>
    <mergeCell ref="B91:I91"/>
    <mergeCell ref="J91:N91"/>
    <mergeCell ref="O91:R91"/>
    <mergeCell ref="S91:T91"/>
    <mergeCell ref="B84:I84"/>
    <mergeCell ref="J84:N84"/>
    <mergeCell ref="O84:R84"/>
    <mergeCell ref="S84:T84"/>
    <mergeCell ref="B85:I85"/>
    <mergeCell ref="J85:N85"/>
    <mergeCell ref="O85:R85"/>
    <mergeCell ref="S85:T85"/>
    <mergeCell ref="B82:I82"/>
    <mergeCell ref="J82:N82"/>
    <mergeCell ref="O82:R82"/>
    <mergeCell ref="S82:T82"/>
    <mergeCell ref="B83:I83"/>
    <mergeCell ref="J83:N83"/>
    <mergeCell ref="O83:R83"/>
    <mergeCell ref="S83:T83"/>
    <mergeCell ref="B88:I88"/>
    <mergeCell ref="J88:N88"/>
    <mergeCell ref="O88:R88"/>
    <mergeCell ref="S88:T88"/>
    <mergeCell ref="B77:I77"/>
    <mergeCell ref="J77:N77"/>
    <mergeCell ref="O77:R77"/>
    <mergeCell ref="S77:T77"/>
    <mergeCell ref="B74:I74"/>
    <mergeCell ref="J74:N74"/>
    <mergeCell ref="O74:R74"/>
    <mergeCell ref="S74:T74"/>
    <mergeCell ref="B75:I75"/>
    <mergeCell ref="J75:N75"/>
    <mergeCell ref="O75:R75"/>
    <mergeCell ref="S75:T75"/>
    <mergeCell ref="B80:I80"/>
    <mergeCell ref="J80:N80"/>
    <mergeCell ref="O80:R80"/>
    <mergeCell ref="S80:T80"/>
    <mergeCell ref="B81:I81"/>
    <mergeCell ref="J81:N81"/>
    <mergeCell ref="O81:R81"/>
    <mergeCell ref="S81:T81"/>
    <mergeCell ref="B78:I78"/>
    <mergeCell ref="J78:N78"/>
    <mergeCell ref="O78:R78"/>
    <mergeCell ref="S78:T78"/>
    <mergeCell ref="B79:I79"/>
    <mergeCell ref="J79:N79"/>
    <mergeCell ref="O79:R79"/>
    <mergeCell ref="S79:T79"/>
    <mergeCell ref="B72:I72"/>
    <mergeCell ref="J72:N72"/>
    <mergeCell ref="O72:R72"/>
    <mergeCell ref="S72:T72"/>
    <mergeCell ref="B73:I73"/>
    <mergeCell ref="J73:N73"/>
    <mergeCell ref="O73:R73"/>
    <mergeCell ref="S73:T73"/>
    <mergeCell ref="B70:I70"/>
    <mergeCell ref="J70:N70"/>
    <mergeCell ref="O70:R70"/>
    <mergeCell ref="S70:T70"/>
    <mergeCell ref="B71:I71"/>
    <mergeCell ref="J71:N71"/>
    <mergeCell ref="O71:R71"/>
    <mergeCell ref="S71:T71"/>
    <mergeCell ref="B76:I76"/>
    <mergeCell ref="J76:N76"/>
    <mergeCell ref="O76:R76"/>
    <mergeCell ref="S76:T76"/>
    <mergeCell ref="B65:I65"/>
    <mergeCell ref="J65:N65"/>
    <mergeCell ref="O65:R65"/>
    <mergeCell ref="S65:T65"/>
    <mergeCell ref="B62:I62"/>
    <mergeCell ref="J62:N62"/>
    <mergeCell ref="O62:R62"/>
    <mergeCell ref="S62:T62"/>
    <mergeCell ref="B63:I63"/>
    <mergeCell ref="J63:N63"/>
    <mergeCell ref="O63:R63"/>
    <mergeCell ref="S63:T63"/>
    <mergeCell ref="B68:I68"/>
    <mergeCell ref="J68:N68"/>
    <mergeCell ref="O68:R68"/>
    <mergeCell ref="S68:T68"/>
    <mergeCell ref="B69:I69"/>
    <mergeCell ref="J69:N69"/>
    <mergeCell ref="O69:R69"/>
    <mergeCell ref="S69:T69"/>
    <mergeCell ref="B66:I66"/>
    <mergeCell ref="J66:N66"/>
    <mergeCell ref="O66:R66"/>
    <mergeCell ref="S66:T66"/>
    <mergeCell ref="B67:I67"/>
    <mergeCell ref="J67:N67"/>
    <mergeCell ref="O67:R67"/>
    <mergeCell ref="S67:T67"/>
    <mergeCell ref="B60:I60"/>
    <mergeCell ref="J60:N60"/>
    <mergeCell ref="O60:R60"/>
    <mergeCell ref="S60:T60"/>
    <mergeCell ref="B61:I61"/>
    <mergeCell ref="J61:N61"/>
    <mergeCell ref="O61:R61"/>
    <mergeCell ref="S61:T61"/>
    <mergeCell ref="B58:I58"/>
    <mergeCell ref="J58:N58"/>
    <mergeCell ref="O58:R58"/>
    <mergeCell ref="S58:T58"/>
    <mergeCell ref="B59:I59"/>
    <mergeCell ref="J59:N59"/>
    <mergeCell ref="O59:R59"/>
    <mergeCell ref="S59:T59"/>
    <mergeCell ref="B64:I64"/>
    <mergeCell ref="J64:N64"/>
    <mergeCell ref="O64:R64"/>
    <mergeCell ref="S64:T64"/>
    <mergeCell ref="B53:I53"/>
    <mergeCell ref="J53:N53"/>
    <mergeCell ref="O53:R53"/>
    <mergeCell ref="S53:T53"/>
    <mergeCell ref="B50:I50"/>
    <mergeCell ref="J50:N50"/>
    <mergeCell ref="O50:R50"/>
    <mergeCell ref="S50:T50"/>
    <mergeCell ref="B51:I51"/>
    <mergeCell ref="J51:N51"/>
    <mergeCell ref="O51:R51"/>
    <mergeCell ref="S51:T51"/>
    <mergeCell ref="B56:I56"/>
    <mergeCell ref="J56:N56"/>
    <mergeCell ref="O56:R56"/>
    <mergeCell ref="S56:T56"/>
    <mergeCell ref="B57:I57"/>
    <mergeCell ref="J57:N57"/>
    <mergeCell ref="O57:R57"/>
    <mergeCell ref="S57:T57"/>
    <mergeCell ref="B54:I54"/>
    <mergeCell ref="J54:N54"/>
    <mergeCell ref="O54:R54"/>
    <mergeCell ref="S54:T54"/>
    <mergeCell ref="B55:I55"/>
    <mergeCell ref="J55:N55"/>
    <mergeCell ref="O55:R55"/>
    <mergeCell ref="S55:T55"/>
    <mergeCell ref="B48:I48"/>
    <mergeCell ref="J48:N48"/>
    <mergeCell ref="O48:R48"/>
    <mergeCell ref="S48:T48"/>
    <mergeCell ref="B49:I49"/>
    <mergeCell ref="J49:N49"/>
    <mergeCell ref="O49:R49"/>
    <mergeCell ref="S49:T49"/>
    <mergeCell ref="B46:I46"/>
    <mergeCell ref="J46:N46"/>
    <mergeCell ref="O46:R46"/>
    <mergeCell ref="S46:T46"/>
    <mergeCell ref="B47:I47"/>
    <mergeCell ref="J47:N47"/>
    <mergeCell ref="O47:R47"/>
    <mergeCell ref="S47:T47"/>
    <mergeCell ref="B52:I52"/>
    <mergeCell ref="J52:N52"/>
    <mergeCell ref="O52:R52"/>
    <mergeCell ref="S52:T52"/>
    <mergeCell ref="B44:I44"/>
    <mergeCell ref="J44:N44"/>
    <mergeCell ref="O44:R44"/>
    <mergeCell ref="S44:T44"/>
    <mergeCell ref="B45:I45"/>
    <mergeCell ref="J45:N45"/>
    <mergeCell ref="O45:R45"/>
    <mergeCell ref="S45:T45"/>
    <mergeCell ref="S41:T41"/>
    <mergeCell ref="B42:I42"/>
    <mergeCell ref="J42:N42"/>
    <mergeCell ref="O42:R42"/>
    <mergeCell ref="S42:T42"/>
    <mergeCell ref="B43:I43"/>
    <mergeCell ref="J43:N43"/>
    <mergeCell ref="O43:R43"/>
    <mergeCell ref="S43:T43"/>
    <mergeCell ref="S38:T38"/>
    <mergeCell ref="B39:I39"/>
    <mergeCell ref="J39:N39"/>
    <mergeCell ref="O39:R39"/>
    <mergeCell ref="S39:T39"/>
    <mergeCell ref="B36:I36"/>
    <mergeCell ref="J36:N36"/>
    <mergeCell ref="O36:R36"/>
    <mergeCell ref="S36:T36"/>
    <mergeCell ref="B37:I37"/>
    <mergeCell ref="J37:N37"/>
    <mergeCell ref="O37:R37"/>
    <mergeCell ref="S37:T37"/>
    <mergeCell ref="B40:I40"/>
    <mergeCell ref="J40:N40"/>
    <mergeCell ref="O40:R40"/>
    <mergeCell ref="B41:I41"/>
    <mergeCell ref="J41:N41"/>
    <mergeCell ref="O41:R41"/>
    <mergeCell ref="B38:I38"/>
    <mergeCell ref="J38:N38"/>
    <mergeCell ref="O38:R38"/>
    <mergeCell ref="B31:I31"/>
    <mergeCell ref="J31:N31"/>
    <mergeCell ref="O31:R31"/>
    <mergeCell ref="S31:T31"/>
    <mergeCell ref="B28:I28"/>
    <mergeCell ref="J28:N28"/>
    <mergeCell ref="O28:R28"/>
    <mergeCell ref="S28:T28"/>
    <mergeCell ref="B29:I29"/>
    <mergeCell ref="J29:N29"/>
    <mergeCell ref="O29:R29"/>
    <mergeCell ref="S29:T29"/>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30:I30"/>
    <mergeCell ref="J30:N30"/>
    <mergeCell ref="O30:R30"/>
    <mergeCell ref="S30:T30"/>
    <mergeCell ref="B19:I19"/>
    <mergeCell ref="J19:N19"/>
    <mergeCell ref="O19:R19"/>
    <mergeCell ref="S19:T19"/>
    <mergeCell ref="B16:I16"/>
    <mergeCell ref="J16:N16"/>
    <mergeCell ref="O16:R16"/>
    <mergeCell ref="S16:T16"/>
    <mergeCell ref="B17:I17"/>
    <mergeCell ref="J17:N17"/>
    <mergeCell ref="O17:R17"/>
    <mergeCell ref="S17:T17"/>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B18:I18"/>
    <mergeCell ref="J18:N18"/>
    <mergeCell ref="O18:R18"/>
    <mergeCell ref="S18:T18"/>
    <mergeCell ref="B8:I8"/>
    <mergeCell ref="J8:N8"/>
    <mergeCell ref="O8:R8"/>
    <mergeCell ref="B9:I9"/>
    <mergeCell ref="J9:N9"/>
    <mergeCell ref="O9:R9"/>
    <mergeCell ref="B6:I6"/>
    <mergeCell ref="J6:N6"/>
    <mergeCell ref="O6:R6"/>
    <mergeCell ref="S9:T9"/>
    <mergeCell ref="B10:I10"/>
    <mergeCell ref="J10:N10"/>
    <mergeCell ref="O10:R10"/>
    <mergeCell ref="S10:T10"/>
    <mergeCell ref="B11:I11"/>
    <mergeCell ref="J11:N11"/>
    <mergeCell ref="O11:R11"/>
    <mergeCell ref="S11:T11"/>
    <mergeCell ref="U1:V1"/>
    <mergeCell ref="U3:V3"/>
    <mergeCell ref="U4:V4"/>
    <mergeCell ref="U5:V5"/>
    <mergeCell ref="U6:V6"/>
    <mergeCell ref="U7:V7"/>
    <mergeCell ref="U9:V9"/>
    <mergeCell ref="U10:V10"/>
    <mergeCell ref="U11:V11"/>
    <mergeCell ref="B1:I1"/>
    <mergeCell ref="J1:N1"/>
    <mergeCell ref="O1:R1"/>
    <mergeCell ref="S1:T1"/>
    <mergeCell ref="A2:R2"/>
    <mergeCell ref="B3:I3"/>
    <mergeCell ref="J3:N3"/>
    <mergeCell ref="O3:R3"/>
    <mergeCell ref="S3:T3"/>
    <mergeCell ref="S6:T6"/>
    <mergeCell ref="B7:I7"/>
    <mergeCell ref="J7:N7"/>
    <mergeCell ref="O7:R7"/>
    <mergeCell ref="S7:T7"/>
    <mergeCell ref="B4:I4"/>
    <mergeCell ref="J4:N4"/>
    <mergeCell ref="O4:R4"/>
    <mergeCell ref="S4:T4"/>
    <mergeCell ref="B5:D5"/>
    <mergeCell ref="E5:I5"/>
    <mergeCell ref="J5:N5"/>
    <mergeCell ref="O5:R5"/>
    <mergeCell ref="S5:T5"/>
    <mergeCell ref="U21:V21"/>
    <mergeCell ref="U22:V22"/>
    <mergeCell ref="U23:V23"/>
    <mergeCell ref="U24:V24"/>
    <mergeCell ref="U25:V25"/>
    <mergeCell ref="U26:V26"/>
    <mergeCell ref="U27:V27"/>
    <mergeCell ref="U28:V28"/>
    <mergeCell ref="U29:V29"/>
    <mergeCell ref="U12:V12"/>
    <mergeCell ref="U13:V13"/>
    <mergeCell ref="U14:V14"/>
    <mergeCell ref="U15:V15"/>
    <mergeCell ref="U16:V16"/>
    <mergeCell ref="U17:V17"/>
    <mergeCell ref="U18:V18"/>
    <mergeCell ref="U19:V19"/>
    <mergeCell ref="U20:V20"/>
    <mergeCell ref="U39:V39"/>
    <mergeCell ref="U41:V41"/>
    <mergeCell ref="U42:V42"/>
    <mergeCell ref="U43:V43"/>
    <mergeCell ref="U44:V44"/>
    <mergeCell ref="U45:V45"/>
    <mergeCell ref="U46:V46"/>
    <mergeCell ref="U47:V47"/>
    <mergeCell ref="U48:V48"/>
    <mergeCell ref="U30:V30"/>
    <mergeCell ref="U31:V31"/>
    <mergeCell ref="U32:V32"/>
    <mergeCell ref="U33:V33"/>
    <mergeCell ref="U34:V34"/>
    <mergeCell ref="U35:V35"/>
    <mergeCell ref="U36:V36"/>
    <mergeCell ref="U37:V37"/>
    <mergeCell ref="U38:V38"/>
    <mergeCell ref="U58:V58"/>
    <mergeCell ref="U59:V59"/>
    <mergeCell ref="U60:V60"/>
    <mergeCell ref="U61:V61"/>
    <mergeCell ref="U62:V62"/>
    <mergeCell ref="U63:V63"/>
    <mergeCell ref="U64:V64"/>
    <mergeCell ref="U65:V65"/>
    <mergeCell ref="U66:V66"/>
    <mergeCell ref="U49:V49"/>
    <mergeCell ref="U50:V50"/>
    <mergeCell ref="U51:V51"/>
    <mergeCell ref="U52:V52"/>
    <mergeCell ref="U53:V53"/>
    <mergeCell ref="U54:V54"/>
    <mergeCell ref="U55:V55"/>
    <mergeCell ref="U56:V56"/>
    <mergeCell ref="U57:V57"/>
    <mergeCell ref="U118:V118"/>
    <mergeCell ref="U94:V94"/>
    <mergeCell ref="U95:V95"/>
    <mergeCell ref="U96:V96"/>
    <mergeCell ref="U97:V97"/>
    <mergeCell ref="U67:V67"/>
    <mergeCell ref="U68:V68"/>
    <mergeCell ref="U69:V69"/>
    <mergeCell ref="U70:V70"/>
    <mergeCell ref="U71:V71"/>
    <mergeCell ref="U72:V72"/>
    <mergeCell ref="U73:V73"/>
    <mergeCell ref="U74:V74"/>
    <mergeCell ref="U75:V75"/>
    <mergeCell ref="U85:V85"/>
    <mergeCell ref="U86:V86"/>
    <mergeCell ref="U87:V87"/>
    <mergeCell ref="U88:V88"/>
    <mergeCell ref="U89:V89"/>
    <mergeCell ref="U90:V90"/>
    <mergeCell ref="U91:V91"/>
    <mergeCell ref="U92:V92"/>
    <mergeCell ref="U93:V93"/>
    <mergeCell ref="U76:V76"/>
    <mergeCell ref="U77:V77"/>
    <mergeCell ref="U78:V78"/>
    <mergeCell ref="U79:V79"/>
    <mergeCell ref="U80:V80"/>
    <mergeCell ref="U81:V81"/>
    <mergeCell ref="U82:V82"/>
    <mergeCell ref="U83:V83"/>
    <mergeCell ref="U84:V84"/>
    <mergeCell ref="U171:V171"/>
    <mergeCell ref="U141:V141"/>
    <mergeCell ref="U142:V142"/>
    <mergeCell ref="U156:V156"/>
    <mergeCell ref="U157:V157"/>
    <mergeCell ref="U158:V158"/>
    <mergeCell ref="U159:V159"/>
    <mergeCell ref="U160:V160"/>
    <mergeCell ref="U161:V161"/>
    <mergeCell ref="U162:V162"/>
    <mergeCell ref="U148:V148"/>
    <mergeCell ref="U149:V149"/>
    <mergeCell ref="U150:V150"/>
    <mergeCell ref="U130:V130"/>
    <mergeCell ref="U131:V131"/>
    <mergeCell ref="U132:V132"/>
    <mergeCell ref="U120:V120"/>
    <mergeCell ref="U125:V125"/>
    <mergeCell ref="U126:V126"/>
    <mergeCell ref="U127:V127"/>
    <mergeCell ref="U128:V128"/>
    <mergeCell ref="U129:V129"/>
    <mergeCell ref="U110:V110"/>
    <mergeCell ref="U111:V111"/>
    <mergeCell ref="U189:V189"/>
    <mergeCell ref="U172:V172"/>
    <mergeCell ref="U173:V173"/>
    <mergeCell ref="U174:V174"/>
    <mergeCell ref="U175:V175"/>
    <mergeCell ref="U176:V176"/>
    <mergeCell ref="U177:V177"/>
    <mergeCell ref="U178:V178"/>
    <mergeCell ref="U179:V179"/>
    <mergeCell ref="U180:V180"/>
    <mergeCell ref="U98:V98"/>
    <mergeCell ref="U106:V106"/>
    <mergeCell ref="U107:V107"/>
    <mergeCell ref="U108:V108"/>
    <mergeCell ref="U109:V109"/>
    <mergeCell ref="U100:V100"/>
    <mergeCell ref="U101:V101"/>
    <mergeCell ref="U102:V102"/>
    <mergeCell ref="U163:V163"/>
    <mergeCell ref="U164:V164"/>
    <mergeCell ref="U165:V165"/>
    <mergeCell ref="U166:V166"/>
    <mergeCell ref="U167:V167"/>
    <mergeCell ref="U168:V168"/>
    <mergeCell ref="U169:V169"/>
    <mergeCell ref="U170:V170"/>
    <mergeCell ref="U112:V112"/>
    <mergeCell ref="U113:V113"/>
    <mergeCell ref="U114:V114"/>
    <mergeCell ref="U115:V115"/>
    <mergeCell ref="U116:V116"/>
    <mergeCell ref="U117:V117"/>
    <mergeCell ref="U260:V260"/>
    <mergeCell ref="A104:V104"/>
    <mergeCell ref="A105:V105"/>
    <mergeCell ref="U244:V244"/>
    <mergeCell ref="U245:V245"/>
    <mergeCell ref="U246:V246"/>
    <mergeCell ref="U247:V247"/>
    <mergeCell ref="U248:V248"/>
    <mergeCell ref="U249:V249"/>
    <mergeCell ref="U250:V250"/>
    <mergeCell ref="U251:V251"/>
    <mergeCell ref="U252:V252"/>
    <mergeCell ref="U235:V235"/>
    <mergeCell ref="U236:V236"/>
    <mergeCell ref="U237:V237"/>
    <mergeCell ref="U238:V238"/>
    <mergeCell ref="U239:V239"/>
    <mergeCell ref="U240:V240"/>
    <mergeCell ref="U241:V241"/>
    <mergeCell ref="U242:V242"/>
    <mergeCell ref="U243:V243"/>
    <mergeCell ref="U226:V226"/>
    <mergeCell ref="U227:V227"/>
    <mergeCell ref="U228:V228"/>
    <mergeCell ref="U229:V229"/>
    <mergeCell ref="U230:V230"/>
    <mergeCell ref="U231:V231"/>
    <mergeCell ref="U232:V232"/>
    <mergeCell ref="U233:V233"/>
    <mergeCell ref="U234:V234"/>
    <mergeCell ref="U217:V217"/>
    <mergeCell ref="U218:V218"/>
    <mergeCell ref="U255:V255"/>
    <mergeCell ref="U256:V256"/>
    <mergeCell ref="U257:V257"/>
    <mergeCell ref="U258:V258"/>
    <mergeCell ref="U259:V259"/>
    <mergeCell ref="U219:V219"/>
    <mergeCell ref="U220:V220"/>
    <mergeCell ref="U221:V221"/>
    <mergeCell ref="U222:V222"/>
    <mergeCell ref="U223:V223"/>
    <mergeCell ref="U224:V224"/>
    <mergeCell ref="U225:V225"/>
    <mergeCell ref="U208:V208"/>
    <mergeCell ref="U209:V209"/>
    <mergeCell ref="U210:V210"/>
    <mergeCell ref="U211:V211"/>
    <mergeCell ref="U212:V212"/>
    <mergeCell ref="U213:V213"/>
    <mergeCell ref="U214:V214"/>
    <mergeCell ref="U215:V215"/>
    <mergeCell ref="U216:V216"/>
    <mergeCell ref="J147:N147"/>
    <mergeCell ref="O147:R147"/>
    <mergeCell ref="S147:T147"/>
    <mergeCell ref="U147:V147"/>
    <mergeCell ref="U253:V253"/>
    <mergeCell ref="U254:V254"/>
    <mergeCell ref="U199:V199"/>
    <mergeCell ref="U200:V200"/>
    <mergeCell ref="U201:V201"/>
    <mergeCell ref="U202:V202"/>
    <mergeCell ref="U203:V203"/>
    <mergeCell ref="U204:V204"/>
    <mergeCell ref="U205:V205"/>
    <mergeCell ref="U206:V206"/>
    <mergeCell ref="U207:V207"/>
    <mergeCell ref="U190:V190"/>
    <mergeCell ref="U191:V191"/>
    <mergeCell ref="U192:V192"/>
    <mergeCell ref="U193:V193"/>
    <mergeCell ref="U194:V194"/>
    <mergeCell ref="U195:V195"/>
    <mergeCell ref="U196:V196"/>
    <mergeCell ref="U197:V197"/>
    <mergeCell ref="U198:V198"/>
    <mergeCell ref="U181:V181"/>
    <mergeCell ref="U182:V182"/>
    <mergeCell ref="U183:V183"/>
    <mergeCell ref="U184:V184"/>
    <mergeCell ref="U185:V185"/>
    <mergeCell ref="U186:V186"/>
    <mergeCell ref="U187:V187"/>
    <mergeCell ref="U188:V188"/>
    <mergeCell ref="B262:I262"/>
    <mergeCell ref="J262:N262"/>
    <mergeCell ref="O262:R262"/>
    <mergeCell ref="S262:T262"/>
    <mergeCell ref="U262:V262"/>
    <mergeCell ref="A261:V261"/>
    <mergeCell ref="U103:V103"/>
    <mergeCell ref="A99:V99"/>
    <mergeCell ref="A119:V119"/>
    <mergeCell ref="A136:V136"/>
    <mergeCell ref="A143:V143"/>
    <mergeCell ref="A263:C263"/>
    <mergeCell ref="U133:V133"/>
    <mergeCell ref="U134:V134"/>
    <mergeCell ref="U135:V135"/>
    <mergeCell ref="U138:V138"/>
    <mergeCell ref="U139:V139"/>
    <mergeCell ref="U140:V140"/>
    <mergeCell ref="U121:V121"/>
    <mergeCell ref="U122:V122"/>
    <mergeCell ref="B144:I144"/>
    <mergeCell ref="J144:N144"/>
    <mergeCell ref="O144:R144"/>
    <mergeCell ref="S144:T144"/>
    <mergeCell ref="U144:V144"/>
    <mergeCell ref="B145:I145"/>
    <mergeCell ref="J145:N145"/>
    <mergeCell ref="O145:R145"/>
    <mergeCell ref="S145:T145"/>
    <mergeCell ref="U145:V145"/>
    <mergeCell ref="U123:V123"/>
    <mergeCell ref="U124:V124"/>
  </mergeCells>
  <pageMargins left="0.7" right="0.7" top="0.75" bottom="0.75" header="0.3" footer="0.3"/>
  <pageSetup scale="73" fitToHeight="0" orientation="landscape" r:id="rId1"/>
  <headerFooter>
    <oddFooter xml:space="preserve">&amp;LRFP 01117 Northend Truck Equipment Inc.&amp;R&amp;P of &amp;N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V25"/>
  <sheetViews>
    <sheetView zoomScale="90" zoomScaleNormal="90" workbookViewId="0">
      <selection activeCell="V1" sqref="V1"/>
    </sheetView>
  </sheetViews>
  <sheetFormatPr defaultColWidth="9.33203125" defaultRowHeight="12.75" x14ac:dyDescent="0.2"/>
  <cols>
    <col min="1" max="7" width="9.33203125" style="227"/>
    <col min="8" max="20" width="9.33203125" style="111"/>
    <col min="21" max="21" width="21.33203125" style="111" customWidth="1"/>
    <col min="22" max="22" width="17" style="111" customWidth="1"/>
    <col min="23" max="16384" width="9.33203125" style="111"/>
  </cols>
  <sheetData>
    <row r="1" spans="1:22" ht="120" customHeight="1" x14ac:dyDescent="0.25">
      <c r="A1" s="252"/>
      <c r="B1" s="1583" t="s">
        <v>1</v>
      </c>
      <c r="C1" s="1584"/>
      <c r="D1" s="1584"/>
      <c r="E1" s="1584"/>
      <c r="F1" s="1584"/>
      <c r="G1" s="1585"/>
      <c r="H1" s="1334" t="s">
        <v>2</v>
      </c>
      <c r="I1" s="1332"/>
      <c r="J1" s="1332"/>
      <c r="K1" s="1332"/>
      <c r="L1" s="1333"/>
      <c r="M1" s="1334" t="s">
        <v>3</v>
      </c>
      <c r="N1" s="1332"/>
      <c r="O1" s="1332"/>
      <c r="P1" s="1332"/>
      <c r="Q1" s="602" t="s">
        <v>1116</v>
      </c>
      <c r="R1" s="602"/>
      <c r="S1" s="602" t="s">
        <v>1213</v>
      </c>
      <c r="T1" s="602"/>
      <c r="U1" s="379" t="s">
        <v>1886</v>
      </c>
      <c r="V1" s="379" t="s">
        <v>1886</v>
      </c>
    </row>
    <row r="2" spans="1:22" ht="39.75" customHeight="1" x14ac:dyDescent="0.2">
      <c r="A2" s="1586" t="s">
        <v>1358</v>
      </c>
      <c r="B2" s="1587"/>
      <c r="C2" s="1587"/>
      <c r="D2" s="1587"/>
      <c r="E2" s="1587"/>
      <c r="F2" s="1587"/>
      <c r="G2" s="1587"/>
      <c r="H2" s="1587"/>
      <c r="I2" s="1587"/>
      <c r="J2" s="1587"/>
      <c r="K2" s="1587"/>
      <c r="L2" s="1587"/>
      <c r="M2" s="1587"/>
      <c r="N2" s="1587"/>
      <c r="O2" s="1587"/>
      <c r="P2" s="1587"/>
      <c r="Q2" s="1587"/>
      <c r="R2" s="1587"/>
      <c r="S2" s="1587"/>
      <c r="T2" s="1588"/>
    </row>
    <row r="3" spans="1:22" ht="48" customHeight="1" x14ac:dyDescent="0.25">
      <c r="A3" s="253">
        <v>1</v>
      </c>
      <c r="B3" s="1562" t="s">
        <v>1359</v>
      </c>
      <c r="C3" s="679"/>
      <c r="D3" s="679"/>
      <c r="E3" s="679"/>
      <c r="F3" s="679"/>
      <c r="G3" s="681"/>
      <c r="H3" s="1563" t="s">
        <v>528</v>
      </c>
      <c r="I3" s="1564"/>
      <c r="J3" s="1564"/>
      <c r="K3" s="1564"/>
      <c r="L3" s="1565"/>
      <c r="M3" s="690" t="s">
        <v>1360</v>
      </c>
      <c r="N3" s="691"/>
      <c r="O3" s="691"/>
      <c r="P3" s="692"/>
      <c r="Q3" s="1279">
        <v>38949</v>
      </c>
      <c r="R3" s="1279"/>
      <c r="S3" s="1403">
        <f>Q3*1.05</f>
        <v>40896.450000000004</v>
      </c>
      <c r="T3" s="1403"/>
      <c r="U3" s="373"/>
      <c r="V3" s="389">
        <f>S3+(S3*0.33)</f>
        <v>54392.278500000008</v>
      </c>
    </row>
    <row r="4" spans="1:22" ht="48" customHeight="1" x14ac:dyDescent="0.25">
      <c r="A4" s="253">
        <v>2</v>
      </c>
      <c r="B4" s="1562" t="s">
        <v>1361</v>
      </c>
      <c r="C4" s="679"/>
      <c r="D4" s="679"/>
      <c r="E4" s="679"/>
      <c r="F4" s="679"/>
      <c r="G4" s="681"/>
      <c r="H4" s="1563" t="s">
        <v>528</v>
      </c>
      <c r="I4" s="1564"/>
      <c r="J4" s="1564"/>
      <c r="K4" s="1564"/>
      <c r="L4" s="1565"/>
      <c r="M4" s="690" t="s">
        <v>1362</v>
      </c>
      <c r="N4" s="691"/>
      <c r="O4" s="691"/>
      <c r="P4" s="692"/>
      <c r="Q4" s="1569" t="s">
        <v>692</v>
      </c>
      <c r="R4" s="1569"/>
      <c r="S4" s="1570" t="s">
        <v>692</v>
      </c>
      <c r="T4" s="1570"/>
      <c r="U4" s="373"/>
      <c r="V4" s="394" t="s">
        <v>692</v>
      </c>
    </row>
    <row r="5" spans="1:22" ht="46.35" customHeight="1" x14ac:dyDescent="0.25">
      <c r="A5" s="253">
        <v>3</v>
      </c>
      <c r="B5" s="1589" t="s">
        <v>1363</v>
      </c>
      <c r="C5" s="1590"/>
      <c r="D5" s="1590"/>
      <c r="E5" s="1590"/>
      <c r="F5" s="1590"/>
      <c r="G5" s="1591"/>
      <c r="H5" s="1592" t="s">
        <v>1364</v>
      </c>
      <c r="I5" s="1593"/>
      <c r="J5" s="1593"/>
      <c r="K5" s="1593"/>
      <c r="L5" s="1594"/>
      <c r="M5" s="1595"/>
      <c r="N5" s="1596"/>
      <c r="O5" s="1596"/>
      <c r="P5" s="1597"/>
      <c r="Q5" s="1569" t="s">
        <v>478</v>
      </c>
      <c r="R5" s="1569"/>
      <c r="S5" s="1570" t="s">
        <v>1783</v>
      </c>
      <c r="T5" s="1570"/>
      <c r="U5" s="373"/>
      <c r="V5" s="394" t="s">
        <v>478</v>
      </c>
    </row>
    <row r="6" spans="1:22" ht="15.6" customHeight="1" x14ac:dyDescent="0.2">
      <c r="A6" s="1580" t="s">
        <v>1365</v>
      </c>
      <c r="B6" s="1581"/>
      <c r="C6" s="1581"/>
      <c r="D6" s="1581"/>
      <c r="E6" s="1581"/>
      <c r="F6" s="1581"/>
      <c r="G6" s="1581"/>
      <c r="H6" s="1581"/>
      <c r="I6" s="1581"/>
      <c r="J6" s="1581"/>
      <c r="K6" s="1581"/>
      <c r="L6" s="1581"/>
      <c r="M6" s="1581"/>
      <c r="N6" s="1581"/>
      <c r="O6" s="1581"/>
      <c r="P6" s="1581"/>
      <c r="Q6" s="1581"/>
      <c r="R6" s="1581"/>
      <c r="S6" s="1581"/>
      <c r="T6" s="1582"/>
      <c r="U6" s="373"/>
      <c r="V6" s="387"/>
    </row>
    <row r="7" spans="1:22" ht="28.7" customHeight="1" x14ac:dyDescent="0.25">
      <c r="A7" s="254"/>
      <c r="B7" s="1571" t="s">
        <v>1366</v>
      </c>
      <c r="C7" s="1572"/>
      <c r="D7" s="1572"/>
      <c r="E7" s="1572"/>
      <c r="F7" s="1572"/>
      <c r="G7" s="1573"/>
      <c r="H7" s="1574" t="s">
        <v>528</v>
      </c>
      <c r="I7" s="1575"/>
      <c r="J7" s="1575"/>
      <c r="K7" s="1575"/>
      <c r="L7" s="1576"/>
      <c r="M7" s="1577"/>
      <c r="N7" s="1578"/>
      <c r="O7" s="1578"/>
      <c r="P7" s="1579"/>
      <c r="Q7" s="1183" t="s">
        <v>1116</v>
      </c>
      <c r="R7" s="1183"/>
      <c r="S7" s="1183" t="s">
        <v>1213</v>
      </c>
      <c r="T7" s="1183"/>
      <c r="U7" s="373"/>
      <c r="V7" s="387"/>
    </row>
    <row r="8" spans="1:22" ht="15" customHeight="1" x14ac:dyDescent="0.25">
      <c r="A8" s="253">
        <v>1</v>
      </c>
      <c r="B8" s="1562" t="s">
        <v>1368</v>
      </c>
      <c r="C8" s="679"/>
      <c r="D8" s="679"/>
      <c r="E8" s="679"/>
      <c r="F8" s="679"/>
      <c r="G8" s="681"/>
      <c r="H8" s="1563" t="s">
        <v>528</v>
      </c>
      <c r="I8" s="1564"/>
      <c r="J8" s="1564"/>
      <c r="K8" s="1564"/>
      <c r="L8" s="1565"/>
      <c r="M8" s="690" t="s">
        <v>1369</v>
      </c>
      <c r="N8" s="691"/>
      <c r="O8" s="691"/>
      <c r="P8" s="692"/>
      <c r="Q8" s="1279">
        <v>33545</v>
      </c>
      <c r="R8" s="1279"/>
      <c r="S8" s="1403">
        <f>Q8*1.05</f>
        <v>35222.25</v>
      </c>
      <c r="T8" s="1403"/>
      <c r="U8" s="373"/>
      <c r="V8" s="387">
        <f t="shared" ref="V8:V25" si="0">S8+(S8*0.33)</f>
        <v>46845.592499999999</v>
      </c>
    </row>
    <row r="9" spans="1:22" ht="15" customHeight="1" x14ac:dyDescent="0.25">
      <c r="A9" s="253">
        <v>2</v>
      </c>
      <c r="B9" s="1562" t="s">
        <v>1370</v>
      </c>
      <c r="C9" s="679"/>
      <c r="D9" s="679"/>
      <c r="E9" s="679"/>
      <c r="F9" s="679"/>
      <c r="G9" s="681"/>
      <c r="H9" s="1563" t="s">
        <v>528</v>
      </c>
      <c r="I9" s="1564"/>
      <c r="J9" s="1564"/>
      <c r="K9" s="1564"/>
      <c r="L9" s="1565"/>
      <c r="M9" s="690" t="s">
        <v>1369</v>
      </c>
      <c r="N9" s="691"/>
      <c r="O9" s="691"/>
      <c r="P9" s="692"/>
      <c r="Q9" s="1279">
        <v>34945</v>
      </c>
      <c r="R9" s="1279"/>
      <c r="S9" s="1403">
        <f>Q9*1.05</f>
        <v>36692.25</v>
      </c>
      <c r="T9" s="1403"/>
      <c r="U9" s="373"/>
      <c r="V9" s="387">
        <f t="shared" si="0"/>
        <v>48800.692500000005</v>
      </c>
    </row>
    <row r="10" spans="1:22" ht="15" customHeight="1" x14ac:dyDescent="0.25">
      <c r="A10" s="253">
        <v>3</v>
      </c>
      <c r="B10" s="1562" t="s">
        <v>1371</v>
      </c>
      <c r="C10" s="679"/>
      <c r="D10" s="679"/>
      <c r="E10" s="679"/>
      <c r="F10" s="679"/>
      <c r="G10" s="681"/>
      <c r="H10" s="1563" t="s">
        <v>528</v>
      </c>
      <c r="I10" s="1564"/>
      <c r="J10" s="1564"/>
      <c r="K10" s="1564"/>
      <c r="L10" s="1565"/>
      <c r="M10" s="690" t="s">
        <v>1372</v>
      </c>
      <c r="N10" s="691"/>
      <c r="O10" s="691"/>
      <c r="P10" s="692"/>
      <c r="Q10" s="1279">
        <v>34453</v>
      </c>
      <c r="R10" s="1279"/>
      <c r="S10" s="1403">
        <f t="shared" ref="S10:S12" si="1">Q10*1.05</f>
        <v>36175.65</v>
      </c>
      <c r="T10" s="1403"/>
      <c r="U10" s="373"/>
      <c r="V10" s="387">
        <f t="shared" si="0"/>
        <v>48113.614500000003</v>
      </c>
    </row>
    <row r="11" spans="1:22" ht="15" customHeight="1" x14ac:dyDescent="0.25">
      <c r="A11" s="253">
        <v>4</v>
      </c>
      <c r="B11" s="1562" t="s">
        <v>1373</v>
      </c>
      <c r="C11" s="679"/>
      <c r="D11" s="679"/>
      <c r="E11" s="679"/>
      <c r="F11" s="679"/>
      <c r="G11" s="681"/>
      <c r="H11" s="1563" t="s">
        <v>528</v>
      </c>
      <c r="I11" s="1564"/>
      <c r="J11" s="1564"/>
      <c r="K11" s="1564"/>
      <c r="L11" s="1565"/>
      <c r="M11" s="690" t="s">
        <v>1372</v>
      </c>
      <c r="N11" s="691"/>
      <c r="O11" s="691"/>
      <c r="P11" s="692"/>
      <c r="Q11" s="1279">
        <v>30820</v>
      </c>
      <c r="R11" s="1279"/>
      <c r="S11" s="1403">
        <f t="shared" si="1"/>
        <v>32361</v>
      </c>
      <c r="T11" s="1403"/>
      <c r="U11" s="373"/>
      <c r="V11" s="387">
        <f t="shared" si="0"/>
        <v>43040.130000000005</v>
      </c>
    </row>
    <row r="12" spans="1:22" ht="15" customHeight="1" x14ac:dyDescent="0.25">
      <c r="A12" s="253">
        <v>5</v>
      </c>
      <c r="B12" s="1562" t="s">
        <v>1374</v>
      </c>
      <c r="C12" s="679"/>
      <c r="D12" s="679"/>
      <c r="E12" s="679"/>
      <c r="F12" s="679"/>
      <c r="G12" s="681"/>
      <c r="H12" s="1563" t="s">
        <v>528</v>
      </c>
      <c r="I12" s="1564"/>
      <c r="J12" s="1564"/>
      <c r="K12" s="1564"/>
      <c r="L12" s="1565"/>
      <c r="M12" s="690"/>
      <c r="N12" s="691"/>
      <c r="O12" s="691"/>
      <c r="P12" s="692"/>
      <c r="Q12" s="1279">
        <v>950</v>
      </c>
      <c r="R12" s="1279"/>
      <c r="S12" s="1403">
        <f t="shared" si="1"/>
        <v>997.5</v>
      </c>
      <c r="T12" s="1403"/>
      <c r="U12" s="373"/>
      <c r="V12" s="387">
        <f t="shared" si="0"/>
        <v>1326.675</v>
      </c>
    </row>
    <row r="13" spans="1:22" ht="15" customHeight="1" x14ac:dyDescent="0.25">
      <c r="A13" s="253">
        <v>6</v>
      </c>
      <c r="B13" s="1562" t="s">
        <v>1375</v>
      </c>
      <c r="C13" s="679"/>
      <c r="D13" s="679"/>
      <c r="E13" s="679"/>
      <c r="F13" s="679"/>
      <c r="G13" s="681"/>
      <c r="H13" s="1563" t="s">
        <v>528</v>
      </c>
      <c r="I13" s="1564"/>
      <c r="J13" s="1564"/>
      <c r="K13" s="1564"/>
      <c r="L13" s="1565"/>
      <c r="M13" s="690" t="s">
        <v>1376</v>
      </c>
      <c r="N13" s="691"/>
      <c r="O13" s="691"/>
      <c r="P13" s="692"/>
      <c r="Q13" s="1279">
        <v>-745</v>
      </c>
      <c r="R13" s="1279"/>
      <c r="S13" s="1403">
        <v>-745</v>
      </c>
      <c r="T13" s="1403"/>
      <c r="U13" s="373"/>
      <c r="V13" s="387">
        <f t="shared" si="0"/>
        <v>-990.85</v>
      </c>
    </row>
    <row r="14" spans="1:22" ht="15.6" customHeight="1" x14ac:dyDescent="0.25">
      <c r="A14" s="253">
        <v>7</v>
      </c>
      <c r="B14" s="1566" t="s">
        <v>1377</v>
      </c>
      <c r="C14" s="1567"/>
      <c r="D14" s="1567"/>
      <c r="E14" s="1567"/>
      <c r="F14" s="1567"/>
      <c r="G14" s="1568"/>
      <c r="H14" s="1563" t="s">
        <v>528</v>
      </c>
      <c r="I14" s="1564"/>
      <c r="J14" s="1564"/>
      <c r="K14" s="1564"/>
      <c r="L14" s="1565"/>
      <c r="M14" s="690" t="s">
        <v>823</v>
      </c>
      <c r="N14" s="691"/>
      <c r="O14" s="691"/>
      <c r="P14" s="692"/>
      <c r="Q14" s="1569" t="s">
        <v>509</v>
      </c>
      <c r="R14" s="1569"/>
      <c r="S14" s="1570" t="s">
        <v>509</v>
      </c>
      <c r="T14" s="1570"/>
      <c r="U14" s="373"/>
      <c r="V14" s="389" t="s">
        <v>509</v>
      </c>
    </row>
    <row r="15" spans="1:22" ht="15.75" x14ac:dyDescent="0.25">
      <c r="A15" s="253">
        <v>8</v>
      </c>
      <c r="B15" s="1562" t="s">
        <v>1378</v>
      </c>
      <c r="C15" s="679"/>
      <c r="D15" s="679"/>
      <c r="E15" s="679"/>
      <c r="F15" s="679"/>
      <c r="G15" s="681"/>
      <c r="H15" s="1563" t="s">
        <v>528</v>
      </c>
      <c r="I15" s="1564"/>
      <c r="J15" s="1564"/>
      <c r="K15" s="1564"/>
      <c r="L15" s="1565"/>
      <c r="M15" s="690" t="s">
        <v>823</v>
      </c>
      <c r="N15" s="691"/>
      <c r="O15" s="691"/>
      <c r="P15" s="692"/>
      <c r="Q15" s="1279">
        <v>-616.42999999999995</v>
      </c>
      <c r="R15" s="1279"/>
      <c r="S15" s="1403">
        <v>-616.42999999999995</v>
      </c>
      <c r="T15" s="1403"/>
      <c r="U15" s="373"/>
      <c r="V15" s="387">
        <f t="shared" si="0"/>
        <v>-819.85189999999989</v>
      </c>
    </row>
    <row r="16" spans="1:22" ht="16.7" customHeight="1" x14ac:dyDescent="0.25">
      <c r="A16" s="253">
        <v>9</v>
      </c>
      <c r="B16" s="1562" t="s">
        <v>1379</v>
      </c>
      <c r="C16" s="679"/>
      <c r="D16" s="679"/>
      <c r="E16" s="679"/>
      <c r="F16" s="679"/>
      <c r="G16" s="681"/>
      <c r="H16" s="1563" t="s">
        <v>528</v>
      </c>
      <c r="I16" s="1564"/>
      <c r="J16" s="1564"/>
      <c r="K16" s="1564"/>
      <c r="L16" s="1565"/>
      <c r="M16" s="690" t="s">
        <v>823</v>
      </c>
      <c r="N16" s="691"/>
      <c r="O16" s="691"/>
      <c r="P16" s="692"/>
      <c r="Q16" s="1279">
        <v>-1202.94</v>
      </c>
      <c r="R16" s="1279"/>
      <c r="S16" s="1403">
        <v>-1202.94</v>
      </c>
      <c r="T16" s="1403"/>
      <c r="U16" s="373"/>
      <c r="V16" s="387">
        <f t="shared" si="0"/>
        <v>-1599.9102</v>
      </c>
    </row>
    <row r="17" spans="1:22" ht="30" customHeight="1" x14ac:dyDescent="0.25">
      <c r="A17" s="253">
        <v>10</v>
      </c>
      <c r="B17" s="1562" t="s">
        <v>1380</v>
      </c>
      <c r="C17" s="679"/>
      <c r="D17" s="679"/>
      <c r="E17" s="679"/>
      <c r="F17" s="679"/>
      <c r="G17" s="681"/>
      <c r="H17" s="1563" t="s">
        <v>528</v>
      </c>
      <c r="I17" s="1564"/>
      <c r="J17" s="1564"/>
      <c r="K17" s="1564"/>
      <c r="L17" s="1565"/>
      <c r="M17" s="690" t="s">
        <v>823</v>
      </c>
      <c r="N17" s="691"/>
      <c r="O17" s="691"/>
      <c r="P17" s="692"/>
      <c r="Q17" s="1279">
        <v>-1194</v>
      </c>
      <c r="R17" s="1279"/>
      <c r="S17" s="1403">
        <v>-1194</v>
      </c>
      <c r="T17" s="1403"/>
      <c r="U17" s="373"/>
      <c r="V17" s="394">
        <f t="shared" si="0"/>
        <v>-1588.02</v>
      </c>
    </row>
    <row r="18" spans="1:22" ht="30" customHeight="1" x14ac:dyDescent="0.25">
      <c r="A18" s="253">
        <v>11</v>
      </c>
      <c r="B18" s="1562" t="s">
        <v>1381</v>
      </c>
      <c r="C18" s="679"/>
      <c r="D18" s="679"/>
      <c r="E18" s="679"/>
      <c r="F18" s="679"/>
      <c r="G18" s="681"/>
      <c r="H18" s="1563" t="s">
        <v>528</v>
      </c>
      <c r="I18" s="1564"/>
      <c r="J18" s="1564"/>
      <c r="K18" s="1564"/>
      <c r="L18" s="1565"/>
      <c r="M18" s="690" t="s">
        <v>823</v>
      </c>
      <c r="N18" s="691"/>
      <c r="O18" s="691"/>
      <c r="P18" s="692"/>
      <c r="Q18" s="1279">
        <v>-1079.07</v>
      </c>
      <c r="R18" s="1279"/>
      <c r="S18" s="1403">
        <v>-1079.07</v>
      </c>
      <c r="T18" s="1403"/>
      <c r="U18" s="373"/>
      <c r="V18" s="394">
        <f t="shared" si="0"/>
        <v>-1435.1631</v>
      </c>
    </row>
    <row r="19" spans="1:22" ht="30" customHeight="1" x14ac:dyDescent="0.25">
      <c r="A19" s="253">
        <v>12</v>
      </c>
      <c r="B19" s="1562" t="s">
        <v>1382</v>
      </c>
      <c r="C19" s="679"/>
      <c r="D19" s="679"/>
      <c r="E19" s="679"/>
      <c r="F19" s="679"/>
      <c r="G19" s="681"/>
      <c r="H19" s="1563" t="s">
        <v>528</v>
      </c>
      <c r="I19" s="1564"/>
      <c r="J19" s="1564"/>
      <c r="K19" s="1564"/>
      <c r="L19" s="1565"/>
      <c r="M19" s="690" t="s">
        <v>823</v>
      </c>
      <c r="N19" s="691"/>
      <c r="O19" s="691"/>
      <c r="P19" s="692"/>
      <c r="Q19" s="1279">
        <v>-519.66</v>
      </c>
      <c r="R19" s="1279"/>
      <c r="S19" s="1403">
        <v>-519.66</v>
      </c>
      <c r="T19" s="1403"/>
      <c r="U19" s="373"/>
      <c r="V19" s="394">
        <f t="shared" si="0"/>
        <v>-691.14779999999996</v>
      </c>
    </row>
    <row r="20" spans="1:22" ht="30" customHeight="1" x14ac:dyDescent="0.25">
      <c r="A20" s="253">
        <v>13</v>
      </c>
      <c r="B20" s="1562" t="s">
        <v>1383</v>
      </c>
      <c r="C20" s="679"/>
      <c r="D20" s="679"/>
      <c r="E20" s="679"/>
      <c r="F20" s="679"/>
      <c r="G20" s="681"/>
      <c r="H20" s="1563" t="s">
        <v>528</v>
      </c>
      <c r="I20" s="1564"/>
      <c r="J20" s="1564"/>
      <c r="K20" s="1564"/>
      <c r="L20" s="1565"/>
      <c r="M20" s="690" t="s">
        <v>823</v>
      </c>
      <c r="N20" s="691"/>
      <c r="O20" s="691"/>
      <c r="P20" s="692"/>
      <c r="Q20" s="1279">
        <v>-1558.98</v>
      </c>
      <c r="R20" s="1279"/>
      <c r="S20" s="1403">
        <v>-1558.98</v>
      </c>
      <c r="T20" s="1403"/>
      <c r="U20" s="373"/>
      <c r="V20" s="394">
        <f t="shared" si="0"/>
        <v>-2073.4434000000001</v>
      </c>
    </row>
    <row r="21" spans="1:22" ht="30" customHeight="1" x14ac:dyDescent="0.25">
      <c r="A21" s="253">
        <v>14</v>
      </c>
      <c r="B21" s="1562" t="s">
        <v>1384</v>
      </c>
      <c r="C21" s="679"/>
      <c r="D21" s="679"/>
      <c r="E21" s="679"/>
      <c r="F21" s="679"/>
      <c r="G21" s="681"/>
      <c r="H21" s="1563" t="s">
        <v>528</v>
      </c>
      <c r="I21" s="1564"/>
      <c r="J21" s="1564"/>
      <c r="K21" s="1564"/>
      <c r="L21" s="1565"/>
      <c r="M21" s="690" t="s">
        <v>579</v>
      </c>
      <c r="N21" s="691"/>
      <c r="O21" s="691"/>
      <c r="P21" s="692"/>
      <c r="Q21" s="1279">
        <v>1980</v>
      </c>
      <c r="R21" s="1279"/>
      <c r="S21" s="1403">
        <f>Q21*1.05</f>
        <v>2079</v>
      </c>
      <c r="T21" s="1403"/>
      <c r="U21" s="373"/>
      <c r="V21" s="393">
        <f t="shared" si="0"/>
        <v>2765.07</v>
      </c>
    </row>
    <row r="22" spans="1:22" ht="30" customHeight="1" x14ac:dyDescent="0.25">
      <c r="A22" s="253">
        <v>15</v>
      </c>
      <c r="B22" s="1562" t="s">
        <v>1385</v>
      </c>
      <c r="C22" s="679"/>
      <c r="D22" s="679"/>
      <c r="E22" s="679"/>
      <c r="F22" s="679"/>
      <c r="G22" s="681"/>
      <c r="H22" s="1563" t="s">
        <v>528</v>
      </c>
      <c r="I22" s="1564"/>
      <c r="J22" s="1564"/>
      <c r="K22" s="1564"/>
      <c r="L22" s="1565"/>
      <c r="M22" s="690" t="s">
        <v>579</v>
      </c>
      <c r="N22" s="691"/>
      <c r="O22" s="691"/>
      <c r="P22" s="692"/>
      <c r="Q22" s="1279">
        <v>956</v>
      </c>
      <c r="R22" s="1279"/>
      <c r="S22" s="1403">
        <f>Q22*1.05</f>
        <v>1003.8000000000001</v>
      </c>
      <c r="T22" s="1403"/>
      <c r="U22" s="373"/>
      <c r="V22" s="393">
        <f t="shared" si="0"/>
        <v>1335.0540000000001</v>
      </c>
    </row>
    <row r="23" spans="1:22" ht="30" customHeight="1" x14ac:dyDescent="0.25">
      <c r="A23" s="253">
        <v>16</v>
      </c>
      <c r="B23" s="1562" t="s">
        <v>1386</v>
      </c>
      <c r="C23" s="679"/>
      <c r="D23" s="679"/>
      <c r="E23" s="679"/>
      <c r="F23" s="679"/>
      <c r="G23" s="681"/>
      <c r="H23" s="1563" t="s">
        <v>528</v>
      </c>
      <c r="I23" s="1564"/>
      <c r="J23" s="1564"/>
      <c r="K23" s="1564"/>
      <c r="L23" s="1565"/>
      <c r="M23" s="690" t="s">
        <v>579</v>
      </c>
      <c r="N23" s="691"/>
      <c r="O23" s="691"/>
      <c r="P23" s="692"/>
      <c r="Q23" s="1279">
        <v>2025</v>
      </c>
      <c r="R23" s="1279"/>
      <c r="S23" s="1403">
        <f t="shared" ref="S23:S25" si="2">Q23*1.05</f>
        <v>2126.25</v>
      </c>
      <c r="T23" s="1403"/>
      <c r="U23" s="373"/>
      <c r="V23" s="393">
        <f t="shared" si="0"/>
        <v>2827.9124999999999</v>
      </c>
    </row>
    <row r="24" spans="1:22" ht="15.75" x14ac:dyDescent="0.25">
      <c r="A24" s="253">
        <v>17</v>
      </c>
      <c r="B24" s="1562" t="s">
        <v>1387</v>
      </c>
      <c r="C24" s="679"/>
      <c r="D24" s="679"/>
      <c r="E24" s="679"/>
      <c r="F24" s="679"/>
      <c r="G24" s="681"/>
      <c r="H24" s="1563" t="s">
        <v>528</v>
      </c>
      <c r="I24" s="1564"/>
      <c r="J24" s="1564"/>
      <c r="K24" s="1564"/>
      <c r="L24" s="1565"/>
      <c r="M24" s="690" t="s">
        <v>579</v>
      </c>
      <c r="N24" s="691"/>
      <c r="O24" s="691"/>
      <c r="P24" s="692"/>
      <c r="Q24" s="1279">
        <v>340</v>
      </c>
      <c r="R24" s="1279"/>
      <c r="S24" s="1403">
        <f t="shared" si="2"/>
        <v>357</v>
      </c>
      <c r="T24" s="1403"/>
      <c r="U24" s="373"/>
      <c r="V24" s="393">
        <f t="shared" si="0"/>
        <v>474.81</v>
      </c>
    </row>
    <row r="25" spans="1:22" ht="30.6" customHeight="1" x14ac:dyDescent="0.25">
      <c r="A25" s="253">
        <v>18</v>
      </c>
      <c r="B25" s="1562" t="s">
        <v>1388</v>
      </c>
      <c r="C25" s="679"/>
      <c r="D25" s="679"/>
      <c r="E25" s="679"/>
      <c r="F25" s="679"/>
      <c r="G25" s="681"/>
      <c r="H25" s="1563" t="s">
        <v>528</v>
      </c>
      <c r="I25" s="1564"/>
      <c r="J25" s="1564"/>
      <c r="K25" s="1564"/>
      <c r="L25" s="1565"/>
      <c r="M25" s="690" t="s">
        <v>579</v>
      </c>
      <c r="N25" s="691"/>
      <c r="O25" s="691"/>
      <c r="P25" s="692"/>
      <c r="Q25" s="1279">
        <v>240</v>
      </c>
      <c r="R25" s="1279"/>
      <c r="S25" s="1403">
        <f t="shared" si="2"/>
        <v>252</v>
      </c>
      <c r="T25" s="1403"/>
      <c r="U25" s="373"/>
      <c r="V25" s="393">
        <f t="shared" si="0"/>
        <v>335.16</v>
      </c>
    </row>
  </sheetData>
  <mergeCells count="117">
    <mergeCell ref="B1:G1"/>
    <mergeCell ref="H1:L1"/>
    <mergeCell ref="M1:P1"/>
    <mergeCell ref="Q1:R1"/>
    <mergeCell ref="S1:T1"/>
    <mergeCell ref="A2:T2"/>
    <mergeCell ref="B5:G5"/>
    <mergeCell ref="H5:L5"/>
    <mergeCell ref="M5:P5"/>
    <mergeCell ref="Q5:R5"/>
    <mergeCell ref="S5:T5"/>
    <mergeCell ref="A6:T6"/>
    <mergeCell ref="B3:G3"/>
    <mergeCell ref="H3:L3"/>
    <mergeCell ref="M3:P3"/>
    <mergeCell ref="Q3:R3"/>
    <mergeCell ref="S3:T3"/>
    <mergeCell ref="B4:G4"/>
    <mergeCell ref="H4:L4"/>
    <mergeCell ref="M4:P4"/>
    <mergeCell ref="Q4:R4"/>
    <mergeCell ref="S4:T4"/>
    <mergeCell ref="B7:G7"/>
    <mergeCell ref="H7:L7"/>
    <mergeCell ref="M7:P7"/>
    <mergeCell ref="Q7:R7"/>
    <mergeCell ref="S7:T7"/>
    <mergeCell ref="B8:G8"/>
    <mergeCell ref="H8:L8"/>
    <mergeCell ref="M8:P8"/>
    <mergeCell ref="Q8:R8"/>
    <mergeCell ref="S8:T8"/>
    <mergeCell ref="B9:G9"/>
    <mergeCell ref="H9:L9"/>
    <mergeCell ref="M9:P9"/>
    <mergeCell ref="Q9:R9"/>
    <mergeCell ref="S9:T9"/>
    <mergeCell ref="B10:G10"/>
    <mergeCell ref="H10:L10"/>
    <mergeCell ref="M10:P10"/>
    <mergeCell ref="Q10:R10"/>
    <mergeCell ref="S10:T10"/>
    <mergeCell ref="B11:G11"/>
    <mergeCell ref="H11:L11"/>
    <mergeCell ref="M11:P11"/>
    <mergeCell ref="Q11:R11"/>
    <mergeCell ref="S11:T11"/>
    <mergeCell ref="B12:G12"/>
    <mergeCell ref="H12:L12"/>
    <mergeCell ref="M12:P12"/>
    <mergeCell ref="Q12:R12"/>
    <mergeCell ref="S12:T12"/>
    <mergeCell ref="B13:G13"/>
    <mergeCell ref="H13:L13"/>
    <mergeCell ref="M13:P13"/>
    <mergeCell ref="Q13:R13"/>
    <mergeCell ref="S13:T13"/>
    <mergeCell ref="B14:G14"/>
    <mergeCell ref="H14:L14"/>
    <mergeCell ref="M14:P14"/>
    <mergeCell ref="Q14:R14"/>
    <mergeCell ref="S14:T14"/>
    <mergeCell ref="B15:G15"/>
    <mergeCell ref="H15:L15"/>
    <mergeCell ref="M15:P15"/>
    <mergeCell ref="Q15:R15"/>
    <mergeCell ref="S15:T15"/>
    <mergeCell ref="B16:G16"/>
    <mergeCell ref="H16:L16"/>
    <mergeCell ref="M16:P16"/>
    <mergeCell ref="Q16:R16"/>
    <mergeCell ref="S16:T16"/>
    <mergeCell ref="B17:G17"/>
    <mergeCell ref="H17:L17"/>
    <mergeCell ref="M17:P17"/>
    <mergeCell ref="Q17:R17"/>
    <mergeCell ref="S17:T17"/>
    <mergeCell ref="B18:G18"/>
    <mergeCell ref="H18:L18"/>
    <mergeCell ref="M18:P18"/>
    <mergeCell ref="Q18:R18"/>
    <mergeCell ref="S18:T18"/>
    <mergeCell ref="B19:G19"/>
    <mergeCell ref="H19:L19"/>
    <mergeCell ref="M19:P19"/>
    <mergeCell ref="Q19:R19"/>
    <mergeCell ref="S19:T19"/>
    <mergeCell ref="B20:G20"/>
    <mergeCell ref="H20:L20"/>
    <mergeCell ref="M20:P20"/>
    <mergeCell ref="Q20:R20"/>
    <mergeCell ref="S20:T20"/>
    <mergeCell ref="B21:G21"/>
    <mergeCell ref="H21:L21"/>
    <mergeCell ref="M21:P21"/>
    <mergeCell ref="Q21:R21"/>
    <mergeCell ref="S21:T21"/>
    <mergeCell ref="B22:G22"/>
    <mergeCell ref="H22:L22"/>
    <mergeCell ref="M22:P22"/>
    <mergeCell ref="Q22:R22"/>
    <mergeCell ref="S22:T22"/>
    <mergeCell ref="B25:G25"/>
    <mergeCell ref="H25:L25"/>
    <mergeCell ref="M25:P25"/>
    <mergeCell ref="Q25:R25"/>
    <mergeCell ref="S25:T25"/>
    <mergeCell ref="B23:G23"/>
    <mergeCell ref="H23:L23"/>
    <mergeCell ref="M23:P23"/>
    <mergeCell ref="Q23:R23"/>
    <mergeCell ref="S23:T23"/>
    <mergeCell ref="B24:G24"/>
    <mergeCell ref="H24:L24"/>
    <mergeCell ref="M24:P24"/>
    <mergeCell ref="Q24:R24"/>
    <mergeCell ref="S24:T2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BB73"/>
  <sheetViews>
    <sheetView zoomScale="90" zoomScaleNormal="90" workbookViewId="0">
      <selection activeCell="W1" sqref="W1:W3"/>
    </sheetView>
  </sheetViews>
  <sheetFormatPr defaultColWidth="9.33203125" defaultRowHeight="12.75" x14ac:dyDescent="0.2"/>
  <cols>
    <col min="1" max="21" width="9.33203125" style="111"/>
    <col min="22" max="22" width="13.6640625" style="111" customWidth="1"/>
    <col min="23" max="23" width="16.5" style="111" customWidth="1"/>
    <col min="24" max="16384" width="9.33203125" style="111"/>
  </cols>
  <sheetData>
    <row r="1" spans="1:23" ht="24.6" customHeight="1" x14ac:dyDescent="0.2">
      <c r="A1" s="1615" t="s">
        <v>1389</v>
      </c>
      <c r="B1" s="1615"/>
      <c r="C1" s="1615"/>
      <c r="D1" s="1615"/>
      <c r="E1" s="1615"/>
      <c r="F1" s="1615"/>
      <c r="G1" s="1615"/>
      <c r="H1" s="1615"/>
      <c r="I1" s="1615"/>
      <c r="J1" s="1615"/>
      <c r="K1" s="1615"/>
      <c r="L1" s="1615"/>
      <c r="M1" s="1615"/>
      <c r="N1" s="1615"/>
      <c r="O1" s="1615"/>
      <c r="P1" s="1615"/>
      <c r="Q1" s="1615"/>
      <c r="R1" s="467"/>
      <c r="S1" s="468"/>
      <c r="T1" s="467"/>
      <c r="U1" s="468"/>
      <c r="V1" s="1428" t="s">
        <v>1886</v>
      </c>
      <c r="W1" s="1428" t="s">
        <v>1886</v>
      </c>
    </row>
    <row r="2" spans="1:23" ht="24.6" customHeight="1" x14ac:dyDescent="0.2">
      <c r="A2" s="1615" t="s">
        <v>1390</v>
      </c>
      <c r="B2" s="1615"/>
      <c r="C2" s="1615"/>
      <c r="D2" s="1615"/>
      <c r="E2" s="1615"/>
      <c r="F2" s="1615"/>
      <c r="G2" s="1615"/>
      <c r="H2" s="1615"/>
      <c r="I2" s="1615"/>
      <c r="J2" s="1615"/>
      <c r="K2" s="1615"/>
      <c r="L2" s="1615"/>
      <c r="M2" s="1615"/>
      <c r="N2" s="1615"/>
      <c r="O2" s="1615"/>
      <c r="P2" s="1615"/>
      <c r="Q2" s="1615"/>
      <c r="R2" s="1616"/>
      <c r="S2" s="1617"/>
      <c r="T2" s="1616"/>
      <c r="U2" s="1617"/>
      <c r="V2" s="1598"/>
      <c r="W2" s="1598"/>
    </row>
    <row r="3" spans="1:23" ht="77.45" customHeight="1" x14ac:dyDescent="0.2">
      <c r="A3" s="255"/>
      <c r="B3" s="1618" t="s">
        <v>1391</v>
      </c>
      <c r="C3" s="1618"/>
      <c r="D3" s="1618"/>
      <c r="E3" s="1618"/>
      <c r="F3" s="1618"/>
      <c r="G3" s="1618"/>
      <c r="H3" s="1618"/>
      <c r="I3" s="1618"/>
      <c r="J3" s="1618"/>
      <c r="K3" s="1618"/>
      <c r="L3" s="1618"/>
      <c r="M3" s="1618"/>
      <c r="N3" s="1618"/>
      <c r="O3" s="1618"/>
      <c r="P3" s="1618"/>
      <c r="Q3" s="1618"/>
      <c r="R3" s="602" t="s">
        <v>1116</v>
      </c>
      <c r="S3" s="602"/>
      <c r="T3" s="602" t="s">
        <v>1213</v>
      </c>
      <c r="U3" s="602"/>
      <c r="V3" s="1429"/>
      <c r="W3" s="1429"/>
    </row>
    <row r="4" spans="1:23" ht="47.1" customHeight="1" x14ac:dyDescent="0.2">
      <c r="A4" s="256">
        <v>1</v>
      </c>
      <c r="B4" s="1614" t="s">
        <v>1392</v>
      </c>
      <c r="C4" s="832"/>
      <c r="D4" s="832"/>
      <c r="E4" s="832"/>
      <c r="F4" s="832"/>
      <c r="G4" s="832"/>
      <c r="H4" s="832"/>
      <c r="I4" s="832"/>
      <c r="J4" s="832"/>
      <c r="K4" s="832"/>
      <c r="L4" s="832"/>
      <c r="M4" s="832"/>
      <c r="N4" s="832"/>
      <c r="O4" s="832"/>
      <c r="P4" s="832"/>
      <c r="Q4" s="833"/>
      <c r="R4" s="1011">
        <v>16493</v>
      </c>
      <c r="S4" s="1012"/>
      <c r="T4" s="1430">
        <f>R4*1.05</f>
        <v>17317.650000000001</v>
      </c>
      <c r="U4" s="1431"/>
      <c r="V4" s="373"/>
      <c r="W4" s="387">
        <f>T4+(T4*0.33)</f>
        <v>23032.474500000004</v>
      </c>
    </row>
    <row r="5" spans="1:23" ht="47.1" customHeight="1" x14ac:dyDescent="0.2">
      <c r="A5" s="257">
        <v>2</v>
      </c>
      <c r="B5" s="856" t="s">
        <v>1393</v>
      </c>
      <c r="C5" s="839"/>
      <c r="D5" s="839"/>
      <c r="E5" s="839"/>
      <c r="F5" s="839"/>
      <c r="G5" s="839"/>
      <c r="H5" s="839"/>
      <c r="I5" s="839"/>
      <c r="J5" s="839"/>
      <c r="K5" s="839"/>
      <c r="L5" s="839"/>
      <c r="M5" s="839"/>
      <c r="N5" s="839"/>
      <c r="O5" s="839"/>
      <c r="P5" s="839"/>
      <c r="Q5" s="840"/>
      <c r="R5" s="1010">
        <v>17893</v>
      </c>
      <c r="S5" s="1010"/>
      <c r="T5" s="1471">
        <f>R5*1.05</f>
        <v>18787.650000000001</v>
      </c>
      <c r="U5" s="1471"/>
      <c r="V5" s="373"/>
      <c r="W5" s="387">
        <f t="shared" ref="W5:W68" si="0">T5+(T5*0.33)</f>
        <v>24987.574500000002</v>
      </c>
    </row>
    <row r="6" spans="1:23" ht="33.6" customHeight="1" x14ac:dyDescent="0.2">
      <c r="A6" s="256">
        <v>3</v>
      </c>
      <c r="B6" s="856" t="s">
        <v>1394</v>
      </c>
      <c r="C6" s="839"/>
      <c r="D6" s="839"/>
      <c r="E6" s="839"/>
      <c r="F6" s="839"/>
      <c r="G6" s="839"/>
      <c r="H6" s="839"/>
      <c r="I6" s="839"/>
      <c r="J6" s="839"/>
      <c r="K6" s="839"/>
      <c r="L6" s="839"/>
      <c r="M6" s="839"/>
      <c r="N6" s="839"/>
      <c r="O6" s="839"/>
      <c r="P6" s="839"/>
      <c r="Q6" s="840"/>
      <c r="R6" s="1010">
        <v>19700</v>
      </c>
      <c r="S6" s="1010"/>
      <c r="T6" s="1430">
        <f t="shared" ref="T6:T71" si="1">R6*1.05</f>
        <v>20685</v>
      </c>
      <c r="U6" s="1431"/>
      <c r="V6" s="373"/>
      <c r="W6" s="387">
        <f t="shared" si="0"/>
        <v>27511.05</v>
      </c>
    </row>
    <row r="7" spans="1:23" ht="16.350000000000001" customHeight="1" x14ac:dyDescent="0.2">
      <c r="A7" s="257">
        <v>4</v>
      </c>
      <c r="B7" s="856" t="s">
        <v>1395</v>
      </c>
      <c r="C7" s="839" t="s">
        <v>1396</v>
      </c>
      <c r="D7" s="839" t="s">
        <v>1396</v>
      </c>
      <c r="E7" s="839" t="s">
        <v>1396</v>
      </c>
      <c r="F7" s="839" t="s">
        <v>1396</v>
      </c>
      <c r="G7" s="839" t="s">
        <v>1396</v>
      </c>
      <c r="H7" s="839" t="s">
        <v>1396</v>
      </c>
      <c r="I7" s="839" t="s">
        <v>1396</v>
      </c>
      <c r="J7" s="839" t="s">
        <v>1396</v>
      </c>
      <c r="K7" s="839" t="s">
        <v>1396</v>
      </c>
      <c r="L7" s="839" t="s">
        <v>1396</v>
      </c>
      <c r="M7" s="839" t="s">
        <v>1396</v>
      </c>
      <c r="N7" s="839" t="s">
        <v>1396</v>
      </c>
      <c r="O7" s="839" t="s">
        <v>1396</v>
      </c>
      <c r="P7" s="839" t="s">
        <v>1396</v>
      </c>
      <c r="Q7" s="840" t="s">
        <v>1396</v>
      </c>
      <c r="R7" s="1011">
        <v>1285</v>
      </c>
      <c r="S7" s="1012"/>
      <c r="T7" s="1471">
        <f t="shared" si="1"/>
        <v>1349.25</v>
      </c>
      <c r="U7" s="1471"/>
      <c r="V7" s="373"/>
      <c r="W7" s="387">
        <f t="shared" si="0"/>
        <v>1794.5025000000001</v>
      </c>
    </row>
    <row r="8" spans="1:23" ht="16.350000000000001" customHeight="1" x14ac:dyDescent="0.2">
      <c r="A8" s="256">
        <v>5</v>
      </c>
      <c r="B8" s="856" t="s">
        <v>1397</v>
      </c>
      <c r="C8" s="839" t="s">
        <v>1398</v>
      </c>
      <c r="D8" s="839" t="s">
        <v>1398</v>
      </c>
      <c r="E8" s="839" t="s">
        <v>1398</v>
      </c>
      <c r="F8" s="839" t="s">
        <v>1398</v>
      </c>
      <c r="G8" s="839" t="s">
        <v>1398</v>
      </c>
      <c r="H8" s="839" t="s">
        <v>1398</v>
      </c>
      <c r="I8" s="839" t="s">
        <v>1398</v>
      </c>
      <c r="J8" s="839" t="s">
        <v>1398</v>
      </c>
      <c r="K8" s="839" t="s">
        <v>1398</v>
      </c>
      <c r="L8" s="839" t="s">
        <v>1398</v>
      </c>
      <c r="M8" s="839" t="s">
        <v>1398</v>
      </c>
      <c r="N8" s="839" t="s">
        <v>1398</v>
      </c>
      <c r="O8" s="839" t="s">
        <v>1398</v>
      </c>
      <c r="P8" s="839" t="s">
        <v>1398</v>
      </c>
      <c r="Q8" s="840" t="s">
        <v>1398</v>
      </c>
      <c r="R8" s="1011">
        <v>2070</v>
      </c>
      <c r="S8" s="1012"/>
      <c r="T8" s="1430">
        <f t="shared" si="1"/>
        <v>2173.5</v>
      </c>
      <c r="U8" s="1431"/>
      <c r="V8" s="373"/>
      <c r="W8" s="387">
        <f t="shared" si="0"/>
        <v>2890.7550000000001</v>
      </c>
    </row>
    <row r="9" spans="1:23" ht="16.350000000000001" customHeight="1" x14ac:dyDescent="0.2">
      <c r="A9" s="257">
        <v>6</v>
      </c>
      <c r="B9" s="856" t="s">
        <v>1399</v>
      </c>
      <c r="C9" s="839" t="s">
        <v>1400</v>
      </c>
      <c r="D9" s="839" t="s">
        <v>1400</v>
      </c>
      <c r="E9" s="839" t="s">
        <v>1400</v>
      </c>
      <c r="F9" s="839" t="s">
        <v>1400</v>
      </c>
      <c r="G9" s="839" t="s">
        <v>1400</v>
      </c>
      <c r="H9" s="839" t="s">
        <v>1400</v>
      </c>
      <c r="I9" s="839" t="s">
        <v>1400</v>
      </c>
      <c r="J9" s="839" t="s">
        <v>1400</v>
      </c>
      <c r="K9" s="839" t="s">
        <v>1400</v>
      </c>
      <c r="L9" s="839" t="s">
        <v>1400</v>
      </c>
      <c r="M9" s="839" t="s">
        <v>1400</v>
      </c>
      <c r="N9" s="839" t="s">
        <v>1400</v>
      </c>
      <c r="O9" s="839" t="s">
        <v>1400</v>
      </c>
      <c r="P9" s="839" t="s">
        <v>1400</v>
      </c>
      <c r="Q9" s="840" t="s">
        <v>1400</v>
      </c>
      <c r="R9" s="1011">
        <v>156</v>
      </c>
      <c r="S9" s="1012"/>
      <c r="T9" s="1471">
        <f t="shared" si="1"/>
        <v>163.80000000000001</v>
      </c>
      <c r="U9" s="1471"/>
      <c r="V9" s="373"/>
      <c r="W9" s="387">
        <f t="shared" si="0"/>
        <v>217.85400000000001</v>
      </c>
    </row>
    <row r="10" spans="1:23" ht="16.350000000000001" customHeight="1" x14ac:dyDescent="0.2">
      <c r="A10" s="256">
        <v>7</v>
      </c>
      <c r="B10" s="856" t="s">
        <v>1401</v>
      </c>
      <c r="C10" s="839" t="s">
        <v>1400</v>
      </c>
      <c r="D10" s="839" t="s">
        <v>1400</v>
      </c>
      <c r="E10" s="839" t="s">
        <v>1400</v>
      </c>
      <c r="F10" s="839" t="s">
        <v>1400</v>
      </c>
      <c r="G10" s="839" t="s">
        <v>1400</v>
      </c>
      <c r="H10" s="839" t="s">
        <v>1400</v>
      </c>
      <c r="I10" s="839" t="s">
        <v>1400</v>
      </c>
      <c r="J10" s="839" t="s">
        <v>1400</v>
      </c>
      <c r="K10" s="839" t="s">
        <v>1400</v>
      </c>
      <c r="L10" s="839" t="s">
        <v>1400</v>
      </c>
      <c r="M10" s="839" t="s">
        <v>1400</v>
      </c>
      <c r="N10" s="839" t="s">
        <v>1400</v>
      </c>
      <c r="O10" s="839" t="s">
        <v>1400</v>
      </c>
      <c r="P10" s="839" t="s">
        <v>1400</v>
      </c>
      <c r="Q10" s="840" t="s">
        <v>1400</v>
      </c>
      <c r="R10" s="1011">
        <v>735</v>
      </c>
      <c r="S10" s="1012"/>
      <c r="T10" s="1430">
        <f t="shared" si="1"/>
        <v>771.75</v>
      </c>
      <c r="U10" s="1431"/>
      <c r="V10" s="373"/>
      <c r="W10" s="387">
        <f t="shared" si="0"/>
        <v>1026.4275</v>
      </c>
    </row>
    <row r="11" spans="1:23" ht="16.350000000000001" customHeight="1" x14ac:dyDescent="0.2">
      <c r="A11" s="257">
        <v>8</v>
      </c>
      <c r="B11" s="856" t="s">
        <v>1402</v>
      </c>
      <c r="C11" s="839" t="s">
        <v>1403</v>
      </c>
      <c r="D11" s="839" t="s">
        <v>1403</v>
      </c>
      <c r="E11" s="839" t="s">
        <v>1403</v>
      </c>
      <c r="F11" s="839" t="s">
        <v>1403</v>
      </c>
      <c r="G11" s="839" t="s">
        <v>1403</v>
      </c>
      <c r="H11" s="839" t="s">
        <v>1403</v>
      </c>
      <c r="I11" s="839" t="s">
        <v>1403</v>
      </c>
      <c r="J11" s="839" t="s">
        <v>1403</v>
      </c>
      <c r="K11" s="839" t="s">
        <v>1403</v>
      </c>
      <c r="L11" s="839" t="s">
        <v>1403</v>
      </c>
      <c r="M11" s="839" t="s">
        <v>1403</v>
      </c>
      <c r="N11" s="839" t="s">
        <v>1403</v>
      </c>
      <c r="O11" s="839" t="s">
        <v>1403</v>
      </c>
      <c r="P11" s="839" t="s">
        <v>1403</v>
      </c>
      <c r="Q11" s="840" t="s">
        <v>1403</v>
      </c>
      <c r="R11" s="1011">
        <v>805</v>
      </c>
      <c r="S11" s="1012"/>
      <c r="T11" s="1471">
        <f t="shared" si="1"/>
        <v>845.25</v>
      </c>
      <c r="U11" s="1471"/>
      <c r="V11" s="373"/>
      <c r="W11" s="387">
        <f t="shared" si="0"/>
        <v>1124.1824999999999</v>
      </c>
    </row>
    <row r="12" spans="1:23" ht="16.350000000000001" customHeight="1" x14ac:dyDescent="0.2">
      <c r="A12" s="256">
        <v>9</v>
      </c>
      <c r="B12" s="856" t="s">
        <v>1404</v>
      </c>
      <c r="C12" s="839" t="s">
        <v>1405</v>
      </c>
      <c r="D12" s="839" t="s">
        <v>1405</v>
      </c>
      <c r="E12" s="839" t="s">
        <v>1405</v>
      </c>
      <c r="F12" s="839" t="s">
        <v>1405</v>
      </c>
      <c r="G12" s="839" t="s">
        <v>1405</v>
      </c>
      <c r="H12" s="839" t="s">
        <v>1405</v>
      </c>
      <c r="I12" s="839" t="s">
        <v>1405</v>
      </c>
      <c r="J12" s="839" t="s">
        <v>1405</v>
      </c>
      <c r="K12" s="839" t="s">
        <v>1405</v>
      </c>
      <c r="L12" s="839" t="s">
        <v>1405</v>
      </c>
      <c r="M12" s="839" t="s">
        <v>1405</v>
      </c>
      <c r="N12" s="839" t="s">
        <v>1405</v>
      </c>
      <c r="O12" s="839" t="s">
        <v>1405</v>
      </c>
      <c r="P12" s="839" t="s">
        <v>1405</v>
      </c>
      <c r="Q12" s="840" t="s">
        <v>1405</v>
      </c>
      <c r="R12" s="1011">
        <v>1583</v>
      </c>
      <c r="S12" s="1012"/>
      <c r="T12" s="1430">
        <f t="shared" si="1"/>
        <v>1662.15</v>
      </c>
      <c r="U12" s="1431"/>
      <c r="V12" s="373"/>
      <c r="W12" s="387">
        <f t="shared" si="0"/>
        <v>2210.6595000000002</v>
      </c>
    </row>
    <row r="13" spans="1:23" ht="16.350000000000001" customHeight="1" x14ac:dyDescent="0.2">
      <c r="A13" s="257">
        <v>10</v>
      </c>
      <c r="B13" s="856" t="s">
        <v>1406</v>
      </c>
      <c r="C13" s="839" t="s">
        <v>1407</v>
      </c>
      <c r="D13" s="839" t="s">
        <v>1407</v>
      </c>
      <c r="E13" s="839" t="s">
        <v>1407</v>
      </c>
      <c r="F13" s="839" t="s">
        <v>1407</v>
      </c>
      <c r="G13" s="839" t="s">
        <v>1407</v>
      </c>
      <c r="H13" s="839" t="s">
        <v>1407</v>
      </c>
      <c r="I13" s="839" t="s">
        <v>1407</v>
      </c>
      <c r="J13" s="839" t="s">
        <v>1407</v>
      </c>
      <c r="K13" s="839" t="s">
        <v>1407</v>
      </c>
      <c r="L13" s="839" t="s">
        <v>1407</v>
      </c>
      <c r="M13" s="839" t="s">
        <v>1407</v>
      </c>
      <c r="N13" s="839" t="s">
        <v>1407</v>
      </c>
      <c r="O13" s="839" t="s">
        <v>1407</v>
      </c>
      <c r="P13" s="839" t="s">
        <v>1407</v>
      </c>
      <c r="Q13" s="840" t="s">
        <v>1407</v>
      </c>
      <c r="R13" s="1011">
        <v>768</v>
      </c>
      <c r="S13" s="1012"/>
      <c r="T13" s="1471">
        <f t="shared" si="1"/>
        <v>806.40000000000009</v>
      </c>
      <c r="U13" s="1471"/>
      <c r="V13" s="373"/>
      <c r="W13" s="387">
        <f t="shared" si="0"/>
        <v>1072.5120000000002</v>
      </c>
    </row>
    <row r="14" spans="1:23" ht="16.350000000000001" customHeight="1" x14ac:dyDescent="0.2">
      <c r="A14" s="256">
        <v>11</v>
      </c>
      <c r="B14" s="856" t="s">
        <v>1408</v>
      </c>
      <c r="C14" s="839" t="s">
        <v>1409</v>
      </c>
      <c r="D14" s="839" t="s">
        <v>1409</v>
      </c>
      <c r="E14" s="839" t="s">
        <v>1409</v>
      </c>
      <c r="F14" s="839" t="s">
        <v>1409</v>
      </c>
      <c r="G14" s="839" t="s">
        <v>1409</v>
      </c>
      <c r="H14" s="839" t="s">
        <v>1409</v>
      </c>
      <c r="I14" s="839" t="s">
        <v>1409</v>
      </c>
      <c r="J14" s="839" t="s">
        <v>1409</v>
      </c>
      <c r="K14" s="839" t="s">
        <v>1409</v>
      </c>
      <c r="L14" s="839" t="s">
        <v>1409</v>
      </c>
      <c r="M14" s="839" t="s">
        <v>1409</v>
      </c>
      <c r="N14" s="839" t="s">
        <v>1409</v>
      </c>
      <c r="O14" s="839" t="s">
        <v>1409</v>
      </c>
      <c r="P14" s="839" t="s">
        <v>1409</v>
      </c>
      <c r="Q14" s="840" t="s">
        <v>1409</v>
      </c>
      <c r="R14" s="1011">
        <v>652</v>
      </c>
      <c r="S14" s="1012"/>
      <c r="T14" s="1430">
        <f t="shared" si="1"/>
        <v>684.6</v>
      </c>
      <c r="U14" s="1431"/>
      <c r="V14" s="373"/>
      <c r="W14" s="387">
        <f t="shared" si="0"/>
        <v>910.51800000000003</v>
      </c>
    </row>
    <row r="15" spans="1:23" ht="16.350000000000001" customHeight="1" x14ac:dyDescent="0.2">
      <c r="A15" s="257">
        <v>12</v>
      </c>
      <c r="B15" s="856" t="s">
        <v>1410</v>
      </c>
      <c r="C15" s="839" t="s">
        <v>1411</v>
      </c>
      <c r="D15" s="839" t="s">
        <v>1411</v>
      </c>
      <c r="E15" s="839" t="s">
        <v>1411</v>
      </c>
      <c r="F15" s="839" t="s">
        <v>1411</v>
      </c>
      <c r="G15" s="839" t="s">
        <v>1411</v>
      </c>
      <c r="H15" s="839" t="s">
        <v>1411</v>
      </c>
      <c r="I15" s="839" t="s">
        <v>1411</v>
      </c>
      <c r="J15" s="839" t="s">
        <v>1411</v>
      </c>
      <c r="K15" s="839" t="s">
        <v>1411</v>
      </c>
      <c r="L15" s="839" t="s">
        <v>1411</v>
      </c>
      <c r="M15" s="839" t="s">
        <v>1411</v>
      </c>
      <c r="N15" s="839" t="s">
        <v>1411</v>
      </c>
      <c r="O15" s="839" t="s">
        <v>1411</v>
      </c>
      <c r="P15" s="839" t="s">
        <v>1411</v>
      </c>
      <c r="Q15" s="840" t="s">
        <v>1411</v>
      </c>
      <c r="R15" s="1011">
        <v>937</v>
      </c>
      <c r="S15" s="1012"/>
      <c r="T15" s="1471">
        <f t="shared" si="1"/>
        <v>983.85</v>
      </c>
      <c r="U15" s="1471"/>
      <c r="V15" s="373"/>
      <c r="W15" s="387">
        <f t="shared" si="0"/>
        <v>1308.5205000000001</v>
      </c>
    </row>
    <row r="16" spans="1:23" ht="16.350000000000001" customHeight="1" x14ac:dyDescent="0.2">
      <c r="A16" s="256">
        <v>13</v>
      </c>
      <c r="B16" s="856" t="s">
        <v>1412</v>
      </c>
      <c r="C16" s="839"/>
      <c r="D16" s="839"/>
      <c r="E16" s="839"/>
      <c r="F16" s="839"/>
      <c r="G16" s="839"/>
      <c r="H16" s="839"/>
      <c r="I16" s="839"/>
      <c r="J16" s="839"/>
      <c r="K16" s="839"/>
      <c r="L16" s="839"/>
      <c r="M16" s="839"/>
      <c r="N16" s="839"/>
      <c r="O16" s="839"/>
      <c r="P16" s="839"/>
      <c r="Q16" s="840"/>
      <c r="R16" s="1011">
        <v>1189</v>
      </c>
      <c r="S16" s="1012"/>
      <c r="T16" s="1430">
        <f t="shared" si="1"/>
        <v>1248.45</v>
      </c>
      <c r="U16" s="1431"/>
      <c r="V16" s="373"/>
      <c r="W16" s="387">
        <f t="shared" si="0"/>
        <v>1660.4385000000002</v>
      </c>
    </row>
    <row r="17" spans="1:23" ht="16.350000000000001" customHeight="1" x14ac:dyDescent="0.2">
      <c r="A17" s="257">
        <v>14</v>
      </c>
      <c r="B17" s="856" t="s">
        <v>1413</v>
      </c>
      <c r="C17" s="839"/>
      <c r="D17" s="839"/>
      <c r="E17" s="839"/>
      <c r="F17" s="839"/>
      <c r="G17" s="839"/>
      <c r="H17" s="839"/>
      <c r="I17" s="839"/>
      <c r="J17" s="839"/>
      <c r="K17" s="839"/>
      <c r="L17" s="839"/>
      <c r="M17" s="839"/>
      <c r="N17" s="839"/>
      <c r="O17" s="839"/>
      <c r="P17" s="839"/>
      <c r="Q17" s="840"/>
      <c r="R17" s="1011">
        <v>-507</v>
      </c>
      <c r="S17" s="1012"/>
      <c r="T17" s="1471">
        <f t="shared" si="1"/>
        <v>-532.35</v>
      </c>
      <c r="U17" s="1471"/>
      <c r="V17" s="373"/>
      <c r="W17" s="387">
        <f t="shared" si="0"/>
        <v>-708.02550000000008</v>
      </c>
    </row>
    <row r="18" spans="1:23" ht="16.350000000000001" customHeight="1" x14ac:dyDescent="0.2">
      <c r="A18" s="256">
        <v>15</v>
      </c>
      <c r="B18" s="856" t="s">
        <v>1414</v>
      </c>
      <c r="C18" s="839" t="s">
        <v>1415</v>
      </c>
      <c r="D18" s="839" t="s">
        <v>1415</v>
      </c>
      <c r="E18" s="839" t="s">
        <v>1415</v>
      </c>
      <c r="F18" s="839" t="s">
        <v>1415</v>
      </c>
      <c r="G18" s="839" t="s">
        <v>1415</v>
      </c>
      <c r="H18" s="839" t="s">
        <v>1415</v>
      </c>
      <c r="I18" s="839" t="s">
        <v>1415</v>
      </c>
      <c r="J18" s="839" t="s">
        <v>1415</v>
      </c>
      <c r="K18" s="839" t="s">
        <v>1415</v>
      </c>
      <c r="L18" s="839" t="s">
        <v>1415</v>
      </c>
      <c r="M18" s="839" t="s">
        <v>1415</v>
      </c>
      <c r="N18" s="839" t="s">
        <v>1415</v>
      </c>
      <c r="O18" s="839" t="s">
        <v>1415</v>
      </c>
      <c r="P18" s="839" t="s">
        <v>1415</v>
      </c>
      <c r="Q18" s="840" t="s">
        <v>1415</v>
      </c>
      <c r="R18" s="1011">
        <v>1189</v>
      </c>
      <c r="S18" s="1012"/>
      <c r="T18" s="1430">
        <f t="shared" si="1"/>
        <v>1248.45</v>
      </c>
      <c r="U18" s="1431"/>
      <c r="V18" s="373"/>
      <c r="W18" s="387">
        <f t="shared" si="0"/>
        <v>1660.4385000000002</v>
      </c>
    </row>
    <row r="19" spans="1:23" ht="16.350000000000001" customHeight="1" x14ac:dyDescent="0.2">
      <c r="A19" s="257">
        <v>16</v>
      </c>
      <c r="B19" s="856" t="s">
        <v>1416</v>
      </c>
      <c r="C19" s="839"/>
      <c r="D19" s="839"/>
      <c r="E19" s="839"/>
      <c r="F19" s="839"/>
      <c r="G19" s="839"/>
      <c r="H19" s="839"/>
      <c r="I19" s="839"/>
      <c r="J19" s="839"/>
      <c r="K19" s="839"/>
      <c r="L19" s="839"/>
      <c r="M19" s="839"/>
      <c r="N19" s="839"/>
      <c r="O19" s="839"/>
      <c r="P19" s="839"/>
      <c r="Q19" s="840"/>
      <c r="R19" s="1011">
        <v>875</v>
      </c>
      <c r="S19" s="1012"/>
      <c r="T19" s="1471">
        <f t="shared" si="1"/>
        <v>918.75</v>
      </c>
      <c r="U19" s="1471"/>
      <c r="V19" s="373"/>
      <c r="W19" s="387">
        <f t="shared" si="0"/>
        <v>1221.9375</v>
      </c>
    </row>
    <row r="20" spans="1:23" ht="16.350000000000001" customHeight="1" x14ac:dyDescent="0.2">
      <c r="A20" s="256">
        <v>17</v>
      </c>
      <c r="B20" s="856" t="s">
        <v>1417</v>
      </c>
      <c r="C20" s="839" t="s">
        <v>1418</v>
      </c>
      <c r="D20" s="839" t="s">
        <v>1418</v>
      </c>
      <c r="E20" s="839" t="s">
        <v>1418</v>
      </c>
      <c r="F20" s="839" t="s">
        <v>1418</v>
      </c>
      <c r="G20" s="839" t="s">
        <v>1418</v>
      </c>
      <c r="H20" s="839" t="s">
        <v>1418</v>
      </c>
      <c r="I20" s="839" t="s">
        <v>1418</v>
      </c>
      <c r="J20" s="839" t="s">
        <v>1418</v>
      </c>
      <c r="K20" s="839" t="s">
        <v>1418</v>
      </c>
      <c r="L20" s="839" t="s">
        <v>1418</v>
      </c>
      <c r="M20" s="839" t="s">
        <v>1418</v>
      </c>
      <c r="N20" s="839" t="s">
        <v>1418</v>
      </c>
      <c r="O20" s="839" t="s">
        <v>1418</v>
      </c>
      <c r="P20" s="839" t="s">
        <v>1418</v>
      </c>
      <c r="Q20" s="840" t="s">
        <v>1418</v>
      </c>
      <c r="R20" s="1011">
        <v>187</v>
      </c>
      <c r="S20" s="1012"/>
      <c r="T20" s="1430">
        <f t="shared" si="1"/>
        <v>196.35</v>
      </c>
      <c r="U20" s="1431"/>
      <c r="V20" s="373"/>
      <c r="W20" s="387">
        <f t="shared" si="0"/>
        <v>261.14549999999997</v>
      </c>
    </row>
    <row r="21" spans="1:23" ht="16.350000000000001" customHeight="1" x14ac:dyDescent="0.2">
      <c r="A21" s="257">
        <v>18</v>
      </c>
      <c r="B21" s="856" t="s">
        <v>1299</v>
      </c>
      <c r="C21" s="839"/>
      <c r="D21" s="839"/>
      <c r="E21" s="839"/>
      <c r="F21" s="839"/>
      <c r="G21" s="839"/>
      <c r="H21" s="839"/>
      <c r="I21" s="839"/>
      <c r="J21" s="839"/>
      <c r="K21" s="839"/>
      <c r="L21" s="839"/>
      <c r="M21" s="839"/>
      <c r="N21" s="839"/>
      <c r="O21" s="839"/>
      <c r="P21" s="839"/>
      <c r="Q21" s="840"/>
      <c r="R21" s="1011">
        <v>1344</v>
      </c>
      <c r="S21" s="1012"/>
      <c r="T21" s="1471">
        <f t="shared" si="1"/>
        <v>1411.2</v>
      </c>
      <c r="U21" s="1471"/>
      <c r="V21" s="373"/>
      <c r="W21" s="387">
        <f t="shared" si="0"/>
        <v>1876.8960000000002</v>
      </c>
    </row>
    <row r="22" spans="1:23" ht="17.100000000000001" customHeight="1" x14ac:dyDescent="0.2">
      <c r="A22" s="258"/>
      <c r="B22" s="1604" t="s">
        <v>1419</v>
      </c>
      <c r="C22" s="1605"/>
      <c r="D22" s="1605"/>
      <c r="E22" s="1605"/>
      <c r="F22" s="1605"/>
      <c r="G22" s="1605"/>
      <c r="H22" s="1605"/>
      <c r="I22" s="1605"/>
      <c r="J22" s="1605"/>
      <c r="K22" s="1605"/>
      <c r="L22" s="1605"/>
      <c r="M22" s="1605"/>
      <c r="N22" s="1605"/>
      <c r="O22" s="1605"/>
      <c r="P22" s="1605"/>
      <c r="Q22" s="1606"/>
      <c r="R22" s="1607"/>
      <c r="S22" s="1608"/>
      <c r="T22" s="1609"/>
      <c r="U22" s="1610"/>
      <c r="V22" s="373"/>
      <c r="W22" s="387"/>
    </row>
    <row r="23" spans="1:23" ht="45.6" customHeight="1" x14ac:dyDescent="0.2">
      <c r="A23" s="257">
        <v>1</v>
      </c>
      <c r="B23" s="856" t="s">
        <v>1420</v>
      </c>
      <c r="C23" s="839"/>
      <c r="D23" s="839"/>
      <c r="E23" s="839"/>
      <c r="F23" s="839"/>
      <c r="G23" s="839"/>
      <c r="H23" s="839"/>
      <c r="I23" s="839"/>
      <c r="J23" s="839"/>
      <c r="K23" s="839"/>
      <c r="L23" s="839"/>
      <c r="M23" s="839"/>
      <c r="N23" s="839"/>
      <c r="O23" s="839"/>
      <c r="P23" s="839"/>
      <c r="Q23" s="840"/>
      <c r="R23" s="1010">
        <v>24375</v>
      </c>
      <c r="S23" s="1010"/>
      <c r="T23" s="1471">
        <f t="shared" si="1"/>
        <v>25593.75</v>
      </c>
      <c r="U23" s="1471"/>
      <c r="V23" s="373"/>
      <c r="W23" s="387">
        <f t="shared" si="0"/>
        <v>34039.6875</v>
      </c>
    </row>
    <row r="24" spans="1:23" ht="17.45" customHeight="1" x14ac:dyDescent="0.2">
      <c r="A24" s="257">
        <v>2</v>
      </c>
      <c r="B24" s="1455" t="s">
        <v>1421</v>
      </c>
      <c r="C24" s="1455"/>
      <c r="D24" s="1455"/>
      <c r="E24" s="1455"/>
      <c r="F24" s="1455"/>
      <c r="G24" s="1455"/>
      <c r="H24" s="1455"/>
      <c r="I24" s="1455"/>
      <c r="J24" s="1455"/>
      <c r="K24" s="1455"/>
      <c r="L24" s="1455"/>
      <c r="M24" s="1455"/>
      <c r="N24" s="1455"/>
      <c r="O24" s="1455"/>
      <c r="P24" s="1455"/>
      <c r="Q24" s="1455"/>
      <c r="R24" s="1011">
        <v>785</v>
      </c>
      <c r="S24" s="1012"/>
      <c r="T24" s="1430">
        <f t="shared" si="1"/>
        <v>824.25</v>
      </c>
      <c r="U24" s="1431"/>
      <c r="V24" s="373"/>
      <c r="W24" s="387">
        <f t="shared" si="0"/>
        <v>1096.2525000000001</v>
      </c>
    </row>
    <row r="25" spans="1:23" ht="17.45" customHeight="1" x14ac:dyDescent="0.2">
      <c r="A25" s="257">
        <v>3</v>
      </c>
      <c r="B25" s="1455" t="s">
        <v>1422</v>
      </c>
      <c r="C25" s="1455"/>
      <c r="D25" s="1455"/>
      <c r="E25" s="1455"/>
      <c r="F25" s="1455"/>
      <c r="G25" s="1455"/>
      <c r="H25" s="1455"/>
      <c r="I25" s="1455"/>
      <c r="J25" s="1455"/>
      <c r="K25" s="1455"/>
      <c r="L25" s="1455"/>
      <c r="M25" s="1455"/>
      <c r="N25" s="1455"/>
      <c r="O25" s="1455"/>
      <c r="P25" s="1455"/>
      <c r="Q25" s="1455"/>
      <c r="R25" s="1011">
        <v>1189</v>
      </c>
      <c r="S25" s="1012"/>
      <c r="T25" s="1471">
        <f t="shared" si="1"/>
        <v>1248.45</v>
      </c>
      <c r="U25" s="1471"/>
      <c r="V25" s="373"/>
      <c r="W25" s="387">
        <f t="shared" si="0"/>
        <v>1660.4385000000002</v>
      </c>
    </row>
    <row r="26" spans="1:23" ht="17.45" customHeight="1" x14ac:dyDescent="0.2">
      <c r="A26" s="257">
        <v>4</v>
      </c>
      <c r="B26" s="1455" t="s">
        <v>1423</v>
      </c>
      <c r="C26" s="1455"/>
      <c r="D26" s="1455"/>
      <c r="E26" s="1455"/>
      <c r="F26" s="1455"/>
      <c r="G26" s="1455"/>
      <c r="H26" s="1455"/>
      <c r="I26" s="1455"/>
      <c r="J26" s="1455"/>
      <c r="K26" s="1455"/>
      <c r="L26" s="1455"/>
      <c r="M26" s="1455"/>
      <c r="N26" s="1455"/>
      <c r="O26" s="1455"/>
      <c r="P26" s="1455"/>
      <c r="Q26" s="1455"/>
      <c r="R26" s="1011">
        <v>187</v>
      </c>
      <c r="S26" s="1012"/>
      <c r="T26" s="1430">
        <f t="shared" si="1"/>
        <v>196.35</v>
      </c>
      <c r="U26" s="1431"/>
      <c r="V26" s="373"/>
      <c r="W26" s="387">
        <f t="shared" si="0"/>
        <v>261.14549999999997</v>
      </c>
    </row>
    <row r="27" spans="1:23" ht="17.45" customHeight="1" x14ac:dyDescent="0.2">
      <c r="A27" s="257">
        <v>5</v>
      </c>
      <c r="B27" s="1455" t="s">
        <v>1424</v>
      </c>
      <c r="C27" s="1455"/>
      <c r="D27" s="1455"/>
      <c r="E27" s="1455"/>
      <c r="F27" s="1455"/>
      <c r="G27" s="1455"/>
      <c r="H27" s="1455"/>
      <c r="I27" s="1455"/>
      <c r="J27" s="1455"/>
      <c r="K27" s="1455"/>
      <c r="L27" s="1455"/>
      <c r="M27" s="1455"/>
      <c r="N27" s="1455"/>
      <c r="O27" s="1455"/>
      <c r="P27" s="1455"/>
      <c r="Q27" s="1455"/>
      <c r="R27" s="1011">
        <v>805</v>
      </c>
      <c r="S27" s="1012"/>
      <c r="T27" s="1471">
        <f t="shared" si="1"/>
        <v>845.25</v>
      </c>
      <c r="U27" s="1471"/>
      <c r="V27" s="373"/>
      <c r="W27" s="387">
        <f t="shared" si="0"/>
        <v>1124.1824999999999</v>
      </c>
    </row>
    <row r="28" spans="1:23" ht="17.45" customHeight="1" x14ac:dyDescent="0.2">
      <c r="A28" s="257">
        <v>6</v>
      </c>
      <c r="B28" s="687" t="s">
        <v>1425</v>
      </c>
      <c r="C28" s="688"/>
      <c r="D28" s="688"/>
      <c r="E28" s="688"/>
      <c r="F28" s="688"/>
      <c r="G28" s="688"/>
      <c r="H28" s="688"/>
      <c r="I28" s="688"/>
      <c r="J28" s="688"/>
      <c r="K28" s="688"/>
      <c r="L28" s="688"/>
      <c r="M28" s="688"/>
      <c r="N28" s="688"/>
      <c r="O28" s="688"/>
      <c r="P28" s="688"/>
      <c r="Q28" s="689"/>
      <c r="R28" s="1011">
        <v>2123</v>
      </c>
      <c r="S28" s="1012"/>
      <c r="T28" s="1430">
        <f t="shared" si="1"/>
        <v>2229.15</v>
      </c>
      <c r="U28" s="1431"/>
      <c r="V28" s="373"/>
      <c r="W28" s="387">
        <f t="shared" si="0"/>
        <v>2964.7695000000003</v>
      </c>
    </row>
    <row r="29" spans="1:23" ht="17.45" customHeight="1" x14ac:dyDescent="0.2">
      <c r="A29" s="257">
        <v>7</v>
      </c>
      <c r="B29" s="687" t="s">
        <v>1426</v>
      </c>
      <c r="C29" s="688"/>
      <c r="D29" s="688"/>
      <c r="E29" s="688"/>
      <c r="F29" s="688"/>
      <c r="G29" s="688"/>
      <c r="H29" s="688"/>
      <c r="I29" s="688"/>
      <c r="J29" s="688"/>
      <c r="K29" s="688"/>
      <c r="L29" s="688"/>
      <c r="M29" s="688"/>
      <c r="N29" s="688"/>
      <c r="O29" s="688"/>
      <c r="P29" s="688"/>
      <c r="Q29" s="689"/>
      <c r="R29" s="1011">
        <v>1647</v>
      </c>
      <c r="S29" s="1012"/>
      <c r="T29" s="1471">
        <f t="shared" si="1"/>
        <v>1729.3500000000001</v>
      </c>
      <c r="U29" s="1471"/>
      <c r="V29" s="373"/>
      <c r="W29" s="387">
        <f t="shared" si="0"/>
        <v>2300.0355</v>
      </c>
    </row>
    <row r="30" spans="1:23" ht="17.45" customHeight="1" x14ac:dyDescent="0.2">
      <c r="A30" s="257">
        <v>8</v>
      </c>
      <c r="B30" s="687" t="s">
        <v>1427</v>
      </c>
      <c r="C30" s="688"/>
      <c r="D30" s="688"/>
      <c r="E30" s="688"/>
      <c r="F30" s="688"/>
      <c r="G30" s="688"/>
      <c r="H30" s="688"/>
      <c r="I30" s="688"/>
      <c r="J30" s="688"/>
      <c r="K30" s="688"/>
      <c r="L30" s="688"/>
      <c r="M30" s="688"/>
      <c r="N30" s="688"/>
      <c r="O30" s="688"/>
      <c r="P30" s="688"/>
      <c r="Q30" s="689"/>
      <c r="R30" s="1011">
        <v>2673</v>
      </c>
      <c r="S30" s="1012"/>
      <c r="T30" s="1430">
        <f t="shared" si="1"/>
        <v>2806.65</v>
      </c>
      <c r="U30" s="1431"/>
      <c r="V30" s="373"/>
      <c r="W30" s="387">
        <f t="shared" si="0"/>
        <v>3732.8445000000002</v>
      </c>
    </row>
    <row r="31" spans="1:23" ht="17.45" customHeight="1" x14ac:dyDescent="0.2">
      <c r="A31" s="257">
        <v>9</v>
      </c>
      <c r="B31" s="687" t="s">
        <v>1428</v>
      </c>
      <c r="C31" s="688"/>
      <c r="D31" s="688"/>
      <c r="E31" s="688"/>
      <c r="F31" s="688"/>
      <c r="G31" s="688"/>
      <c r="H31" s="688"/>
      <c r="I31" s="688"/>
      <c r="J31" s="688"/>
      <c r="K31" s="688"/>
      <c r="L31" s="688"/>
      <c r="M31" s="688"/>
      <c r="N31" s="688"/>
      <c r="O31" s="688"/>
      <c r="P31" s="688"/>
      <c r="Q31" s="689"/>
      <c r="R31" s="1011">
        <v>805</v>
      </c>
      <c r="S31" s="1012"/>
      <c r="T31" s="1471">
        <f t="shared" si="1"/>
        <v>845.25</v>
      </c>
      <c r="U31" s="1471"/>
      <c r="V31" s="373"/>
      <c r="W31" s="387">
        <f t="shared" si="0"/>
        <v>1124.1824999999999</v>
      </c>
    </row>
    <row r="32" spans="1:23" ht="17.45" customHeight="1" x14ac:dyDescent="0.2">
      <c r="A32" s="257">
        <v>10</v>
      </c>
      <c r="B32" s="687" t="s">
        <v>1429</v>
      </c>
      <c r="C32" s="688"/>
      <c r="D32" s="688"/>
      <c r="E32" s="688"/>
      <c r="F32" s="688"/>
      <c r="G32" s="688"/>
      <c r="H32" s="688"/>
      <c r="I32" s="688"/>
      <c r="J32" s="688"/>
      <c r="K32" s="688"/>
      <c r="L32" s="688"/>
      <c r="M32" s="688"/>
      <c r="N32" s="688"/>
      <c r="O32" s="688"/>
      <c r="P32" s="688"/>
      <c r="Q32" s="689"/>
      <c r="R32" s="1011">
        <v>652</v>
      </c>
      <c r="S32" s="1012"/>
      <c r="T32" s="1430">
        <f t="shared" si="1"/>
        <v>684.6</v>
      </c>
      <c r="U32" s="1431"/>
      <c r="V32" s="373"/>
      <c r="W32" s="387">
        <f t="shared" si="0"/>
        <v>910.51800000000003</v>
      </c>
    </row>
    <row r="33" spans="1:54" ht="17.45" customHeight="1" x14ac:dyDescent="0.2">
      <c r="A33" s="257">
        <v>11</v>
      </c>
      <c r="B33" s="687" t="s">
        <v>1430</v>
      </c>
      <c r="C33" s="688"/>
      <c r="D33" s="688"/>
      <c r="E33" s="688"/>
      <c r="F33" s="688"/>
      <c r="G33" s="688"/>
      <c r="H33" s="688"/>
      <c r="I33" s="688"/>
      <c r="J33" s="688"/>
      <c r="K33" s="688"/>
      <c r="L33" s="688"/>
      <c r="M33" s="688"/>
      <c r="N33" s="688"/>
      <c r="O33" s="688"/>
      <c r="P33" s="688"/>
      <c r="Q33" s="689"/>
      <c r="R33" s="1011">
        <v>937</v>
      </c>
      <c r="S33" s="1012"/>
      <c r="T33" s="1471">
        <f t="shared" si="1"/>
        <v>983.85</v>
      </c>
      <c r="U33" s="1471"/>
      <c r="V33" s="373"/>
      <c r="W33" s="387">
        <f t="shared" si="0"/>
        <v>1308.5205000000001</v>
      </c>
    </row>
    <row r="34" spans="1:54" ht="17.45" customHeight="1" x14ac:dyDescent="0.2">
      <c r="A34" s="257">
        <v>12</v>
      </c>
      <c r="B34" s="687" t="s">
        <v>1431</v>
      </c>
      <c r="C34" s="688"/>
      <c r="D34" s="688"/>
      <c r="E34" s="688"/>
      <c r="F34" s="688"/>
      <c r="G34" s="688"/>
      <c r="H34" s="688"/>
      <c r="I34" s="688"/>
      <c r="J34" s="688"/>
      <c r="K34" s="688"/>
      <c r="L34" s="688"/>
      <c r="M34" s="688"/>
      <c r="N34" s="688"/>
      <c r="O34" s="688"/>
      <c r="P34" s="688"/>
      <c r="Q34" s="689"/>
      <c r="R34" s="1011">
        <v>1219</v>
      </c>
      <c r="S34" s="1012"/>
      <c r="T34" s="1430">
        <f t="shared" si="1"/>
        <v>1279.95</v>
      </c>
      <c r="U34" s="1431"/>
      <c r="V34" s="373"/>
      <c r="W34" s="387">
        <f t="shared" si="0"/>
        <v>1702.3335000000002</v>
      </c>
    </row>
    <row r="35" spans="1:54" ht="17.45" customHeight="1" x14ac:dyDescent="0.2">
      <c r="A35" s="257">
        <v>13</v>
      </c>
      <c r="B35" s="687" t="s">
        <v>1432</v>
      </c>
      <c r="C35" s="688"/>
      <c r="D35" s="688"/>
      <c r="E35" s="688"/>
      <c r="F35" s="688"/>
      <c r="G35" s="688"/>
      <c r="H35" s="688"/>
      <c r="I35" s="688"/>
      <c r="J35" s="688"/>
      <c r="K35" s="688"/>
      <c r="L35" s="688"/>
      <c r="M35" s="688"/>
      <c r="N35" s="688"/>
      <c r="O35" s="688"/>
      <c r="P35" s="688"/>
      <c r="Q35" s="689"/>
      <c r="R35" s="1011">
        <v>-1286</v>
      </c>
      <c r="S35" s="1012"/>
      <c r="T35" s="1430">
        <v>-1286</v>
      </c>
      <c r="U35" s="1431"/>
      <c r="V35" s="373"/>
      <c r="W35" s="387">
        <f t="shared" si="0"/>
        <v>-1710.38</v>
      </c>
    </row>
    <row r="36" spans="1:54" ht="17.45" customHeight="1" x14ac:dyDescent="0.2">
      <c r="A36" s="257">
        <v>14</v>
      </c>
      <c r="B36" s="687" t="s">
        <v>1433</v>
      </c>
      <c r="C36" s="688"/>
      <c r="D36" s="688"/>
      <c r="E36" s="688"/>
      <c r="F36" s="688"/>
      <c r="G36" s="688"/>
      <c r="H36" s="688"/>
      <c r="I36" s="688"/>
      <c r="J36" s="688"/>
      <c r="K36" s="688"/>
      <c r="L36" s="688"/>
      <c r="M36" s="688"/>
      <c r="N36" s="688"/>
      <c r="O36" s="688"/>
      <c r="P36" s="688"/>
      <c r="Q36" s="689"/>
      <c r="R36" s="1011">
        <v>1189</v>
      </c>
      <c r="S36" s="1012"/>
      <c r="T36" s="1430">
        <f t="shared" si="1"/>
        <v>1248.45</v>
      </c>
      <c r="U36" s="1431"/>
      <c r="V36" s="373"/>
      <c r="W36" s="387">
        <f t="shared" si="0"/>
        <v>1660.4385000000002</v>
      </c>
    </row>
    <row r="37" spans="1:54" ht="17.45" customHeight="1" x14ac:dyDescent="0.2">
      <c r="A37" s="257">
        <v>15</v>
      </c>
      <c r="B37" s="687" t="s">
        <v>1434</v>
      </c>
      <c r="C37" s="688"/>
      <c r="D37" s="688"/>
      <c r="E37" s="688"/>
      <c r="F37" s="688"/>
      <c r="G37" s="688"/>
      <c r="H37" s="688"/>
      <c r="I37" s="688"/>
      <c r="J37" s="688"/>
      <c r="K37" s="688"/>
      <c r="L37" s="688"/>
      <c r="M37" s="688"/>
      <c r="N37" s="688"/>
      <c r="O37" s="688"/>
      <c r="P37" s="688"/>
      <c r="Q37" s="689"/>
      <c r="R37" s="1011">
        <v>875</v>
      </c>
      <c r="S37" s="1012"/>
      <c r="T37" s="1471">
        <f t="shared" si="1"/>
        <v>918.75</v>
      </c>
      <c r="U37" s="1471"/>
      <c r="V37" s="373"/>
      <c r="W37" s="387">
        <f t="shared" si="0"/>
        <v>1221.9375</v>
      </c>
    </row>
    <row r="38" spans="1:54" ht="17.45" customHeight="1" x14ac:dyDescent="0.2">
      <c r="A38" s="257">
        <v>16</v>
      </c>
      <c r="B38" s="687" t="s">
        <v>1435</v>
      </c>
      <c r="C38" s="688"/>
      <c r="D38" s="688"/>
      <c r="E38" s="688"/>
      <c r="F38" s="688"/>
      <c r="G38" s="688"/>
      <c r="H38" s="688"/>
      <c r="I38" s="688"/>
      <c r="J38" s="688"/>
      <c r="K38" s="688"/>
      <c r="L38" s="688"/>
      <c r="M38" s="688"/>
      <c r="N38" s="688"/>
      <c r="O38" s="688"/>
      <c r="P38" s="688"/>
      <c r="Q38" s="689"/>
      <c r="R38" s="1011">
        <v>-1870</v>
      </c>
      <c r="S38" s="1012"/>
      <c r="T38" s="1430">
        <v>-1870</v>
      </c>
      <c r="U38" s="1431"/>
      <c r="V38" s="373"/>
      <c r="W38" s="387">
        <f t="shared" si="0"/>
        <v>-2487.1</v>
      </c>
    </row>
    <row r="39" spans="1:54" ht="30.6" customHeight="1" x14ac:dyDescent="0.2">
      <c r="A39" s="257">
        <v>17</v>
      </c>
      <c r="B39" s="856" t="s">
        <v>1436</v>
      </c>
      <c r="C39" s="839"/>
      <c r="D39" s="839"/>
      <c r="E39" s="839"/>
      <c r="F39" s="839"/>
      <c r="G39" s="839"/>
      <c r="H39" s="839"/>
      <c r="I39" s="839"/>
      <c r="J39" s="839"/>
      <c r="K39" s="839"/>
      <c r="L39" s="839"/>
      <c r="M39" s="839"/>
      <c r="N39" s="839"/>
      <c r="O39" s="839"/>
      <c r="P39" s="839"/>
      <c r="Q39" s="840"/>
      <c r="R39" s="1010">
        <v>21980</v>
      </c>
      <c r="S39" s="1010"/>
      <c r="T39" s="1471">
        <f t="shared" si="1"/>
        <v>23079</v>
      </c>
      <c r="U39" s="1471"/>
      <c r="V39" s="373"/>
      <c r="W39" s="387">
        <f t="shared" si="0"/>
        <v>30695.07</v>
      </c>
    </row>
    <row r="40" spans="1:54" ht="17.45" customHeight="1" x14ac:dyDescent="0.2">
      <c r="A40" s="257">
        <v>18</v>
      </c>
      <c r="B40" s="687" t="s">
        <v>1437</v>
      </c>
      <c r="C40" s="688"/>
      <c r="D40" s="688"/>
      <c r="E40" s="688"/>
      <c r="F40" s="688"/>
      <c r="G40" s="688"/>
      <c r="H40" s="688"/>
      <c r="I40" s="688"/>
      <c r="J40" s="688"/>
      <c r="K40" s="688"/>
      <c r="L40" s="688"/>
      <c r="M40" s="688"/>
      <c r="N40" s="688"/>
      <c r="O40" s="688"/>
      <c r="P40" s="688"/>
      <c r="Q40" s="689"/>
      <c r="R40" s="1011">
        <v>1898</v>
      </c>
      <c r="S40" s="1012"/>
      <c r="T40" s="1430">
        <f t="shared" si="1"/>
        <v>1992.9</v>
      </c>
      <c r="U40" s="1431"/>
      <c r="V40" s="373"/>
      <c r="W40" s="387">
        <f t="shared" si="0"/>
        <v>2650.5570000000002</v>
      </c>
    </row>
    <row r="41" spans="1:54" ht="17.45" customHeight="1" x14ac:dyDescent="0.2">
      <c r="A41" s="257">
        <v>19</v>
      </c>
      <c r="B41" s="856" t="s">
        <v>1438</v>
      </c>
      <c r="C41" s="839"/>
      <c r="D41" s="839"/>
      <c r="E41" s="839"/>
      <c r="F41" s="839"/>
      <c r="G41" s="839"/>
      <c r="H41" s="839"/>
      <c r="I41" s="839"/>
      <c r="J41" s="839"/>
      <c r="K41" s="839"/>
      <c r="L41" s="839"/>
      <c r="M41" s="839"/>
      <c r="N41" s="839"/>
      <c r="O41" s="839"/>
      <c r="P41" s="839"/>
      <c r="Q41" s="840"/>
      <c r="R41" s="1011">
        <v>1344</v>
      </c>
      <c r="S41" s="1012"/>
      <c r="T41" s="1471">
        <f t="shared" si="1"/>
        <v>1411.2</v>
      </c>
      <c r="U41" s="1471"/>
      <c r="V41" s="373"/>
      <c r="W41" s="387">
        <f t="shared" si="0"/>
        <v>1876.8960000000002</v>
      </c>
    </row>
    <row r="42" spans="1:54" ht="17.45" customHeight="1" x14ac:dyDescent="0.2">
      <c r="A42" s="959" t="s">
        <v>1764</v>
      </c>
      <c r="B42" s="959"/>
      <c r="C42" s="959"/>
      <c r="D42" s="959"/>
      <c r="E42" s="959"/>
      <c r="F42" s="959"/>
      <c r="G42" s="959"/>
      <c r="H42" s="959"/>
      <c r="I42" s="959"/>
      <c r="J42" s="959"/>
      <c r="K42" s="959"/>
      <c r="L42" s="959"/>
      <c r="M42" s="959"/>
      <c r="N42" s="959"/>
      <c r="O42" s="959"/>
      <c r="P42" s="959"/>
      <c r="Q42" s="959"/>
      <c r="R42" s="959"/>
      <c r="S42" s="959"/>
      <c r="T42" s="959"/>
      <c r="U42" s="959"/>
      <c r="V42" s="404"/>
      <c r="W42" s="405"/>
      <c r="X42" s="331"/>
      <c r="Y42" s="331"/>
      <c r="Z42" s="331"/>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1"/>
      <c r="BB42" s="334"/>
    </row>
    <row r="43" spans="1:54" ht="17.45" customHeight="1" x14ac:dyDescent="0.2">
      <c r="A43" s="259">
        <v>20</v>
      </c>
      <c r="B43" s="1599" t="s">
        <v>1439</v>
      </c>
      <c r="C43" s="1600"/>
      <c r="D43" s="1600"/>
      <c r="E43" s="1600"/>
      <c r="F43" s="1600"/>
      <c r="G43" s="1600"/>
      <c r="H43" s="1600"/>
      <c r="I43" s="1600"/>
      <c r="J43" s="1600"/>
      <c r="K43" s="1600"/>
      <c r="L43" s="1600"/>
      <c r="M43" s="1600"/>
      <c r="N43" s="1600"/>
      <c r="O43" s="1600"/>
      <c r="P43" s="1600"/>
      <c r="Q43" s="1601"/>
      <c r="R43" s="1369">
        <v>3562</v>
      </c>
      <c r="S43" s="1462"/>
      <c r="T43" s="1463">
        <f>R43*1.05</f>
        <v>3740.1000000000004</v>
      </c>
      <c r="U43" s="1611"/>
      <c r="V43" s="373"/>
      <c r="W43" s="387">
        <f t="shared" si="0"/>
        <v>4974.3330000000005</v>
      </c>
    </row>
    <row r="44" spans="1:54" ht="17.45" customHeight="1" x14ac:dyDescent="0.2">
      <c r="A44" s="259">
        <v>21</v>
      </c>
      <c r="B44" s="1599" t="s">
        <v>1440</v>
      </c>
      <c r="C44" s="1600"/>
      <c r="D44" s="1600"/>
      <c r="E44" s="1600"/>
      <c r="F44" s="1600"/>
      <c r="G44" s="1600"/>
      <c r="H44" s="1600"/>
      <c r="I44" s="1600"/>
      <c r="J44" s="1600"/>
      <c r="K44" s="1600"/>
      <c r="L44" s="1600"/>
      <c r="M44" s="1600"/>
      <c r="N44" s="1600"/>
      <c r="O44" s="1600"/>
      <c r="P44" s="1600"/>
      <c r="Q44" s="1601"/>
      <c r="R44" s="1369">
        <v>822</v>
      </c>
      <c r="S44" s="1462"/>
      <c r="T44" s="1463">
        <f t="shared" ref="T44:T49" si="2">R44*1.05</f>
        <v>863.1</v>
      </c>
      <c r="U44" s="1611"/>
      <c r="V44" s="373"/>
      <c r="W44" s="387">
        <f t="shared" si="0"/>
        <v>1147.923</v>
      </c>
    </row>
    <row r="45" spans="1:54" ht="17.45" customHeight="1" x14ac:dyDescent="0.2">
      <c r="A45" s="259">
        <v>22</v>
      </c>
      <c r="B45" s="1599" t="s">
        <v>1441</v>
      </c>
      <c r="C45" s="1600"/>
      <c r="D45" s="1600"/>
      <c r="E45" s="1600"/>
      <c r="F45" s="1600"/>
      <c r="G45" s="1600"/>
      <c r="H45" s="1600"/>
      <c r="I45" s="1600"/>
      <c r="J45" s="1600"/>
      <c r="K45" s="1600"/>
      <c r="L45" s="1600"/>
      <c r="M45" s="1600"/>
      <c r="N45" s="1600"/>
      <c r="O45" s="1600"/>
      <c r="P45" s="1600"/>
      <c r="Q45" s="1601"/>
      <c r="R45" s="1369">
        <v>330</v>
      </c>
      <c r="S45" s="1462"/>
      <c r="T45" s="1463">
        <f t="shared" si="2"/>
        <v>346.5</v>
      </c>
      <c r="U45" s="1611"/>
      <c r="V45" s="373"/>
      <c r="W45" s="387">
        <f t="shared" si="0"/>
        <v>460.84500000000003</v>
      </c>
    </row>
    <row r="46" spans="1:54" ht="17.45" customHeight="1" x14ac:dyDescent="0.2">
      <c r="A46" s="259">
        <v>23</v>
      </c>
      <c r="B46" s="1599" t="s">
        <v>1442</v>
      </c>
      <c r="C46" s="1600"/>
      <c r="D46" s="1600"/>
      <c r="E46" s="1600"/>
      <c r="F46" s="1600"/>
      <c r="G46" s="1600"/>
      <c r="H46" s="1600"/>
      <c r="I46" s="1600"/>
      <c r="J46" s="1600"/>
      <c r="K46" s="1600"/>
      <c r="L46" s="1600"/>
      <c r="M46" s="1600"/>
      <c r="N46" s="1600"/>
      <c r="O46" s="1600"/>
      <c r="P46" s="1600"/>
      <c r="Q46" s="1601"/>
      <c r="R46" s="1369">
        <v>1794</v>
      </c>
      <c r="S46" s="1462"/>
      <c r="T46" s="1463">
        <f t="shared" si="2"/>
        <v>1883.7</v>
      </c>
      <c r="U46" s="1611"/>
      <c r="V46" s="373"/>
      <c r="W46" s="387">
        <f t="shared" si="0"/>
        <v>2505.3209999999999</v>
      </c>
    </row>
    <row r="47" spans="1:54" ht="17.45" customHeight="1" x14ac:dyDescent="0.2">
      <c r="A47" s="259">
        <v>24</v>
      </c>
      <c r="B47" s="1599" t="s">
        <v>1443</v>
      </c>
      <c r="C47" s="1600"/>
      <c r="D47" s="1600"/>
      <c r="E47" s="1600"/>
      <c r="F47" s="1600"/>
      <c r="G47" s="1600"/>
      <c r="H47" s="1600"/>
      <c r="I47" s="1600"/>
      <c r="J47" s="1600"/>
      <c r="K47" s="1600"/>
      <c r="L47" s="1600"/>
      <c r="M47" s="1600"/>
      <c r="N47" s="1600"/>
      <c r="O47" s="1600"/>
      <c r="P47" s="1600"/>
      <c r="Q47" s="1601"/>
      <c r="R47" s="1369">
        <v>2812</v>
      </c>
      <c r="S47" s="1462"/>
      <c r="T47" s="1463">
        <f t="shared" si="2"/>
        <v>2952.6</v>
      </c>
      <c r="U47" s="1611"/>
      <c r="V47" s="373"/>
      <c r="W47" s="387">
        <f t="shared" si="0"/>
        <v>3926.9580000000001</v>
      </c>
    </row>
    <row r="48" spans="1:54" ht="17.45" customHeight="1" x14ac:dyDescent="0.2">
      <c r="A48" s="259">
        <v>25</v>
      </c>
      <c r="B48" s="1612" t="s">
        <v>1444</v>
      </c>
      <c r="C48" s="1612"/>
      <c r="D48" s="1612"/>
      <c r="E48" s="1612"/>
      <c r="F48" s="1612"/>
      <c r="G48" s="1612"/>
      <c r="H48" s="1612"/>
      <c r="I48" s="1612"/>
      <c r="J48" s="1612"/>
      <c r="K48" s="1612"/>
      <c r="L48" s="1612"/>
      <c r="M48" s="1612"/>
      <c r="N48" s="1612"/>
      <c r="O48" s="1612"/>
      <c r="P48" s="1612"/>
      <c r="Q48" s="1613"/>
      <c r="R48" s="1369">
        <v>-595</v>
      </c>
      <c r="S48" s="1462"/>
      <c r="T48" s="1463">
        <f t="shared" si="2"/>
        <v>-624.75</v>
      </c>
      <c r="U48" s="1611"/>
      <c r="V48" s="373"/>
      <c r="W48" s="387">
        <f t="shared" si="0"/>
        <v>-830.91750000000002</v>
      </c>
    </row>
    <row r="49" spans="1:23" ht="17.100000000000001" customHeight="1" x14ac:dyDescent="0.2">
      <c r="A49" s="259">
        <v>26</v>
      </c>
      <c r="B49" s="1599" t="s">
        <v>1445</v>
      </c>
      <c r="C49" s="1600"/>
      <c r="D49" s="1600"/>
      <c r="E49" s="1600"/>
      <c r="F49" s="1600"/>
      <c r="G49" s="1600"/>
      <c r="H49" s="1600"/>
      <c r="I49" s="1600"/>
      <c r="J49" s="1600"/>
      <c r="K49" s="1600"/>
      <c r="L49" s="1600"/>
      <c r="M49" s="1600"/>
      <c r="N49" s="1600"/>
      <c r="O49" s="1600"/>
      <c r="P49" s="1600"/>
      <c r="Q49" s="1601"/>
      <c r="R49" s="1369">
        <v>975</v>
      </c>
      <c r="S49" s="1462"/>
      <c r="T49" s="1463">
        <f t="shared" si="2"/>
        <v>1023.75</v>
      </c>
      <c r="U49" s="1611"/>
      <c r="V49" s="373"/>
      <c r="W49" s="387">
        <f t="shared" si="0"/>
        <v>1361.5875000000001</v>
      </c>
    </row>
    <row r="50" spans="1:23" ht="17.100000000000001" customHeight="1" x14ac:dyDescent="0.2">
      <c r="A50" s="259">
        <v>27</v>
      </c>
      <c r="B50" s="1599" t="s">
        <v>1773</v>
      </c>
      <c r="C50" s="1600"/>
      <c r="D50" s="1600"/>
      <c r="E50" s="1600"/>
      <c r="F50" s="1600"/>
      <c r="G50" s="1600"/>
      <c r="H50" s="1600"/>
      <c r="I50" s="1600"/>
      <c r="J50" s="1600"/>
      <c r="K50" s="1600"/>
      <c r="L50" s="1600"/>
      <c r="M50" s="1600"/>
      <c r="N50" s="1600"/>
      <c r="O50" s="1600"/>
      <c r="P50" s="1600"/>
      <c r="Q50" s="1601"/>
      <c r="R50" s="1369"/>
      <c r="S50" s="1462"/>
      <c r="T50" s="1463">
        <v>632</v>
      </c>
      <c r="U50" s="1611"/>
      <c r="V50" s="373"/>
      <c r="W50" s="387">
        <f t="shared" si="0"/>
        <v>840.56</v>
      </c>
    </row>
    <row r="51" spans="1:23" ht="17.100000000000001" customHeight="1" x14ac:dyDescent="0.2">
      <c r="A51" s="259">
        <v>28</v>
      </c>
      <c r="B51" s="1599" t="s">
        <v>1774</v>
      </c>
      <c r="C51" s="1600"/>
      <c r="D51" s="1600"/>
      <c r="E51" s="1600"/>
      <c r="F51" s="1600"/>
      <c r="G51" s="1600"/>
      <c r="H51" s="1600"/>
      <c r="I51" s="1600"/>
      <c r="J51" s="1600"/>
      <c r="K51" s="1600"/>
      <c r="L51" s="1600"/>
      <c r="M51" s="1600"/>
      <c r="N51" s="1600"/>
      <c r="O51" s="1600"/>
      <c r="P51" s="1600"/>
      <c r="Q51" s="1601"/>
      <c r="R51" s="1369"/>
      <c r="S51" s="1462"/>
      <c r="T51" s="1463">
        <v>632</v>
      </c>
      <c r="U51" s="1611"/>
      <c r="V51" s="373"/>
      <c r="W51" s="387">
        <f t="shared" si="0"/>
        <v>840.56</v>
      </c>
    </row>
    <row r="52" spans="1:23" ht="21" customHeight="1" x14ac:dyDescent="0.2">
      <c r="A52" s="258"/>
      <c r="B52" s="1604" t="s">
        <v>1446</v>
      </c>
      <c r="C52" s="1605"/>
      <c r="D52" s="1605"/>
      <c r="E52" s="1605"/>
      <c r="F52" s="1605"/>
      <c r="G52" s="1605"/>
      <c r="H52" s="1605"/>
      <c r="I52" s="1605"/>
      <c r="J52" s="1605"/>
      <c r="K52" s="1605"/>
      <c r="L52" s="1605"/>
      <c r="M52" s="1605"/>
      <c r="N52" s="1605"/>
      <c r="O52" s="1605"/>
      <c r="P52" s="1605"/>
      <c r="Q52" s="1606"/>
      <c r="R52" s="1607"/>
      <c r="S52" s="1608"/>
      <c r="T52" s="1609"/>
      <c r="U52" s="1610"/>
      <c r="V52" s="373"/>
      <c r="W52" s="387"/>
    </row>
    <row r="53" spans="1:23" ht="17.100000000000001" customHeight="1" x14ac:dyDescent="0.2">
      <c r="A53" s="257">
        <v>1</v>
      </c>
      <c r="B53" s="856" t="s">
        <v>1447</v>
      </c>
      <c r="C53" s="839"/>
      <c r="D53" s="839"/>
      <c r="E53" s="839"/>
      <c r="F53" s="839"/>
      <c r="G53" s="839"/>
      <c r="H53" s="839"/>
      <c r="I53" s="839"/>
      <c r="J53" s="839"/>
      <c r="K53" s="839"/>
      <c r="L53" s="839"/>
      <c r="M53" s="839"/>
      <c r="N53" s="839"/>
      <c r="O53" s="839"/>
      <c r="P53" s="839"/>
      <c r="Q53" s="840"/>
      <c r="R53" s="1011">
        <v>13675</v>
      </c>
      <c r="S53" s="1012"/>
      <c r="T53" s="1471">
        <f t="shared" si="1"/>
        <v>14358.75</v>
      </c>
      <c r="U53" s="1471"/>
      <c r="V53" s="373"/>
      <c r="W53" s="387">
        <f t="shared" si="0"/>
        <v>19097.137500000001</v>
      </c>
    </row>
    <row r="54" spans="1:23" ht="17.100000000000001" customHeight="1" x14ac:dyDescent="0.2">
      <c r="A54" s="257">
        <v>2</v>
      </c>
      <c r="B54" s="856" t="s">
        <v>1448</v>
      </c>
      <c r="C54" s="839"/>
      <c r="D54" s="839"/>
      <c r="E54" s="839"/>
      <c r="F54" s="839"/>
      <c r="G54" s="839"/>
      <c r="H54" s="839"/>
      <c r="I54" s="839"/>
      <c r="J54" s="839"/>
      <c r="K54" s="839"/>
      <c r="L54" s="839"/>
      <c r="M54" s="839"/>
      <c r="N54" s="839"/>
      <c r="O54" s="839"/>
      <c r="P54" s="839"/>
      <c r="Q54" s="840"/>
      <c r="R54" s="1011">
        <v>2800</v>
      </c>
      <c r="S54" s="1012"/>
      <c r="T54" s="1430">
        <f t="shared" si="1"/>
        <v>2940</v>
      </c>
      <c r="U54" s="1431"/>
      <c r="V54" s="373"/>
      <c r="W54" s="387">
        <f t="shared" si="0"/>
        <v>3910.2</v>
      </c>
    </row>
    <row r="55" spans="1:23" ht="16.350000000000001" customHeight="1" x14ac:dyDescent="0.2">
      <c r="A55" s="257">
        <v>3</v>
      </c>
      <c r="B55" s="856" t="s">
        <v>1449</v>
      </c>
      <c r="C55" s="839"/>
      <c r="D55" s="839"/>
      <c r="E55" s="839"/>
      <c r="F55" s="839"/>
      <c r="G55" s="839"/>
      <c r="H55" s="839"/>
      <c r="I55" s="839"/>
      <c r="J55" s="839"/>
      <c r="K55" s="839"/>
      <c r="L55" s="839"/>
      <c r="M55" s="839"/>
      <c r="N55" s="839"/>
      <c r="O55" s="839"/>
      <c r="P55" s="839"/>
      <c r="Q55" s="840"/>
      <c r="R55" s="1011">
        <v>962</v>
      </c>
      <c r="S55" s="1012"/>
      <c r="T55" s="1471">
        <f t="shared" si="1"/>
        <v>1010.1</v>
      </c>
      <c r="U55" s="1471"/>
      <c r="V55" s="373"/>
      <c r="W55" s="387">
        <f t="shared" si="0"/>
        <v>1343.433</v>
      </c>
    </row>
    <row r="56" spans="1:23" ht="16.350000000000001" customHeight="1" x14ac:dyDescent="0.2">
      <c r="A56" s="257">
        <v>4</v>
      </c>
      <c r="B56" s="856" t="s">
        <v>1450</v>
      </c>
      <c r="C56" s="839"/>
      <c r="D56" s="839"/>
      <c r="E56" s="839"/>
      <c r="F56" s="839"/>
      <c r="G56" s="839"/>
      <c r="H56" s="839"/>
      <c r="I56" s="839"/>
      <c r="J56" s="839"/>
      <c r="K56" s="839"/>
      <c r="L56" s="839"/>
      <c r="M56" s="839"/>
      <c r="N56" s="839"/>
      <c r="O56" s="839"/>
      <c r="P56" s="839"/>
      <c r="Q56" s="840"/>
      <c r="R56" s="1011">
        <v>902</v>
      </c>
      <c r="S56" s="1012"/>
      <c r="T56" s="1430">
        <f t="shared" si="1"/>
        <v>947.1</v>
      </c>
      <c r="U56" s="1431"/>
      <c r="V56" s="373"/>
      <c r="W56" s="387">
        <f t="shared" si="0"/>
        <v>1259.643</v>
      </c>
    </row>
    <row r="57" spans="1:23" ht="17.100000000000001" customHeight="1" x14ac:dyDescent="0.2">
      <c r="A57" s="257">
        <v>5</v>
      </c>
      <c r="B57" s="856" t="s">
        <v>1438</v>
      </c>
      <c r="C57" s="839"/>
      <c r="D57" s="839"/>
      <c r="E57" s="839"/>
      <c r="F57" s="839"/>
      <c r="G57" s="839"/>
      <c r="H57" s="839"/>
      <c r="I57" s="839"/>
      <c r="J57" s="839"/>
      <c r="K57" s="839"/>
      <c r="L57" s="839"/>
      <c r="M57" s="839"/>
      <c r="N57" s="839"/>
      <c r="O57" s="839"/>
      <c r="P57" s="839"/>
      <c r="Q57" s="840"/>
      <c r="R57" s="1011">
        <v>1344</v>
      </c>
      <c r="S57" s="1012"/>
      <c r="T57" s="1471">
        <f t="shared" si="1"/>
        <v>1411.2</v>
      </c>
      <c r="U57" s="1471"/>
      <c r="V57" s="373"/>
      <c r="W57" s="387">
        <f t="shared" si="0"/>
        <v>1876.8960000000002</v>
      </c>
    </row>
    <row r="58" spans="1:23" ht="17.45" customHeight="1" x14ac:dyDescent="0.2">
      <c r="A58" s="258"/>
      <c r="B58" s="1604" t="s">
        <v>1451</v>
      </c>
      <c r="C58" s="1605"/>
      <c r="D58" s="1605"/>
      <c r="E58" s="1605"/>
      <c r="F58" s="1605"/>
      <c r="G58" s="1605"/>
      <c r="H58" s="1605"/>
      <c r="I58" s="1605"/>
      <c r="J58" s="1605"/>
      <c r="K58" s="1605"/>
      <c r="L58" s="1605"/>
      <c r="M58" s="1605"/>
      <c r="N58" s="1605"/>
      <c r="O58" s="1605"/>
      <c r="P58" s="1605"/>
      <c r="Q58" s="1606"/>
      <c r="R58" s="1607"/>
      <c r="S58" s="1608"/>
      <c r="T58" s="1609"/>
      <c r="U58" s="1610"/>
      <c r="V58" s="373"/>
      <c r="W58" s="387"/>
    </row>
    <row r="59" spans="1:23" ht="17.45" customHeight="1" x14ac:dyDescent="0.2">
      <c r="A59" s="257">
        <v>1</v>
      </c>
      <c r="B59" s="856" t="s">
        <v>1452</v>
      </c>
      <c r="C59" s="839"/>
      <c r="D59" s="839"/>
      <c r="E59" s="839"/>
      <c r="F59" s="839"/>
      <c r="G59" s="839"/>
      <c r="H59" s="839"/>
      <c r="I59" s="839"/>
      <c r="J59" s="839"/>
      <c r="K59" s="839"/>
      <c r="L59" s="839"/>
      <c r="M59" s="839"/>
      <c r="N59" s="839"/>
      <c r="O59" s="839"/>
      <c r="P59" s="839"/>
      <c r="Q59" s="840"/>
      <c r="R59" s="1011">
        <v>5085</v>
      </c>
      <c r="S59" s="1012"/>
      <c r="T59" s="1471">
        <f t="shared" si="1"/>
        <v>5339.25</v>
      </c>
      <c r="U59" s="1471"/>
      <c r="V59" s="373"/>
      <c r="W59" s="387">
        <f t="shared" si="0"/>
        <v>7101.2025000000003</v>
      </c>
    </row>
    <row r="60" spans="1:23" ht="17.45" customHeight="1" x14ac:dyDescent="0.2">
      <c r="A60" s="257">
        <v>2</v>
      </c>
      <c r="B60" s="856" t="s">
        <v>1453</v>
      </c>
      <c r="C60" s="839"/>
      <c r="D60" s="839"/>
      <c r="E60" s="839"/>
      <c r="F60" s="839"/>
      <c r="G60" s="839"/>
      <c r="H60" s="839"/>
      <c r="I60" s="839"/>
      <c r="J60" s="839"/>
      <c r="K60" s="839"/>
      <c r="L60" s="839"/>
      <c r="M60" s="839"/>
      <c r="N60" s="839"/>
      <c r="O60" s="839"/>
      <c r="P60" s="839"/>
      <c r="Q60" s="840"/>
      <c r="R60" s="1011">
        <v>6135</v>
      </c>
      <c r="S60" s="1012"/>
      <c r="T60" s="1430">
        <f t="shared" si="1"/>
        <v>6441.75</v>
      </c>
      <c r="U60" s="1431"/>
      <c r="V60" s="373"/>
      <c r="W60" s="387">
        <f t="shared" si="0"/>
        <v>8567.5275000000001</v>
      </c>
    </row>
    <row r="61" spans="1:23" ht="17.45" customHeight="1" x14ac:dyDescent="0.2">
      <c r="A61" s="257">
        <v>3</v>
      </c>
      <c r="B61" s="856" t="s">
        <v>1454</v>
      </c>
      <c r="C61" s="839"/>
      <c r="D61" s="839"/>
      <c r="E61" s="839"/>
      <c r="F61" s="839"/>
      <c r="G61" s="839"/>
      <c r="H61" s="839"/>
      <c r="I61" s="839"/>
      <c r="J61" s="839"/>
      <c r="K61" s="839"/>
      <c r="L61" s="839"/>
      <c r="M61" s="839"/>
      <c r="N61" s="839"/>
      <c r="O61" s="839"/>
      <c r="P61" s="839"/>
      <c r="Q61" s="840"/>
      <c r="R61" s="1011">
        <v>1695</v>
      </c>
      <c r="S61" s="1012"/>
      <c r="T61" s="1471">
        <f t="shared" si="1"/>
        <v>1779.75</v>
      </c>
      <c r="U61" s="1471"/>
      <c r="V61" s="373"/>
      <c r="W61" s="387">
        <f t="shared" si="0"/>
        <v>2367.0675000000001</v>
      </c>
    </row>
    <row r="62" spans="1:23" ht="17.45" customHeight="1" x14ac:dyDescent="0.2">
      <c r="A62" s="257">
        <v>4</v>
      </c>
      <c r="B62" s="856" t="s">
        <v>1455</v>
      </c>
      <c r="C62" s="839"/>
      <c r="D62" s="839"/>
      <c r="E62" s="839"/>
      <c r="F62" s="839"/>
      <c r="G62" s="839"/>
      <c r="H62" s="839"/>
      <c r="I62" s="839"/>
      <c r="J62" s="839"/>
      <c r="K62" s="839"/>
      <c r="L62" s="839"/>
      <c r="M62" s="839"/>
      <c r="N62" s="839"/>
      <c r="O62" s="839"/>
      <c r="P62" s="839"/>
      <c r="Q62" s="840"/>
      <c r="R62" s="1011">
        <v>1867</v>
      </c>
      <c r="S62" s="1012"/>
      <c r="T62" s="1430">
        <f t="shared" si="1"/>
        <v>1960.3500000000001</v>
      </c>
      <c r="U62" s="1431"/>
      <c r="V62" s="373"/>
      <c r="W62" s="387">
        <f t="shared" si="0"/>
        <v>2607.2655000000004</v>
      </c>
    </row>
    <row r="63" spans="1:23" ht="17.45" customHeight="1" x14ac:dyDescent="0.2">
      <c r="A63" s="257">
        <v>5</v>
      </c>
      <c r="B63" s="856" t="s">
        <v>1456</v>
      </c>
      <c r="C63" s="839"/>
      <c r="D63" s="839"/>
      <c r="E63" s="839"/>
      <c r="F63" s="839"/>
      <c r="G63" s="839"/>
      <c r="H63" s="839"/>
      <c r="I63" s="839"/>
      <c r="J63" s="839"/>
      <c r="K63" s="839"/>
      <c r="L63" s="839"/>
      <c r="M63" s="839"/>
      <c r="N63" s="839"/>
      <c r="O63" s="839"/>
      <c r="P63" s="839"/>
      <c r="Q63" s="840"/>
      <c r="R63" s="1011">
        <v>3092</v>
      </c>
      <c r="S63" s="1012"/>
      <c r="T63" s="1471">
        <f t="shared" si="1"/>
        <v>3246.6000000000004</v>
      </c>
      <c r="U63" s="1471"/>
      <c r="V63" s="373"/>
      <c r="W63" s="387">
        <f t="shared" si="0"/>
        <v>4317.978000000001</v>
      </c>
    </row>
    <row r="64" spans="1:23" ht="17.45" customHeight="1" x14ac:dyDescent="0.2">
      <c r="A64" s="257">
        <v>6</v>
      </c>
      <c r="B64" s="856" t="s">
        <v>1457</v>
      </c>
      <c r="C64" s="839"/>
      <c r="D64" s="839"/>
      <c r="E64" s="839"/>
      <c r="F64" s="839"/>
      <c r="G64" s="839"/>
      <c r="H64" s="839"/>
      <c r="I64" s="839"/>
      <c r="J64" s="839"/>
      <c r="K64" s="839"/>
      <c r="L64" s="839"/>
      <c r="M64" s="839"/>
      <c r="N64" s="839"/>
      <c r="O64" s="839"/>
      <c r="P64" s="839"/>
      <c r="Q64" s="840"/>
      <c r="R64" s="1011">
        <v>2236</v>
      </c>
      <c r="S64" s="1012"/>
      <c r="T64" s="1430">
        <f t="shared" si="1"/>
        <v>2347.8000000000002</v>
      </c>
      <c r="U64" s="1431"/>
      <c r="V64" s="373"/>
      <c r="W64" s="387">
        <f t="shared" si="0"/>
        <v>3122.5740000000005</v>
      </c>
    </row>
    <row r="65" spans="1:23" ht="17.45" customHeight="1" x14ac:dyDescent="0.2">
      <c r="A65" s="257">
        <v>7</v>
      </c>
      <c r="B65" s="856" t="s">
        <v>1458</v>
      </c>
      <c r="C65" s="839"/>
      <c r="D65" s="839"/>
      <c r="E65" s="839"/>
      <c r="F65" s="839"/>
      <c r="G65" s="839"/>
      <c r="H65" s="839"/>
      <c r="I65" s="839"/>
      <c r="J65" s="839"/>
      <c r="K65" s="839"/>
      <c r="L65" s="839"/>
      <c r="M65" s="839"/>
      <c r="N65" s="839"/>
      <c r="O65" s="839"/>
      <c r="P65" s="839"/>
      <c r="Q65" s="840"/>
      <c r="R65" s="1011">
        <v>1110</v>
      </c>
      <c r="S65" s="1012"/>
      <c r="T65" s="1471">
        <f t="shared" si="1"/>
        <v>1165.5</v>
      </c>
      <c r="U65" s="1471"/>
      <c r="V65" s="373"/>
      <c r="W65" s="387">
        <f t="shared" si="0"/>
        <v>1550.115</v>
      </c>
    </row>
    <row r="66" spans="1:23" ht="17.45" customHeight="1" x14ac:dyDescent="0.2">
      <c r="A66" s="257">
        <v>8</v>
      </c>
      <c r="B66" s="856" t="s">
        <v>1459</v>
      </c>
      <c r="C66" s="839"/>
      <c r="D66" s="839"/>
      <c r="E66" s="839"/>
      <c r="F66" s="839"/>
      <c r="G66" s="839"/>
      <c r="H66" s="839"/>
      <c r="I66" s="839"/>
      <c r="J66" s="839"/>
      <c r="K66" s="839"/>
      <c r="L66" s="839"/>
      <c r="M66" s="839"/>
      <c r="N66" s="839"/>
      <c r="O66" s="839"/>
      <c r="P66" s="839"/>
      <c r="Q66" s="840"/>
      <c r="R66" s="1011">
        <v>2464</v>
      </c>
      <c r="S66" s="1012"/>
      <c r="T66" s="1430">
        <f t="shared" si="1"/>
        <v>2587.2000000000003</v>
      </c>
      <c r="U66" s="1431"/>
      <c r="V66" s="373"/>
      <c r="W66" s="387">
        <f t="shared" si="0"/>
        <v>3440.9760000000006</v>
      </c>
    </row>
    <row r="67" spans="1:23" ht="17.45" customHeight="1" x14ac:dyDescent="0.2">
      <c r="A67" s="257">
        <v>9</v>
      </c>
      <c r="B67" s="856" t="s">
        <v>1460</v>
      </c>
      <c r="C67" s="839"/>
      <c r="D67" s="839"/>
      <c r="E67" s="839"/>
      <c r="F67" s="839"/>
      <c r="G67" s="839"/>
      <c r="H67" s="839"/>
      <c r="I67" s="839"/>
      <c r="J67" s="839"/>
      <c r="K67" s="839"/>
      <c r="L67" s="839"/>
      <c r="M67" s="839"/>
      <c r="N67" s="839"/>
      <c r="O67" s="839"/>
      <c r="P67" s="839"/>
      <c r="Q67" s="840"/>
      <c r="R67" s="1011">
        <v>422</v>
      </c>
      <c r="S67" s="1012"/>
      <c r="T67" s="1471">
        <f t="shared" si="1"/>
        <v>443.1</v>
      </c>
      <c r="U67" s="1471"/>
      <c r="V67" s="373"/>
      <c r="W67" s="387">
        <f t="shared" si="0"/>
        <v>589.32300000000009</v>
      </c>
    </row>
    <row r="68" spans="1:23" ht="17.45" customHeight="1" x14ac:dyDescent="0.2">
      <c r="A68" s="257">
        <v>10</v>
      </c>
      <c r="B68" s="856" t="s">
        <v>1461</v>
      </c>
      <c r="C68" s="839"/>
      <c r="D68" s="839"/>
      <c r="E68" s="839"/>
      <c r="F68" s="839"/>
      <c r="G68" s="839"/>
      <c r="H68" s="839"/>
      <c r="I68" s="839"/>
      <c r="J68" s="839"/>
      <c r="K68" s="839"/>
      <c r="L68" s="839"/>
      <c r="M68" s="839"/>
      <c r="N68" s="839"/>
      <c r="O68" s="839"/>
      <c r="P68" s="839"/>
      <c r="Q68" s="840"/>
      <c r="R68" s="1011">
        <v>2045</v>
      </c>
      <c r="S68" s="1012"/>
      <c r="T68" s="1430">
        <f t="shared" si="1"/>
        <v>2147.25</v>
      </c>
      <c r="U68" s="1431"/>
      <c r="V68" s="373"/>
      <c r="W68" s="387">
        <f t="shared" si="0"/>
        <v>2855.8425000000002</v>
      </c>
    </row>
    <row r="69" spans="1:23" ht="17.45" customHeight="1" x14ac:dyDescent="0.2">
      <c r="A69" s="257">
        <v>11</v>
      </c>
      <c r="B69" s="856" t="s">
        <v>1438</v>
      </c>
      <c r="C69" s="839"/>
      <c r="D69" s="839"/>
      <c r="E69" s="839"/>
      <c r="F69" s="839"/>
      <c r="G69" s="839"/>
      <c r="H69" s="839"/>
      <c r="I69" s="839"/>
      <c r="J69" s="839"/>
      <c r="K69" s="839"/>
      <c r="L69" s="839"/>
      <c r="M69" s="839"/>
      <c r="N69" s="839"/>
      <c r="O69" s="839"/>
      <c r="P69" s="839"/>
      <c r="Q69" s="840"/>
      <c r="R69" s="1011">
        <v>1344</v>
      </c>
      <c r="S69" s="1012"/>
      <c r="T69" s="1471">
        <f t="shared" si="1"/>
        <v>1411.2</v>
      </c>
      <c r="U69" s="1471"/>
      <c r="V69" s="373"/>
      <c r="W69" s="387">
        <f t="shared" ref="W69:W73" si="3">T69+(T69*0.33)</f>
        <v>1876.8960000000002</v>
      </c>
    </row>
    <row r="70" spans="1:23" ht="17.45" customHeight="1" x14ac:dyDescent="0.2">
      <c r="A70" s="257">
        <v>12</v>
      </c>
      <c r="B70" s="856" t="s">
        <v>1462</v>
      </c>
      <c r="C70" s="839"/>
      <c r="D70" s="839"/>
      <c r="E70" s="839"/>
      <c r="F70" s="839"/>
      <c r="G70" s="839"/>
      <c r="H70" s="839"/>
      <c r="I70" s="839"/>
      <c r="J70" s="839"/>
      <c r="K70" s="839"/>
      <c r="L70" s="839"/>
      <c r="M70" s="839"/>
      <c r="N70" s="839"/>
      <c r="O70" s="839"/>
      <c r="P70" s="839"/>
      <c r="Q70" s="840"/>
      <c r="R70" s="1011">
        <v>2609</v>
      </c>
      <c r="S70" s="1012"/>
      <c r="T70" s="1430">
        <f t="shared" si="1"/>
        <v>2739.4500000000003</v>
      </c>
      <c r="U70" s="1431"/>
      <c r="V70" s="373"/>
      <c r="W70" s="387">
        <f t="shared" si="3"/>
        <v>3643.4685000000004</v>
      </c>
    </row>
    <row r="71" spans="1:23" ht="15" x14ac:dyDescent="0.2">
      <c r="A71" s="257">
        <v>13</v>
      </c>
      <c r="B71" s="856" t="s">
        <v>1463</v>
      </c>
      <c r="C71" s="839"/>
      <c r="D71" s="839"/>
      <c r="E71" s="839"/>
      <c r="F71" s="839"/>
      <c r="G71" s="839"/>
      <c r="H71" s="839"/>
      <c r="I71" s="839"/>
      <c r="J71" s="839"/>
      <c r="K71" s="839"/>
      <c r="L71" s="839"/>
      <c r="M71" s="839"/>
      <c r="N71" s="839"/>
      <c r="O71" s="839"/>
      <c r="P71" s="839"/>
      <c r="Q71" s="840"/>
      <c r="R71" s="1011">
        <v>2185</v>
      </c>
      <c r="S71" s="1012"/>
      <c r="T71" s="1471">
        <f t="shared" si="1"/>
        <v>2294.25</v>
      </c>
      <c r="U71" s="1471"/>
      <c r="V71" s="373"/>
      <c r="W71" s="387">
        <f t="shared" si="3"/>
        <v>3051.3525</v>
      </c>
    </row>
    <row r="72" spans="1:23" ht="15" x14ac:dyDescent="0.2">
      <c r="A72" s="959" t="s">
        <v>1764</v>
      </c>
      <c r="B72" s="959"/>
      <c r="C72" s="959"/>
      <c r="D72" s="959"/>
      <c r="E72" s="959"/>
      <c r="F72" s="959"/>
      <c r="G72" s="959"/>
      <c r="H72" s="959"/>
      <c r="I72" s="959"/>
      <c r="J72" s="959"/>
      <c r="K72" s="959"/>
      <c r="L72" s="959"/>
      <c r="M72" s="959"/>
      <c r="N72" s="959"/>
      <c r="O72" s="959"/>
      <c r="P72" s="959"/>
      <c r="Q72" s="959"/>
      <c r="R72" s="959"/>
      <c r="S72" s="959"/>
      <c r="T72" s="959"/>
      <c r="U72" s="959"/>
      <c r="V72" s="373"/>
      <c r="W72" s="387"/>
    </row>
    <row r="73" spans="1:23" ht="15" x14ac:dyDescent="0.2">
      <c r="A73" s="259">
        <v>14</v>
      </c>
      <c r="B73" s="1599" t="s">
        <v>1464</v>
      </c>
      <c r="C73" s="1600"/>
      <c r="D73" s="1600"/>
      <c r="E73" s="1600"/>
      <c r="F73" s="1600"/>
      <c r="G73" s="1600"/>
      <c r="H73" s="1600"/>
      <c r="I73" s="1600"/>
      <c r="J73" s="1600"/>
      <c r="K73" s="1600"/>
      <c r="L73" s="1600"/>
      <c r="M73" s="1600"/>
      <c r="N73" s="1600"/>
      <c r="O73" s="1600"/>
      <c r="P73" s="1600"/>
      <c r="Q73" s="1601"/>
      <c r="R73" s="1369">
        <v>1495</v>
      </c>
      <c r="S73" s="1462"/>
      <c r="T73" s="1602">
        <f>R73*1.05</f>
        <v>1569.75</v>
      </c>
      <c r="U73" s="1603"/>
      <c r="V73" s="373"/>
      <c r="W73" s="387">
        <f t="shared" si="3"/>
        <v>2087.7674999999999</v>
      </c>
    </row>
  </sheetData>
  <mergeCells count="215">
    <mergeCell ref="B4:Q4"/>
    <mergeCell ref="R4:S4"/>
    <mergeCell ref="T4:U4"/>
    <mergeCell ref="B5:Q5"/>
    <mergeCell ref="R5:S5"/>
    <mergeCell ref="T5:U5"/>
    <mergeCell ref="A1:Q1"/>
    <mergeCell ref="A2:Q2"/>
    <mergeCell ref="R2:S2"/>
    <mergeCell ref="T2:U2"/>
    <mergeCell ref="B3:Q3"/>
    <mergeCell ref="R3:S3"/>
    <mergeCell ref="T3:U3"/>
    <mergeCell ref="B8:Q8"/>
    <mergeCell ref="R8:S8"/>
    <mergeCell ref="T8:U8"/>
    <mergeCell ref="B9:Q9"/>
    <mergeCell ref="R9:S9"/>
    <mergeCell ref="T9:U9"/>
    <mergeCell ref="B6:Q6"/>
    <mergeCell ref="R6:S6"/>
    <mergeCell ref="T6:U6"/>
    <mergeCell ref="B7:Q7"/>
    <mergeCell ref="R7:S7"/>
    <mergeCell ref="T7:U7"/>
    <mergeCell ref="B12:Q12"/>
    <mergeCell ref="R12:S12"/>
    <mergeCell ref="T12:U12"/>
    <mergeCell ref="B13:Q13"/>
    <mergeCell ref="R13:S13"/>
    <mergeCell ref="T13:U13"/>
    <mergeCell ref="B10:Q10"/>
    <mergeCell ref="R10:S10"/>
    <mergeCell ref="T10:U10"/>
    <mergeCell ref="B11:Q11"/>
    <mergeCell ref="R11:S11"/>
    <mergeCell ref="T11:U11"/>
    <mergeCell ref="B16:Q16"/>
    <mergeCell ref="R16:S16"/>
    <mergeCell ref="T16:U16"/>
    <mergeCell ref="B17:Q17"/>
    <mergeCell ref="R17:S17"/>
    <mergeCell ref="T17:U17"/>
    <mergeCell ref="B14:Q14"/>
    <mergeCell ref="R14:S14"/>
    <mergeCell ref="T14:U14"/>
    <mergeCell ref="B15:Q15"/>
    <mergeCell ref="R15:S15"/>
    <mergeCell ref="T15:U15"/>
    <mergeCell ref="B20:Q20"/>
    <mergeCell ref="R20:S20"/>
    <mergeCell ref="T20:U20"/>
    <mergeCell ref="B21:Q21"/>
    <mergeCell ref="R21:S21"/>
    <mergeCell ref="T21:U21"/>
    <mergeCell ref="B18:Q18"/>
    <mergeCell ref="R18:S18"/>
    <mergeCell ref="T18:U18"/>
    <mergeCell ref="B19:Q19"/>
    <mergeCell ref="R19:S19"/>
    <mergeCell ref="T19:U19"/>
    <mergeCell ref="B24:Q24"/>
    <mergeCell ref="R24:S24"/>
    <mergeCell ref="T24:U24"/>
    <mergeCell ref="B25:Q25"/>
    <mergeCell ref="R25:S25"/>
    <mergeCell ref="T25:U25"/>
    <mergeCell ref="B22:Q22"/>
    <mergeCell ref="R22:S22"/>
    <mergeCell ref="T22:U22"/>
    <mergeCell ref="B23:Q23"/>
    <mergeCell ref="R23:S23"/>
    <mergeCell ref="T23:U23"/>
    <mergeCell ref="B28:Q28"/>
    <mergeCell ref="R28:S28"/>
    <mergeCell ref="T28:U28"/>
    <mergeCell ref="B29:Q29"/>
    <mergeCell ref="R29:S29"/>
    <mergeCell ref="T29:U29"/>
    <mergeCell ref="B26:Q26"/>
    <mergeCell ref="R26:S26"/>
    <mergeCell ref="T26:U26"/>
    <mergeCell ref="B27:Q27"/>
    <mergeCell ref="R27:S27"/>
    <mergeCell ref="T27:U27"/>
    <mergeCell ref="B32:Q32"/>
    <mergeCell ref="R32:S32"/>
    <mergeCell ref="T32:U32"/>
    <mergeCell ref="B33:Q33"/>
    <mergeCell ref="R33:S33"/>
    <mergeCell ref="T33:U33"/>
    <mergeCell ref="B30:Q30"/>
    <mergeCell ref="R30:S30"/>
    <mergeCell ref="T30:U30"/>
    <mergeCell ref="B31:Q31"/>
    <mergeCell ref="R31:S31"/>
    <mergeCell ref="T31:U31"/>
    <mergeCell ref="B36:Q36"/>
    <mergeCell ref="R36:S36"/>
    <mergeCell ref="T36:U36"/>
    <mergeCell ref="B37:Q37"/>
    <mergeCell ref="R37:S37"/>
    <mergeCell ref="T37:U37"/>
    <mergeCell ref="B34:Q34"/>
    <mergeCell ref="R34:S34"/>
    <mergeCell ref="T34:U34"/>
    <mergeCell ref="B35:Q35"/>
    <mergeCell ref="R35:S35"/>
    <mergeCell ref="T35:U35"/>
    <mergeCell ref="B40:Q40"/>
    <mergeCell ref="R40:S40"/>
    <mergeCell ref="T40:U40"/>
    <mergeCell ref="B41:Q41"/>
    <mergeCell ref="R41:S41"/>
    <mergeCell ref="T41:U41"/>
    <mergeCell ref="B38:Q38"/>
    <mergeCell ref="R38:S38"/>
    <mergeCell ref="T38:U38"/>
    <mergeCell ref="B39:Q39"/>
    <mergeCell ref="R39:S39"/>
    <mergeCell ref="T39:U39"/>
    <mergeCell ref="B45:Q45"/>
    <mergeCell ref="R45:S45"/>
    <mergeCell ref="T45:U45"/>
    <mergeCell ref="B46:Q46"/>
    <mergeCell ref="R46:S46"/>
    <mergeCell ref="T46:U46"/>
    <mergeCell ref="B43:Q43"/>
    <mergeCell ref="R43:S43"/>
    <mergeCell ref="T43:U43"/>
    <mergeCell ref="B44:Q44"/>
    <mergeCell ref="R44:S44"/>
    <mergeCell ref="T44:U44"/>
    <mergeCell ref="B47:Q47"/>
    <mergeCell ref="R47:S47"/>
    <mergeCell ref="T47:U47"/>
    <mergeCell ref="B48:Q48"/>
    <mergeCell ref="R48:S48"/>
    <mergeCell ref="T48:U48"/>
    <mergeCell ref="B50:Q50"/>
    <mergeCell ref="R50:S50"/>
    <mergeCell ref="T50:U50"/>
    <mergeCell ref="B53:Q53"/>
    <mergeCell ref="R53:S53"/>
    <mergeCell ref="T53:U53"/>
    <mergeCell ref="B54:Q54"/>
    <mergeCell ref="R54:S54"/>
    <mergeCell ref="T54:U54"/>
    <mergeCell ref="B49:Q49"/>
    <mergeCell ref="R49:S49"/>
    <mergeCell ref="T49:U49"/>
    <mergeCell ref="B52:Q52"/>
    <mergeCell ref="R52:S52"/>
    <mergeCell ref="T52:U52"/>
    <mergeCell ref="B51:Q51"/>
    <mergeCell ref="R51:S51"/>
    <mergeCell ref="T51:U51"/>
    <mergeCell ref="B57:Q57"/>
    <mergeCell ref="R57:S57"/>
    <mergeCell ref="T57:U57"/>
    <mergeCell ref="B58:Q58"/>
    <mergeCell ref="R58:S58"/>
    <mergeCell ref="T58:U58"/>
    <mergeCell ref="B55:Q55"/>
    <mergeCell ref="R55:S55"/>
    <mergeCell ref="T55:U55"/>
    <mergeCell ref="B56:Q56"/>
    <mergeCell ref="R56:S56"/>
    <mergeCell ref="T56:U56"/>
    <mergeCell ref="B61:Q61"/>
    <mergeCell ref="R61:S61"/>
    <mergeCell ref="T61:U61"/>
    <mergeCell ref="B62:Q62"/>
    <mergeCell ref="R62:S62"/>
    <mergeCell ref="T62:U62"/>
    <mergeCell ref="B59:Q59"/>
    <mergeCell ref="R59:S59"/>
    <mergeCell ref="T59:U59"/>
    <mergeCell ref="B60:Q60"/>
    <mergeCell ref="R60:S60"/>
    <mergeCell ref="T60:U60"/>
    <mergeCell ref="R65:S65"/>
    <mergeCell ref="T65:U65"/>
    <mergeCell ref="B66:Q66"/>
    <mergeCell ref="R66:S66"/>
    <mergeCell ref="T66:U66"/>
    <mergeCell ref="B63:Q63"/>
    <mergeCell ref="R63:S63"/>
    <mergeCell ref="T63:U63"/>
    <mergeCell ref="B64:Q64"/>
    <mergeCell ref="R64:S64"/>
    <mergeCell ref="T64:U64"/>
    <mergeCell ref="V1:V3"/>
    <mergeCell ref="W1:W3"/>
    <mergeCell ref="A42:U42"/>
    <mergeCell ref="A72:U72"/>
    <mergeCell ref="B71:Q71"/>
    <mergeCell ref="R71:S71"/>
    <mergeCell ref="T71:U71"/>
    <mergeCell ref="B73:Q73"/>
    <mergeCell ref="R73:S73"/>
    <mergeCell ref="T73:U73"/>
    <mergeCell ref="B69:Q69"/>
    <mergeCell ref="R69:S69"/>
    <mergeCell ref="T69:U69"/>
    <mergeCell ref="B70:Q70"/>
    <mergeCell ref="R70:S70"/>
    <mergeCell ref="T70:U70"/>
    <mergeCell ref="B67:Q67"/>
    <mergeCell ref="R67:S67"/>
    <mergeCell ref="T67:U67"/>
    <mergeCell ref="B68:Q68"/>
    <mergeCell ref="R68:S68"/>
    <mergeCell ref="T68:U68"/>
    <mergeCell ref="B65:Q6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F25"/>
  <sheetViews>
    <sheetView zoomScale="90" zoomScaleNormal="90" workbookViewId="0">
      <selection activeCell="AF1" sqref="AF1:AF3"/>
    </sheetView>
  </sheetViews>
  <sheetFormatPr defaultColWidth="9.33203125" defaultRowHeight="12.75" x14ac:dyDescent="0.2"/>
  <cols>
    <col min="1" max="19" width="9.33203125" style="111"/>
    <col min="20" max="20" width="9.33203125" style="111" customWidth="1"/>
    <col min="21" max="21" width="9.33203125" style="111" hidden="1" customWidth="1"/>
    <col min="22" max="22" width="20.33203125" style="111" customWidth="1"/>
    <col min="23" max="24" width="9.33203125" style="111"/>
    <col min="25" max="25" width="9.33203125" style="111" hidden="1" customWidth="1"/>
    <col min="26" max="28" width="9.33203125" style="111"/>
    <col min="29" max="29" width="9.33203125" style="111" hidden="1" customWidth="1"/>
    <col min="30" max="30" width="9.33203125" style="111"/>
    <col min="31" max="32" width="15.33203125" style="111" customWidth="1"/>
    <col min="33" max="16384" width="9.33203125" style="111"/>
  </cols>
  <sheetData>
    <row r="1" spans="1:32" ht="15" x14ac:dyDescent="0.2">
      <c r="A1" s="1662" t="s">
        <v>1465</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70"/>
      <c r="AB1" s="1670"/>
      <c r="AC1" s="1670"/>
      <c r="AD1" s="1671"/>
      <c r="AE1" s="1428" t="s">
        <v>1886</v>
      </c>
      <c r="AF1" s="1428" t="s">
        <v>1886</v>
      </c>
    </row>
    <row r="2" spans="1:32" x14ac:dyDescent="0.2">
      <c r="A2" s="602" t="s">
        <v>1466</v>
      </c>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663"/>
      <c r="AE2" s="1598"/>
      <c r="AF2" s="1598"/>
    </row>
    <row r="3" spans="1:32" ht="96.95" customHeight="1" x14ac:dyDescent="0.2">
      <c r="A3" s="260"/>
      <c r="B3" s="804" t="s">
        <v>1</v>
      </c>
      <c r="C3" s="804"/>
      <c r="D3" s="804"/>
      <c r="E3" s="804"/>
      <c r="F3" s="804"/>
      <c r="G3" s="804"/>
      <c r="H3" s="804"/>
      <c r="I3" s="804"/>
      <c r="J3" s="804"/>
      <c r="K3" s="804"/>
      <c r="L3" s="804"/>
      <c r="M3" s="804"/>
      <c r="N3" s="804"/>
      <c r="O3" s="804"/>
      <c r="P3" s="804" t="s">
        <v>2</v>
      </c>
      <c r="Q3" s="804"/>
      <c r="R3" s="804"/>
      <c r="S3" s="804" t="s">
        <v>1467</v>
      </c>
      <c r="T3" s="804"/>
      <c r="U3" s="804"/>
      <c r="V3" s="804"/>
      <c r="W3" s="1479" t="s">
        <v>1116</v>
      </c>
      <c r="X3" s="1664"/>
      <c r="Y3" s="1664"/>
      <c r="Z3" s="1665"/>
      <c r="AA3" s="1479" t="s">
        <v>1213</v>
      </c>
      <c r="AB3" s="1664"/>
      <c r="AC3" s="1664"/>
      <c r="AD3" s="1664"/>
      <c r="AE3" s="1429"/>
      <c r="AF3" s="1429"/>
    </row>
    <row r="4" spans="1:32" ht="15" x14ac:dyDescent="0.2">
      <c r="A4" s="261" t="s">
        <v>4</v>
      </c>
      <c r="B4" s="1666" t="s">
        <v>5</v>
      </c>
      <c r="C4" s="1666"/>
      <c r="D4" s="1666"/>
      <c r="E4" s="1666"/>
      <c r="F4" s="1666"/>
      <c r="G4" s="1666"/>
      <c r="H4" s="1666"/>
      <c r="I4" s="1666"/>
      <c r="J4" s="1666"/>
      <c r="K4" s="1666"/>
      <c r="L4" s="1666"/>
      <c r="M4" s="1666"/>
      <c r="N4" s="1666"/>
      <c r="O4" s="1666"/>
      <c r="P4" s="1622" t="s">
        <v>528</v>
      </c>
      <c r="Q4" s="1623"/>
      <c r="R4" s="1624"/>
      <c r="S4" s="856"/>
      <c r="T4" s="839"/>
      <c r="U4" s="839"/>
      <c r="V4" s="840"/>
      <c r="W4" s="1667"/>
      <c r="X4" s="1668"/>
      <c r="Y4" s="1668"/>
      <c r="Z4" s="1669"/>
      <c r="AA4" s="1667"/>
      <c r="AB4" s="1668"/>
      <c r="AC4" s="1668"/>
      <c r="AD4" s="1669"/>
    </row>
    <row r="5" spans="1:32" ht="64.349999999999994" customHeight="1" x14ac:dyDescent="0.2">
      <c r="A5" s="262">
        <v>1</v>
      </c>
      <c r="B5" s="623" t="s">
        <v>362</v>
      </c>
      <c r="C5" s="623"/>
      <c r="D5" s="623"/>
      <c r="E5" s="623"/>
      <c r="F5" s="623"/>
      <c r="G5" s="623"/>
      <c r="H5" s="623"/>
      <c r="I5" s="623"/>
      <c r="J5" s="623"/>
      <c r="K5" s="623"/>
      <c r="L5" s="623"/>
      <c r="M5" s="623"/>
      <c r="N5" s="623"/>
      <c r="O5" s="623"/>
      <c r="P5" s="1622" t="s">
        <v>528</v>
      </c>
      <c r="Q5" s="1623"/>
      <c r="R5" s="1624"/>
      <c r="S5" s="856" t="s">
        <v>1468</v>
      </c>
      <c r="T5" s="839"/>
      <c r="U5" s="839"/>
      <c r="V5" s="840"/>
      <c r="W5" s="1659"/>
      <c r="X5" s="1660"/>
      <c r="Y5" s="1660"/>
      <c r="Z5" s="1661"/>
      <c r="AA5" s="1659"/>
      <c r="AB5" s="1660"/>
      <c r="AC5" s="1660"/>
      <c r="AD5" s="1661"/>
    </row>
    <row r="6" spans="1:32" ht="15" x14ac:dyDescent="0.2">
      <c r="A6" s="263">
        <v>2</v>
      </c>
      <c r="B6" s="622" t="s">
        <v>1469</v>
      </c>
      <c r="C6" s="622"/>
      <c r="D6" s="622"/>
      <c r="E6" s="622"/>
      <c r="F6" s="622"/>
      <c r="G6" s="622"/>
      <c r="H6" s="622"/>
      <c r="I6" s="622"/>
      <c r="J6" s="622"/>
      <c r="K6" s="622"/>
      <c r="L6" s="622"/>
      <c r="M6" s="622"/>
      <c r="N6" s="622"/>
      <c r="O6" s="622"/>
      <c r="P6" s="1622" t="s">
        <v>528</v>
      </c>
      <c r="Q6" s="1623"/>
      <c r="R6" s="1624"/>
      <c r="S6" s="856"/>
      <c r="T6" s="839"/>
      <c r="U6" s="839"/>
      <c r="V6" s="840"/>
      <c r="W6" s="1659"/>
      <c r="X6" s="1660"/>
      <c r="Y6" s="1660"/>
      <c r="Z6" s="1661"/>
      <c r="AA6" s="1659"/>
      <c r="AB6" s="1660"/>
      <c r="AC6" s="1660"/>
      <c r="AD6" s="1661"/>
    </row>
    <row r="7" spans="1:32" ht="15" x14ac:dyDescent="0.2">
      <c r="A7" s="262">
        <v>3</v>
      </c>
      <c r="B7" s="623" t="s">
        <v>1470</v>
      </c>
      <c r="C7" s="623"/>
      <c r="D7" s="623"/>
      <c r="E7" s="623"/>
      <c r="F7" s="623"/>
      <c r="G7" s="623"/>
      <c r="H7" s="623"/>
      <c r="I7" s="623"/>
      <c r="J7" s="623"/>
      <c r="K7" s="623"/>
      <c r="L7" s="623"/>
      <c r="M7" s="623"/>
      <c r="N7" s="623"/>
      <c r="O7" s="623"/>
      <c r="P7" s="1622" t="s">
        <v>528</v>
      </c>
      <c r="Q7" s="1623"/>
      <c r="R7" s="1624"/>
      <c r="S7" s="856"/>
      <c r="T7" s="839"/>
      <c r="U7" s="839"/>
      <c r="V7" s="840"/>
      <c r="W7" s="1659"/>
      <c r="X7" s="1660"/>
      <c r="Y7" s="1660"/>
      <c r="Z7" s="1661"/>
      <c r="AA7" s="1659"/>
      <c r="AB7" s="1660"/>
      <c r="AC7" s="1660"/>
      <c r="AD7" s="1661"/>
    </row>
    <row r="8" spans="1:32" ht="15" x14ac:dyDescent="0.2">
      <c r="A8" s="263">
        <v>4</v>
      </c>
      <c r="B8" s="1453" t="s">
        <v>396</v>
      </c>
      <c r="C8" s="623"/>
      <c r="D8" s="623"/>
      <c r="E8" s="623"/>
      <c r="F8" s="623"/>
      <c r="G8" s="623"/>
      <c r="H8" s="623"/>
      <c r="I8" s="623"/>
      <c r="J8" s="623"/>
      <c r="K8" s="623"/>
      <c r="L8" s="623"/>
      <c r="M8" s="623"/>
      <c r="N8" s="623"/>
      <c r="O8" s="623"/>
      <c r="P8" s="1622" t="s">
        <v>528</v>
      </c>
      <c r="Q8" s="1623"/>
      <c r="R8" s="1624"/>
      <c r="S8" s="856"/>
      <c r="T8" s="839"/>
      <c r="U8" s="839"/>
      <c r="V8" s="840"/>
      <c r="W8" s="1659"/>
      <c r="X8" s="1660"/>
      <c r="Y8" s="1660"/>
      <c r="Z8" s="1661"/>
      <c r="AA8" s="1659"/>
      <c r="AB8" s="1660"/>
      <c r="AC8" s="1660"/>
      <c r="AD8" s="1661"/>
    </row>
    <row r="9" spans="1:32" ht="15" x14ac:dyDescent="0.25">
      <c r="A9" s="264"/>
      <c r="B9" s="110"/>
      <c r="C9" s="110"/>
      <c r="D9" s="110"/>
      <c r="E9" s="110"/>
      <c r="F9" s="110"/>
      <c r="G9" s="110"/>
      <c r="H9" s="110"/>
      <c r="I9" s="110"/>
      <c r="J9" s="110"/>
      <c r="K9" s="110"/>
      <c r="L9" s="110"/>
      <c r="M9" s="110"/>
      <c r="N9" s="110"/>
      <c r="O9" s="110"/>
      <c r="P9" s="1657" t="s">
        <v>1471</v>
      </c>
      <c r="Q9" s="1657"/>
      <c r="R9" s="1657"/>
      <c r="S9" s="1657"/>
      <c r="T9" s="1657"/>
      <c r="U9" s="224"/>
      <c r="V9" s="265" t="s">
        <v>1472</v>
      </c>
      <c r="W9" s="1527">
        <v>4993</v>
      </c>
      <c r="X9" s="1658"/>
      <c r="Y9" s="1658"/>
      <c r="Z9" s="1528"/>
      <c r="AA9" s="581">
        <f>W9*1.05</f>
        <v>5242.6500000000005</v>
      </c>
      <c r="AB9" s="1529"/>
      <c r="AC9" s="1529"/>
      <c r="AD9" s="1529"/>
      <c r="AE9" s="387">
        <f>AA9+(AA9*0.33)</f>
        <v>6972.7245000000003</v>
      </c>
      <c r="AF9" s="373"/>
    </row>
    <row r="10" spans="1:32" x14ac:dyDescent="0.2">
      <c r="AA10" s="236"/>
      <c r="AB10" s="236"/>
      <c r="AC10" s="236"/>
      <c r="AD10" s="236"/>
      <c r="AE10" s="373"/>
      <c r="AF10" s="373"/>
    </row>
    <row r="11" spans="1:32" ht="18.75" x14ac:dyDescent="0.2">
      <c r="A11" s="1636" t="s">
        <v>47</v>
      </c>
      <c r="B11" s="1636"/>
      <c r="C11" s="1636"/>
      <c r="D11" s="1636"/>
      <c r="E11" s="1636"/>
      <c r="F11" s="1636"/>
      <c r="G11" s="1636"/>
      <c r="H11" s="1636"/>
      <c r="I11" s="1636"/>
      <c r="J11" s="1636"/>
      <c r="K11" s="1636"/>
      <c r="L11" s="1636"/>
      <c r="M11" s="1636"/>
      <c r="N11" s="1636"/>
      <c r="O11" s="1636"/>
      <c r="P11" s="1637" t="s">
        <v>528</v>
      </c>
      <c r="Q11" s="1638"/>
      <c r="R11" s="1639"/>
      <c r="S11" s="1640"/>
      <c r="T11" s="1641"/>
      <c r="U11" s="1641"/>
      <c r="V11" s="1642"/>
      <c r="W11" s="1640"/>
      <c r="X11" s="1641"/>
      <c r="Y11" s="1641"/>
      <c r="Z11" s="1642"/>
      <c r="AA11" s="1643"/>
      <c r="AB11" s="1644"/>
      <c r="AC11" s="1644"/>
      <c r="AD11" s="1644"/>
      <c r="AE11" s="373"/>
      <c r="AF11" s="373"/>
    </row>
    <row r="12" spans="1:32" ht="15" customHeight="1" x14ac:dyDescent="0.2">
      <c r="A12" s="1645" t="s">
        <v>1473</v>
      </c>
      <c r="B12" s="1645"/>
      <c r="C12" s="1645"/>
      <c r="D12" s="1645"/>
      <c r="E12" s="1645"/>
      <c r="F12" s="1645"/>
      <c r="G12" s="1645"/>
      <c r="H12" s="1645"/>
      <c r="I12" s="1645"/>
      <c r="J12" s="1645"/>
      <c r="K12" s="1645"/>
      <c r="L12" s="1645"/>
      <c r="M12" s="1645"/>
      <c r="N12" s="1645"/>
      <c r="O12" s="1645"/>
      <c r="P12" s="1646" t="s">
        <v>528</v>
      </c>
      <c r="Q12" s="1647"/>
      <c r="R12" s="1648"/>
      <c r="S12" s="1649"/>
      <c r="T12" s="1650"/>
      <c r="U12" s="1650"/>
      <c r="V12" s="1651"/>
      <c r="W12" s="1652">
        <v>-1600</v>
      </c>
      <c r="X12" s="1653"/>
      <c r="Y12" s="1653"/>
      <c r="Z12" s="1654"/>
      <c r="AA12" s="1655">
        <v>-1600</v>
      </c>
      <c r="AB12" s="1656"/>
      <c r="AC12" s="1656"/>
      <c r="AD12" s="1656"/>
      <c r="AE12" s="373"/>
      <c r="AF12" s="420">
        <v>-1600</v>
      </c>
    </row>
    <row r="13" spans="1:32" ht="15" x14ac:dyDescent="0.2">
      <c r="A13" s="1627" t="s">
        <v>1474</v>
      </c>
      <c r="B13" s="1456"/>
      <c r="C13" s="145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628"/>
      <c r="AE13" s="373"/>
      <c r="AF13" s="373"/>
    </row>
    <row r="14" spans="1:32" ht="15" x14ac:dyDescent="0.2">
      <c r="A14" s="1627" t="s">
        <v>1475</v>
      </c>
      <c r="B14" s="1456"/>
      <c r="C14" s="1456"/>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628"/>
      <c r="AE14" s="373"/>
      <c r="AF14" s="373"/>
    </row>
    <row r="15" spans="1:32" ht="15.75" x14ac:dyDescent="0.2">
      <c r="A15" s="1629" t="s">
        <v>1476</v>
      </c>
      <c r="B15" s="1630"/>
      <c r="C15" s="1630"/>
      <c r="D15" s="1630"/>
      <c r="E15" s="1630"/>
      <c r="F15" s="1630"/>
      <c r="G15" s="1630"/>
      <c r="H15" s="1630"/>
      <c r="I15" s="1630"/>
      <c r="J15" s="1630"/>
      <c r="K15" s="1630"/>
      <c r="L15" s="1630"/>
      <c r="M15" s="1630"/>
      <c r="N15" s="1630"/>
      <c r="O15" s="1631"/>
      <c r="P15" s="1632" t="s">
        <v>528</v>
      </c>
      <c r="Q15" s="1633"/>
      <c r="R15" s="1633"/>
      <c r="S15" s="1634"/>
      <c r="T15" s="1634"/>
      <c r="U15" s="1634"/>
      <c r="V15" s="1634"/>
      <c r="W15" s="1635">
        <v>698</v>
      </c>
      <c r="X15" s="1635"/>
      <c r="Y15" s="1635"/>
      <c r="Z15" s="1635"/>
      <c r="AA15" s="1620">
        <f>W15*1.05</f>
        <v>732.9</v>
      </c>
      <c r="AB15" s="1620"/>
      <c r="AC15" s="1620"/>
      <c r="AD15" s="1621"/>
      <c r="AE15" s="373"/>
      <c r="AF15" s="387">
        <f>AA15+(AA15*0.33)</f>
        <v>974.75699999999995</v>
      </c>
    </row>
    <row r="16" spans="1:32" ht="15.75" x14ac:dyDescent="0.2">
      <c r="A16" s="706" t="s">
        <v>1477</v>
      </c>
      <c r="B16" s="707"/>
      <c r="C16" s="707"/>
      <c r="D16" s="707"/>
      <c r="E16" s="707"/>
      <c r="F16" s="707"/>
      <c r="G16" s="707"/>
      <c r="H16" s="707"/>
      <c r="I16" s="707"/>
      <c r="J16" s="707"/>
      <c r="K16" s="707"/>
      <c r="L16" s="707"/>
      <c r="M16" s="707"/>
      <c r="N16" s="707"/>
      <c r="O16" s="708"/>
      <c r="P16" s="851" t="s">
        <v>528</v>
      </c>
      <c r="Q16" s="852"/>
      <c r="R16" s="852"/>
      <c r="S16" s="1619"/>
      <c r="T16" s="1619"/>
      <c r="U16" s="1619"/>
      <c r="V16" s="1619"/>
      <c r="W16" s="819">
        <v>188</v>
      </c>
      <c r="X16" s="819"/>
      <c r="Y16" s="819"/>
      <c r="Z16" s="819"/>
      <c r="AA16" s="792">
        <f>W16*1.05</f>
        <v>197.4</v>
      </c>
      <c r="AB16" s="792"/>
      <c r="AC16" s="792"/>
      <c r="AD16" s="790"/>
      <c r="AE16" s="373"/>
      <c r="AF16" s="387">
        <f t="shared" ref="AF16:AF25" si="0">AA16+(AA16*0.33)</f>
        <v>262.54200000000003</v>
      </c>
    </row>
    <row r="17" spans="1:32" ht="15.75" x14ac:dyDescent="0.2">
      <c r="A17" s="706" t="s">
        <v>1478</v>
      </c>
      <c r="B17" s="707"/>
      <c r="C17" s="707"/>
      <c r="D17" s="707"/>
      <c r="E17" s="707"/>
      <c r="F17" s="707"/>
      <c r="G17" s="707"/>
      <c r="H17" s="707"/>
      <c r="I17" s="707"/>
      <c r="J17" s="707"/>
      <c r="K17" s="707"/>
      <c r="L17" s="707"/>
      <c r="M17" s="707"/>
      <c r="N17" s="707"/>
      <c r="O17" s="708"/>
      <c r="P17" s="851" t="s">
        <v>528</v>
      </c>
      <c r="Q17" s="852"/>
      <c r="R17" s="852"/>
      <c r="S17" s="1619"/>
      <c r="T17" s="1619"/>
      <c r="U17" s="1619"/>
      <c r="V17" s="1619"/>
      <c r="W17" s="819">
        <v>4246</v>
      </c>
      <c r="X17" s="819"/>
      <c r="Y17" s="819"/>
      <c r="Z17" s="819"/>
      <c r="AA17" s="1620">
        <f t="shared" ref="AA17:AA25" si="1">W17*1.05</f>
        <v>4458.3</v>
      </c>
      <c r="AB17" s="1620"/>
      <c r="AC17" s="1620"/>
      <c r="AD17" s="1621"/>
      <c r="AE17" s="373"/>
      <c r="AF17" s="387">
        <f t="shared" si="0"/>
        <v>5929.5390000000007</v>
      </c>
    </row>
    <row r="18" spans="1:32" ht="15.75" x14ac:dyDescent="0.2">
      <c r="A18" s="706" t="s">
        <v>1479</v>
      </c>
      <c r="B18" s="707"/>
      <c r="C18" s="707"/>
      <c r="D18" s="707"/>
      <c r="E18" s="707"/>
      <c r="F18" s="707"/>
      <c r="G18" s="707"/>
      <c r="H18" s="707"/>
      <c r="I18" s="707"/>
      <c r="J18" s="707"/>
      <c r="K18" s="707"/>
      <c r="L18" s="707"/>
      <c r="M18" s="707"/>
      <c r="N18" s="707"/>
      <c r="O18" s="708"/>
      <c r="P18" s="851" t="s">
        <v>528</v>
      </c>
      <c r="Q18" s="852"/>
      <c r="R18" s="852"/>
      <c r="S18" s="1619"/>
      <c r="T18" s="1619"/>
      <c r="U18" s="1619"/>
      <c r="V18" s="1619"/>
      <c r="W18" s="819">
        <v>825</v>
      </c>
      <c r="X18" s="819"/>
      <c r="Y18" s="819"/>
      <c r="Z18" s="819"/>
      <c r="AA18" s="792">
        <f t="shared" si="1"/>
        <v>866.25</v>
      </c>
      <c r="AB18" s="792"/>
      <c r="AC18" s="792"/>
      <c r="AD18" s="790"/>
      <c r="AE18" s="373"/>
      <c r="AF18" s="387">
        <f t="shared" si="0"/>
        <v>1152.1125</v>
      </c>
    </row>
    <row r="19" spans="1:32" ht="18.75" x14ac:dyDescent="0.2">
      <c r="A19" s="706" t="s">
        <v>1480</v>
      </c>
      <c r="B19" s="707"/>
      <c r="C19" s="707"/>
      <c r="D19" s="707"/>
      <c r="E19" s="707"/>
      <c r="F19" s="707"/>
      <c r="G19" s="707"/>
      <c r="H19" s="707"/>
      <c r="I19" s="707"/>
      <c r="J19" s="707"/>
      <c r="K19" s="707"/>
      <c r="L19" s="707"/>
      <c r="M19" s="707"/>
      <c r="N19" s="707"/>
      <c r="O19" s="708"/>
      <c r="P19" s="851" t="s">
        <v>528</v>
      </c>
      <c r="Q19" s="852"/>
      <c r="R19" s="852"/>
      <c r="S19" s="1625"/>
      <c r="T19" s="1625"/>
      <c r="U19" s="1625"/>
      <c r="V19" s="1625"/>
      <c r="W19" s="819">
        <v>1410</v>
      </c>
      <c r="X19" s="819"/>
      <c r="Y19" s="819"/>
      <c r="Z19" s="819"/>
      <c r="AA19" s="1620">
        <f t="shared" si="1"/>
        <v>1480.5</v>
      </c>
      <c r="AB19" s="1620"/>
      <c r="AC19" s="1620"/>
      <c r="AD19" s="1621"/>
      <c r="AE19" s="373"/>
      <c r="AF19" s="387">
        <f t="shared" si="0"/>
        <v>1969.0650000000001</v>
      </c>
    </row>
    <row r="20" spans="1:32" ht="15.75" x14ac:dyDescent="0.2">
      <c r="A20" s="706" t="s">
        <v>1481</v>
      </c>
      <c r="B20" s="707"/>
      <c r="C20" s="707"/>
      <c r="D20" s="707"/>
      <c r="E20" s="707"/>
      <c r="F20" s="707"/>
      <c r="G20" s="707"/>
      <c r="H20" s="707"/>
      <c r="I20" s="707"/>
      <c r="J20" s="707"/>
      <c r="K20" s="707"/>
      <c r="L20" s="707"/>
      <c r="M20" s="707"/>
      <c r="N20" s="707"/>
      <c r="O20" s="708"/>
      <c r="P20" s="851" t="s">
        <v>528</v>
      </c>
      <c r="Q20" s="852"/>
      <c r="R20" s="852"/>
      <c r="S20" s="1619"/>
      <c r="T20" s="1619"/>
      <c r="U20" s="1619"/>
      <c r="V20" s="1619"/>
      <c r="W20" s="819">
        <v>1520</v>
      </c>
      <c r="X20" s="819"/>
      <c r="Y20" s="819"/>
      <c r="Z20" s="819"/>
      <c r="AA20" s="792">
        <f t="shared" si="1"/>
        <v>1596</v>
      </c>
      <c r="AB20" s="792"/>
      <c r="AC20" s="792"/>
      <c r="AD20" s="790"/>
      <c r="AE20" s="373"/>
      <c r="AF20" s="387">
        <f t="shared" si="0"/>
        <v>2122.6800000000003</v>
      </c>
    </row>
    <row r="21" spans="1:32" ht="18.75" x14ac:dyDescent="0.2">
      <c r="A21" s="939" t="s">
        <v>1482</v>
      </c>
      <c r="B21" s="940"/>
      <c r="C21" s="940"/>
      <c r="D21" s="940"/>
      <c r="E21" s="940"/>
      <c r="F21" s="940"/>
      <c r="G21" s="940"/>
      <c r="H21" s="940"/>
      <c r="I21" s="940"/>
      <c r="J21" s="940"/>
      <c r="K21" s="940"/>
      <c r="L21" s="940"/>
      <c r="M21" s="940"/>
      <c r="N21" s="940"/>
      <c r="O21" s="941"/>
      <c r="P21" s="1622" t="s">
        <v>528</v>
      </c>
      <c r="Q21" s="1623"/>
      <c r="R21" s="1624"/>
      <c r="S21" s="1625"/>
      <c r="T21" s="1625"/>
      <c r="U21" s="1625"/>
      <c r="V21" s="1625"/>
      <c r="W21" s="1626">
        <v>1278</v>
      </c>
      <c r="X21" s="1626"/>
      <c r="Y21" s="1626"/>
      <c r="Z21" s="1626"/>
      <c r="AA21" s="1620">
        <f t="shared" si="1"/>
        <v>1341.9</v>
      </c>
      <c r="AB21" s="1620"/>
      <c r="AC21" s="1620"/>
      <c r="AD21" s="1621"/>
      <c r="AE21" s="373"/>
      <c r="AF21" s="387">
        <f t="shared" si="0"/>
        <v>1784.7270000000001</v>
      </c>
    </row>
    <row r="22" spans="1:32" ht="18.75" x14ac:dyDescent="0.2">
      <c r="A22" s="939" t="s">
        <v>1483</v>
      </c>
      <c r="B22" s="940"/>
      <c r="C22" s="940"/>
      <c r="D22" s="940"/>
      <c r="E22" s="940"/>
      <c r="F22" s="940"/>
      <c r="G22" s="940"/>
      <c r="H22" s="940"/>
      <c r="I22" s="940"/>
      <c r="J22" s="940"/>
      <c r="K22" s="940"/>
      <c r="L22" s="940"/>
      <c r="M22" s="940"/>
      <c r="N22" s="940"/>
      <c r="O22" s="941"/>
      <c r="P22" s="1622" t="s">
        <v>528</v>
      </c>
      <c r="Q22" s="1623"/>
      <c r="R22" s="1624"/>
      <c r="S22" s="1625"/>
      <c r="T22" s="1625"/>
      <c r="U22" s="1625"/>
      <c r="V22" s="1625"/>
      <c r="W22" s="1626">
        <v>715</v>
      </c>
      <c r="X22" s="1626"/>
      <c r="Y22" s="1626"/>
      <c r="Z22" s="1626"/>
      <c r="AA22" s="792">
        <f t="shared" si="1"/>
        <v>750.75</v>
      </c>
      <c r="AB22" s="792"/>
      <c r="AC22" s="792"/>
      <c r="AD22" s="790"/>
      <c r="AE22" s="373"/>
      <c r="AF22" s="387">
        <f t="shared" si="0"/>
        <v>998.49749999999995</v>
      </c>
    </row>
    <row r="23" spans="1:32" ht="15.75" x14ac:dyDescent="0.2">
      <c r="A23" s="706" t="s">
        <v>1484</v>
      </c>
      <c r="B23" s="707"/>
      <c r="C23" s="707"/>
      <c r="D23" s="707"/>
      <c r="E23" s="707"/>
      <c r="F23" s="707"/>
      <c r="G23" s="707"/>
      <c r="H23" s="707"/>
      <c r="I23" s="707"/>
      <c r="J23" s="707"/>
      <c r="K23" s="707"/>
      <c r="L23" s="707"/>
      <c r="M23" s="707"/>
      <c r="N23" s="707"/>
      <c r="O23" s="708"/>
      <c r="P23" s="851" t="s">
        <v>528</v>
      </c>
      <c r="Q23" s="852"/>
      <c r="R23" s="852"/>
      <c r="S23" s="1619"/>
      <c r="T23" s="1619"/>
      <c r="U23" s="1619"/>
      <c r="V23" s="1619"/>
      <c r="W23" s="819">
        <v>180</v>
      </c>
      <c r="X23" s="819"/>
      <c r="Y23" s="819"/>
      <c r="Z23" s="819"/>
      <c r="AA23" s="1620">
        <f t="shared" si="1"/>
        <v>189</v>
      </c>
      <c r="AB23" s="1620"/>
      <c r="AC23" s="1620"/>
      <c r="AD23" s="1621"/>
      <c r="AE23" s="373"/>
      <c r="AF23" s="387">
        <f t="shared" si="0"/>
        <v>251.37</v>
      </c>
    </row>
    <row r="24" spans="1:32" ht="15.75" x14ac:dyDescent="0.2">
      <c r="A24" s="706" t="s">
        <v>1485</v>
      </c>
      <c r="B24" s="707"/>
      <c r="C24" s="707"/>
      <c r="D24" s="707"/>
      <c r="E24" s="707"/>
      <c r="F24" s="707"/>
      <c r="G24" s="707"/>
      <c r="H24" s="707"/>
      <c r="I24" s="707"/>
      <c r="J24" s="707"/>
      <c r="K24" s="707"/>
      <c r="L24" s="707"/>
      <c r="M24" s="707"/>
      <c r="N24" s="707"/>
      <c r="O24" s="708"/>
      <c r="P24" s="851" t="s">
        <v>528</v>
      </c>
      <c r="Q24" s="852"/>
      <c r="R24" s="852"/>
      <c r="S24" s="1619"/>
      <c r="T24" s="1619"/>
      <c r="U24" s="1619"/>
      <c r="V24" s="1619"/>
      <c r="W24" s="819">
        <v>3188</v>
      </c>
      <c r="X24" s="819"/>
      <c r="Y24" s="819"/>
      <c r="Z24" s="819"/>
      <c r="AA24" s="792">
        <f t="shared" si="1"/>
        <v>3347.4</v>
      </c>
      <c r="AB24" s="792"/>
      <c r="AC24" s="792"/>
      <c r="AD24" s="790"/>
      <c r="AE24" s="373"/>
      <c r="AF24" s="387">
        <f t="shared" si="0"/>
        <v>4452.0420000000004</v>
      </c>
    </row>
    <row r="25" spans="1:32" ht="15.75" x14ac:dyDescent="0.2">
      <c r="A25" s="706" t="s">
        <v>1486</v>
      </c>
      <c r="B25" s="707"/>
      <c r="C25" s="707"/>
      <c r="D25" s="707"/>
      <c r="E25" s="707"/>
      <c r="F25" s="707"/>
      <c r="G25" s="707"/>
      <c r="H25" s="707"/>
      <c r="I25" s="707"/>
      <c r="J25" s="707"/>
      <c r="K25" s="707"/>
      <c r="L25" s="707"/>
      <c r="M25" s="707"/>
      <c r="N25" s="707"/>
      <c r="O25" s="708"/>
      <c r="P25" s="851" t="s">
        <v>528</v>
      </c>
      <c r="Q25" s="852"/>
      <c r="R25" s="852"/>
      <c r="S25" s="1619"/>
      <c r="T25" s="1619"/>
      <c r="U25" s="1619"/>
      <c r="V25" s="1619"/>
      <c r="W25" s="819">
        <v>1528</v>
      </c>
      <c r="X25" s="819"/>
      <c r="Y25" s="819"/>
      <c r="Z25" s="819"/>
      <c r="AA25" s="1620">
        <f t="shared" si="1"/>
        <v>1604.4</v>
      </c>
      <c r="AB25" s="1620"/>
      <c r="AC25" s="1620"/>
      <c r="AD25" s="1621"/>
      <c r="AE25" s="373"/>
      <c r="AF25" s="387">
        <f t="shared" si="0"/>
        <v>2133.8519999999999</v>
      </c>
    </row>
  </sheetData>
  <mergeCells count="105">
    <mergeCell ref="A1:Z1"/>
    <mergeCell ref="A2:AD2"/>
    <mergeCell ref="B3:O3"/>
    <mergeCell ref="P3:R3"/>
    <mergeCell ref="S3:V3"/>
    <mergeCell ref="W3:Z3"/>
    <mergeCell ref="AA3:AD3"/>
    <mergeCell ref="B4:O4"/>
    <mergeCell ref="P4:R4"/>
    <mergeCell ref="S4:V4"/>
    <mergeCell ref="W4:Z4"/>
    <mergeCell ref="AA4:AD4"/>
    <mergeCell ref="AA1:AD1"/>
    <mergeCell ref="B5:O5"/>
    <mergeCell ref="P5:R5"/>
    <mergeCell ref="S5:V5"/>
    <mergeCell ref="W5:Z5"/>
    <mergeCell ref="AA5:AD5"/>
    <mergeCell ref="B8:O8"/>
    <mergeCell ref="P8:R8"/>
    <mergeCell ref="S8:V8"/>
    <mergeCell ref="W8:Z8"/>
    <mergeCell ref="AA8:AD8"/>
    <mergeCell ref="P9:T9"/>
    <mergeCell ref="W9:Z9"/>
    <mergeCell ref="AA9:AD9"/>
    <mergeCell ref="B6:O6"/>
    <mergeCell ref="P6:R6"/>
    <mergeCell ref="S6:V6"/>
    <mergeCell ref="W6:Z6"/>
    <mergeCell ref="AA6:AD6"/>
    <mergeCell ref="B7:O7"/>
    <mergeCell ref="P7:R7"/>
    <mergeCell ref="S7:V7"/>
    <mergeCell ref="W7:Z7"/>
    <mergeCell ref="AA7:AD7"/>
    <mergeCell ref="A13:AD13"/>
    <mergeCell ref="A14:AD14"/>
    <mergeCell ref="A15:O15"/>
    <mergeCell ref="P15:R15"/>
    <mergeCell ref="S15:V15"/>
    <mergeCell ref="W15:Z15"/>
    <mergeCell ref="AA15:AD15"/>
    <mergeCell ref="A11:O11"/>
    <mergeCell ref="P11:R11"/>
    <mergeCell ref="S11:V11"/>
    <mergeCell ref="W11:Z11"/>
    <mergeCell ref="AA11:AD11"/>
    <mergeCell ref="A12:O12"/>
    <mergeCell ref="P12:R12"/>
    <mergeCell ref="S12:V12"/>
    <mergeCell ref="W12:Z12"/>
    <mergeCell ref="AA12:AD12"/>
    <mergeCell ref="A16:O16"/>
    <mergeCell ref="P16:R16"/>
    <mergeCell ref="S16:V16"/>
    <mergeCell ref="W16:Z16"/>
    <mergeCell ref="AA16:AD16"/>
    <mergeCell ref="A17:O17"/>
    <mergeCell ref="P17:R17"/>
    <mergeCell ref="S17:V17"/>
    <mergeCell ref="W17:Z17"/>
    <mergeCell ref="AA17:AD17"/>
    <mergeCell ref="A18:O18"/>
    <mergeCell ref="P18:R18"/>
    <mergeCell ref="S18:V18"/>
    <mergeCell ref="W18:Z18"/>
    <mergeCell ref="AA18:AD18"/>
    <mergeCell ref="A19:O19"/>
    <mergeCell ref="P19:R19"/>
    <mergeCell ref="S19:V19"/>
    <mergeCell ref="W19:Z19"/>
    <mergeCell ref="AA19:AD19"/>
    <mergeCell ref="P20:R20"/>
    <mergeCell ref="S20:V20"/>
    <mergeCell ref="W20:Z20"/>
    <mergeCell ref="AA20:AD20"/>
    <mergeCell ref="A21:O21"/>
    <mergeCell ref="P21:R21"/>
    <mergeCell ref="S21:V21"/>
    <mergeCell ref="W21:Z21"/>
    <mergeCell ref="AA21:AD21"/>
    <mergeCell ref="AE1:AE3"/>
    <mergeCell ref="AF1:AF3"/>
    <mergeCell ref="A24:O24"/>
    <mergeCell ref="P24:R24"/>
    <mergeCell ref="S24:V24"/>
    <mergeCell ref="W24:Z24"/>
    <mergeCell ref="AA24:AD24"/>
    <mergeCell ref="A25:O25"/>
    <mergeCell ref="P25:R25"/>
    <mergeCell ref="S25:V25"/>
    <mergeCell ref="W25:Z25"/>
    <mergeCell ref="AA25:AD25"/>
    <mergeCell ref="A22:O22"/>
    <mergeCell ref="P22:R22"/>
    <mergeCell ref="S22:V22"/>
    <mergeCell ref="W22:Z22"/>
    <mergeCell ref="AA22:AD22"/>
    <mergeCell ref="A23:O23"/>
    <mergeCell ref="P23:R23"/>
    <mergeCell ref="S23:V23"/>
    <mergeCell ref="W23:Z23"/>
    <mergeCell ref="AA23:AD23"/>
    <mergeCell ref="A20:O2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AB31"/>
  <sheetViews>
    <sheetView topLeftCell="E1" zoomScale="90" zoomScaleNormal="90" workbookViewId="0">
      <selection activeCell="AB1" sqref="AB1:AB3"/>
    </sheetView>
  </sheetViews>
  <sheetFormatPr defaultColWidth="9.33203125" defaultRowHeight="12.75" x14ac:dyDescent="0.2"/>
  <cols>
    <col min="1" max="26" width="9.33203125" style="111"/>
    <col min="27" max="27" width="31.1640625" style="111" customWidth="1"/>
    <col min="28" max="28" width="17.33203125" style="111" customWidth="1"/>
    <col min="29" max="16384" width="9.33203125" style="111"/>
  </cols>
  <sheetData>
    <row r="1" spans="1:28" ht="15" x14ac:dyDescent="0.2">
      <c r="A1" s="1699" t="s">
        <v>1487</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368"/>
      <c r="Z1" s="368"/>
      <c r="AA1" s="1428" t="s">
        <v>1886</v>
      </c>
      <c r="AB1" s="1428" t="s">
        <v>1886</v>
      </c>
    </row>
    <row r="2" spans="1:28" x14ac:dyDescent="0.2">
      <c r="A2" s="602" t="s">
        <v>1488</v>
      </c>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663"/>
      <c r="AA2" s="1598"/>
      <c r="AB2" s="1598"/>
    </row>
    <row r="3" spans="1:28" ht="56.45" customHeight="1" x14ac:dyDescent="0.2">
      <c r="A3" s="266"/>
      <c r="B3" s="1701" t="s">
        <v>1</v>
      </c>
      <c r="C3" s="1702"/>
      <c r="D3" s="1702"/>
      <c r="E3" s="1702"/>
      <c r="F3" s="1702"/>
      <c r="G3" s="1702"/>
      <c r="H3" s="1702"/>
      <c r="I3" s="1702"/>
      <c r="J3" s="1702"/>
      <c r="K3" s="1702"/>
      <c r="L3" s="1702"/>
      <c r="M3" s="1702"/>
      <c r="N3" s="1702"/>
      <c r="O3" s="1703"/>
      <c r="P3" s="1701" t="s">
        <v>2</v>
      </c>
      <c r="Q3" s="1702"/>
      <c r="R3" s="1703"/>
      <c r="S3" s="1701" t="s">
        <v>1467</v>
      </c>
      <c r="T3" s="1702"/>
      <c r="U3" s="1702"/>
      <c r="V3" s="1702"/>
      <c r="W3" s="1440" t="s">
        <v>1116</v>
      </c>
      <c r="X3" s="1442"/>
      <c r="Y3" s="1479" t="s">
        <v>1213</v>
      </c>
      <c r="Z3" s="1664"/>
      <c r="AA3" s="1429"/>
      <c r="AB3" s="1429"/>
    </row>
    <row r="4" spans="1:28" ht="15.75" x14ac:dyDescent="0.2">
      <c r="A4" s="267" t="s">
        <v>8</v>
      </c>
      <c r="B4" s="1698" t="s">
        <v>5</v>
      </c>
      <c r="C4" s="1698"/>
      <c r="D4" s="1698"/>
      <c r="E4" s="1698"/>
      <c r="F4" s="1698"/>
      <c r="G4" s="1698"/>
      <c r="H4" s="1698"/>
      <c r="I4" s="1698"/>
      <c r="J4" s="1698"/>
      <c r="K4" s="1698"/>
      <c r="L4" s="1698"/>
      <c r="M4" s="1698"/>
      <c r="N4" s="1698"/>
      <c r="O4" s="1698"/>
      <c r="P4" s="851" t="s">
        <v>528</v>
      </c>
      <c r="Q4" s="852"/>
      <c r="R4" s="852"/>
      <c r="S4" s="623"/>
      <c r="T4" s="623"/>
      <c r="U4" s="623"/>
      <c r="V4" s="856"/>
      <c r="W4" s="763"/>
      <c r="X4" s="763"/>
      <c r="Y4" s="763"/>
      <c r="Z4" s="763"/>
    </row>
    <row r="5" spans="1:28" ht="63.6" customHeight="1" x14ac:dyDescent="0.2">
      <c r="A5" s="262">
        <v>1</v>
      </c>
      <c r="B5" s="623" t="s">
        <v>362</v>
      </c>
      <c r="C5" s="623"/>
      <c r="D5" s="623"/>
      <c r="E5" s="623"/>
      <c r="F5" s="623"/>
      <c r="G5" s="623"/>
      <c r="H5" s="623"/>
      <c r="I5" s="623"/>
      <c r="J5" s="623"/>
      <c r="K5" s="623"/>
      <c r="L5" s="623"/>
      <c r="M5" s="623"/>
      <c r="N5" s="623"/>
      <c r="O5" s="623"/>
      <c r="P5" s="851" t="s">
        <v>528</v>
      </c>
      <c r="Q5" s="852"/>
      <c r="R5" s="852"/>
      <c r="S5" s="623" t="s">
        <v>1489</v>
      </c>
      <c r="T5" s="623"/>
      <c r="U5" s="623"/>
      <c r="V5" s="856"/>
      <c r="W5" s="763"/>
      <c r="X5" s="763"/>
      <c r="Y5" s="763"/>
      <c r="Z5" s="763"/>
    </row>
    <row r="6" spans="1:28" ht="15.75" x14ac:dyDescent="0.2">
      <c r="A6" s="268" t="s">
        <v>19</v>
      </c>
      <c r="B6" s="1698" t="s">
        <v>1490</v>
      </c>
      <c r="C6" s="1698"/>
      <c r="D6" s="1698"/>
      <c r="E6" s="1698"/>
      <c r="F6" s="1698"/>
      <c r="G6" s="1698"/>
      <c r="H6" s="1698"/>
      <c r="I6" s="1698"/>
      <c r="J6" s="1698"/>
      <c r="K6" s="1698"/>
      <c r="L6" s="1698"/>
      <c r="M6" s="1698"/>
      <c r="N6" s="1698"/>
      <c r="O6" s="1698"/>
      <c r="P6" s="851" t="s">
        <v>528</v>
      </c>
      <c r="Q6" s="852"/>
      <c r="R6" s="852"/>
      <c r="S6" s="623"/>
      <c r="T6" s="623"/>
      <c r="U6" s="623"/>
      <c r="V6" s="856"/>
      <c r="W6" s="763"/>
      <c r="X6" s="763"/>
      <c r="Y6" s="763"/>
      <c r="Z6" s="763"/>
    </row>
    <row r="7" spans="1:28" ht="36" customHeight="1" x14ac:dyDescent="0.2">
      <c r="A7" s="269">
        <v>1</v>
      </c>
      <c r="B7" s="622" t="s">
        <v>1491</v>
      </c>
      <c r="C7" s="622"/>
      <c r="D7" s="622"/>
      <c r="E7" s="622"/>
      <c r="F7" s="622"/>
      <c r="G7" s="622"/>
      <c r="H7" s="622"/>
      <c r="I7" s="622"/>
      <c r="J7" s="622"/>
      <c r="K7" s="622"/>
      <c r="L7" s="622"/>
      <c r="M7" s="622"/>
      <c r="N7" s="622"/>
      <c r="O7" s="622"/>
      <c r="P7" s="851" t="s">
        <v>528</v>
      </c>
      <c r="Q7" s="852"/>
      <c r="R7" s="852"/>
      <c r="S7" s="623"/>
      <c r="T7" s="623"/>
      <c r="U7" s="623"/>
      <c r="V7" s="856"/>
      <c r="W7" s="763"/>
      <c r="X7" s="763"/>
      <c r="Y7" s="763"/>
      <c r="Z7" s="763"/>
    </row>
    <row r="8" spans="1:28" ht="15.75" x14ac:dyDescent="0.2">
      <c r="A8" s="269">
        <v>2</v>
      </c>
      <c r="B8" s="622" t="s">
        <v>1492</v>
      </c>
      <c r="C8" s="622"/>
      <c r="D8" s="622"/>
      <c r="E8" s="622"/>
      <c r="F8" s="622"/>
      <c r="G8" s="622"/>
      <c r="H8" s="622"/>
      <c r="I8" s="622"/>
      <c r="J8" s="622"/>
      <c r="K8" s="622"/>
      <c r="L8" s="622"/>
      <c r="M8" s="622"/>
      <c r="N8" s="622"/>
      <c r="O8" s="622"/>
      <c r="P8" s="851" t="s">
        <v>528</v>
      </c>
      <c r="Q8" s="852"/>
      <c r="R8" s="852"/>
      <c r="S8" s="623"/>
      <c r="T8" s="623"/>
      <c r="U8" s="623"/>
      <c r="V8" s="856"/>
      <c r="W8" s="763"/>
      <c r="X8" s="763"/>
      <c r="Y8" s="763"/>
      <c r="Z8" s="763"/>
    </row>
    <row r="9" spans="1:28" ht="15.75" x14ac:dyDescent="0.2">
      <c r="A9" s="269">
        <v>3</v>
      </c>
      <c r="B9" s="622" t="s">
        <v>1493</v>
      </c>
      <c r="C9" s="622"/>
      <c r="D9" s="622"/>
      <c r="E9" s="622"/>
      <c r="F9" s="622"/>
      <c r="G9" s="622"/>
      <c r="H9" s="622"/>
      <c r="I9" s="622"/>
      <c r="J9" s="622"/>
      <c r="K9" s="622"/>
      <c r="L9" s="622"/>
      <c r="M9" s="622"/>
      <c r="N9" s="622"/>
      <c r="O9" s="622"/>
      <c r="P9" s="851" t="s">
        <v>528</v>
      </c>
      <c r="Q9" s="852"/>
      <c r="R9" s="852"/>
      <c r="S9" s="623"/>
      <c r="T9" s="623"/>
      <c r="U9" s="623"/>
      <c r="V9" s="856"/>
      <c r="W9" s="763"/>
      <c r="X9" s="763"/>
      <c r="Y9" s="763"/>
      <c r="Z9" s="763"/>
    </row>
    <row r="10" spans="1:28" ht="15.75" x14ac:dyDescent="0.2">
      <c r="A10" s="1696"/>
      <c r="B10" s="1696"/>
      <c r="C10" s="1696"/>
      <c r="D10" s="1696"/>
      <c r="E10" s="1696"/>
      <c r="F10" s="1696"/>
      <c r="G10" s="1696"/>
      <c r="H10" s="1696"/>
      <c r="I10" s="1696"/>
      <c r="J10" s="1696"/>
      <c r="K10" s="1696"/>
      <c r="L10" s="1696"/>
      <c r="M10" s="1697"/>
      <c r="N10" s="1695" t="s">
        <v>1471</v>
      </c>
      <c r="O10" s="1695"/>
      <c r="P10" s="1695"/>
      <c r="Q10" s="1695"/>
      <c r="R10" s="1695"/>
      <c r="S10" s="1310" t="s">
        <v>1494</v>
      </c>
      <c r="T10" s="1310"/>
      <c r="U10" s="1310"/>
      <c r="V10" s="1310"/>
      <c r="W10" s="809">
        <v>2978</v>
      </c>
      <c r="X10" s="809"/>
      <c r="Y10" s="580">
        <f>W10*1.05</f>
        <v>3126.9</v>
      </c>
      <c r="Z10" s="581"/>
      <c r="AA10" s="387">
        <f>Y10+(Y10*0.33)</f>
        <v>4158.777</v>
      </c>
      <c r="AB10" s="373"/>
    </row>
    <row r="11" spans="1:28" x14ac:dyDescent="0.2">
      <c r="A11" s="1693"/>
      <c r="B11" s="1693"/>
      <c r="C11" s="1693"/>
      <c r="D11" s="1693"/>
      <c r="E11" s="1693"/>
      <c r="F11" s="1693"/>
      <c r="G11" s="1693"/>
      <c r="H11" s="1693"/>
      <c r="I11" s="1693"/>
      <c r="J11" s="1693"/>
      <c r="K11" s="1693"/>
      <c r="L11" s="1693"/>
      <c r="M11" s="1693"/>
      <c r="N11" s="1693"/>
      <c r="O11" s="1693"/>
      <c r="P11" s="1693"/>
      <c r="Q11" s="1693"/>
      <c r="R11" s="1693"/>
      <c r="S11" s="1693"/>
      <c r="T11" s="1693"/>
      <c r="U11" s="1693"/>
      <c r="V11" s="1693"/>
      <c r="W11" s="1693"/>
      <c r="X11" s="1693"/>
      <c r="Y11" s="1693"/>
      <c r="Z11" s="1694"/>
      <c r="AA11" s="373"/>
      <c r="AB11" s="373"/>
    </row>
    <row r="12" spans="1:28" ht="15" x14ac:dyDescent="0.2">
      <c r="A12" s="1627" t="s">
        <v>1495</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628"/>
      <c r="AA12" s="373"/>
      <c r="AB12" s="373"/>
    </row>
    <row r="13" spans="1:28" ht="15" x14ac:dyDescent="0.2">
      <c r="A13" s="1627" t="s">
        <v>1475</v>
      </c>
      <c r="B13" s="1456"/>
      <c r="C13" s="145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628"/>
      <c r="AA13" s="373"/>
      <c r="AB13" s="373"/>
    </row>
    <row r="14" spans="1:28" ht="18.75" x14ac:dyDescent="0.2">
      <c r="A14" s="1678" t="s">
        <v>1496</v>
      </c>
      <c r="B14" s="1678"/>
      <c r="C14" s="1678"/>
      <c r="D14" s="1678"/>
      <c r="E14" s="1678"/>
      <c r="F14" s="1678"/>
      <c r="G14" s="1678"/>
      <c r="H14" s="1678"/>
      <c r="I14" s="1678"/>
      <c r="J14" s="1678"/>
      <c r="K14" s="1678"/>
      <c r="L14" s="1678"/>
      <c r="M14" s="1678"/>
      <c r="N14" s="1678"/>
      <c r="O14" s="1678"/>
      <c r="P14" s="851" t="s">
        <v>528</v>
      </c>
      <c r="Q14" s="852"/>
      <c r="R14" s="852"/>
      <c r="S14" s="1625"/>
      <c r="T14" s="1625"/>
      <c r="U14" s="1625"/>
      <c r="V14" s="1625"/>
      <c r="W14" s="1010">
        <v>3188</v>
      </c>
      <c r="X14" s="1010"/>
      <c r="Y14" s="1471">
        <f>W14*1.05</f>
        <v>3347.4</v>
      </c>
      <c r="Z14" s="1430"/>
      <c r="AA14" s="373"/>
      <c r="AB14" s="387">
        <f>Y14+(Y14*0.33)</f>
        <v>4452.0420000000004</v>
      </c>
    </row>
    <row r="15" spans="1:28" ht="18.75" x14ac:dyDescent="0.2">
      <c r="A15" s="1678" t="s">
        <v>1497</v>
      </c>
      <c r="B15" s="1678"/>
      <c r="C15" s="1678"/>
      <c r="D15" s="1678"/>
      <c r="E15" s="1678"/>
      <c r="F15" s="1678"/>
      <c r="G15" s="1678"/>
      <c r="H15" s="1678"/>
      <c r="I15" s="1678"/>
      <c r="J15" s="1678"/>
      <c r="K15" s="1678"/>
      <c r="L15" s="1678"/>
      <c r="M15" s="1678"/>
      <c r="N15" s="1678"/>
      <c r="O15" s="1678"/>
      <c r="P15" s="851" t="s">
        <v>528</v>
      </c>
      <c r="Q15" s="852"/>
      <c r="R15" s="852"/>
      <c r="S15" s="1625"/>
      <c r="T15" s="1625"/>
      <c r="U15" s="1625"/>
      <c r="V15" s="1625"/>
      <c r="W15" s="1673">
        <v>2706</v>
      </c>
      <c r="X15" s="1674"/>
      <c r="Y15" s="1676">
        <f>W15*1.05</f>
        <v>2841.3</v>
      </c>
      <c r="Z15" s="1677"/>
      <c r="AA15" s="373"/>
      <c r="AB15" s="387">
        <f t="shared" ref="AB15:AB31" si="0">Y15+(Y15*0.33)</f>
        <v>3778.9290000000001</v>
      </c>
    </row>
    <row r="16" spans="1:28" ht="18.75" x14ac:dyDescent="0.2">
      <c r="A16" s="1678" t="s">
        <v>1476</v>
      </c>
      <c r="B16" s="1678"/>
      <c r="C16" s="1678"/>
      <c r="D16" s="1678"/>
      <c r="E16" s="1678"/>
      <c r="F16" s="1678"/>
      <c r="G16" s="1678"/>
      <c r="H16" s="1678"/>
      <c r="I16" s="1678"/>
      <c r="J16" s="1678"/>
      <c r="K16" s="1678"/>
      <c r="L16" s="1678"/>
      <c r="M16" s="1678"/>
      <c r="N16" s="1678"/>
      <c r="O16" s="1678"/>
      <c r="P16" s="851" t="s">
        <v>528</v>
      </c>
      <c r="Q16" s="852"/>
      <c r="R16" s="852"/>
      <c r="S16" s="1625"/>
      <c r="T16" s="1625"/>
      <c r="U16" s="1625"/>
      <c r="V16" s="1625"/>
      <c r="W16" s="1673">
        <v>698</v>
      </c>
      <c r="X16" s="1674"/>
      <c r="Y16" s="1471">
        <f t="shared" ref="Y16:Y31" si="1">W16*1.05</f>
        <v>732.9</v>
      </c>
      <c r="Z16" s="1430"/>
      <c r="AA16" s="373"/>
      <c r="AB16" s="387">
        <f t="shared" si="0"/>
        <v>974.75699999999995</v>
      </c>
    </row>
    <row r="17" spans="1:28" ht="18.75" x14ac:dyDescent="0.2">
      <c r="A17" s="1678" t="s">
        <v>1498</v>
      </c>
      <c r="B17" s="1678"/>
      <c r="C17" s="1678"/>
      <c r="D17" s="1678"/>
      <c r="E17" s="1678"/>
      <c r="F17" s="1678"/>
      <c r="G17" s="1678"/>
      <c r="H17" s="1678"/>
      <c r="I17" s="1678"/>
      <c r="J17" s="1678"/>
      <c r="K17" s="1678"/>
      <c r="L17" s="1678"/>
      <c r="M17" s="1678"/>
      <c r="N17" s="1678"/>
      <c r="O17" s="1678"/>
      <c r="P17" s="851" t="s">
        <v>528</v>
      </c>
      <c r="Q17" s="852"/>
      <c r="R17" s="852"/>
      <c r="S17" s="1625" t="s">
        <v>1376</v>
      </c>
      <c r="T17" s="1625"/>
      <c r="U17" s="1625"/>
      <c r="V17" s="1625"/>
      <c r="W17" s="1673">
        <v>188</v>
      </c>
      <c r="X17" s="1674"/>
      <c r="Y17" s="1676">
        <f t="shared" si="1"/>
        <v>197.4</v>
      </c>
      <c r="Z17" s="1677"/>
      <c r="AA17" s="373"/>
      <c r="AB17" s="387">
        <f t="shared" si="0"/>
        <v>262.54200000000003</v>
      </c>
    </row>
    <row r="18" spans="1:28" ht="18.75" x14ac:dyDescent="0.2">
      <c r="A18" s="1678" t="s">
        <v>1478</v>
      </c>
      <c r="B18" s="1678"/>
      <c r="C18" s="1678"/>
      <c r="D18" s="1678"/>
      <c r="E18" s="1678"/>
      <c r="F18" s="1678"/>
      <c r="G18" s="1678"/>
      <c r="H18" s="1678"/>
      <c r="I18" s="1678"/>
      <c r="J18" s="1678"/>
      <c r="K18" s="1678"/>
      <c r="L18" s="1678"/>
      <c r="M18" s="1678"/>
      <c r="N18" s="1678"/>
      <c r="O18" s="1678"/>
      <c r="P18" s="851" t="s">
        <v>528</v>
      </c>
      <c r="Q18" s="852"/>
      <c r="R18" s="852"/>
      <c r="S18" s="1625"/>
      <c r="T18" s="1625"/>
      <c r="U18" s="1625"/>
      <c r="V18" s="1625"/>
      <c r="W18" s="1673">
        <v>4246</v>
      </c>
      <c r="X18" s="1674"/>
      <c r="Y18" s="1471">
        <f t="shared" si="1"/>
        <v>4458.3</v>
      </c>
      <c r="Z18" s="1430"/>
      <c r="AA18" s="373"/>
      <c r="AB18" s="387">
        <f t="shared" si="0"/>
        <v>5929.5390000000007</v>
      </c>
    </row>
    <row r="19" spans="1:28" ht="36" customHeight="1" x14ac:dyDescent="0.2">
      <c r="A19" s="1678" t="s">
        <v>1479</v>
      </c>
      <c r="B19" s="1678"/>
      <c r="C19" s="1678"/>
      <c r="D19" s="1678"/>
      <c r="E19" s="1678"/>
      <c r="F19" s="1678"/>
      <c r="G19" s="1678"/>
      <c r="H19" s="1678"/>
      <c r="I19" s="1678"/>
      <c r="J19" s="1678"/>
      <c r="K19" s="1678"/>
      <c r="L19" s="1678"/>
      <c r="M19" s="1678"/>
      <c r="N19" s="1678"/>
      <c r="O19" s="1678"/>
      <c r="P19" s="851" t="s">
        <v>528</v>
      </c>
      <c r="Q19" s="852"/>
      <c r="R19" s="852"/>
      <c r="S19" s="1625"/>
      <c r="T19" s="1625"/>
      <c r="U19" s="1625"/>
      <c r="V19" s="1625"/>
      <c r="W19" s="1673">
        <v>825</v>
      </c>
      <c r="X19" s="1674"/>
      <c r="Y19" s="1676">
        <f t="shared" si="1"/>
        <v>866.25</v>
      </c>
      <c r="Z19" s="1677"/>
      <c r="AA19" s="373"/>
      <c r="AB19" s="387">
        <f t="shared" si="0"/>
        <v>1152.1125</v>
      </c>
    </row>
    <row r="20" spans="1:28" ht="36" customHeight="1" x14ac:dyDescent="0.2">
      <c r="A20" s="1689" t="s">
        <v>1480</v>
      </c>
      <c r="B20" s="1690"/>
      <c r="C20" s="1690"/>
      <c r="D20" s="1690"/>
      <c r="E20" s="1690"/>
      <c r="F20" s="1690"/>
      <c r="G20" s="1690"/>
      <c r="H20" s="1690"/>
      <c r="I20" s="1690"/>
      <c r="J20" s="1690"/>
      <c r="K20" s="1690"/>
      <c r="L20" s="1690"/>
      <c r="M20" s="1690"/>
      <c r="N20" s="1690"/>
      <c r="O20" s="1691"/>
      <c r="P20" s="851" t="s">
        <v>528</v>
      </c>
      <c r="Q20" s="852"/>
      <c r="R20" s="852"/>
      <c r="S20" s="1625"/>
      <c r="T20" s="1625"/>
      <c r="U20" s="1625"/>
      <c r="V20" s="1625"/>
      <c r="W20" s="1692">
        <v>1410</v>
      </c>
      <c r="X20" s="1692"/>
      <c r="Y20" s="1471">
        <f t="shared" si="1"/>
        <v>1480.5</v>
      </c>
      <c r="Z20" s="1430"/>
      <c r="AA20" s="373"/>
      <c r="AB20" s="387">
        <f t="shared" si="0"/>
        <v>1969.0650000000001</v>
      </c>
    </row>
    <row r="21" spans="1:28" ht="36" customHeight="1" x14ac:dyDescent="0.2">
      <c r="A21" s="1678" t="s">
        <v>1481</v>
      </c>
      <c r="B21" s="1678"/>
      <c r="C21" s="1678"/>
      <c r="D21" s="1678"/>
      <c r="E21" s="1678"/>
      <c r="F21" s="1678"/>
      <c r="G21" s="1678"/>
      <c r="H21" s="1678"/>
      <c r="I21" s="1678"/>
      <c r="J21" s="1678"/>
      <c r="K21" s="1678"/>
      <c r="L21" s="1678"/>
      <c r="M21" s="1678"/>
      <c r="N21" s="1678"/>
      <c r="O21" s="1678"/>
      <c r="P21" s="851" t="s">
        <v>528</v>
      </c>
      <c r="Q21" s="852"/>
      <c r="R21" s="852"/>
      <c r="S21" s="1625"/>
      <c r="T21" s="1625"/>
      <c r="U21" s="1625"/>
      <c r="V21" s="1625"/>
      <c r="W21" s="1673">
        <v>1520</v>
      </c>
      <c r="X21" s="1674"/>
      <c r="Y21" s="1676">
        <f t="shared" si="1"/>
        <v>1596</v>
      </c>
      <c r="Z21" s="1677"/>
      <c r="AA21" s="373"/>
      <c r="AB21" s="387">
        <f t="shared" si="0"/>
        <v>2122.6800000000003</v>
      </c>
    </row>
    <row r="22" spans="1:28" ht="36" customHeight="1" x14ac:dyDescent="0.2">
      <c r="A22" s="1686" t="s">
        <v>1482</v>
      </c>
      <c r="B22" s="1687"/>
      <c r="C22" s="1687"/>
      <c r="D22" s="1687"/>
      <c r="E22" s="1687"/>
      <c r="F22" s="1687"/>
      <c r="G22" s="1687"/>
      <c r="H22" s="1687"/>
      <c r="I22" s="1687"/>
      <c r="J22" s="1687"/>
      <c r="K22" s="1687"/>
      <c r="L22" s="1687"/>
      <c r="M22" s="1687"/>
      <c r="N22" s="1687"/>
      <c r="O22" s="1688"/>
      <c r="P22" s="1622" t="s">
        <v>528</v>
      </c>
      <c r="Q22" s="1623"/>
      <c r="R22" s="1624"/>
      <c r="S22" s="1625"/>
      <c r="T22" s="1625"/>
      <c r="U22" s="1625"/>
      <c r="V22" s="1625"/>
      <c r="W22" s="1626">
        <v>1278</v>
      </c>
      <c r="X22" s="1626"/>
      <c r="Y22" s="1471">
        <f t="shared" si="1"/>
        <v>1341.9</v>
      </c>
      <c r="Z22" s="1430"/>
      <c r="AA22" s="373"/>
      <c r="AB22" s="387">
        <f t="shared" si="0"/>
        <v>1784.7270000000001</v>
      </c>
    </row>
    <row r="23" spans="1:28" ht="36" customHeight="1" x14ac:dyDescent="0.2">
      <c r="A23" s="1686" t="s">
        <v>1483</v>
      </c>
      <c r="B23" s="1687"/>
      <c r="C23" s="1687"/>
      <c r="D23" s="1687"/>
      <c r="E23" s="1687"/>
      <c r="F23" s="1687"/>
      <c r="G23" s="1687"/>
      <c r="H23" s="1687"/>
      <c r="I23" s="1687"/>
      <c r="J23" s="1687"/>
      <c r="K23" s="1687"/>
      <c r="L23" s="1687"/>
      <c r="M23" s="1687"/>
      <c r="N23" s="1687"/>
      <c r="O23" s="1688"/>
      <c r="P23" s="1622" t="s">
        <v>528</v>
      </c>
      <c r="Q23" s="1623"/>
      <c r="R23" s="1624"/>
      <c r="S23" s="1625"/>
      <c r="T23" s="1625"/>
      <c r="U23" s="1625"/>
      <c r="V23" s="1625"/>
      <c r="W23" s="1626">
        <v>715</v>
      </c>
      <c r="X23" s="1626"/>
      <c r="Y23" s="1676">
        <f t="shared" si="1"/>
        <v>750.75</v>
      </c>
      <c r="Z23" s="1677"/>
      <c r="AA23" s="373"/>
      <c r="AB23" s="387">
        <f t="shared" si="0"/>
        <v>998.49749999999995</v>
      </c>
    </row>
    <row r="24" spans="1:28" ht="18.75" x14ac:dyDescent="0.2">
      <c r="A24" s="1678" t="s">
        <v>1484</v>
      </c>
      <c r="B24" s="1678"/>
      <c r="C24" s="1678"/>
      <c r="D24" s="1678"/>
      <c r="E24" s="1678"/>
      <c r="F24" s="1678"/>
      <c r="G24" s="1678"/>
      <c r="H24" s="1678"/>
      <c r="I24" s="1678"/>
      <c r="J24" s="1678"/>
      <c r="K24" s="1678"/>
      <c r="L24" s="1678"/>
      <c r="M24" s="1678"/>
      <c r="N24" s="1678"/>
      <c r="O24" s="1678"/>
      <c r="P24" s="851" t="s">
        <v>528</v>
      </c>
      <c r="Q24" s="852"/>
      <c r="R24" s="852"/>
      <c r="S24" s="1625"/>
      <c r="T24" s="1625"/>
      <c r="U24" s="1625"/>
      <c r="V24" s="1625"/>
      <c r="W24" s="1673">
        <v>180</v>
      </c>
      <c r="X24" s="1674"/>
      <c r="Y24" s="1471">
        <f t="shared" si="1"/>
        <v>189</v>
      </c>
      <c r="Z24" s="1430"/>
      <c r="AA24" s="373"/>
      <c r="AB24" s="387">
        <f t="shared" si="0"/>
        <v>251.37</v>
      </c>
    </row>
    <row r="25" spans="1:28" ht="18.75" x14ac:dyDescent="0.2">
      <c r="A25" s="1678" t="s">
        <v>1485</v>
      </c>
      <c r="B25" s="1678"/>
      <c r="C25" s="1678"/>
      <c r="D25" s="1678"/>
      <c r="E25" s="1678"/>
      <c r="F25" s="1678"/>
      <c r="G25" s="1678"/>
      <c r="H25" s="1678"/>
      <c r="I25" s="1678"/>
      <c r="J25" s="1678"/>
      <c r="K25" s="1678"/>
      <c r="L25" s="1678"/>
      <c r="M25" s="1678"/>
      <c r="N25" s="1678"/>
      <c r="O25" s="1678"/>
      <c r="P25" s="851" t="s">
        <v>528</v>
      </c>
      <c r="Q25" s="852"/>
      <c r="R25" s="852"/>
      <c r="S25" s="1625"/>
      <c r="T25" s="1625"/>
      <c r="U25" s="1625"/>
      <c r="V25" s="1625"/>
      <c r="W25" s="1673">
        <v>3188</v>
      </c>
      <c r="X25" s="1674"/>
      <c r="Y25" s="1676">
        <f t="shared" si="1"/>
        <v>3347.4</v>
      </c>
      <c r="Z25" s="1677"/>
      <c r="AA25" s="373"/>
      <c r="AB25" s="387">
        <f t="shared" si="0"/>
        <v>4452.0420000000004</v>
      </c>
    </row>
    <row r="26" spans="1:28" ht="39" customHeight="1" x14ac:dyDescent="0.2">
      <c r="A26" s="1678" t="s">
        <v>1486</v>
      </c>
      <c r="B26" s="1678"/>
      <c r="C26" s="1678"/>
      <c r="D26" s="1678"/>
      <c r="E26" s="1678"/>
      <c r="F26" s="1678"/>
      <c r="G26" s="1678"/>
      <c r="H26" s="1678"/>
      <c r="I26" s="1678"/>
      <c r="J26" s="1678"/>
      <c r="K26" s="1678"/>
      <c r="L26" s="1678"/>
      <c r="M26" s="1678"/>
      <c r="N26" s="1678"/>
      <c r="O26" s="1678"/>
      <c r="P26" s="851" t="s">
        <v>528</v>
      </c>
      <c r="Q26" s="852"/>
      <c r="R26" s="852"/>
      <c r="S26" s="1625"/>
      <c r="T26" s="1625"/>
      <c r="U26" s="1625"/>
      <c r="V26" s="1625"/>
      <c r="W26" s="1673">
        <v>1528</v>
      </c>
      <c r="X26" s="1674"/>
      <c r="Y26" s="1471">
        <f t="shared" si="1"/>
        <v>1604.4</v>
      </c>
      <c r="Z26" s="1430"/>
      <c r="AA26" s="373"/>
      <c r="AB26" s="387">
        <f t="shared" si="0"/>
        <v>2133.8519999999999</v>
      </c>
    </row>
    <row r="27" spans="1:28" ht="18.75" x14ac:dyDescent="0.3">
      <c r="A27" s="1679" t="s">
        <v>1499</v>
      </c>
      <c r="B27" s="1679"/>
      <c r="C27" s="1679"/>
      <c r="D27" s="1679"/>
      <c r="E27" s="1679"/>
      <c r="F27" s="1679"/>
      <c r="G27" s="1679"/>
      <c r="H27" s="1679"/>
      <c r="I27" s="1679"/>
      <c r="J27" s="1679"/>
      <c r="K27" s="1679"/>
      <c r="L27" s="1679"/>
      <c r="M27" s="1679"/>
      <c r="N27" s="1679"/>
      <c r="O27" s="1679"/>
      <c r="P27" s="1680" t="s">
        <v>528</v>
      </c>
      <c r="Q27" s="1681"/>
      <c r="R27" s="1681"/>
      <c r="S27" s="1682"/>
      <c r="T27" s="1682"/>
      <c r="U27" s="1682"/>
      <c r="V27" s="1682"/>
      <c r="W27" s="1683"/>
      <c r="X27" s="1684"/>
      <c r="Y27" s="1683"/>
      <c r="Z27" s="1685"/>
      <c r="AA27" s="373"/>
      <c r="AB27" s="387"/>
    </row>
    <row r="28" spans="1:28" ht="18.75" x14ac:dyDescent="0.2">
      <c r="A28" s="1672" t="s">
        <v>1500</v>
      </c>
      <c r="B28" s="1672"/>
      <c r="C28" s="1672"/>
      <c r="D28" s="1672"/>
      <c r="E28" s="1672"/>
      <c r="F28" s="1672"/>
      <c r="G28" s="1672"/>
      <c r="H28" s="1672"/>
      <c r="I28" s="1672"/>
      <c r="J28" s="1672"/>
      <c r="K28" s="1672"/>
      <c r="L28" s="1672"/>
      <c r="M28" s="1672"/>
      <c r="N28" s="1672"/>
      <c r="O28" s="1672"/>
      <c r="P28" s="851" t="s">
        <v>528</v>
      </c>
      <c r="Q28" s="852"/>
      <c r="R28" s="852"/>
      <c r="S28" s="1625" t="s">
        <v>1501</v>
      </c>
      <c r="T28" s="1625"/>
      <c r="U28" s="1625"/>
      <c r="V28" s="1625"/>
      <c r="W28" s="1673">
        <v>2240</v>
      </c>
      <c r="X28" s="1674"/>
      <c r="Y28" s="1471">
        <f t="shared" si="1"/>
        <v>2352</v>
      </c>
      <c r="Z28" s="1430"/>
      <c r="AA28" s="373"/>
      <c r="AB28" s="387">
        <f t="shared" si="0"/>
        <v>3128.16</v>
      </c>
    </row>
    <row r="29" spans="1:28" ht="18.75" x14ac:dyDescent="0.2">
      <c r="A29" s="1672" t="s">
        <v>1502</v>
      </c>
      <c r="B29" s="1672"/>
      <c r="C29" s="1672"/>
      <c r="D29" s="1672"/>
      <c r="E29" s="1672"/>
      <c r="F29" s="1672"/>
      <c r="G29" s="1672"/>
      <c r="H29" s="1672"/>
      <c r="I29" s="1672"/>
      <c r="J29" s="1672"/>
      <c r="K29" s="1672"/>
      <c r="L29" s="1672"/>
      <c r="M29" s="1672"/>
      <c r="N29" s="1672"/>
      <c r="O29" s="1672"/>
      <c r="P29" s="851" t="s">
        <v>528</v>
      </c>
      <c r="Q29" s="852"/>
      <c r="R29" s="852"/>
      <c r="S29" s="1625" t="s">
        <v>1501</v>
      </c>
      <c r="T29" s="1625"/>
      <c r="U29" s="1625"/>
      <c r="V29" s="1625"/>
      <c r="W29" s="1673">
        <v>1573</v>
      </c>
      <c r="X29" s="1674"/>
      <c r="Y29" s="1676">
        <f t="shared" si="1"/>
        <v>1651.65</v>
      </c>
      <c r="Z29" s="1677"/>
      <c r="AA29" s="373"/>
      <c r="AB29" s="387">
        <f t="shared" si="0"/>
        <v>2196.6945000000001</v>
      </c>
    </row>
    <row r="30" spans="1:28" ht="18.75" x14ac:dyDescent="0.2">
      <c r="A30" s="1672" t="s">
        <v>1503</v>
      </c>
      <c r="B30" s="1672"/>
      <c r="C30" s="1672"/>
      <c r="D30" s="1672"/>
      <c r="E30" s="1672"/>
      <c r="F30" s="1672"/>
      <c r="G30" s="1672"/>
      <c r="H30" s="1672"/>
      <c r="I30" s="1672"/>
      <c r="J30" s="1672"/>
      <c r="K30" s="1672"/>
      <c r="L30" s="1672"/>
      <c r="M30" s="1672"/>
      <c r="N30" s="1672"/>
      <c r="O30" s="1672"/>
      <c r="P30" s="851" t="s">
        <v>528</v>
      </c>
      <c r="Q30" s="852"/>
      <c r="R30" s="852"/>
      <c r="S30" s="1625" t="s">
        <v>396</v>
      </c>
      <c r="T30" s="1625"/>
      <c r="U30" s="1625"/>
      <c r="V30" s="1625"/>
      <c r="W30" s="1673">
        <v>784</v>
      </c>
      <c r="X30" s="1674"/>
      <c r="Y30" s="1471">
        <f t="shared" si="1"/>
        <v>823.2</v>
      </c>
      <c r="Z30" s="1430"/>
      <c r="AA30" s="373"/>
      <c r="AB30" s="387">
        <f t="shared" si="0"/>
        <v>1094.856</v>
      </c>
    </row>
    <row r="31" spans="1:28" ht="18.75" x14ac:dyDescent="0.2">
      <c r="A31" s="1675" t="s">
        <v>1504</v>
      </c>
      <c r="B31" s="1675"/>
      <c r="C31" s="1675"/>
      <c r="D31" s="1675"/>
      <c r="E31" s="1675"/>
      <c r="F31" s="1675"/>
      <c r="G31" s="1675"/>
      <c r="H31" s="1675"/>
      <c r="I31" s="1675"/>
      <c r="J31" s="1675"/>
      <c r="K31" s="1675"/>
      <c r="L31" s="1675"/>
      <c r="M31" s="1675"/>
      <c r="N31" s="1675"/>
      <c r="O31" s="1675"/>
      <c r="P31" s="851" t="s">
        <v>528</v>
      </c>
      <c r="Q31" s="852"/>
      <c r="R31" s="852"/>
      <c r="S31" s="1625"/>
      <c r="T31" s="1625"/>
      <c r="U31" s="1625"/>
      <c r="V31" s="1625"/>
      <c r="W31" s="1673">
        <v>2006</v>
      </c>
      <c r="X31" s="1674"/>
      <c r="Y31" s="1676">
        <f t="shared" si="1"/>
        <v>2106.3000000000002</v>
      </c>
      <c r="Z31" s="1677"/>
      <c r="AA31" s="373"/>
      <c r="AB31" s="387">
        <f t="shared" si="0"/>
        <v>2801.3790000000004</v>
      </c>
    </row>
  </sheetData>
  <mergeCells count="137">
    <mergeCell ref="A1:X1"/>
    <mergeCell ref="A2:Z2"/>
    <mergeCell ref="B3:O3"/>
    <mergeCell ref="P3:R3"/>
    <mergeCell ref="S3:V3"/>
    <mergeCell ref="W3:X3"/>
    <mergeCell ref="Y3:Z3"/>
    <mergeCell ref="B4:O4"/>
    <mergeCell ref="P4:R4"/>
    <mergeCell ref="S4:V4"/>
    <mergeCell ref="W4:X4"/>
    <mergeCell ref="Y4:Z4"/>
    <mergeCell ref="B5:O5"/>
    <mergeCell ref="P5:R5"/>
    <mergeCell ref="S5:V5"/>
    <mergeCell ref="W5:X5"/>
    <mergeCell ref="Y5:Z5"/>
    <mergeCell ref="B6:O6"/>
    <mergeCell ref="P6:R6"/>
    <mergeCell ref="S6:V6"/>
    <mergeCell ref="W6:X6"/>
    <mergeCell ref="Y6:Z6"/>
    <mergeCell ref="B7:O7"/>
    <mergeCell ref="P7:R7"/>
    <mergeCell ref="S7:V7"/>
    <mergeCell ref="W7:X7"/>
    <mergeCell ref="Y7:Z7"/>
    <mergeCell ref="N10:R10"/>
    <mergeCell ref="S10:V10"/>
    <mergeCell ref="W10:X10"/>
    <mergeCell ref="Y10:Z10"/>
    <mergeCell ref="A10:M10"/>
    <mergeCell ref="A12:Z12"/>
    <mergeCell ref="A13:Z13"/>
    <mergeCell ref="B8:O8"/>
    <mergeCell ref="P8:R8"/>
    <mergeCell ref="S8:V8"/>
    <mergeCell ref="W8:X8"/>
    <mergeCell ref="Y8:Z8"/>
    <mergeCell ref="B9:O9"/>
    <mergeCell ref="P9:R9"/>
    <mergeCell ref="S9:V9"/>
    <mergeCell ref="W9:X9"/>
    <mergeCell ref="Y9:Z9"/>
    <mergeCell ref="A11:Z11"/>
    <mergeCell ref="A14:O14"/>
    <mergeCell ref="P14:R14"/>
    <mergeCell ref="S14:V14"/>
    <mergeCell ref="W14:X14"/>
    <mergeCell ref="Y14:Z14"/>
    <mergeCell ref="A15:O15"/>
    <mergeCell ref="P15:R15"/>
    <mergeCell ref="S15:V15"/>
    <mergeCell ref="W15:X15"/>
    <mergeCell ref="Y15:Z15"/>
    <mergeCell ref="A16:O16"/>
    <mergeCell ref="P16:R16"/>
    <mergeCell ref="S16:V16"/>
    <mergeCell ref="W16:X16"/>
    <mergeCell ref="Y16:Z16"/>
    <mergeCell ref="A17:O17"/>
    <mergeCell ref="P17:R17"/>
    <mergeCell ref="S17:V17"/>
    <mergeCell ref="W17:X17"/>
    <mergeCell ref="Y17:Z17"/>
    <mergeCell ref="A18:O18"/>
    <mergeCell ref="P18:R18"/>
    <mergeCell ref="S18:V18"/>
    <mergeCell ref="W18:X18"/>
    <mergeCell ref="Y18:Z18"/>
    <mergeCell ref="A19:O19"/>
    <mergeCell ref="P19:R19"/>
    <mergeCell ref="S19:V19"/>
    <mergeCell ref="W19:X19"/>
    <mergeCell ref="Y19:Z19"/>
    <mergeCell ref="A20:O20"/>
    <mergeCell ref="P20:R20"/>
    <mergeCell ref="S20:V20"/>
    <mergeCell ref="W20:X20"/>
    <mergeCell ref="Y20:Z20"/>
    <mergeCell ref="A21:O21"/>
    <mergeCell ref="P21:R21"/>
    <mergeCell ref="S21:V21"/>
    <mergeCell ref="W21:X21"/>
    <mergeCell ref="Y21:Z21"/>
    <mergeCell ref="A22:O22"/>
    <mergeCell ref="P22:R22"/>
    <mergeCell ref="S22:V22"/>
    <mergeCell ref="W22:X22"/>
    <mergeCell ref="Y22:Z22"/>
    <mergeCell ref="A23:O23"/>
    <mergeCell ref="P23:R23"/>
    <mergeCell ref="S23:V23"/>
    <mergeCell ref="W23:X23"/>
    <mergeCell ref="Y23:Z23"/>
    <mergeCell ref="A24:O24"/>
    <mergeCell ref="P24:R24"/>
    <mergeCell ref="S24:V24"/>
    <mergeCell ref="W24:X24"/>
    <mergeCell ref="Y24:Z24"/>
    <mergeCell ref="A25:O25"/>
    <mergeCell ref="P25:R25"/>
    <mergeCell ref="S25:V25"/>
    <mergeCell ref="W25:X25"/>
    <mergeCell ref="Y25:Z25"/>
    <mergeCell ref="P26:R26"/>
    <mergeCell ref="S26:V26"/>
    <mergeCell ref="W26:X26"/>
    <mergeCell ref="Y26:Z26"/>
    <mergeCell ref="A27:O27"/>
    <mergeCell ref="P27:R27"/>
    <mergeCell ref="S27:V27"/>
    <mergeCell ref="W27:X27"/>
    <mergeCell ref="Y27:Z27"/>
    <mergeCell ref="AA1:AA3"/>
    <mergeCell ref="AB1:AB3"/>
    <mergeCell ref="A30:O30"/>
    <mergeCell ref="P30:R30"/>
    <mergeCell ref="S30:V30"/>
    <mergeCell ref="W30:X30"/>
    <mergeCell ref="Y30:Z30"/>
    <mergeCell ref="A31:O31"/>
    <mergeCell ref="P31:R31"/>
    <mergeCell ref="S31:V31"/>
    <mergeCell ref="W31:X31"/>
    <mergeCell ref="Y31:Z31"/>
    <mergeCell ref="A28:O28"/>
    <mergeCell ref="P28:R28"/>
    <mergeCell ref="S28:V28"/>
    <mergeCell ref="W28:X28"/>
    <mergeCell ref="Y28:Z28"/>
    <mergeCell ref="A29:O29"/>
    <mergeCell ref="P29:R29"/>
    <mergeCell ref="S29:V29"/>
    <mergeCell ref="W29:X29"/>
    <mergeCell ref="Y29:Z29"/>
    <mergeCell ref="A26:O26"/>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AB60"/>
  <sheetViews>
    <sheetView topLeftCell="B1" zoomScale="90" zoomScaleNormal="90" workbookViewId="0">
      <selection activeCell="AB1" sqref="AB1:AB3"/>
    </sheetView>
  </sheetViews>
  <sheetFormatPr defaultColWidth="9.33203125" defaultRowHeight="12.75" x14ac:dyDescent="0.2"/>
  <cols>
    <col min="1" max="1" width="9.33203125" style="111"/>
    <col min="2" max="15" width="9.33203125" style="112"/>
    <col min="16" max="26" width="9.33203125" style="111"/>
    <col min="27" max="27" width="21" style="111" customWidth="1"/>
    <col min="28" max="28" width="16.33203125" style="111" customWidth="1"/>
    <col min="29" max="16384" width="9.33203125" style="111"/>
  </cols>
  <sheetData>
    <row r="1" spans="1:28" ht="15" x14ac:dyDescent="0.2">
      <c r="A1" s="1699" t="s">
        <v>1505</v>
      </c>
      <c r="B1" s="1700"/>
      <c r="C1" s="1700"/>
      <c r="D1" s="1700"/>
      <c r="E1" s="1700"/>
      <c r="F1" s="1700"/>
      <c r="G1" s="1700"/>
      <c r="H1" s="1700"/>
      <c r="I1" s="1700"/>
      <c r="J1" s="1700"/>
      <c r="K1" s="1700"/>
      <c r="L1" s="1700"/>
      <c r="M1" s="1700"/>
      <c r="N1" s="1700"/>
      <c r="O1" s="1700"/>
      <c r="P1" s="1700"/>
      <c r="Q1" s="1700"/>
      <c r="R1" s="1700"/>
      <c r="S1" s="1700"/>
      <c r="T1" s="1700"/>
      <c r="U1" s="1700"/>
      <c r="V1" s="1700"/>
      <c r="W1" s="368"/>
      <c r="X1" s="368"/>
      <c r="Y1" s="368"/>
      <c r="Z1" s="368"/>
      <c r="AA1" s="1428" t="s">
        <v>1886</v>
      </c>
      <c r="AB1" s="1428" t="s">
        <v>1886</v>
      </c>
    </row>
    <row r="2" spans="1:28" ht="18" customHeight="1" x14ac:dyDescent="0.2">
      <c r="A2" s="1479" t="s">
        <v>1506</v>
      </c>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598"/>
      <c r="AB2" s="1598"/>
    </row>
    <row r="3" spans="1:28" ht="126.75" customHeight="1" x14ac:dyDescent="0.2">
      <c r="A3" s="260"/>
      <c r="B3" s="804" t="s">
        <v>1</v>
      </c>
      <c r="C3" s="804"/>
      <c r="D3" s="804"/>
      <c r="E3" s="804"/>
      <c r="F3" s="804"/>
      <c r="G3" s="804"/>
      <c r="H3" s="804"/>
      <c r="I3" s="804"/>
      <c r="J3" s="804"/>
      <c r="K3" s="804"/>
      <c r="L3" s="804"/>
      <c r="M3" s="804"/>
      <c r="N3" s="804"/>
      <c r="O3" s="804"/>
      <c r="P3" s="804" t="s">
        <v>2</v>
      </c>
      <c r="Q3" s="804"/>
      <c r="R3" s="804"/>
      <c r="S3" s="804" t="s">
        <v>1467</v>
      </c>
      <c r="T3" s="804"/>
      <c r="U3" s="804"/>
      <c r="V3" s="804"/>
      <c r="W3" s="602" t="s">
        <v>1116</v>
      </c>
      <c r="X3" s="602"/>
      <c r="Y3" s="602" t="s">
        <v>1213</v>
      </c>
      <c r="Z3" s="1479"/>
      <c r="AA3" s="1429"/>
      <c r="AB3" s="1429"/>
    </row>
    <row r="4" spans="1:28" ht="15.75" x14ac:dyDescent="0.2">
      <c r="A4" s="261" t="s">
        <v>4</v>
      </c>
      <c r="B4" s="1740" t="s">
        <v>5</v>
      </c>
      <c r="C4" s="1741"/>
      <c r="D4" s="1741"/>
      <c r="E4" s="1741"/>
      <c r="F4" s="1741"/>
      <c r="G4" s="1741"/>
      <c r="H4" s="1741"/>
      <c r="I4" s="1741"/>
      <c r="J4" s="1741"/>
      <c r="K4" s="1741"/>
      <c r="L4" s="1741"/>
      <c r="M4" s="1741"/>
      <c r="N4" s="1741"/>
      <c r="O4" s="1742"/>
      <c r="P4" s="851" t="s">
        <v>528</v>
      </c>
      <c r="Q4" s="852"/>
      <c r="R4" s="852"/>
      <c r="S4" s="623"/>
      <c r="T4" s="623"/>
      <c r="U4" s="623"/>
      <c r="V4" s="623"/>
      <c r="W4" s="1731"/>
      <c r="X4" s="1732"/>
      <c r="Y4" s="1731"/>
      <c r="Z4" s="1732"/>
    </row>
    <row r="5" spans="1:28" ht="70.7" customHeight="1" x14ac:dyDescent="0.2">
      <c r="A5" s="270">
        <v>1</v>
      </c>
      <c r="B5" s="623" t="s">
        <v>362</v>
      </c>
      <c r="C5" s="623"/>
      <c r="D5" s="623"/>
      <c r="E5" s="623"/>
      <c r="F5" s="623"/>
      <c r="G5" s="623"/>
      <c r="H5" s="623"/>
      <c r="I5" s="623"/>
      <c r="J5" s="623"/>
      <c r="K5" s="623"/>
      <c r="L5" s="623"/>
      <c r="M5" s="623"/>
      <c r="N5" s="623"/>
      <c r="O5" s="623"/>
      <c r="P5" s="851" t="s">
        <v>528</v>
      </c>
      <c r="Q5" s="852"/>
      <c r="R5" s="852"/>
      <c r="S5" s="623" t="s">
        <v>1507</v>
      </c>
      <c r="T5" s="623"/>
      <c r="U5" s="623"/>
      <c r="V5" s="623"/>
      <c r="W5" s="1731"/>
      <c r="X5" s="1732"/>
      <c r="Y5" s="1731"/>
      <c r="Z5" s="1732"/>
    </row>
    <row r="6" spans="1:28" ht="35.25" customHeight="1" x14ac:dyDescent="0.2">
      <c r="A6" s="271">
        <v>2</v>
      </c>
      <c r="B6" s="623" t="s">
        <v>1508</v>
      </c>
      <c r="C6" s="623"/>
      <c r="D6" s="623"/>
      <c r="E6" s="623"/>
      <c r="F6" s="623"/>
      <c r="G6" s="623"/>
      <c r="H6" s="623"/>
      <c r="I6" s="623"/>
      <c r="J6" s="623"/>
      <c r="K6" s="623"/>
      <c r="L6" s="623"/>
      <c r="M6" s="623"/>
      <c r="N6" s="623"/>
      <c r="O6" s="623"/>
      <c r="P6" s="851" t="s">
        <v>528</v>
      </c>
      <c r="Q6" s="852"/>
      <c r="R6" s="852"/>
      <c r="S6" s="1743"/>
      <c r="T6" s="1480"/>
      <c r="U6" s="1480"/>
      <c r="V6" s="1531"/>
      <c r="W6" s="1731"/>
      <c r="X6" s="1732"/>
      <c r="Y6" s="1731"/>
      <c r="Z6" s="1732"/>
    </row>
    <row r="7" spans="1:28" ht="18.75" customHeight="1" x14ac:dyDescent="0.2">
      <c r="A7" s="270">
        <v>3</v>
      </c>
      <c r="B7" s="622" t="s">
        <v>1509</v>
      </c>
      <c r="C7" s="622"/>
      <c r="D7" s="622"/>
      <c r="E7" s="622"/>
      <c r="F7" s="622"/>
      <c r="G7" s="622"/>
      <c r="H7" s="622"/>
      <c r="I7" s="622"/>
      <c r="J7" s="622"/>
      <c r="K7" s="622"/>
      <c r="L7" s="622"/>
      <c r="M7" s="622"/>
      <c r="N7" s="622"/>
      <c r="O7" s="622"/>
      <c r="P7" s="851" t="s">
        <v>528</v>
      </c>
      <c r="Q7" s="852"/>
      <c r="R7" s="852"/>
      <c r="S7" s="623"/>
      <c r="T7" s="623"/>
      <c r="U7" s="623"/>
      <c r="V7" s="623"/>
      <c r="W7" s="1731"/>
      <c r="X7" s="1732"/>
      <c r="Y7" s="1731"/>
      <c r="Z7" s="1732"/>
    </row>
    <row r="8" spans="1:28" ht="18" customHeight="1" x14ac:dyDescent="0.2">
      <c r="A8" s="271">
        <v>4</v>
      </c>
      <c r="B8" s="622" t="s">
        <v>1510</v>
      </c>
      <c r="C8" s="622"/>
      <c r="D8" s="622"/>
      <c r="E8" s="622"/>
      <c r="F8" s="622"/>
      <c r="G8" s="622"/>
      <c r="H8" s="622"/>
      <c r="I8" s="622"/>
      <c r="J8" s="622"/>
      <c r="K8" s="622"/>
      <c r="L8" s="622"/>
      <c r="M8" s="622"/>
      <c r="N8" s="622"/>
      <c r="O8" s="622"/>
      <c r="P8" s="851" t="s">
        <v>528</v>
      </c>
      <c r="Q8" s="852"/>
      <c r="R8" s="852"/>
      <c r="S8" s="623"/>
      <c r="T8" s="623"/>
      <c r="U8" s="623"/>
      <c r="V8" s="623"/>
      <c r="W8" s="1731"/>
      <c r="X8" s="1732"/>
      <c r="Y8" s="1731"/>
      <c r="Z8" s="1732"/>
    </row>
    <row r="9" spans="1:28" ht="17.25" customHeight="1" x14ac:dyDescent="0.2">
      <c r="A9" s="270">
        <v>5</v>
      </c>
      <c r="B9" s="622" t="s">
        <v>1511</v>
      </c>
      <c r="C9" s="622"/>
      <c r="D9" s="622"/>
      <c r="E9" s="622"/>
      <c r="F9" s="622"/>
      <c r="G9" s="622"/>
      <c r="H9" s="622"/>
      <c r="I9" s="622"/>
      <c r="J9" s="622"/>
      <c r="K9" s="622"/>
      <c r="L9" s="622"/>
      <c r="M9" s="622"/>
      <c r="N9" s="622"/>
      <c r="O9" s="622"/>
      <c r="P9" s="851" t="s">
        <v>528</v>
      </c>
      <c r="Q9" s="852"/>
      <c r="R9" s="852"/>
      <c r="S9" s="623"/>
      <c r="T9" s="623"/>
      <c r="U9" s="623"/>
      <c r="V9" s="623"/>
      <c r="W9" s="1731"/>
      <c r="X9" s="1732"/>
      <c r="Y9" s="1731"/>
      <c r="Z9" s="1732"/>
    </row>
    <row r="10" spans="1:28" ht="19.5" customHeight="1" x14ac:dyDescent="0.2">
      <c r="A10" s="271">
        <v>6</v>
      </c>
      <c r="B10" s="622" t="s">
        <v>1512</v>
      </c>
      <c r="C10" s="622"/>
      <c r="D10" s="622"/>
      <c r="E10" s="622"/>
      <c r="F10" s="622"/>
      <c r="G10" s="622"/>
      <c r="H10" s="622"/>
      <c r="I10" s="622"/>
      <c r="J10" s="622"/>
      <c r="K10" s="622"/>
      <c r="L10" s="622"/>
      <c r="M10" s="622"/>
      <c r="N10" s="622"/>
      <c r="O10" s="622"/>
      <c r="P10" s="851" t="s">
        <v>528</v>
      </c>
      <c r="Q10" s="852"/>
      <c r="R10" s="852"/>
      <c r="S10" s="623"/>
      <c r="T10" s="623"/>
      <c r="U10" s="623"/>
      <c r="V10" s="623"/>
      <c r="W10" s="1731"/>
      <c r="X10" s="1732"/>
      <c r="Y10" s="1731"/>
      <c r="Z10" s="1732"/>
    </row>
    <row r="11" spans="1:28" ht="17.25" customHeight="1" x14ac:dyDescent="0.2">
      <c r="A11" s="270">
        <v>7</v>
      </c>
      <c r="B11" s="622" t="s">
        <v>1513</v>
      </c>
      <c r="C11" s="622"/>
      <c r="D11" s="622"/>
      <c r="E11" s="622"/>
      <c r="F11" s="622"/>
      <c r="G11" s="622"/>
      <c r="H11" s="622"/>
      <c r="I11" s="622"/>
      <c r="J11" s="622"/>
      <c r="K11" s="622"/>
      <c r="L11" s="622"/>
      <c r="M11" s="622"/>
      <c r="N11" s="622"/>
      <c r="O11" s="622"/>
      <c r="P11" s="851" t="s">
        <v>528</v>
      </c>
      <c r="Q11" s="852"/>
      <c r="R11" s="852"/>
      <c r="S11" s="623"/>
      <c r="T11" s="623"/>
      <c r="U11" s="623"/>
      <c r="V11" s="623"/>
      <c r="W11" s="1731"/>
      <c r="X11" s="1732"/>
      <c r="Y11" s="1731"/>
      <c r="Z11" s="1732"/>
    </row>
    <row r="12" spans="1:28" ht="14.25" customHeight="1" x14ac:dyDescent="0.2">
      <c r="A12" s="271">
        <v>8</v>
      </c>
      <c r="B12" s="622" t="s">
        <v>1514</v>
      </c>
      <c r="C12" s="622"/>
      <c r="D12" s="622"/>
      <c r="E12" s="622"/>
      <c r="F12" s="622"/>
      <c r="G12" s="622"/>
      <c r="H12" s="622"/>
      <c r="I12" s="622"/>
      <c r="J12" s="622"/>
      <c r="K12" s="622"/>
      <c r="L12" s="622"/>
      <c r="M12" s="622"/>
      <c r="N12" s="622"/>
      <c r="O12" s="622"/>
      <c r="P12" s="851" t="s">
        <v>528</v>
      </c>
      <c r="Q12" s="852"/>
      <c r="R12" s="852"/>
      <c r="S12" s="623"/>
      <c r="T12" s="623"/>
      <c r="U12" s="623"/>
      <c r="V12" s="623"/>
      <c r="W12" s="1731"/>
      <c r="X12" s="1732"/>
      <c r="Y12" s="1731"/>
      <c r="Z12" s="1732"/>
    </row>
    <row r="13" spans="1:28" ht="16.5" customHeight="1" x14ac:dyDescent="0.2">
      <c r="A13" s="270">
        <v>9</v>
      </c>
      <c r="B13" s="622" t="s">
        <v>1515</v>
      </c>
      <c r="C13" s="622"/>
      <c r="D13" s="622"/>
      <c r="E13" s="622"/>
      <c r="F13" s="622"/>
      <c r="G13" s="622"/>
      <c r="H13" s="622"/>
      <c r="I13" s="622"/>
      <c r="J13" s="622"/>
      <c r="K13" s="622"/>
      <c r="L13" s="622"/>
      <c r="M13" s="622"/>
      <c r="N13" s="622"/>
      <c r="O13" s="622"/>
      <c r="P13" s="851" t="s">
        <v>528</v>
      </c>
      <c r="Q13" s="852"/>
      <c r="R13" s="852"/>
      <c r="S13" s="623"/>
      <c r="T13" s="623"/>
      <c r="U13" s="623"/>
      <c r="V13" s="623"/>
      <c r="W13" s="1731"/>
      <c r="X13" s="1732"/>
      <c r="Y13" s="1731"/>
      <c r="Z13" s="1732"/>
    </row>
    <row r="14" spans="1:28" ht="14.45" customHeight="1" x14ac:dyDescent="0.2">
      <c r="A14" s="267" t="s">
        <v>8</v>
      </c>
      <c r="B14" s="1740" t="s">
        <v>1490</v>
      </c>
      <c r="C14" s="1741"/>
      <c r="D14" s="1741"/>
      <c r="E14" s="1741"/>
      <c r="F14" s="1741"/>
      <c r="G14" s="1741"/>
      <c r="H14" s="1741"/>
      <c r="I14" s="1741"/>
      <c r="J14" s="1741"/>
      <c r="K14" s="1741"/>
      <c r="L14" s="1741"/>
      <c r="M14" s="1741"/>
      <c r="N14" s="1741"/>
      <c r="O14" s="1742"/>
      <c r="P14" s="851" t="s">
        <v>528</v>
      </c>
      <c r="Q14" s="852"/>
      <c r="R14" s="852"/>
      <c r="S14" s="623"/>
      <c r="T14" s="623"/>
      <c r="U14" s="623"/>
      <c r="V14" s="623"/>
      <c r="W14" s="1731"/>
      <c r="X14" s="1732"/>
      <c r="Y14" s="1731"/>
      <c r="Z14" s="1732"/>
    </row>
    <row r="15" spans="1:28" ht="46.5" customHeight="1" x14ac:dyDescent="0.2">
      <c r="A15" s="272">
        <v>1</v>
      </c>
      <c r="B15" s="622" t="s">
        <v>1491</v>
      </c>
      <c r="C15" s="622"/>
      <c r="D15" s="622"/>
      <c r="E15" s="622"/>
      <c r="F15" s="622"/>
      <c r="G15" s="622"/>
      <c r="H15" s="622"/>
      <c r="I15" s="622"/>
      <c r="J15" s="622"/>
      <c r="K15" s="622"/>
      <c r="L15" s="622"/>
      <c r="M15" s="622"/>
      <c r="N15" s="622"/>
      <c r="O15" s="622"/>
      <c r="P15" s="851" t="s">
        <v>528</v>
      </c>
      <c r="Q15" s="852"/>
      <c r="R15" s="852"/>
      <c r="S15" s="623"/>
      <c r="T15" s="623"/>
      <c r="U15" s="623"/>
      <c r="V15" s="623"/>
      <c r="W15" s="1731"/>
      <c r="X15" s="1732"/>
      <c r="Y15" s="1731"/>
      <c r="Z15" s="1732"/>
    </row>
    <row r="16" spans="1:28" ht="17.25" customHeight="1" x14ac:dyDescent="0.2">
      <c r="A16" s="272">
        <v>2</v>
      </c>
      <c r="B16" s="622" t="s">
        <v>1492</v>
      </c>
      <c r="C16" s="622"/>
      <c r="D16" s="622"/>
      <c r="E16" s="622"/>
      <c r="F16" s="622"/>
      <c r="G16" s="622"/>
      <c r="H16" s="622"/>
      <c r="I16" s="622"/>
      <c r="J16" s="622"/>
      <c r="K16" s="622"/>
      <c r="L16" s="622"/>
      <c r="M16" s="622"/>
      <c r="N16" s="622"/>
      <c r="O16" s="622"/>
      <c r="P16" s="851" t="s">
        <v>528</v>
      </c>
      <c r="Q16" s="852"/>
      <c r="R16" s="852"/>
      <c r="S16" s="623"/>
      <c r="T16" s="623"/>
      <c r="U16" s="623"/>
      <c r="V16" s="623"/>
      <c r="W16" s="1731"/>
      <c r="X16" s="1732"/>
      <c r="Y16" s="1731"/>
      <c r="Z16" s="1732"/>
    </row>
    <row r="17" spans="1:28" ht="32.25" customHeight="1" x14ac:dyDescent="0.2">
      <c r="A17" s="272">
        <v>3</v>
      </c>
      <c r="B17" s="622" t="s">
        <v>1493</v>
      </c>
      <c r="C17" s="622"/>
      <c r="D17" s="622"/>
      <c r="E17" s="622"/>
      <c r="F17" s="622"/>
      <c r="G17" s="622"/>
      <c r="H17" s="622"/>
      <c r="I17" s="622"/>
      <c r="J17" s="622"/>
      <c r="K17" s="622"/>
      <c r="L17" s="622"/>
      <c r="M17" s="622"/>
      <c r="N17" s="622"/>
      <c r="O17" s="622"/>
      <c r="P17" s="851" t="s">
        <v>528</v>
      </c>
      <c r="Q17" s="852"/>
      <c r="R17" s="852"/>
      <c r="S17" s="623"/>
      <c r="T17" s="623"/>
      <c r="U17" s="623"/>
      <c r="V17" s="623"/>
      <c r="W17" s="1731"/>
      <c r="X17" s="1732"/>
      <c r="Y17" s="1731"/>
      <c r="Z17" s="1732"/>
    </row>
    <row r="18" spans="1:28" ht="14.45" customHeight="1" x14ac:dyDescent="0.2">
      <c r="A18" s="268" t="s">
        <v>19</v>
      </c>
      <c r="B18" s="1740" t="s">
        <v>139</v>
      </c>
      <c r="C18" s="1741"/>
      <c r="D18" s="1741"/>
      <c r="E18" s="1741"/>
      <c r="F18" s="1741"/>
      <c r="G18" s="1741"/>
      <c r="H18" s="1741"/>
      <c r="I18" s="1741"/>
      <c r="J18" s="1741"/>
      <c r="K18" s="1741"/>
      <c r="L18" s="1741"/>
      <c r="M18" s="1741"/>
      <c r="N18" s="1741"/>
      <c r="O18" s="1742"/>
      <c r="P18" s="851" t="s">
        <v>528</v>
      </c>
      <c r="Q18" s="852"/>
      <c r="R18" s="852"/>
      <c r="S18" s="623"/>
      <c r="T18" s="623"/>
      <c r="U18" s="623"/>
      <c r="V18" s="623"/>
      <c r="W18" s="1731"/>
      <c r="X18" s="1732"/>
      <c r="Y18" s="1731"/>
      <c r="Z18" s="1732"/>
    </row>
    <row r="19" spans="1:28" ht="52.5" customHeight="1" x14ac:dyDescent="0.2">
      <c r="A19" s="271">
        <v>1</v>
      </c>
      <c r="B19" s="622" t="s">
        <v>1516</v>
      </c>
      <c r="C19" s="622"/>
      <c r="D19" s="622"/>
      <c r="E19" s="622"/>
      <c r="F19" s="622"/>
      <c r="G19" s="622"/>
      <c r="H19" s="622"/>
      <c r="I19" s="622"/>
      <c r="J19" s="622"/>
      <c r="K19" s="622"/>
      <c r="L19" s="622"/>
      <c r="M19" s="622"/>
      <c r="N19" s="622"/>
      <c r="O19" s="622"/>
      <c r="P19" s="851" t="s">
        <v>528</v>
      </c>
      <c r="Q19" s="852"/>
      <c r="R19" s="852"/>
      <c r="S19" s="623"/>
      <c r="T19" s="623"/>
      <c r="U19" s="623"/>
      <c r="V19" s="623"/>
      <c r="W19" s="1731"/>
      <c r="X19" s="1732"/>
      <c r="Y19" s="1731"/>
      <c r="Z19" s="1732"/>
    </row>
    <row r="20" spans="1:28" ht="14.45" customHeight="1" x14ac:dyDescent="0.2">
      <c r="A20" s="268" t="s">
        <v>35</v>
      </c>
      <c r="B20" s="1737" t="s">
        <v>1517</v>
      </c>
      <c r="C20" s="1738"/>
      <c r="D20" s="1738"/>
      <c r="E20" s="1738"/>
      <c r="F20" s="1738"/>
      <c r="G20" s="1738"/>
      <c r="H20" s="1738"/>
      <c r="I20" s="1738"/>
      <c r="J20" s="1738"/>
      <c r="K20" s="1738"/>
      <c r="L20" s="1738"/>
      <c r="M20" s="1738"/>
      <c r="N20" s="1738"/>
      <c r="O20" s="1739"/>
      <c r="P20" s="851" t="s">
        <v>528</v>
      </c>
      <c r="Q20" s="852"/>
      <c r="R20" s="852"/>
      <c r="S20" s="623"/>
      <c r="T20" s="623"/>
      <c r="U20" s="623"/>
      <c r="V20" s="623"/>
      <c r="W20" s="1731"/>
      <c r="X20" s="1732"/>
      <c r="Y20" s="1731"/>
      <c r="Z20" s="1732"/>
    </row>
    <row r="21" spans="1:28" ht="36" customHeight="1" x14ac:dyDescent="0.2">
      <c r="A21" s="270">
        <v>1</v>
      </c>
      <c r="B21" s="622" t="s">
        <v>1518</v>
      </c>
      <c r="C21" s="622"/>
      <c r="D21" s="622"/>
      <c r="E21" s="622"/>
      <c r="F21" s="622"/>
      <c r="G21" s="622"/>
      <c r="H21" s="622"/>
      <c r="I21" s="622"/>
      <c r="J21" s="622"/>
      <c r="K21" s="622"/>
      <c r="L21" s="622"/>
      <c r="M21" s="622"/>
      <c r="N21" s="622"/>
      <c r="O21" s="622"/>
      <c r="P21" s="851" t="s">
        <v>528</v>
      </c>
      <c r="Q21" s="852"/>
      <c r="R21" s="852"/>
      <c r="S21" s="623"/>
      <c r="T21" s="623"/>
      <c r="U21" s="623"/>
      <c r="V21" s="623"/>
      <c r="W21" s="1731"/>
      <c r="X21" s="1732"/>
      <c r="Y21" s="1731"/>
      <c r="Z21" s="1732"/>
    </row>
    <row r="22" spans="1:28" ht="21" customHeight="1" x14ac:dyDescent="0.2">
      <c r="A22" s="960" t="s">
        <v>1764</v>
      </c>
      <c r="B22" s="1715"/>
      <c r="C22" s="1715"/>
      <c r="D22" s="1715"/>
      <c r="E22" s="1715"/>
      <c r="F22" s="1715"/>
      <c r="G22" s="1715"/>
      <c r="H22" s="1715"/>
      <c r="I22" s="1715"/>
      <c r="J22" s="1715"/>
      <c r="K22" s="1715"/>
      <c r="L22" s="1715"/>
      <c r="M22" s="1715"/>
      <c r="N22" s="1715"/>
      <c r="O22" s="1715"/>
      <c r="P22" s="1715"/>
      <c r="Q22" s="1715"/>
      <c r="R22" s="1715"/>
      <c r="S22" s="1715"/>
      <c r="T22" s="1715"/>
      <c r="U22" s="1715"/>
      <c r="V22" s="1715"/>
      <c r="W22" s="1715"/>
      <c r="X22" s="1715"/>
      <c r="Y22" s="1715"/>
      <c r="Z22" s="1716"/>
    </row>
    <row r="23" spans="1:28" ht="14.45" customHeight="1" x14ac:dyDescent="0.2">
      <c r="A23" s="273"/>
      <c r="B23" s="274"/>
      <c r="C23" s="274"/>
      <c r="D23" s="274"/>
      <c r="E23" s="274"/>
      <c r="F23" s="274"/>
      <c r="G23" s="274"/>
      <c r="H23" s="274"/>
      <c r="I23" s="274"/>
      <c r="J23" s="274"/>
      <c r="K23" s="274"/>
      <c r="L23" s="274"/>
      <c r="M23" s="1733" t="s">
        <v>532</v>
      </c>
      <c r="N23" s="1733"/>
      <c r="O23" s="1733"/>
      <c r="P23" s="1733"/>
      <c r="Q23" s="1733"/>
      <c r="R23" s="1734"/>
      <c r="S23" s="1735" t="s">
        <v>1519</v>
      </c>
      <c r="T23" s="1736"/>
      <c r="U23" s="1736"/>
      <c r="V23" s="1736"/>
      <c r="W23" s="809">
        <v>12960</v>
      </c>
      <c r="X23" s="809"/>
      <c r="Y23" s="580">
        <f>W23*1.05</f>
        <v>13608</v>
      </c>
      <c r="Z23" s="580"/>
      <c r="AA23" s="387">
        <f>Y23+(Y23*0.33)</f>
        <v>18098.64</v>
      </c>
      <c r="AB23" s="373"/>
    </row>
    <row r="24" spans="1:28" ht="15" x14ac:dyDescent="0.2">
      <c r="A24" s="275"/>
      <c r="B24" s="274"/>
      <c r="C24" s="274"/>
      <c r="D24" s="274"/>
      <c r="E24" s="274"/>
      <c r="F24" s="274"/>
      <c r="G24" s="274"/>
      <c r="H24" s="274"/>
      <c r="I24" s="274"/>
      <c r="J24" s="274"/>
      <c r="K24" s="274"/>
      <c r="L24" s="274"/>
      <c r="M24" s="274"/>
      <c r="N24" s="274"/>
      <c r="O24" s="274"/>
      <c r="P24" s="276"/>
      <c r="Q24" s="276"/>
      <c r="R24" s="276"/>
      <c r="S24" s="277"/>
      <c r="T24" s="277"/>
      <c r="U24" s="277"/>
      <c r="V24" s="277"/>
      <c r="W24" s="278"/>
      <c r="X24" s="279"/>
      <c r="Y24" s="280"/>
      <c r="Z24" s="281"/>
      <c r="AA24" s="373"/>
      <c r="AB24" s="373"/>
    </row>
    <row r="25" spans="1:28" ht="15.75" x14ac:dyDescent="0.2">
      <c r="A25" s="261" t="s">
        <v>46</v>
      </c>
      <c r="B25" s="1725" t="s">
        <v>47</v>
      </c>
      <c r="C25" s="1726"/>
      <c r="D25" s="1726"/>
      <c r="E25" s="1726"/>
      <c r="F25" s="1726"/>
      <c r="G25" s="1726"/>
      <c r="H25" s="1726"/>
      <c r="I25" s="1726"/>
      <c r="J25" s="1726"/>
      <c r="K25" s="1726"/>
      <c r="L25" s="1726"/>
      <c r="M25" s="1726"/>
      <c r="N25" s="1726"/>
      <c r="O25" s="1727"/>
      <c r="P25" s="851" t="s">
        <v>528</v>
      </c>
      <c r="Q25" s="852"/>
      <c r="R25" s="852"/>
      <c r="S25" s="801"/>
      <c r="T25" s="801"/>
      <c r="U25" s="801"/>
      <c r="V25" s="801"/>
      <c r="W25" s="1728"/>
      <c r="X25" s="1729"/>
      <c r="Y25" s="1729"/>
      <c r="Z25" s="1730"/>
      <c r="AA25" s="373"/>
      <c r="AB25" s="373"/>
    </row>
    <row r="26" spans="1:28" ht="14.45" customHeight="1" x14ac:dyDescent="0.2">
      <c r="A26" s="271">
        <v>1</v>
      </c>
      <c r="B26" s="622" t="s">
        <v>1520</v>
      </c>
      <c r="C26" s="622"/>
      <c r="D26" s="622"/>
      <c r="E26" s="622"/>
      <c r="F26" s="622"/>
      <c r="G26" s="622"/>
      <c r="H26" s="622"/>
      <c r="I26" s="622"/>
      <c r="J26" s="622"/>
      <c r="K26" s="622"/>
      <c r="L26" s="622"/>
      <c r="M26" s="622"/>
      <c r="N26" s="622"/>
      <c r="O26" s="622"/>
      <c r="P26" s="851" t="s">
        <v>528</v>
      </c>
      <c r="Q26" s="852"/>
      <c r="R26" s="852"/>
      <c r="S26" s="623"/>
      <c r="T26" s="623"/>
      <c r="U26" s="623"/>
      <c r="V26" s="623"/>
      <c r="W26" s="581">
        <v>1439</v>
      </c>
      <c r="X26" s="1719"/>
      <c r="Y26" s="581">
        <f>W26*1.05</f>
        <v>1510.95</v>
      </c>
      <c r="Z26" s="1719"/>
      <c r="AA26" s="373"/>
      <c r="AB26" s="387">
        <f>Y26+(Y26*0.33)</f>
        <v>2009.5635000000002</v>
      </c>
    </row>
    <row r="27" spans="1:28" ht="14.45" customHeight="1" x14ac:dyDescent="0.2">
      <c r="A27" s="271">
        <v>2</v>
      </c>
      <c r="B27" s="1453" t="s">
        <v>1521</v>
      </c>
      <c r="C27" s="622"/>
      <c r="D27" s="622"/>
      <c r="E27" s="622"/>
      <c r="F27" s="622"/>
      <c r="G27" s="622"/>
      <c r="H27" s="622"/>
      <c r="I27" s="622"/>
      <c r="J27" s="622"/>
      <c r="K27" s="622"/>
      <c r="L27" s="622"/>
      <c r="M27" s="622"/>
      <c r="N27" s="622"/>
      <c r="O27" s="622"/>
      <c r="P27" s="851" t="s">
        <v>528</v>
      </c>
      <c r="Q27" s="852"/>
      <c r="R27" s="852"/>
      <c r="S27" s="623"/>
      <c r="T27" s="623"/>
      <c r="U27" s="623"/>
      <c r="V27" s="623"/>
      <c r="W27" s="581">
        <v>129</v>
      </c>
      <c r="X27" s="1719"/>
      <c r="Y27" s="581">
        <f>W27*1.05</f>
        <v>135.45000000000002</v>
      </c>
      <c r="Z27" s="1719"/>
      <c r="AA27" s="373"/>
      <c r="AB27" s="387">
        <f t="shared" ref="AB27:AB35" si="0">Y27+(Y27*0.33)</f>
        <v>180.14850000000001</v>
      </c>
    </row>
    <row r="28" spans="1:28" ht="14.45" customHeight="1" x14ac:dyDescent="0.2">
      <c r="A28" s="271">
        <v>3</v>
      </c>
      <c r="B28" s="622" t="s">
        <v>1522</v>
      </c>
      <c r="C28" s="622"/>
      <c r="D28" s="622"/>
      <c r="E28" s="622"/>
      <c r="F28" s="622"/>
      <c r="G28" s="622"/>
      <c r="H28" s="622"/>
      <c r="I28" s="622"/>
      <c r="J28" s="622"/>
      <c r="K28" s="622"/>
      <c r="L28" s="622"/>
      <c r="M28" s="622"/>
      <c r="N28" s="622"/>
      <c r="O28" s="622"/>
      <c r="P28" s="851" t="s">
        <v>528</v>
      </c>
      <c r="Q28" s="852"/>
      <c r="R28" s="852"/>
      <c r="S28" s="623"/>
      <c r="T28" s="623"/>
      <c r="U28" s="623"/>
      <c r="V28" s="623"/>
      <c r="W28" s="581">
        <v>1162</v>
      </c>
      <c r="X28" s="1719"/>
      <c r="Y28" s="581">
        <f t="shared" ref="Y28:Y33" si="1">W28*1.05</f>
        <v>1220.1000000000001</v>
      </c>
      <c r="Z28" s="1719"/>
      <c r="AA28" s="373"/>
      <c r="AB28" s="387">
        <f t="shared" si="0"/>
        <v>1622.7330000000002</v>
      </c>
    </row>
    <row r="29" spans="1:28" ht="14.45" customHeight="1" x14ac:dyDescent="0.2">
      <c r="A29" s="271">
        <v>4</v>
      </c>
      <c r="B29" s="622" t="s">
        <v>1523</v>
      </c>
      <c r="C29" s="622"/>
      <c r="D29" s="622"/>
      <c r="E29" s="622"/>
      <c r="F29" s="622"/>
      <c r="G29" s="622"/>
      <c r="H29" s="622"/>
      <c r="I29" s="622"/>
      <c r="J29" s="622"/>
      <c r="K29" s="622"/>
      <c r="L29" s="622"/>
      <c r="M29" s="622"/>
      <c r="N29" s="622"/>
      <c r="O29" s="622"/>
      <c r="P29" s="851" t="s">
        <v>528</v>
      </c>
      <c r="Q29" s="852"/>
      <c r="R29" s="852"/>
      <c r="S29" s="623"/>
      <c r="T29" s="623"/>
      <c r="U29" s="623"/>
      <c r="V29" s="623"/>
      <c r="W29" s="581">
        <v>2980</v>
      </c>
      <c r="X29" s="1719"/>
      <c r="Y29" s="581">
        <f t="shared" si="1"/>
        <v>3129</v>
      </c>
      <c r="Z29" s="1719"/>
      <c r="AA29" s="373"/>
      <c r="AB29" s="387">
        <f t="shared" si="0"/>
        <v>4161.57</v>
      </c>
    </row>
    <row r="30" spans="1:28" ht="14.45" customHeight="1" x14ac:dyDescent="0.2">
      <c r="A30" s="271">
        <v>5</v>
      </c>
      <c r="B30" s="622" t="s">
        <v>1524</v>
      </c>
      <c r="C30" s="622"/>
      <c r="D30" s="622"/>
      <c r="E30" s="622"/>
      <c r="F30" s="622"/>
      <c r="G30" s="622"/>
      <c r="H30" s="622"/>
      <c r="I30" s="622"/>
      <c r="J30" s="622"/>
      <c r="K30" s="622"/>
      <c r="L30" s="622"/>
      <c r="M30" s="622"/>
      <c r="N30" s="622"/>
      <c r="O30" s="622"/>
      <c r="P30" s="851" t="s">
        <v>528</v>
      </c>
      <c r="Q30" s="852"/>
      <c r="R30" s="852"/>
      <c r="S30" s="1718" t="s">
        <v>1525</v>
      </c>
      <c r="T30" s="1718"/>
      <c r="U30" s="1718"/>
      <c r="V30" s="1718"/>
      <c r="W30" s="581">
        <v>13501</v>
      </c>
      <c r="X30" s="1719"/>
      <c r="Y30" s="581">
        <f t="shared" si="1"/>
        <v>14176.050000000001</v>
      </c>
      <c r="Z30" s="1719"/>
      <c r="AA30" s="373"/>
      <c r="AB30" s="387">
        <f t="shared" si="0"/>
        <v>18854.146500000003</v>
      </c>
    </row>
    <row r="31" spans="1:28" ht="14.45" customHeight="1" x14ac:dyDescent="0.2">
      <c r="A31" s="271">
        <v>6</v>
      </c>
      <c r="B31" s="622" t="s">
        <v>1526</v>
      </c>
      <c r="C31" s="622"/>
      <c r="D31" s="622"/>
      <c r="E31" s="622"/>
      <c r="F31" s="622"/>
      <c r="G31" s="622"/>
      <c r="H31" s="622"/>
      <c r="I31" s="622"/>
      <c r="J31" s="622"/>
      <c r="K31" s="622"/>
      <c r="L31" s="622"/>
      <c r="M31" s="622"/>
      <c r="N31" s="622"/>
      <c r="O31" s="622"/>
      <c r="P31" s="851" t="s">
        <v>528</v>
      </c>
      <c r="Q31" s="852"/>
      <c r="R31" s="852"/>
      <c r="S31" s="1718" t="s">
        <v>1525</v>
      </c>
      <c r="T31" s="1718"/>
      <c r="U31" s="1718"/>
      <c r="V31" s="1718"/>
      <c r="W31" s="581">
        <v>12952</v>
      </c>
      <c r="X31" s="1719"/>
      <c r="Y31" s="581">
        <f t="shared" si="1"/>
        <v>13599.6</v>
      </c>
      <c r="Z31" s="1719"/>
      <c r="AA31" s="373"/>
      <c r="AB31" s="387">
        <f t="shared" si="0"/>
        <v>18087.468000000001</v>
      </c>
    </row>
    <row r="32" spans="1:28" ht="14.45" customHeight="1" x14ac:dyDescent="0.2">
      <c r="A32" s="271">
        <v>7</v>
      </c>
      <c r="B32" s="622" t="s">
        <v>1527</v>
      </c>
      <c r="C32" s="622"/>
      <c r="D32" s="622"/>
      <c r="E32" s="622"/>
      <c r="F32" s="622"/>
      <c r="G32" s="622"/>
      <c r="H32" s="622"/>
      <c r="I32" s="622"/>
      <c r="J32" s="622"/>
      <c r="K32" s="622"/>
      <c r="L32" s="622"/>
      <c r="M32" s="622"/>
      <c r="N32" s="622"/>
      <c r="O32" s="622"/>
      <c r="P32" s="851" t="s">
        <v>528</v>
      </c>
      <c r="Q32" s="852"/>
      <c r="R32" s="852"/>
      <c r="S32" s="1718" t="s">
        <v>1525</v>
      </c>
      <c r="T32" s="1718"/>
      <c r="U32" s="1718"/>
      <c r="V32" s="1718"/>
      <c r="W32" s="581">
        <v>14968</v>
      </c>
      <c r="X32" s="1719"/>
      <c r="Y32" s="581">
        <f t="shared" si="1"/>
        <v>15716.400000000001</v>
      </c>
      <c r="Z32" s="1719"/>
      <c r="AA32" s="373"/>
      <c r="AB32" s="387">
        <f t="shared" si="0"/>
        <v>20902.812000000002</v>
      </c>
    </row>
    <row r="33" spans="1:28" ht="14.45" customHeight="1" x14ac:dyDescent="0.2">
      <c r="A33" s="271">
        <v>8</v>
      </c>
      <c r="B33" s="622" t="s">
        <v>1528</v>
      </c>
      <c r="C33" s="622"/>
      <c r="D33" s="622"/>
      <c r="E33" s="622"/>
      <c r="F33" s="622"/>
      <c r="G33" s="622"/>
      <c r="H33" s="622"/>
      <c r="I33" s="622"/>
      <c r="J33" s="622"/>
      <c r="K33" s="622"/>
      <c r="L33" s="622"/>
      <c r="M33" s="622"/>
      <c r="N33" s="622"/>
      <c r="O33" s="622"/>
      <c r="P33" s="851" t="s">
        <v>528</v>
      </c>
      <c r="Q33" s="852"/>
      <c r="R33" s="852"/>
      <c r="S33" s="1718" t="s">
        <v>1525</v>
      </c>
      <c r="T33" s="1718"/>
      <c r="U33" s="1718"/>
      <c r="V33" s="1718"/>
      <c r="W33" s="581">
        <v>15181</v>
      </c>
      <c r="X33" s="1719"/>
      <c r="Y33" s="581">
        <f t="shared" si="1"/>
        <v>15940.050000000001</v>
      </c>
      <c r="Z33" s="1719"/>
      <c r="AA33" s="373"/>
      <c r="AB33" s="387">
        <f t="shared" si="0"/>
        <v>21200.266500000002</v>
      </c>
    </row>
    <row r="34" spans="1:28" ht="14.45" customHeight="1" x14ac:dyDescent="0.2">
      <c r="A34" s="271">
        <v>9</v>
      </c>
      <c r="B34" s="1453" t="s">
        <v>1529</v>
      </c>
      <c r="C34" s="622"/>
      <c r="D34" s="622"/>
      <c r="E34" s="622"/>
      <c r="F34" s="622"/>
      <c r="G34" s="622"/>
      <c r="H34" s="622"/>
      <c r="I34" s="622"/>
      <c r="J34" s="622"/>
      <c r="K34" s="622"/>
      <c r="L34" s="622"/>
      <c r="M34" s="622"/>
      <c r="N34" s="622"/>
      <c r="O34" s="622"/>
      <c r="P34" s="851" t="s">
        <v>528</v>
      </c>
      <c r="Q34" s="852"/>
      <c r="R34" s="852"/>
      <c r="S34" s="623"/>
      <c r="T34" s="623"/>
      <c r="U34" s="623"/>
      <c r="V34" s="623"/>
      <c r="W34" s="788">
        <v>-100</v>
      </c>
      <c r="X34" s="789"/>
      <c r="Y34" s="581">
        <f>W34</f>
        <v>-100</v>
      </c>
      <c r="Z34" s="1719"/>
      <c r="AA34" s="373"/>
      <c r="AB34" s="387">
        <f t="shared" si="0"/>
        <v>-133</v>
      </c>
    </row>
    <row r="35" spans="1:28" ht="15.6" customHeight="1" x14ac:dyDescent="0.2">
      <c r="A35" s="282">
        <v>10</v>
      </c>
      <c r="B35" s="675" t="s">
        <v>1530</v>
      </c>
      <c r="C35" s="675"/>
      <c r="D35" s="675"/>
      <c r="E35" s="675"/>
      <c r="F35" s="675"/>
      <c r="G35" s="675"/>
      <c r="H35" s="675"/>
      <c r="I35" s="675"/>
      <c r="J35" s="675"/>
      <c r="K35" s="675"/>
      <c r="L35" s="675"/>
      <c r="M35" s="675"/>
      <c r="N35" s="675"/>
      <c r="O35" s="675"/>
      <c r="P35" s="1395" t="s">
        <v>528</v>
      </c>
      <c r="Q35" s="1396"/>
      <c r="R35" s="1396"/>
      <c r="S35" s="823"/>
      <c r="T35" s="823"/>
      <c r="U35" s="823"/>
      <c r="V35" s="823"/>
      <c r="W35" s="1721">
        <v>-1275</v>
      </c>
      <c r="X35" s="1722"/>
      <c r="Y35" s="1723">
        <f>W35</f>
        <v>-1275</v>
      </c>
      <c r="Z35" s="1724"/>
      <c r="AA35" s="373"/>
      <c r="AB35" s="387">
        <f t="shared" si="0"/>
        <v>-1695.75</v>
      </c>
    </row>
    <row r="36" spans="1:28" ht="26.1" customHeight="1" x14ac:dyDescent="0.2">
      <c r="A36" s="1627" t="s">
        <v>1531</v>
      </c>
      <c r="B36" s="1456"/>
      <c r="C36" s="1456"/>
      <c r="D36" s="1456"/>
      <c r="E36" s="1456"/>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373"/>
      <c r="AB36" s="373"/>
    </row>
    <row r="37" spans="1:28" ht="26.1" customHeight="1" x14ac:dyDescent="0.2">
      <c r="A37" s="1627" t="s">
        <v>1475</v>
      </c>
      <c r="B37" s="1456"/>
      <c r="C37" s="1456"/>
      <c r="D37" s="1456"/>
      <c r="E37" s="1456"/>
      <c r="F37" s="1456"/>
      <c r="G37" s="1456"/>
      <c r="H37" s="1456"/>
      <c r="I37" s="1456"/>
      <c r="J37" s="1456"/>
      <c r="K37" s="1456"/>
      <c r="L37" s="1456"/>
      <c r="M37" s="1456"/>
      <c r="N37" s="1456"/>
      <c r="O37" s="1456"/>
      <c r="P37" s="1456"/>
      <c r="Q37" s="1456"/>
      <c r="R37" s="1456"/>
      <c r="S37" s="1456"/>
      <c r="T37" s="1456"/>
      <c r="U37" s="1456"/>
      <c r="V37" s="1456"/>
      <c r="W37" s="1456"/>
      <c r="X37" s="1456"/>
      <c r="Y37" s="1456"/>
      <c r="Z37" s="1456"/>
      <c r="AA37" s="373"/>
      <c r="AB37" s="373"/>
    </row>
    <row r="38" spans="1:28" ht="15.6" customHeight="1" x14ac:dyDescent="0.25">
      <c r="A38" s="283">
        <v>1</v>
      </c>
      <c r="B38" s="1720" t="s">
        <v>1532</v>
      </c>
      <c r="C38" s="1720"/>
      <c r="D38" s="1720"/>
      <c r="E38" s="1720"/>
      <c r="F38" s="1720"/>
      <c r="G38" s="1720"/>
      <c r="H38" s="1720"/>
      <c r="I38" s="1720"/>
      <c r="J38" s="1720"/>
      <c r="K38" s="1720"/>
      <c r="L38" s="1720"/>
      <c r="M38" s="1720"/>
      <c r="N38" s="1720"/>
      <c r="O38" s="1720"/>
      <c r="P38" s="1632" t="s">
        <v>528</v>
      </c>
      <c r="Q38" s="1633"/>
      <c r="R38" s="1633"/>
      <c r="S38" s="1720"/>
      <c r="T38" s="1720"/>
      <c r="U38" s="1720"/>
      <c r="V38" s="1720"/>
      <c r="W38" s="572">
        <v>975</v>
      </c>
      <c r="X38" s="572"/>
      <c r="Y38" s="572">
        <f>W38*1.05</f>
        <v>1023.75</v>
      </c>
      <c r="Z38" s="572"/>
      <c r="AA38" s="373"/>
      <c r="AB38" s="387">
        <f>Y38+(Y38*0.33)</f>
        <v>1361.5875000000001</v>
      </c>
    </row>
    <row r="39" spans="1:28" ht="15.6" customHeight="1" x14ac:dyDescent="0.25">
      <c r="A39" s="262">
        <v>2</v>
      </c>
      <c r="B39" s="1714" t="s">
        <v>1533</v>
      </c>
      <c r="C39" s="1714"/>
      <c r="D39" s="1714"/>
      <c r="E39" s="1714"/>
      <c r="F39" s="1714"/>
      <c r="G39" s="1714"/>
      <c r="H39" s="1714"/>
      <c r="I39" s="1714"/>
      <c r="J39" s="1714"/>
      <c r="K39" s="1714"/>
      <c r="L39" s="1714"/>
      <c r="M39" s="1714"/>
      <c r="N39" s="1714"/>
      <c r="O39" s="1714"/>
      <c r="P39" s="851" t="s">
        <v>528</v>
      </c>
      <c r="Q39" s="852"/>
      <c r="R39" s="852"/>
      <c r="S39" s="1714"/>
      <c r="T39" s="1714"/>
      <c r="U39" s="1714"/>
      <c r="V39" s="1714"/>
      <c r="W39" s="572">
        <v>2978</v>
      </c>
      <c r="X39" s="572"/>
      <c r="Y39" s="572">
        <f>W39*1.05</f>
        <v>3126.9</v>
      </c>
      <c r="Z39" s="572"/>
      <c r="AA39" s="373"/>
      <c r="AB39" s="387">
        <f t="shared" ref="AB39:AB59" si="2">Y39+(Y39*0.33)</f>
        <v>4158.777</v>
      </c>
    </row>
    <row r="40" spans="1:28" ht="15.6" customHeight="1" x14ac:dyDescent="0.25">
      <c r="A40" s="262">
        <v>3</v>
      </c>
      <c r="B40" s="1714" t="s">
        <v>1534</v>
      </c>
      <c r="C40" s="1714"/>
      <c r="D40" s="1714"/>
      <c r="E40" s="1714"/>
      <c r="F40" s="1714"/>
      <c r="G40" s="1714"/>
      <c r="H40" s="1714"/>
      <c r="I40" s="1714"/>
      <c r="J40" s="1714"/>
      <c r="K40" s="1714"/>
      <c r="L40" s="1714"/>
      <c r="M40" s="1714"/>
      <c r="N40" s="1714"/>
      <c r="O40" s="1714"/>
      <c r="P40" s="851" t="s">
        <v>528</v>
      </c>
      <c r="Q40" s="852"/>
      <c r="R40" s="852"/>
      <c r="S40" s="1714"/>
      <c r="T40" s="1714"/>
      <c r="U40" s="1714"/>
      <c r="V40" s="1714"/>
      <c r="W40" s="572">
        <v>-388</v>
      </c>
      <c r="X40" s="572"/>
      <c r="Y40" s="572">
        <f>W40</f>
        <v>-388</v>
      </c>
      <c r="Z40" s="572"/>
      <c r="AA40" s="373"/>
      <c r="AB40" s="387">
        <v>-388</v>
      </c>
    </row>
    <row r="41" spans="1:28" ht="15.6" customHeight="1" x14ac:dyDescent="0.25">
      <c r="A41" s="262">
        <v>4</v>
      </c>
      <c r="B41" s="1714" t="s">
        <v>1535</v>
      </c>
      <c r="C41" s="1714"/>
      <c r="D41" s="1714"/>
      <c r="E41" s="1714"/>
      <c r="F41" s="1714"/>
      <c r="G41" s="1714"/>
      <c r="H41" s="1714"/>
      <c r="I41" s="1714"/>
      <c r="J41" s="1714"/>
      <c r="K41" s="1714"/>
      <c r="L41" s="1714"/>
      <c r="M41" s="1714"/>
      <c r="N41" s="1714"/>
      <c r="O41" s="1714"/>
      <c r="P41" s="851" t="s">
        <v>528</v>
      </c>
      <c r="Q41" s="852"/>
      <c r="R41" s="852"/>
      <c r="S41" s="1714"/>
      <c r="T41" s="1714"/>
      <c r="U41" s="1714"/>
      <c r="V41" s="1714"/>
      <c r="W41" s="572">
        <v>166.98</v>
      </c>
      <c r="X41" s="572"/>
      <c r="Y41" s="572">
        <f t="shared" ref="Y41:Y51" si="3">W41*1.05</f>
        <v>175.32900000000001</v>
      </c>
      <c r="Z41" s="572"/>
      <c r="AA41" s="373"/>
      <c r="AB41" s="387">
        <f t="shared" si="2"/>
        <v>233.18757000000002</v>
      </c>
    </row>
    <row r="42" spans="1:28" ht="15.6" customHeight="1" x14ac:dyDescent="0.25">
      <c r="A42" s="262">
        <v>5</v>
      </c>
      <c r="B42" s="1714" t="s">
        <v>1536</v>
      </c>
      <c r="C42" s="1714"/>
      <c r="D42" s="1714"/>
      <c r="E42" s="1714"/>
      <c r="F42" s="1714"/>
      <c r="G42" s="1714"/>
      <c r="H42" s="1714"/>
      <c r="I42" s="1714"/>
      <c r="J42" s="1714"/>
      <c r="K42" s="1714"/>
      <c r="L42" s="1714"/>
      <c r="M42" s="1714"/>
      <c r="N42" s="1714"/>
      <c r="O42" s="1714"/>
      <c r="P42" s="851" t="s">
        <v>528</v>
      </c>
      <c r="Q42" s="852"/>
      <c r="R42" s="852"/>
      <c r="S42" s="1717"/>
      <c r="T42" s="1717"/>
      <c r="U42" s="1717"/>
      <c r="V42" s="1717"/>
      <c r="W42" s="1109" t="s">
        <v>1537</v>
      </c>
      <c r="X42" s="1109"/>
      <c r="Y42" s="572" t="s">
        <v>1538</v>
      </c>
      <c r="Z42" s="572"/>
      <c r="AA42" s="373"/>
      <c r="AB42" s="420" t="s">
        <v>1787</v>
      </c>
    </row>
    <row r="43" spans="1:28" ht="15.6" customHeight="1" x14ac:dyDescent="0.25">
      <c r="A43" s="262">
        <v>6</v>
      </c>
      <c r="B43" s="1714" t="s">
        <v>1539</v>
      </c>
      <c r="C43" s="1714"/>
      <c r="D43" s="1714"/>
      <c r="E43" s="1714"/>
      <c r="F43" s="1714"/>
      <c r="G43" s="1714"/>
      <c r="H43" s="1714"/>
      <c r="I43" s="1714"/>
      <c r="J43" s="1714"/>
      <c r="K43" s="1714"/>
      <c r="L43" s="1714"/>
      <c r="M43" s="1714"/>
      <c r="N43" s="1714"/>
      <c r="O43" s="1714"/>
      <c r="P43" s="851" t="s">
        <v>528</v>
      </c>
      <c r="Q43" s="852"/>
      <c r="R43" s="852"/>
      <c r="S43" s="1717"/>
      <c r="T43" s="1717"/>
      <c r="U43" s="1717"/>
      <c r="V43" s="1717"/>
      <c r="W43" s="1109" t="s">
        <v>1537</v>
      </c>
      <c r="X43" s="1109"/>
      <c r="Y43" s="572" t="s">
        <v>1538</v>
      </c>
      <c r="Z43" s="572"/>
      <c r="AA43" s="373"/>
      <c r="AB43" s="420" t="s">
        <v>1787</v>
      </c>
    </row>
    <row r="44" spans="1:28" ht="15.6" customHeight="1" x14ac:dyDescent="0.25">
      <c r="A44" s="262">
        <v>7</v>
      </c>
      <c r="B44" s="1714" t="s">
        <v>1540</v>
      </c>
      <c r="C44" s="1714"/>
      <c r="D44" s="1714"/>
      <c r="E44" s="1714"/>
      <c r="F44" s="1714"/>
      <c r="G44" s="1714"/>
      <c r="H44" s="1714"/>
      <c r="I44" s="1714"/>
      <c r="J44" s="1714"/>
      <c r="K44" s="1714"/>
      <c r="L44" s="1714"/>
      <c r="M44" s="1714"/>
      <c r="N44" s="1714"/>
      <c r="O44" s="1714"/>
      <c r="P44" s="851" t="s">
        <v>528</v>
      </c>
      <c r="Q44" s="852"/>
      <c r="R44" s="852"/>
      <c r="S44" s="1717"/>
      <c r="T44" s="1717"/>
      <c r="U44" s="1717"/>
      <c r="V44" s="1717"/>
      <c r="W44" s="1109" t="s">
        <v>1541</v>
      </c>
      <c r="X44" s="1109"/>
      <c r="Y44" s="572" t="s">
        <v>1542</v>
      </c>
      <c r="Z44" s="572"/>
      <c r="AA44" s="373"/>
      <c r="AB44" s="420" t="s">
        <v>1788</v>
      </c>
    </row>
    <row r="45" spans="1:28" ht="15.6" customHeight="1" x14ac:dyDescent="0.25">
      <c r="A45" s="262">
        <v>8</v>
      </c>
      <c r="B45" s="1714" t="s">
        <v>1543</v>
      </c>
      <c r="C45" s="1714"/>
      <c r="D45" s="1714"/>
      <c r="E45" s="1714"/>
      <c r="F45" s="1714"/>
      <c r="G45" s="1714"/>
      <c r="H45" s="1714"/>
      <c r="I45" s="1714"/>
      <c r="J45" s="1714"/>
      <c r="K45" s="1714"/>
      <c r="L45" s="1714"/>
      <c r="M45" s="1714"/>
      <c r="N45" s="1714"/>
      <c r="O45" s="1714"/>
      <c r="P45" s="851" t="s">
        <v>528</v>
      </c>
      <c r="Q45" s="852"/>
      <c r="R45" s="852"/>
      <c r="S45" s="1717"/>
      <c r="T45" s="1717"/>
      <c r="U45" s="1717"/>
      <c r="V45" s="1717"/>
      <c r="W45" s="1109" t="s">
        <v>1537</v>
      </c>
      <c r="X45" s="1109"/>
      <c r="Y45" s="572" t="s">
        <v>1538</v>
      </c>
      <c r="Z45" s="572"/>
      <c r="AA45" s="373"/>
      <c r="AB45" s="420" t="s">
        <v>1787</v>
      </c>
    </row>
    <row r="46" spans="1:28" ht="15.6" customHeight="1" x14ac:dyDescent="0.25">
      <c r="A46" s="262">
        <v>9</v>
      </c>
      <c r="B46" s="1711" t="s">
        <v>1544</v>
      </c>
      <c r="C46" s="1712"/>
      <c r="D46" s="1712"/>
      <c r="E46" s="1712"/>
      <c r="F46" s="1712"/>
      <c r="G46" s="1712"/>
      <c r="H46" s="1712"/>
      <c r="I46" s="1712"/>
      <c r="J46" s="1712"/>
      <c r="K46" s="1712"/>
      <c r="L46" s="1712"/>
      <c r="M46" s="1712"/>
      <c r="N46" s="1712"/>
      <c r="O46" s="1713"/>
      <c r="P46" s="851" t="s">
        <v>528</v>
      </c>
      <c r="Q46" s="852"/>
      <c r="R46" s="852"/>
      <c r="S46" s="1717"/>
      <c r="T46" s="1717"/>
      <c r="U46" s="1717"/>
      <c r="V46" s="1717"/>
      <c r="W46" s="1109" t="s">
        <v>1545</v>
      </c>
      <c r="X46" s="1109"/>
      <c r="Y46" s="572" t="s">
        <v>1546</v>
      </c>
      <c r="Z46" s="572"/>
      <c r="AA46" s="373"/>
      <c r="AB46" s="420" t="s">
        <v>1789</v>
      </c>
    </row>
    <row r="47" spans="1:28" ht="15.6" customHeight="1" x14ac:dyDescent="0.25">
      <c r="A47" s="262">
        <v>10</v>
      </c>
      <c r="B47" s="1711" t="s">
        <v>1547</v>
      </c>
      <c r="C47" s="1712"/>
      <c r="D47" s="1712"/>
      <c r="E47" s="1712"/>
      <c r="F47" s="1712"/>
      <c r="G47" s="1712"/>
      <c r="H47" s="1712"/>
      <c r="I47" s="1712"/>
      <c r="J47" s="1712"/>
      <c r="K47" s="1712"/>
      <c r="L47" s="1712"/>
      <c r="M47" s="1712"/>
      <c r="N47" s="1712"/>
      <c r="O47" s="1713"/>
      <c r="P47" s="851" t="s">
        <v>528</v>
      </c>
      <c r="Q47" s="852"/>
      <c r="R47" s="852"/>
      <c r="S47" s="1717"/>
      <c r="T47" s="1717"/>
      <c r="U47" s="1717"/>
      <c r="V47" s="1717"/>
      <c r="W47" s="1109" t="s">
        <v>1548</v>
      </c>
      <c r="X47" s="1109"/>
      <c r="Y47" s="572" t="s">
        <v>1549</v>
      </c>
      <c r="Z47" s="572"/>
      <c r="AA47" s="373"/>
      <c r="AB47" s="420" t="s">
        <v>1790</v>
      </c>
    </row>
    <row r="48" spans="1:28" ht="15.6" customHeight="1" x14ac:dyDescent="0.25">
      <c r="A48" s="262">
        <v>11</v>
      </c>
      <c r="B48" s="1711" t="s">
        <v>1550</v>
      </c>
      <c r="C48" s="1712"/>
      <c r="D48" s="1712"/>
      <c r="E48" s="1712"/>
      <c r="F48" s="1712"/>
      <c r="G48" s="1712"/>
      <c r="H48" s="1712"/>
      <c r="I48" s="1712"/>
      <c r="J48" s="1712"/>
      <c r="K48" s="1712"/>
      <c r="L48" s="1712"/>
      <c r="M48" s="1712"/>
      <c r="N48" s="1712"/>
      <c r="O48" s="1713"/>
      <c r="P48" s="851" t="s">
        <v>528</v>
      </c>
      <c r="Q48" s="852"/>
      <c r="R48" s="852"/>
      <c r="S48" s="1711"/>
      <c r="T48" s="1712"/>
      <c r="U48" s="1712"/>
      <c r="V48" s="1713"/>
      <c r="W48" s="572">
        <v>1574</v>
      </c>
      <c r="X48" s="572"/>
      <c r="Y48" s="572">
        <f>W48*1.05</f>
        <v>1652.7</v>
      </c>
      <c r="Z48" s="572"/>
      <c r="AA48" s="373"/>
      <c r="AB48" s="387">
        <f t="shared" si="2"/>
        <v>2198.0910000000003</v>
      </c>
    </row>
    <row r="49" spans="1:28" ht="15.6" customHeight="1" x14ac:dyDescent="0.25">
      <c r="A49" s="262">
        <v>12</v>
      </c>
      <c r="B49" s="1711" t="s">
        <v>1551</v>
      </c>
      <c r="C49" s="1712"/>
      <c r="D49" s="1712"/>
      <c r="E49" s="1712"/>
      <c r="F49" s="1712"/>
      <c r="G49" s="1712"/>
      <c r="H49" s="1712"/>
      <c r="I49" s="1712"/>
      <c r="J49" s="1712"/>
      <c r="K49" s="1712"/>
      <c r="L49" s="1712"/>
      <c r="M49" s="1712"/>
      <c r="N49" s="1712"/>
      <c r="O49" s="1713"/>
      <c r="P49" s="851" t="s">
        <v>528</v>
      </c>
      <c r="Q49" s="852"/>
      <c r="R49" s="852"/>
      <c r="S49" s="1711"/>
      <c r="T49" s="1712"/>
      <c r="U49" s="1712"/>
      <c r="V49" s="1713"/>
      <c r="W49" s="1109" t="s">
        <v>509</v>
      </c>
      <c r="X49" s="1109"/>
      <c r="Y49" s="1109" t="s">
        <v>509</v>
      </c>
      <c r="Z49" s="1109"/>
      <c r="AA49" s="373"/>
      <c r="AB49" s="394" t="s">
        <v>509</v>
      </c>
    </row>
    <row r="50" spans="1:28" ht="15" x14ac:dyDescent="0.25">
      <c r="A50" s="262">
        <v>13</v>
      </c>
      <c r="B50" s="1711" t="s">
        <v>1552</v>
      </c>
      <c r="C50" s="1712"/>
      <c r="D50" s="1712"/>
      <c r="E50" s="1712"/>
      <c r="F50" s="1712"/>
      <c r="G50" s="1712"/>
      <c r="H50" s="1712"/>
      <c r="I50" s="1712"/>
      <c r="J50" s="1712"/>
      <c r="K50" s="1712"/>
      <c r="L50" s="1712"/>
      <c r="M50" s="1712"/>
      <c r="N50" s="1712"/>
      <c r="O50" s="1713"/>
      <c r="P50" s="1622" t="s">
        <v>528</v>
      </c>
      <c r="Q50" s="1623"/>
      <c r="R50" s="1624"/>
      <c r="S50" s="1711"/>
      <c r="T50" s="1712"/>
      <c r="U50" s="1712"/>
      <c r="V50" s="1713"/>
      <c r="W50" s="572">
        <v>1665</v>
      </c>
      <c r="X50" s="572"/>
      <c r="Y50" s="572">
        <f t="shared" si="3"/>
        <v>1748.25</v>
      </c>
      <c r="Z50" s="572"/>
      <c r="AA50" s="373"/>
      <c r="AB50" s="387">
        <f t="shared" si="2"/>
        <v>2325.1725000000001</v>
      </c>
    </row>
    <row r="51" spans="1:28" ht="15.75" x14ac:dyDescent="0.25">
      <c r="A51" s="262">
        <v>14</v>
      </c>
      <c r="B51" s="1711" t="s">
        <v>1553</v>
      </c>
      <c r="C51" s="1712"/>
      <c r="D51" s="1712"/>
      <c r="E51" s="1712"/>
      <c r="F51" s="1712"/>
      <c r="G51" s="1712"/>
      <c r="H51" s="1712"/>
      <c r="I51" s="1712"/>
      <c r="J51" s="1712"/>
      <c r="K51" s="1712"/>
      <c r="L51" s="1712"/>
      <c r="M51" s="1712"/>
      <c r="N51" s="1712"/>
      <c r="O51" s="1713"/>
      <c r="P51" s="851" t="s">
        <v>528</v>
      </c>
      <c r="Q51" s="852"/>
      <c r="R51" s="852"/>
      <c r="S51" s="1714"/>
      <c r="T51" s="1714"/>
      <c r="U51" s="1714"/>
      <c r="V51" s="1714"/>
      <c r="W51" s="572">
        <v>15714</v>
      </c>
      <c r="X51" s="572"/>
      <c r="Y51" s="572">
        <f t="shared" si="3"/>
        <v>16499.7</v>
      </c>
      <c r="Z51" s="572"/>
      <c r="AA51" s="373"/>
      <c r="AB51" s="387">
        <f t="shared" si="2"/>
        <v>21944.601000000002</v>
      </c>
    </row>
    <row r="52" spans="1:28" ht="15" x14ac:dyDescent="0.2">
      <c r="A52" s="960" t="s">
        <v>1764</v>
      </c>
      <c r="B52" s="1715"/>
      <c r="C52" s="1715"/>
      <c r="D52" s="1715"/>
      <c r="E52" s="1715"/>
      <c r="F52" s="1715"/>
      <c r="G52" s="1715"/>
      <c r="H52" s="1715"/>
      <c r="I52" s="1715"/>
      <c r="J52" s="1715"/>
      <c r="K52" s="1715"/>
      <c r="L52" s="1715"/>
      <c r="M52" s="1715"/>
      <c r="N52" s="1715"/>
      <c r="O52" s="1715"/>
      <c r="P52" s="1715"/>
      <c r="Q52" s="1715"/>
      <c r="R52" s="1715"/>
      <c r="S52" s="1715"/>
      <c r="T52" s="1715"/>
      <c r="U52" s="1715"/>
      <c r="V52" s="1715"/>
      <c r="W52" s="1715"/>
      <c r="X52" s="1715"/>
      <c r="Y52" s="1715"/>
      <c r="Z52" s="1716"/>
      <c r="AA52" s="373"/>
      <c r="AB52" s="387"/>
    </row>
    <row r="53" spans="1:28" ht="15.75" x14ac:dyDescent="0.25">
      <c r="A53" s="284">
        <v>15</v>
      </c>
      <c r="B53" s="1704" t="s">
        <v>1554</v>
      </c>
      <c r="C53" s="1704"/>
      <c r="D53" s="1704"/>
      <c r="E53" s="1704"/>
      <c r="F53" s="1704"/>
      <c r="G53" s="1704"/>
      <c r="H53" s="1704"/>
      <c r="I53" s="1704"/>
      <c r="J53" s="1704"/>
      <c r="K53" s="1704"/>
      <c r="L53" s="1704"/>
      <c r="M53" s="1704"/>
      <c r="N53" s="1704"/>
      <c r="O53" s="1704"/>
      <c r="P53" s="1099" t="s">
        <v>528</v>
      </c>
      <c r="Q53" s="1100"/>
      <c r="R53" s="1100"/>
      <c r="S53" s="1704"/>
      <c r="T53" s="1704"/>
      <c r="U53" s="1704"/>
      <c r="V53" s="1704"/>
      <c r="W53" s="1708">
        <v>782</v>
      </c>
      <c r="X53" s="1708"/>
      <c r="Y53" s="1709">
        <f>W53*1.05</f>
        <v>821.1</v>
      </c>
      <c r="Z53" s="1710"/>
      <c r="AA53" s="373"/>
      <c r="AB53" s="387">
        <f t="shared" si="2"/>
        <v>1092.0630000000001</v>
      </c>
    </row>
    <row r="54" spans="1:28" ht="15.75" x14ac:dyDescent="0.25">
      <c r="A54" s="284">
        <v>16</v>
      </c>
      <c r="B54" s="1704" t="s">
        <v>1555</v>
      </c>
      <c r="C54" s="1704"/>
      <c r="D54" s="1704"/>
      <c r="E54" s="1704"/>
      <c r="F54" s="1704"/>
      <c r="G54" s="1704"/>
      <c r="H54" s="1704"/>
      <c r="I54" s="1704"/>
      <c r="J54" s="1704"/>
      <c r="K54" s="1704"/>
      <c r="L54" s="1704"/>
      <c r="M54" s="1704"/>
      <c r="N54" s="1704"/>
      <c r="O54" s="1704"/>
      <c r="P54" s="1099" t="s">
        <v>528</v>
      </c>
      <c r="Q54" s="1100"/>
      <c r="R54" s="1100"/>
      <c r="S54" s="1704"/>
      <c r="T54" s="1704"/>
      <c r="U54" s="1704"/>
      <c r="V54" s="1704"/>
      <c r="W54" s="1708">
        <v>667</v>
      </c>
      <c r="X54" s="1708"/>
      <c r="Y54" s="1709">
        <f t="shared" ref="Y54:Y59" si="4">W54*1.05</f>
        <v>700.35</v>
      </c>
      <c r="Z54" s="1710"/>
      <c r="AA54" s="373"/>
      <c r="AB54" s="387">
        <f t="shared" si="2"/>
        <v>931.46550000000002</v>
      </c>
    </row>
    <row r="55" spans="1:28" ht="15.75" x14ac:dyDescent="0.25">
      <c r="A55" s="284">
        <v>17</v>
      </c>
      <c r="B55" s="1704" t="s">
        <v>1556</v>
      </c>
      <c r="C55" s="1704"/>
      <c r="D55" s="1704"/>
      <c r="E55" s="1704"/>
      <c r="F55" s="1704"/>
      <c r="G55" s="1704"/>
      <c r="H55" s="1704"/>
      <c r="I55" s="1704"/>
      <c r="J55" s="1704"/>
      <c r="K55" s="1704"/>
      <c r="L55" s="1704"/>
      <c r="M55" s="1704"/>
      <c r="N55" s="1704"/>
      <c r="O55" s="1704"/>
      <c r="P55" s="1099" t="s">
        <v>528</v>
      </c>
      <c r="Q55" s="1100"/>
      <c r="R55" s="1100"/>
      <c r="S55" s="1704"/>
      <c r="T55" s="1704"/>
      <c r="U55" s="1704"/>
      <c r="V55" s="1704"/>
      <c r="W55" s="1708">
        <v>786</v>
      </c>
      <c r="X55" s="1708"/>
      <c r="Y55" s="1709">
        <f t="shared" si="4"/>
        <v>825.30000000000007</v>
      </c>
      <c r="Z55" s="1710"/>
      <c r="AA55" s="373"/>
      <c r="AB55" s="387">
        <f t="shared" si="2"/>
        <v>1097.6490000000001</v>
      </c>
    </row>
    <row r="56" spans="1:28" ht="15.75" x14ac:dyDescent="0.25">
      <c r="A56" s="284">
        <v>18</v>
      </c>
      <c r="B56" s="1704" t="s">
        <v>1557</v>
      </c>
      <c r="C56" s="1704"/>
      <c r="D56" s="1704"/>
      <c r="E56" s="1704"/>
      <c r="F56" s="1704"/>
      <c r="G56" s="1704"/>
      <c r="H56" s="1704"/>
      <c r="I56" s="1704"/>
      <c r="J56" s="1704"/>
      <c r="K56" s="1704"/>
      <c r="L56" s="1704"/>
      <c r="M56" s="1704"/>
      <c r="N56" s="1704"/>
      <c r="O56" s="1704"/>
      <c r="P56" s="1099" t="s">
        <v>528</v>
      </c>
      <c r="Q56" s="1100"/>
      <c r="R56" s="1100"/>
      <c r="S56" s="1704"/>
      <c r="T56" s="1704"/>
      <c r="U56" s="1704"/>
      <c r="V56" s="1704"/>
      <c r="W56" s="1708">
        <v>31130</v>
      </c>
      <c r="X56" s="1708"/>
      <c r="Y56" s="1709">
        <f t="shared" si="4"/>
        <v>32686.5</v>
      </c>
      <c r="Z56" s="1710"/>
      <c r="AA56" s="373"/>
      <c r="AB56" s="387">
        <f t="shared" si="2"/>
        <v>43473.044999999998</v>
      </c>
    </row>
    <row r="57" spans="1:28" ht="15.75" x14ac:dyDescent="0.25">
      <c r="A57" s="284">
        <v>19</v>
      </c>
      <c r="B57" s="1704" t="s">
        <v>1558</v>
      </c>
      <c r="C57" s="1704"/>
      <c r="D57" s="1704"/>
      <c r="E57" s="1704"/>
      <c r="F57" s="1704"/>
      <c r="G57" s="1704"/>
      <c r="H57" s="1704"/>
      <c r="I57" s="1704"/>
      <c r="J57" s="1704"/>
      <c r="K57" s="1704"/>
      <c r="L57" s="1704"/>
      <c r="M57" s="1704"/>
      <c r="N57" s="1704"/>
      <c r="O57" s="1704"/>
      <c r="P57" s="1099" t="s">
        <v>528</v>
      </c>
      <c r="Q57" s="1100"/>
      <c r="R57" s="1100"/>
      <c r="S57" s="1704"/>
      <c r="T57" s="1704"/>
      <c r="U57" s="1704"/>
      <c r="V57" s="1704"/>
      <c r="W57" s="1708">
        <v>782</v>
      </c>
      <c r="X57" s="1708"/>
      <c r="Y57" s="1709">
        <f t="shared" si="4"/>
        <v>821.1</v>
      </c>
      <c r="Z57" s="1710"/>
      <c r="AA57" s="373"/>
      <c r="AB57" s="387">
        <f t="shared" si="2"/>
        <v>1092.0630000000001</v>
      </c>
    </row>
    <row r="58" spans="1:28" ht="15.75" x14ac:dyDescent="0.25">
      <c r="A58" s="284">
        <v>20</v>
      </c>
      <c r="B58" s="1704" t="s">
        <v>1559</v>
      </c>
      <c r="C58" s="1704"/>
      <c r="D58" s="1704"/>
      <c r="E58" s="1704"/>
      <c r="F58" s="1704"/>
      <c r="G58" s="1704"/>
      <c r="H58" s="1704"/>
      <c r="I58" s="1704"/>
      <c r="J58" s="1704"/>
      <c r="K58" s="1704"/>
      <c r="L58" s="1704"/>
      <c r="M58" s="1704"/>
      <c r="N58" s="1704"/>
      <c r="O58" s="1704"/>
      <c r="P58" s="1099" t="s">
        <v>528</v>
      </c>
      <c r="Q58" s="1100"/>
      <c r="R58" s="1100"/>
      <c r="S58" s="1704"/>
      <c r="T58" s="1704"/>
      <c r="U58" s="1704"/>
      <c r="V58" s="1704"/>
      <c r="W58" s="1708">
        <v>-133</v>
      </c>
      <c r="X58" s="1708"/>
      <c r="Y58" s="1709">
        <f t="shared" si="4"/>
        <v>-139.65</v>
      </c>
      <c r="Z58" s="1710"/>
      <c r="AA58" s="373"/>
      <c r="AB58" s="387">
        <f t="shared" si="2"/>
        <v>-185.73450000000003</v>
      </c>
    </row>
    <row r="59" spans="1:28" ht="15.75" x14ac:dyDescent="0.25">
      <c r="A59" s="284">
        <v>21</v>
      </c>
      <c r="B59" s="1704" t="s">
        <v>1560</v>
      </c>
      <c r="C59" s="1704"/>
      <c r="D59" s="1704"/>
      <c r="E59" s="1704"/>
      <c r="F59" s="1704"/>
      <c r="G59" s="1704"/>
      <c r="H59" s="1704"/>
      <c r="I59" s="1704"/>
      <c r="J59" s="1704"/>
      <c r="K59" s="1704"/>
      <c r="L59" s="1704"/>
      <c r="M59" s="1704"/>
      <c r="N59" s="1704"/>
      <c r="O59" s="1704"/>
      <c r="P59" s="1099" t="s">
        <v>528</v>
      </c>
      <c r="Q59" s="1100"/>
      <c r="R59" s="1100"/>
      <c r="S59" s="1704"/>
      <c r="T59" s="1704"/>
      <c r="U59" s="1704"/>
      <c r="V59" s="1704"/>
      <c r="W59" s="1708">
        <v>173</v>
      </c>
      <c r="X59" s="1708"/>
      <c r="Y59" s="1709">
        <f t="shared" si="4"/>
        <v>181.65</v>
      </c>
      <c r="Z59" s="1710"/>
      <c r="AA59" s="373"/>
      <c r="AB59" s="387">
        <f t="shared" si="2"/>
        <v>241.59450000000001</v>
      </c>
    </row>
    <row r="60" spans="1:28" ht="15.75" x14ac:dyDescent="0.25">
      <c r="A60" s="284">
        <v>22</v>
      </c>
      <c r="B60" s="1704" t="s">
        <v>1561</v>
      </c>
      <c r="C60" s="1704"/>
      <c r="D60" s="1704"/>
      <c r="E60" s="1704"/>
      <c r="F60" s="1704"/>
      <c r="G60" s="1704"/>
      <c r="H60" s="1704"/>
      <c r="I60" s="1704"/>
      <c r="J60" s="1704"/>
      <c r="K60" s="1704"/>
      <c r="L60" s="1704"/>
      <c r="M60" s="1704"/>
      <c r="N60" s="1704"/>
      <c r="O60" s="1704"/>
      <c r="P60" s="1099" t="s">
        <v>528</v>
      </c>
      <c r="Q60" s="1100"/>
      <c r="R60" s="1100"/>
      <c r="S60" s="1704"/>
      <c r="T60" s="1704"/>
      <c r="U60" s="1704"/>
      <c r="V60" s="1704"/>
      <c r="W60" s="1705"/>
      <c r="X60" s="1705"/>
      <c r="Y60" s="1706"/>
      <c r="Z60" s="1707"/>
      <c r="AA60" s="373"/>
      <c r="AB60" s="387"/>
    </row>
  </sheetData>
  <mergeCells count="271">
    <mergeCell ref="A1:V1"/>
    <mergeCell ref="A2:Z2"/>
    <mergeCell ref="B3:O3"/>
    <mergeCell ref="P3:R3"/>
    <mergeCell ref="S3:V3"/>
    <mergeCell ref="W3:X3"/>
    <mergeCell ref="Y3:Z3"/>
    <mergeCell ref="B4:O4"/>
    <mergeCell ref="P4:R4"/>
    <mergeCell ref="S4:V4"/>
    <mergeCell ref="W4:X4"/>
    <mergeCell ref="Y4:Z4"/>
    <mergeCell ref="B5:O5"/>
    <mergeCell ref="P5:R5"/>
    <mergeCell ref="S5:V5"/>
    <mergeCell ref="W5:X5"/>
    <mergeCell ref="Y5:Z5"/>
    <mergeCell ref="B6:O6"/>
    <mergeCell ref="P6:R6"/>
    <mergeCell ref="S6:V6"/>
    <mergeCell ref="W6:X6"/>
    <mergeCell ref="Y6:Z6"/>
    <mergeCell ref="B7:O7"/>
    <mergeCell ref="P7:R7"/>
    <mergeCell ref="S7:V7"/>
    <mergeCell ref="W7:X7"/>
    <mergeCell ref="Y7:Z7"/>
    <mergeCell ref="B8:O8"/>
    <mergeCell ref="P8:R8"/>
    <mergeCell ref="S8:V8"/>
    <mergeCell ref="W8:X8"/>
    <mergeCell ref="Y8:Z8"/>
    <mergeCell ref="B9:O9"/>
    <mergeCell ref="P9:R9"/>
    <mergeCell ref="S9:V9"/>
    <mergeCell ref="W9:X9"/>
    <mergeCell ref="Y9:Z9"/>
    <mergeCell ref="B10:O10"/>
    <mergeCell ref="P10:R10"/>
    <mergeCell ref="S10:V10"/>
    <mergeCell ref="W10:X10"/>
    <mergeCell ref="Y10:Z10"/>
    <mergeCell ref="B11:O11"/>
    <mergeCell ref="P11:R11"/>
    <mergeCell ref="S11:V11"/>
    <mergeCell ref="W11:X11"/>
    <mergeCell ref="Y11:Z11"/>
    <mergeCell ref="B12:O12"/>
    <mergeCell ref="P12:R12"/>
    <mergeCell ref="S12:V12"/>
    <mergeCell ref="W12:X12"/>
    <mergeCell ref="Y12:Z12"/>
    <mergeCell ref="B13:O13"/>
    <mergeCell ref="P13:R13"/>
    <mergeCell ref="S13:V13"/>
    <mergeCell ref="W13:X13"/>
    <mergeCell ref="Y13:Z13"/>
    <mergeCell ref="B14:O14"/>
    <mergeCell ref="P14:R14"/>
    <mergeCell ref="S14:V14"/>
    <mergeCell ref="W14:X14"/>
    <mergeCell ref="Y14:Z14"/>
    <mergeCell ref="B15:O15"/>
    <mergeCell ref="P15:R15"/>
    <mergeCell ref="S15:V15"/>
    <mergeCell ref="W15:X15"/>
    <mergeCell ref="Y15:Z15"/>
    <mergeCell ref="B16:O16"/>
    <mergeCell ref="P16:R16"/>
    <mergeCell ref="S16:V16"/>
    <mergeCell ref="W16:X16"/>
    <mergeCell ref="Y16:Z16"/>
    <mergeCell ref="B17:O17"/>
    <mergeCell ref="P17:R17"/>
    <mergeCell ref="S17:V17"/>
    <mergeCell ref="W17:X17"/>
    <mergeCell ref="Y17:Z17"/>
    <mergeCell ref="B18:O18"/>
    <mergeCell ref="P18:R18"/>
    <mergeCell ref="S18:V18"/>
    <mergeCell ref="W18:X18"/>
    <mergeCell ref="Y18:Z18"/>
    <mergeCell ref="B19:O19"/>
    <mergeCell ref="P19:R19"/>
    <mergeCell ref="S19:V19"/>
    <mergeCell ref="W19:X19"/>
    <mergeCell ref="Y19:Z19"/>
    <mergeCell ref="B20:O20"/>
    <mergeCell ref="P20:R20"/>
    <mergeCell ref="S20:V20"/>
    <mergeCell ref="W20:X20"/>
    <mergeCell ref="Y20:Z20"/>
    <mergeCell ref="B21:O21"/>
    <mergeCell ref="P21:R21"/>
    <mergeCell ref="S21:V21"/>
    <mergeCell ref="W21:X21"/>
    <mergeCell ref="Y21:Z21"/>
    <mergeCell ref="M23:R23"/>
    <mergeCell ref="S23:V23"/>
    <mergeCell ref="W23:X23"/>
    <mergeCell ref="Y23:Z23"/>
    <mergeCell ref="A22:Z22"/>
    <mergeCell ref="B25:O25"/>
    <mergeCell ref="P25:R25"/>
    <mergeCell ref="S25:V25"/>
    <mergeCell ref="B26:O26"/>
    <mergeCell ref="P26:R26"/>
    <mergeCell ref="S26:V26"/>
    <mergeCell ref="W26:X26"/>
    <mergeCell ref="Y26:Z26"/>
    <mergeCell ref="W25:Z25"/>
    <mergeCell ref="B27:O27"/>
    <mergeCell ref="P27:R27"/>
    <mergeCell ref="S27:V27"/>
    <mergeCell ref="W27:X27"/>
    <mergeCell ref="Y27:Z27"/>
    <mergeCell ref="B28:O28"/>
    <mergeCell ref="P28:R28"/>
    <mergeCell ref="S28:V28"/>
    <mergeCell ref="W28:X28"/>
    <mergeCell ref="Y28:Z28"/>
    <mergeCell ref="B29:O29"/>
    <mergeCell ref="P29:R29"/>
    <mergeCell ref="S29:V29"/>
    <mergeCell ref="W29:X29"/>
    <mergeCell ref="Y29:Z29"/>
    <mergeCell ref="B30:O30"/>
    <mergeCell ref="P30:R30"/>
    <mergeCell ref="S30:V30"/>
    <mergeCell ref="W30:X30"/>
    <mergeCell ref="Y30:Z30"/>
    <mergeCell ref="B31:O31"/>
    <mergeCell ref="P31:R31"/>
    <mergeCell ref="S31:V31"/>
    <mergeCell ref="W31:X31"/>
    <mergeCell ref="Y31:Z31"/>
    <mergeCell ref="B32:O32"/>
    <mergeCell ref="P32:R32"/>
    <mergeCell ref="S32:V32"/>
    <mergeCell ref="W32:X32"/>
    <mergeCell ref="Y32:Z32"/>
    <mergeCell ref="B33:O33"/>
    <mergeCell ref="P33:R33"/>
    <mergeCell ref="S33:V33"/>
    <mergeCell ref="W33:X33"/>
    <mergeCell ref="Y33:Z33"/>
    <mergeCell ref="A36:Z36"/>
    <mergeCell ref="A37:Z37"/>
    <mergeCell ref="B38:O38"/>
    <mergeCell ref="P38:R38"/>
    <mergeCell ref="S38:V38"/>
    <mergeCell ref="W38:X38"/>
    <mergeCell ref="Y38:Z38"/>
    <mergeCell ref="B34:O34"/>
    <mergeCell ref="P34:R34"/>
    <mergeCell ref="S34:V34"/>
    <mergeCell ref="W34:X34"/>
    <mergeCell ref="Y34:Z34"/>
    <mergeCell ref="B35:O35"/>
    <mergeCell ref="P35:R35"/>
    <mergeCell ref="S35:V35"/>
    <mergeCell ref="W35:X35"/>
    <mergeCell ref="Y35:Z35"/>
    <mergeCell ref="B39:O39"/>
    <mergeCell ref="P39:R39"/>
    <mergeCell ref="S39:V39"/>
    <mergeCell ref="W39:X39"/>
    <mergeCell ref="Y39:Z39"/>
    <mergeCell ref="B40:O40"/>
    <mergeCell ref="P40:R40"/>
    <mergeCell ref="S40:V40"/>
    <mergeCell ref="W40:X40"/>
    <mergeCell ref="Y40:Z40"/>
    <mergeCell ref="B41:O41"/>
    <mergeCell ref="P41:R41"/>
    <mergeCell ref="S41:V41"/>
    <mergeCell ref="W41:X41"/>
    <mergeCell ref="Y41:Z41"/>
    <mergeCell ref="B42:O42"/>
    <mergeCell ref="P42:R42"/>
    <mergeCell ref="S42:V42"/>
    <mergeCell ref="W42:X42"/>
    <mergeCell ref="Y42:Z42"/>
    <mergeCell ref="B43:O43"/>
    <mergeCell ref="P43:R43"/>
    <mergeCell ref="S43:V43"/>
    <mergeCell ref="W43:X43"/>
    <mergeCell ref="Y43:Z43"/>
    <mergeCell ref="B44:O44"/>
    <mergeCell ref="P44:R44"/>
    <mergeCell ref="S44:V44"/>
    <mergeCell ref="W44:X44"/>
    <mergeCell ref="Y44:Z44"/>
    <mergeCell ref="B45:O45"/>
    <mergeCell ref="P45:R45"/>
    <mergeCell ref="S45:V45"/>
    <mergeCell ref="W45:X45"/>
    <mergeCell ref="Y45:Z45"/>
    <mergeCell ref="B46:O46"/>
    <mergeCell ref="P46:R46"/>
    <mergeCell ref="S46:V46"/>
    <mergeCell ref="W46:X46"/>
    <mergeCell ref="Y46:Z46"/>
    <mergeCell ref="B47:O47"/>
    <mergeCell ref="P47:R47"/>
    <mergeCell ref="S47:V47"/>
    <mergeCell ref="W47:X47"/>
    <mergeCell ref="Y47:Z47"/>
    <mergeCell ref="B48:O48"/>
    <mergeCell ref="P48:R48"/>
    <mergeCell ref="S48:V48"/>
    <mergeCell ref="W48:X48"/>
    <mergeCell ref="Y48:Z48"/>
    <mergeCell ref="B49:O49"/>
    <mergeCell ref="P49:R49"/>
    <mergeCell ref="S49:V49"/>
    <mergeCell ref="W49:X49"/>
    <mergeCell ref="Y49:Z49"/>
    <mergeCell ref="B50:O50"/>
    <mergeCell ref="P50:R50"/>
    <mergeCell ref="S50:V50"/>
    <mergeCell ref="W50:X50"/>
    <mergeCell ref="Y50:Z50"/>
    <mergeCell ref="W54:X54"/>
    <mergeCell ref="Y54:Z54"/>
    <mergeCell ref="B55:O55"/>
    <mergeCell ref="P55:R55"/>
    <mergeCell ref="S55:V55"/>
    <mergeCell ref="W55:X55"/>
    <mergeCell ref="Y55:Z55"/>
    <mergeCell ref="B56:O56"/>
    <mergeCell ref="P56:R56"/>
    <mergeCell ref="S56:V56"/>
    <mergeCell ref="S54:V54"/>
    <mergeCell ref="W56:X56"/>
    <mergeCell ref="P54:R54"/>
    <mergeCell ref="Y56:Z56"/>
    <mergeCell ref="B51:O51"/>
    <mergeCell ref="P51:R51"/>
    <mergeCell ref="S51:V51"/>
    <mergeCell ref="W51:X51"/>
    <mergeCell ref="Y51:Z51"/>
    <mergeCell ref="B53:O53"/>
    <mergeCell ref="P53:R53"/>
    <mergeCell ref="S53:V53"/>
    <mergeCell ref="W53:X53"/>
    <mergeCell ref="Y53:Z53"/>
    <mergeCell ref="A52:Z52"/>
    <mergeCell ref="AA1:AA3"/>
    <mergeCell ref="AB1:AB3"/>
    <mergeCell ref="B60:O60"/>
    <mergeCell ref="P60:R60"/>
    <mergeCell ref="S60:V60"/>
    <mergeCell ref="W60:X60"/>
    <mergeCell ref="Y60:Z60"/>
    <mergeCell ref="B58:O58"/>
    <mergeCell ref="P58:R58"/>
    <mergeCell ref="S58:V58"/>
    <mergeCell ref="W58:X58"/>
    <mergeCell ref="Y58:Z58"/>
    <mergeCell ref="B59:O59"/>
    <mergeCell ref="P59:R59"/>
    <mergeCell ref="S59:V59"/>
    <mergeCell ref="W59:X59"/>
    <mergeCell ref="Y59:Z59"/>
    <mergeCell ref="S57:V57"/>
    <mergeCell ref="W57:X57"/>
    <mergeCell ref="Y57:Z57"/>
    <mergeCell ref="B54:O54"/>
    <mergeCell ref="B57:O57"/>
    <mergeCell ref="P57:R57"/>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AB58"/>
  <sheetViews>
    <sheetView topLeftCell="B1" zoomScale="90" zoomScaleNormal="90" workbookViewId="0">
      <selection activeCell="AB1" sqref="AB1:AB3"/>
    </sheetView>
  </sheetViews>
  <sheetFormatPr defaultColWidth="9.33203125" defaultRowHeight="12.75" x14ac:dyDescent="0.2"/>
  <cols>
    <col min="1" max="26" width="9.33203125" style="112"/>
    <col min="27" max="27" width="15.83203125" style="112" customWidth="1"/>
    <col min="28" max="28" width="21.5" style="112" customWidth="1"/>
    <col min="29" max="16384" width="9.33203125" style="112"/>
  </cols>
  <sheetData>
    <row r="1" spans="1:28" ht="15" x14ac:dyDescent="0.2">
      <c r="A1" s="1779" t="s">
        <v>1562</v>
      </c>
      <c r="B1" s="995"/>
      <c r="C1" s="995"/>
      <c r="D1" s="995"/>
      <c r="E1" s="995"/>
      <c r="F1" s="995"/>
      <c r="G1" s="995"/>
      <c r="H1" s="995"/>
      <c r="I1" s="995"/>
      <c r="J1" s="995"/>
      <c r="K1" s="995"/>
      <c r="L1" s="995"/>
      <c r="M1" s="995"/>
      <c r="N1" s="995"/>
      <c r="O1" s="995"/>
      <c r="P1" s="995"/>
      <c r="Q1" s="995"/>
      <c r="R1" s="995"/>
      <c r="S1" s="995"/>
      <c r="T1" s="995"/>
      <c r="U1" s="995"/>
      <c r="V1" s="995"/>
      <c r="W1" s="995"/>
      <c r="X1" s="995"/>
      <c r="Y1" s="469"/>
      <c r="Z1" s="469"/>
      <c r="AA1" s="1428" t="s">
        <v>1886</v>
      </c>
      <c r="AB1" s="1428" t="s">
        <v>1886</v>
      </c>
    </row>
    <row r="2" spans="1:28" x14ac:dyDescent="0.2">
      <c r="A2" s="602" t="s">
        <v>1563</v>
      </c>
      <c r="B2" s="1780"/>
      <c r="C2" s="1780"/>
      <c r="D2" s="1780"/>
      <c r="E2" s="1780"/>
      <c r="F2" s="1780"/>
      <c r="G2" s="1780"/>
      <c r="H2" s="1780"/>
      <c r="I2" s="1780"/>
      <c r="J2" s="1780"/>
      <c r="K2" s="1780"/>
      <c r="L2" s="1780"/>
      <c r="M2" s="1780"/>
      <c r="N2" s="1780"/>
      <c r="O2" s="1780"/>
      <c r="P2" s="1780"/>
      <c r="Q2" s="1780"/>
      <c r="R2" s="1780"/>
      <c r="S2" s="1780"/>
      <c r="T2" s="1780"/>
      <c r="U2" s="1780"/>
      <c r="V2" s="1780"/>
      <c r="W2" s="1780"/>
      <c r="X2" s="1780"/>
      <c r="Y2" s="1780"/>
      <c r="Z2" s="1781"/>
      <c r="AA2" s="1598"/>
      <c r="AB2" s="1598"/>
    </row>
    <row r="3" spans="1:28" ht="129.75" customHeight="1" x14ac:dyDescent="0.2">
      <c r="A3" s="285"/>
      <c r="B3" s="1782" t="s">
        <v>1</v>
      </c>
      <c r="C3" s="1783"/>
      <c r="D3" s="1783"/>
      <c r="E3" s="1783"/>
      <c r="F3" s="1783"/>
      <c r="G3" s="1783"/>
      <c r="H3" s="1783"/>
      <c r="I3" s="1783"/>
      <c r="J3" s="1783"/>
      <c r="K3" s="1783"/>
      <c r="L3" s="1783"/>
      <c r="M3" s="1783"/>
      <c r="N3" s="1783"/>
      <c r="O3" s="1784"/>
      <c r="P3" s="1782" t="s">
        <v>2</v>
      </c>
      <c r="Q3" s="1783"/>
      <c r="R3" s="1784"/>
      <c r="S3" s="1782" t="s">
        <v>1467</v>
      </c>
      <c r="T3" s="1783"/>
      <c r="U3" s="1783"/>
      <c r="V3" s="1784"/>
      <c r="W3" s="1785" t="s">
        <v>1116</v>
      </c>
      <c r="X3" s="1785"/>
      <c r="Y3" s="602" t="s">
        <v>1213</v>
      </c>
      <c r="Z3" s="1479"/>
      <c r="AA3" s="1429"/>
      <c r="AB3" s="1429"/>
    </row>
    <row r="4" spans="1:28" ht="15.75" x14ac:dyDescent="0.2">
      <c r="A4" s="85" t="s">
        <v>4</v>
      </c>
      <c r="B4" s="610" t="s">
        <v>5</v>
      </c>
      <c r="C4" s="611"/>
      <c r="D4" s="611"/>
      <c r="E4" s="611"/>
      <c r="F4" s="611"/>
      <c r="G4" s="611"/>
      <c r="H4" s="611"/>
      <c r="I4" s="611"/>
      <c r="J4" s="611"/>
      <c r="K4" s="611"/>
      <c r="L4" s="611"/>
      <c r="M4" s="611"/>
      <c r="N4" s="611"/>
      <c r="O4" s="612"/>
      <c r="P4" s="613" t="s">
        <v>528</v>
      </c>
      <c r="Q4" s="614"/>
      <c r="R4" s="615"/>
      <c r="S4" s="616"/>
      <c r="T4" s="617"/>
      <c r="U4" s="617"/>
      <c r="V4" s="617"/>
      <c r="W4" s="1772"/>
      <c r="X4" s="1772"/>
      <c r="Y4" s="1772"/>
      <c r="Z4" s="1772"/>
    </row>
    <row r="5" spans="1:28" ht="81" customHeight="1" x14ac:dyDescent="0.2">
      <c r="A5" s="87">
        <v>1</v>
      </c>
      <c r="B5" s="618" t="s">
        <v>362</v>
      </c>
      <c r="C5" s="624"/>
      <c r="D5" s="624"/>
      <c r="E5" s="624"/>
      <c r="F5" s="624"/>
      <c r="G5" s="624"/>
      <c r="H5" s="624"/>
      <c r="I5" s="624"/>
      <c r="J5" s="624"/>
      <c r="K5" s="624"/>
      <c r="L5" s="624"/>
      <c r="M5" s="624"/>
      <c r="N5" s="624"/>
      <c r="O5" s="625"/>
      <c r="P5" s="613" t="s">
        <v>528</v>
      </c>
      <c r="Q5" s="614"/>
      <c r="R5" s="615"/>
      <c r="S5" s="616"/>
      <c r="T5" s="617"/>
      <c r="U5" s="617"/>
      <c r="V5" s="617"/>
      <c r="W5" s="1772"/>
      <c r="X5" s="1772"/>
      <c r="Y5" s="1772"/>
      <c r="Z5" s="1772"/>
    </row>
    <row r="6" spans="1:28" ht="35.25" customHeight="1" x14ac:dyDescent="0.2">
      <c r="A6" s="87">
        <v>2</v>
      </c>
      <c r="B6" s="618" t="s">
        <v>1564</v>
      </c>
      <c r="C6" s="624"/>
      <c r="D6" s="624"/>
      <c r="E6" s="624"/>
      <c r="F6" s="624"/>
      <c r="G6" s="624"/>
      <c r="H6" s="624"/>
      <c r="I6" s="624"/>
      <c r="J6" s="624"/>
      <c r="K6" s="624"/>
      <c r="L6" s="624"/>
      <c r="M6" s="624"/>
      <c r="N6" s="624"/>
      <c r="O6" s="625"/>
      <c r="P6" s="613" t="s">
        <v>528</v>
      </c>
      <c r="Q6" s="614"/>
      <c r="R6" s="615"/>
      <c r="S6" s="616"/>
      <c r="T6" s="617"/>
      <c r="U6" s="617"/>
      <c r="V6" s="617"/>
      <c r="W6" s="1772"/>
      <c r="X6" s="1772"/>
      <c r="Y6" s="1772"/>
      <c r="Z6" s="1772"/>
    </row>
    <row r="7" spans="1:28" ht="15" customHeight="1" x14ac:dyDescent="0.2">
      <c r="A7" s="87">
        <v>3</v>
      </c>
      <c r="B7" s="618" t="s">
        <v>1565</v>
      </c>
      <c r="C7" s="624"/>
      <c r="D7" s="624"/>
      <c r="E7" s="624"/>
      <c r="F7" s="624"/>
      <c r="G7" s="624"/>
      <c r="H7" s="624"/>
      <c r="I7" s="624"/>
      <c r="J7" s="624"/>
      <c r="K7" s="624"/>
      <c r="L7" s="624"/>
      <c r="M7" s="624"/>
      <c r="N7" s="624"/>
      <c r="O7" s="625"/>
      <c r="P7" s="613" t="s">
        <v>528</v>
      </c>
      <c r="Q7" s="614"/>
      <c r="R7" s="615"/>
      <c r="S7" s="616"/>
      <c r="T7" s="617"/>
      <c r="U7" s="617"/>
      <c r="V7" s="617"/>
      <c r="W7" s="1772"/>
      <c r="X7" s="1772"/>
      <c r="Y7" s="1772"/>
      <c r="Z7" s="1772"/>
    </row>
    <row r="8" spans="1:28" ht="15.75" customHeight="1" x14ac:dyDescent="0.2">
      <c r="A8" s="87">
        <v>4</v>
      </c>
      <c r="B8" s="618" t="s">
        <v>1566</v>
      </c>
      <c r="C8" s="624"/>
      <c r="D8" s="624"/>
      <c r="E8" s="624"/>
      <c r="F8" s="624"/>
      <c r="G8" s="624"/>
      <c r="H8" s="624"/>
      <c r="I8" s="624"/>
      <c r="J8" s="624"/>
      <c r="K8" s="624"/>
      <c r="L8" s="624"/>
      <c r="M8" s="624"/>
      <c r="N8" s="624"/>
      <c r="O8" s="625"/>
      <c r="P8" s="613" t="s">
        <v>528</v>
      </c>
      <c r="Q8" s="614"/>
      <c r="R8" s="615"/>
      <c r="S8" s="616"/>
      <c r="T8" s="617"/>
      <c r="U8" s="617"/>
      <c r="V8" s="617"/>
      <c r="W8" s="1772"/>
      <c r="X8" s="1772"/>
      <c r="Y8" s="1772"/>
      <c r="Z8" s="1772"/>
    </row>
    <row r="9" spans="1:28" ht="15" customHeight="1" x14ac:dyDescent="0.2">
      <c r="A9" s="87">
        <v>5</v>
      </c>
      <c r="B9" s="618" t="s">
        <v>1567</v>
      </c>
      <c r="C9" s="624"/>
      <c r="D9" s="624"/>
      <c r="E9" s="624"/>
      <c r="F9" s="624"/>
      <c r="G9" s="624"/>
      <c r="H9" s="624"/>
      <c r="I9" s="624"/>
      <c r="J9" s="624"/>
      <c r="K9" s="624"/>
      <c r="L9" s="624"/>
      <c r="M9" s="624"/>
      <c r="N9" s="624"/>
      <c r="O9" s="625"/>
      <c r="P9" s="613" t="s">
        <v>528</v>
      </c>
      <c r="Q9" s="614"/>
      <c r="R9" s="615"/>
      <c r="S9" s="616"/>
      <c r="T9" s="617"/>
      <c r="U9" s="617"/>
      <c r="V9" s="617"/>
      <c r="W9" s="1772"/>
      <c r="X9" s="1772"/>
      <c r="Y9" s="1772"/>
      <c r="Z9" s="1772"/>
    </row>
    <row r="10" spans="1:28" ht="15" customHeight="1" x14ac:dyDescent="0.2">
      <c r="A10" s="87">
        <v>6</v>
      </c>
      <c r="B10" s="618" t="s">
        <v>1568</v>
      </c>
      <c r="C10" s="624"/>
      <c r="D10" s="624"/>
      <c r="E10" s="624"/>
      <c r="F10" s="624"/>
      <c r="G10" s="624"/>
      <c r="H10" s="624"/>
      <c r="I10" s="624"/>
      <c r="J10" s="624"/>
      <c r="K10" s="624"/>
      <c r="L10" s="624"/>
      <c r="M10" s="624"/>
      <c r="N10" s="624"/>
      <c r="O10" s="625"/>
      <c r="P10" s="613" t="s">
        <v>528</v>
      </c>
      <c r="Q10" s="614"/>
      <c r="R10" s="615"/>
      <c r="S10" s="616"/>
      <c r="T10" s="617"/>
      <c r="U10" s="617"/>
      <c r="V10" s="617"/>
      <c r="W10" s="1772"/>
      <c r="X10" s="1772"/>
      <c r="Y10" s="1772"/>
      <c r="Z10" s="1772"/>
    </row>
    <row r="11" spans="1:28" ht="15.75" customHeight="1" x14ac:dyDescent="0.2">
      <c r="A11" s="87">
        <v>7</v>
      </c>
      <c r="B11" s="618" t="s">
        <v>1569</v>
      </c>
      <c r="C11" s="624"/>
      <c r="D11" s="624"/>
      <c r="E11" s="624"/>
      <c r="F11" s="624"/>
      <c r="G11" s="624"/>
      <c r="H11" s="624"/>
      <c r="I11" s="624"/>
      <c r="J11" s="624"/>
      <c r="K11" s="624"/>
      <c r="L11" s="624"/>
      <c r="M11" s="624"/>
      <c r="N11" s="624"/>
      <c r="O11" s="625"/>
      <c r="P11" s="613" t="s">
        <v>528</v>
      </c>
      <c r="Q11" s="614"/>
      <c r="R11" s="615"/>
      <c r="S11" s="616"/>
      <c r="T11" s="617"/>
      <c r="U11" s="617"/>
      <c r="V11" s="617"/>
      <c r="W11" s="1772"/>
      <c r="X11" s="1772"/>
      <c r="Y11" s="1772"/>
      <c r="Z11" s="1772"/>
    </row>
    <row r="12" spans="1:28" ht="30" customHeight="1" x14ac:dyDescent="0.2">
      <c r="A12" s="87">
        <v>8</v>
      </c>
      <c r="B12" s="618" t="s">
        <v>1570</v>
      </c>
      <c r="C12" s="624"/>
      <c r="D12" s="624"/>
      <c r="E12" s="624"/>
      <c r="F12" s="624"/>
      <c r="G12" s="624"/>
      <c r="H12" s="624"/>
      <c r="I12" s="624"/>
      <c r="J12" s="624"/>
      <c r="K12" s="624"/>
      <c r="L12" s="624"/>
      <c r="M12" s="624"/>
      <c r="N12" s="624"/>
      <c r="O12" s="625"/>
      <c r="P12" s="613" t="s">
        <v>528</v>
      </c>
      <c r="Q12" s="614"/>
      <c r="R12" s="615"/>
      <c r="S12" s="616"/>
      <c r="T12" s="617"/>
      <c r="U12" s="617"/>
      <c r="V12" s="617"/>
      <c r="W12" s="1772"/>
      <c r="X12" s="1772"/>
      <c r="Y12" s="1772"/>
      <c r="Z12" s="1772"/>
    </row>
    <row r="13" spans="1:28" ht="32.25" customHeight="1" x14ac:dyDescent="0.2">
      <c r="A13" s="87">
        <v>9</v>
      </c>
      <c r="B13" s="618" t="s">
        <v>1571</v>
      </c>
      <c r="C13" s="624"/>
      <c r="D13" s="624"/>
      <c r="E13" s="624"/>
      <c r="F13" s="624"/>
      <c r="G13" s="624"/>
      <c r="H13" s="624"/>
      <c r="I13" s="624"/>
      <c r="J13" s="624"/>
      <c r="K13" s="624"/>
      <c r="L13" s="624"/>
      <c r="M13" s="624"/>
      <c r="N13" s="624"/>
      <c r="O13" s="625"/>
      <c r="P13" s="613" t="s">
        <v>528</v>
      </c>
      <c r="Q13" s="614"/>
      <c r="R13" s="615"/>
      <c r="S13" s="616"/>
      <c r="T13" s="617"/>
      <c r="U13" s="617"/>
      <c r="V13" s="617"/>
      <c r="W13" s="1772"/>
      <c r="X13" s="1772"/>
      <c r="Y13" s="1772"/>
      <c r="Z13" s="1772"/>
    </row>
    <row r="14" spans="1:28" ht="14.45" customHeight="1" x14ac:dyDescent="0.2">
      <c r="A14" s="85" t="s">
        <v>8</v>
      </c>
      <c r="B14" s="629" t="s">
        <v>1572</v>
      </c>
      <c r="C14" s="630"/>
      <c r="D14" s="630"/>
      <c r="E14" s="630"/>
      <c r="F14" s="630"/>
      <c r="G14" s="630"/>
      <c r="H14" s="630"/>
      <c r="I14" s="630"/>
      <c r="J14" s="630"/>
      <c r="K14" s="630"/>
      <c r="L14" s="630"/>
      <c r="M14" s="630"/>
      <c r="N14" s="630"/>
      <c r="O14" s="631"/>
      <c r="P14" s="613" t="s">
        <v>528</v>
      </c>
      <c r="Q14" s="614"/>
      <c r="R14" s="615"/>
      <c r="S14" s="616"/>
      <c r="T14" s="617"/>
      <c r="U14" s="617"/>
      <c r="V14" s="617"/>
      <c r="W14" s="1772"/>
      <c r="X14" s="1772"/>
      <c r="Y14" s="1772"/>
      <c r="Z14" s="1772"/>
    </row>
    <row r="15" spans="1:28" ht="18" customHeight="1" x14ac:dyDescent="0.2">
      <c r="A15" s="10">
        <v>1</v>
      </c>
      <c r="B15" s="618" t="s">
        <v>1573</v>
      </c>
      <c r="C15" s="624"/>
      <c r="D15" s="624"/>
      <c r="E15" s="624"/>
      <c r="F15" s="624"/>
      <c r="G15" s="624"/>
      <c r="H15" s="624"/>
      <c r="I15" s="624"/>
      <c r="J15" s="624"/>
      <c r="K15" s="624"/>
      <c r="L15" s="624"/>
      <c r="M15" s="624"/>
      <c r="N15" s="624"/>
      <c r="O15" s="625"/>
      <c r="P15" s="613" t="s">
        <v>528</v>
      </c>
      <c r="Q15" s="614"/>
      <c r="R15" s="615"/>
      <c r="S15" s="616"/>
      <c r="T15" s="617"/>
      <c r="U15" s="617"/>
      <c r="V15" s="617"/>
      <c r="W15" s="1772"/>
      <c r="X15" s="1772"/>
      <c r="Y15" s="1772"/>
      <c r="Z15" s="1772"/>
    </row>
    <row r="16" spans="1:28" ht="17.25" customHeight="1" x14ac:dyDescent="0.2">
      <c r="A16" s="10">
        <v>2</v>
      </c>
      <c r="B16" s="618" t="s">
        <v>1574</v>
      </c>
      <c r="C16" s="624"/>
      <c r="D16" s="624"/>
      <c r="E16" s="624"/>
      <c r="F16" s="624"/>
      <c r="G16" s="624"/>
      <c r="H16" s="624"/>
      <c r="I16" s="624"/>
      <c r="J16" s="624"/>
      <c r="K16" s="624"/>
      <c r="L16" s="624"/>
      <c r="M16" s="624"/>
      <c r="N16" s="624"/>
      <c r="O16" s="625"/>
      <c r="P16" s="613" t="s">
        <v>528</v>
      </c>
      <c r="Q16" s="614"/>
      <c r="R16" s="615"/>
      <c r="S16" s="616"/>
      <c r="T16" s="617"/>
      <c r="U16" s="617"/>
      <c r="V16" s="617"/>
      <c r="W16" s="1772"/>
      <c r="X16" s="1772"/>
      <c r="Y16" s="1772"/>
      <c r="Z16" s="1772"/>
    </row>
    <row r="17" spans="1:26" ht="17.25" customHeight="1" x14ac:dyDescent="0.2">
      <c r="A17" s="10">
        <v>3</v>
      </c>
      <c r="B17" s="618" t="s">
        <v>1575</v>
      </c>
      <c r="C17" s="624"/>
      <c r="D17" s="624"/>
      <c r="E17" s="624"/>
      <c r="F17" s="624"/>
      <c r="G17" s="624"/>
      <c r="H17" s="624"/>
      <c r="I17" s="624"/>
      <c r="J17" s="624"/>
      <c r="K17" s="624"/>
      <c r="L17" s="624"/>
      <c r="M17" s="624"/>
      <c r="N17" s="624"/>
      <c r="O17" s="625"/>
      <c r="P17" s="613" t="s">
        <v>528</v>
      </c>
      <c r="Q17" s="614"/>
      <c r="R17" s="615"/>
      <c r="S17" s="616"/>
      <c r="T17" s="617"/>
      <c r="U17" s="617"/>
      <c r="V17" s="617"/>
      <c r="W17" s="1772"/>
      <c r="X17" s="1772"/>
      <c r="Y17" s="1772"/>
      <c r="Z17" s="1772"/>
    </row>
    <row r="18" spans="1:26" ht="30" customHeight="1" x14ac:dyDescent="0.2">
      <c r="A18" s="10">
        <v>4</v>
      </c>
      <c r="B18" s="618" t="s">
        <v>1576</v>
      </c>
      <c r="C18" s="624"/>
      <c r="D18" s="624"/>
      <c r="E18" s="624"/>
      <c r="F18" s="624"/>
      <c r="G18" s="624"/>
      <c r="H18" s="624"/>
      <c r="I18" s="624"/>
      <c r="J18" s="624"/>
      <c r="K18" s="624"/>
      <c r="L18" s="624"/>
      <c r="M18" s="624"/>
      <c r="N18" s="624"/>
      <c r="O18" s="625"/>
      <c r="P18" s="613" t="s">
        <v>528</v>
      </c>
      <c r="Q18" s="614"/>
      <c r="R18" s="615"/>
      <c r="S18" s="616"/>
      <c r="T18" s="617"/>
      <c r="U18" s="617"/>
      <c r="V18" s="617"/>
      <c r="W18" s="1772"/>
      <c r="X18" s="1772"/>
      <c r="Y18" s="1772"/>
      <c r="Z18" s="1772"/>
    </row>
    <row r="19" spans="1:26" ht="15.75" customHeight="1" x14ac:dyDescent="0.2">
      <c r="A19" s="10">
        <v>5</v>
      </c>
      <c r="B19" s="618" t="s">
        <v>1577</v>
      </c>
      <c r="C19" s="624"/>
      <c r="D19" s="624"/>
      <c r="E19" s="624"/>
      <c r="F19" s="624"/>
      <c r="G19" s="624"/>
      <c r="H19" s="624"/>
      <c r="I19" s="624"/>
      <c r="J19" s="624"/>
      <c r="K19" s="624"/>
      <c r="L19" s="624"/>
      <c r="M19" s="624"/>
      <c r="N19" s="624"/>
      <c r="O19" s="625"/>
      <c r="P19" s="613" t="s">
        <v>528</v>
      </c>
      <c r="Q19" s="614"/>
      <c r="R19" s="615"/>
      <c r="S19" s="616"/>
      <c r="T19" s="617"/>
      <c r="U19" s="617"/>
      <c r="V19" s="617"/>
      <c r="W19" s="1772"/>
      <c r="X19" s="1772"/>
      <c r="Y19" s="1772"/>
      <c r="Z19" s="1772"/>
    </row>
    <row r="20" spans="1:26" ht="15.75" customHeight="1" x14ac:dyDescent="0.2">
      <c r="A20" s="10">
        <v>6</v>
      </c>
      <c r="B20" s="618" t="s">
        <v>1578</v>
      </c>
      <c r="C20" s="624"/>
      <c r="D20" s="624"/>
      <c r="E20" s="624"/>
      <c r="F20" s="624"/>
      <c r="G20" s="624"/>
      <c r="H20" s="624"/>
      <c r="I20" s="624"/>
      <c r="J20" s="624"/>
      <c r="K20" s="624"/>
      <c r="L20" s="624"/>
      <c r="M20" s="624"/>
      <c r="N20" s="624"/>
      <c r="O20" s="625"/>
      <c r="P20" s="613" t="s">
        <v>528</v>
      </c>
      <c r="Q20" s="614"/>
      <c r="R20" s="615"/>
      <c r="S20" s="616"/>
      <c r="T20" s="617"/>
      <c r="U20" s="617"/>
      <c r="V20" s="617"/>
      <c r="W20" s="1772"/>
      <c r="X20" s="1772"/>
      <c r="Y20" s="1772"/>
      <c r="Z20" s="1772"/>
    </row>
    <row r="21" spans="1:26" ht="14.45" customHeight="1" x14ac:dyDescent="0.2">
      <c r="A21" s="85" t="s">
        <v>19</v>
      </c>
      <c r="B21" s="629" t="s">
        <v>1579</v>
      </c>
      <c r="C21" s="630"/>
      <c r="D21" s="630"/>
      <c r="E21" s="630"/>
      <c r="F21" s="630"/>
      <c r="G21" s="630"/>
      <c r="H21" s="630"/>
      <c r="I21" s="630"/>
      <c r="J21" s="630"/>
      <c r="K21" s="630"/>
      <c r="L21" s="630"/>
      <c r="M21" s="630"/>
      <c r="N21" s="630"/>
      <c r="O21" s="631"/>
      <c r="P21" s="613" t="s">
        <v>528</v>
      </c>
      <c r="Q21" s="614"/>
      <c r="R21" s="615"/>
      <c r="S21" s="616"/>
      <c r="T21" s="617"/>
      <c r="U21" s="617"/>
      <c r="V21" s="617"/>
      <c r="W21" s="1772"/>
      <c r="X21" s="1772"/>
      <c r="Y21" s="1772"/>
      <c r="Z21" s="1772"/>
    </row>
    <row r="22" spans="1:26" ht="18" customHeight="1" x14ac:dyDescent="0.2">
      <c r="A22" s="10">
        <v>1</v>
      </c>
      <c r="B22" s="618" t="s">
        <v>1580</v>
      </c>
      <c r="C22" s="624"/>
      <c r="D22" s="624"/>
      <c r="E22" s="624"/>
      <c r="F22" s="624"/>
      <c r="G22" s="624"/>
      <c r="H22" s="624"/>
      <c r="I22" s="624"/>
      <c r="J22" s="624"/>
      <c r="K22" s="624"/>
      <c r="L22" s="624"/>
      <c r="M22" s="624"/>
      <c r="N22" s="624"/>
      <c r="O22" s="625"/>
      <c r="P22" s="613" t="s">
        <v>528</v>
      </c>
      <c r="Q22" s="614"/>
      <c r="R22" s="615"/>
      <c r="S22" s="616"/>
      <c r="T22" s="617"/>
      <c r="U22" s="617"/>
      <c r="V22" s="617"/>
      <c r="W22" s="1772"/>
      <c r="X22" s="1772"/>
      <c r="Y22" s="1772"/>
      <c r="Z22" s="1772"/>
    </row>
    <row r="23" spans="1:26" ht="17.25" customHeight="1" x14ac:dyDescent="0.2">
      <c r="A23" s="10">
        <v>2</v>
      </c>
      <c r="B23" s="618" t="s">
        <v>1581</v>
      </c>
      <c r="C23" s="624"/>
      <c r="D23" s="624"/>
      <c r="E23" s="624"/>
      <c r="F23" s="624"/>
      <c r="G23" s="624"/>
      <c r="H23" s="624"/>
      <c r="I23" s="624"/>
      <c r="J23" s="624"/>
      <c r="K23" s="624"/>
      <c r="L23" s="624"/>
      <c r="M23" s="624"/>
      <c r="N23" s="624"/>
      <c r="O23" s="625"/>
      <c r="P23" s="613" t="s">
        <v>528</v>
      </c>
      <c r="Q23" s="614"/>
      <c r="R23" s="615"/>
      <c r="S23" s="616"/>
      <c r="T23" s="617"/>
      <c r="U23" s="617"/>
      <c r="V23" s="617"/>
      <c r="W23" s="1772"/>
      <c r="X23" s="1772"/>
      <c r="Y23" s="1772"/>
      <c r="Z23" s="1772"/>
    </row>
    <row r="24" spans="1:26" ht="15.75" customHeight="1" x14ac:dyDescent="0.2">
      <c r="A24" s="10">
        <v>3</v>
      </c>
      <c r="B24" s="618" t="s">
        <v>1582</v>
      </c>
      <c r="C24" s="624"/>
      <c r="D24" s="624"/>
      <c r="E24" s="624"/>
      <c r="F24" s="624"/>
      <c r="G24" s="624"/>
      <c r="H24" s="624"/>
      <c r="I24" s="624"/>
      <c r="J24" s="624"/>
      <c r="K24" s="624"/>
      <c r="L24" s="624"/>
      <c r="M24" s="624"/>
      <c r="N24" s="624"/>
      <c r="O24" s="625"/>
      <c r="P24" s="613" t="s">
        <v>528</v>
      </c>
      <c r="Q24" s="614"/>
      <c r="R24" s="615"/>
      <c r="S24" s="616"/>
      <c r="T24" s="617"/>
      <c r="U24" s="617"/>
      <c r="V24" s="617"/>
      <c r="W24" s="1772"/>
      <c r="X24" s="1772"/>
      <c r="Y24" s="1772"/>
      <c r="Z24" s="1772"/>
    </row>
    <row r="25" spans="1:26" ht="36" customHeight="1" x14ac:dyDescent="0.2">
      <c r="A25" s="10">
        <v>4</v>
      </c>
      <c r="B25" s="618" t="s">
        <v>1583</v>
      </c>
      <c r="C25" s="624"/>
      <c r="D25" s="624"/>
      <c r="E25" s="624"/>
      <c r="F25" s="624"/>
      <c r="G25" s="624"/>
      <c r="H25" s="624"/>
      <c r="I25" s="624"/>
      <c r="J25" s="624"/>
      <c r="K25" s="624"/>
      <c r="L25" s="624"/>
      <c r="M25" s="624"/>
      <c r="N25" s="624"/>
      <c r="O25" s="625"/>
      <c r="P25" s="613" t="s">
        <v>528</v>
      </c>
      <c r="Q25" s="614"/>
      <c r="R25" s="615"/>
      <c r="S25" s="616"/>
      <c r="T25" s="617"/>
      <c r="U25" s="617"/>
      <c r="V25" s="617"/>
      <c r="W25" s="1772"/>
      <c r="X25" s="1772"/>
      <c r="Y25" s="1772"/>
      <c r="Z25" s="1772"/>
    </row>
    <row r="26" spans="1:26" ht="15.75" customHeight="1" x14ac:dyDescent="0.2">
      <c r="A26" s="10">
        <v>5</v>
      </c>
      <c r="B26" s="618" t="s">
        <v>1584</v>
      </c>
      <c r="C26" s="624"/>
      <c r="D26" s="624"/>
      <c r="E26" s="624"/>
      <c r="F26" s="624"/>
      <c r="G26" s="624"/>
      <c r="H26" s="624"/>
      <c r="I26" s="624"/>
      <c r="J26" s="624"/>
      <c r="K26" s="624"/>
      <c r="L26" s="624"/>
      <c r="M26" s="624"/>
      <c r="N26" s="624"/>
      <c r="O26" s="625"/>
      <c r="P26" s="613" t="s">
        <v>528</v>
      </c>
      <c r="Q26" s="614"/>
      <c r="R26" s="615"/>
      <c r="S26" s="616"/>
      <c r="T26" s="617"/>
      <c r="U26" s="617"/>
      <c r="V26" s="617"/>
      <c r="W26" s="1772"/>
      <c r="X26" s="1772"/>
      <c r="Y26" s="1772"/>
      <c r="Z26" s="1772"/>
    </row>
    <row r="27" spans="1:26" ht="16.5" customHeight="1" x14ac:dyDescent="0.2">
      <c r="A27" s="10">
        <v>6</v>
      </c>
      <c r="B27" s="618" t="s">
        <v>1585</v>
      </c>
      <c r="C27" s="624"/>
      <c r="D27" s="624"/>
      <c r="E27" s="624"/>
      <c r="F27" s="624"/>
      <c r="G27" s="624"/>
      <c r="H27" s="624"/>
      <c r="I27" s="624"/>
      <c r="J27" s="624"/>
      <c r="K27" s="624"/>
      <c r="L27" s="624"/>
      <c r="M27" s="624"/>
      <c r="N27" s="624"/>
      <c r="O27" s="625"/>
      <c r="P27" s="613" t="s">
        <v>528</v>
      </c>
      <c r="Q27" s="614"/>
      <c r="R27" s="615"/>
      <c r="S27" s="616"/>
      <c r="T27" s="617"/>
      <c r="U27" s="617"/>
      <c r="V27" s="617"/>
      <c r="W27" s="1772"/>
      <c r="X27" s="1772"/>
      <c r="Y27" s="1772"/>
      <c r="Z27" s="1772"/>
    </row>
    <row r="28" spans="1:26" ht="34.5" customHeight="1" x14ac:dyDescent="0.25">
      <c r="A28" s="286">
        <v>7</v>
      </c>
      <c r="B28" s="655" t="s">
        <v>1586</v>
      </c>
      <c r="C28" s="656"/>
      <c r="D28" s="656"/>
      <c r="E28" s="656"/>
      <c r="F28" s="656"/>
      <c r="G28" s="656"/>
      <c r="H28" s="656"/>
      <c r="I28" s="656"/>
      <c r="J28" s="656"/>
      <c r="K28" s="656"/>
      <c r="L28" s="656"/>
      <c r="M28" s="656"/>
      <c r="N28" s="656"/>
      <c r="O28" s="657"/>
      <c r="P28" s="613" t="s">
        <v>528</v>
      </c>
      <c r="Q28" s="614"/>
      <c r="R28" s="615"/>
      <c r="S28" s="1144"/>
      <c r="T28" s="620"/>
      <c r="U28" s="620"/>
      <c r="V28" s="620"/>
      <c r="W28" s="1772"/>
      <c r="X28" s="1772"/>
      <c r="Y28" s="1772"/>
      <c r="Z28" s="1772"/>
    </row>
    <row r="29" spans="1:26" ht="15.75" x14ac:dyDescent="0.2">
      <c r="A29" s="85" t="s">
        <v>1587</v>
      </c>
      <c r="B29" s="1776" t="s">
        <v>1588</v>
      </c>
      <c r="C29" s="1777"/>
      <c r="D29" s="1777"/>
      <c r="E29" s="1777"/>
      <c r="F29" s="1777"/>
      <c r="G29" s="1777"/>
      <c r="H29" s="1777"/>
      <c r="I29" s="1777"/>
      <c r="J29" s="1777"/>
      <c r="K29" s="1777"/>
      <c r="L29" s="1777"/>
      <c r="M29" s="1777"/>
      <c r="N29" s="1777"/>
      <c r="O29" s="1778"/>
      <c r="P29" s="613" t="s">
        <v>528</v>
      </c>
      <c r="Q29" s="614"/>
      <c r="R29" s="615"/>
      <c r="S29" s="616"/>
      <c r="T29" s="617"/>
      <c r="U29" s="617"/>
      <c r="V29" s="617"/>
      <c r="W29" s="1772"/>
      <c r="X29" s="1772"/>
      <c r="Y29" s="1772"/>
      <c r="Z29" s="1772"/>
    </row>
    <row r="30" spans="1:26" ht="33" customHeight="1" x14ac:dyDescent="0.2">
      <c r="A30" s="10">
        <v>1</v>
      </c>
      <c r="B30" s="618" t="s">
        <v>1589</v>
      </c>
      <c r="C30" s="624"/>
      <c r="D30" s="624"/>
      <c r="E30" s="624"/>
      <c r="F30" s="624"/>
      <c r="G30" s="624"/>
      <c r="H30" s="624"/>
      <c r="I30" s="624"/>
      <c r="J30" s="624"/>
      <c r="K30" s="624"/>
      <c r="L30" s="624"/>
      <c r="M30" s="624"/>
      <c r="N30" s="624"/>
      <c r="O30" s="625"/>
      <c r="P30" s="613" t="s">
        <v>528</v>
      </c>
      <c r="Q30" s="614"/>
      <c r="R30" s="615"/>
      <c r="S30" s="616"/>
      <c r="T30" s="617"/>
      <c r="U30" s="617"/>
      <c r="V30" s="617"/>
      <c r="W30" s="1772"/>
      <c r="X30" s="1772"/>
      <c r="Y30" s="1772"/>
      <c r="Z30" s="1772"/>
    </row>
    <row r="31" spans="1:26" ht="33" customHeight="1" x14ac:dyDescent="0.2">
      <c r="A31" s="10">
        <v>2</v>
      </c>
      <c r="B31" s="618" t="s">
        <v>1590</v>
      </c>
      <c r="C31" s="624"/>
      <c r="D31" s="624"/>
      <c r="E31" s="624"/>
      <c r="F31" s="624"/>
      <c r="G31" s="624"/>
      <c r="H31" s="624"/>
      <c r="I31" s="624"/>
      <c r="J31" s="624"/>
      <c r="K31" s="624"/>
      <c r="L31" s="624"/>
      <c r="M31" s="624"/>
      <c r="N31" s="624"/>
      <c r="O31" s="625"/>
      <c r="P31" s="613" t="s">
        <v>528</v>
      </c>
      <c r="Q31" s="614"/>
      <c r="R31" s="615"/>
      <c r="S31" s="616"/>
      <c r="T31" s="617"/>
      <c r="U31" s="617"/>
      <c r="V31" s="617"/>
      <c r="W31" s="1772"/>
      <c r="X31" s="1772"/>
      <c r="Y31" s="1772"/>
      <c r="Z31" s="1772"/>
    </row>
    <row r="32" spans="1:26" ht="29.25" customHeight="1" x14ac:dyDescent="0.2">
      <c r="A32" s="10">
        <v>3</v>
      </c>
      <c r="B32" s="618" t="s">
        <v>1591</v>
      </c>
      <c r="C32" s="624"/>
      <c r="D32" s="624"/>
      <c r="E32" s="624"/>
      <c r="F32" s="624"/>
      <c r="G32" s="624"/>
      <c r="H32" s="624"/>
      <c r="I32" s="624"/>
      <c r="J32" s="624"/>
      <c r="K32" s="624"/>
      <c r="L32" s="624"/>
      <c r="M32" s="624"/>
      <c r="N32" s="624"/>
      <c r="O32" s="625"/>
      <c r="P32" s="613" t="s">
        <v>528</v>
      </c>
      <c r="Q32" s="614"/>
      <c r="R32" s="615"/>
      <c r="S32" s="616"/>
      <c r="T32" s="617"/>
      <c r="U32" s="617"/>
      <c r="V32" s="617"/>
      <c r="W32" s="1772"/>
      <c r="X32" s="1772"/>
      <c r="Y32" s="1772"/>
      <c r="Z32" s="1772"/>
    </row>
    <row r="33" spans="1:28" ht="35.25" customHeight="1" x14ac:dyDescent="0.2">
      <c r="A33" s="10">
        <v>4</v>
      </c>
      <c r="B33" s="618" t="s">
        <v>1592</v>
      </c>
      <c r="C33" s="624"/>
      <c r="D33" s="624"/>
      <c r="E33" s="624"/>
      <c r="F33" s="624"/>
      <c r="G33" s="624"/>
      <c r="H33" s="624"/>
      <c r="I33" s="624"/>
      <c r="J33" s="656"/>
      <c r="K33" s="656"/>
      <c r="L33" s="656"/>
      <c r="M33" s="656"/>
      <c r="N33" s="656"/>
      <c r="O33" s="657"/>
      <c r="P33" s="613" t="s">
        <v>528</v>
      </c>
      <c r="Q33" s="614"/>
      <c r="R33" s="615"/>
      <c r="S33" s="616"/>
      <c r="T33" s="617"/>
      <c r="U33" s="617"/>
      <c r="V33" s="617"/>
      <c r="W33" s="1772"/>
      <c r="X33" s="1772"/>
      <c r="Y33" s="1772"/>
      <c r="Z33" s="1772"/>
    </row>
    <row r="34" spans="1:28" ht="15" x14ac:dyDescent="0.2">
      <c r="A34" s="287"/>
      <c r="B34" s="288"/>
      <c r="C34" s="289"/>
      <c r="D34" s="289"/>
      <c r="E34" s="289"/>
      <c r="F34" s="289"/>
      <c r="G34" s="289"/>
      <c r="H34" s="289"/>
      <c r="I34" s="289"/>
      <c r="J34" s="1773" t="s">
        <v>532</v>
      </c>
      <c r="K34" s="1773"/>
      <c r="L34" s="1773"/>
      <c r="M34" s="1773"/>
      <c r="N34" s="1773"/>
      <c r="O34" s="1773"/>
      <c r="P34" s="1774" t="s">
        <v>1593</v>
      </c>
      <c r="Q34" s="1774"/>
      <c r="R34" s="1775"/>
      <c r="S34" s="1310" t="s">
        <v>1494</v>
      </c>
      <c r="T34" s="1310"/>
      <c r="U34" s="1310"/>
      <c r="V34" s="1310"/>
      <c r="W34" s="1356">
        <v>16481</v>
      </c>
      <c r="X34" s="1356"/>
      <c r="Y34" s="1356">
        <f>W34*1.05</f>
        <v>17305.05</v>
      </c>
      <c r="Z34" s="1356"/>
      <c r="AA34" s="400">
        <f>Y34+(Y34*0.33)</f>
        <v>23015.716499999999</v>
      </c>
      <c r="AB34" s="401"/>
    </row>
    <row r="35" spans="1:28" ht="15" x14ac:dyDescent="0.2">
      <c r="A35" s="287"/>
      <c r="B35" s="288"/>
      <c r="C35" s="289"/>
      <c r="D35" s="289"/>
      <c r="E35" s="289"/>
      <c r="F35" s="289"/>
      <c r="G35" s="289"/>
      <c r="H35" s="289"/>
      <c r="I35" s="289"/>
      <c r="J35" s="290"/>
      <c r="K35" s="290"/>
      <c r="L35" s="290"/>
      <c r="M35" s="290"/>
      <c r="N35" s="290"/>
      <c r="O35" s="291"/>
      <c r="P35" s="292"/>
      <c r="Q35" s="293"/>
      <c r="R35" s="294"/>
      <c r="S35" s="277"/>
      <c r="T35" s="277"/>
      <c r="U35" s="277"/>
      <c r="V35" s="277"/>
      <c r="W35" s="295"/>
      <c r="X35" s="296"/>
      <c r="Y35" s="297"/>
      <c r="Z35" s="298"/>
      <c r="AA35" s="401"/>
      <c r="AB35" s="401"/>
    </row>
    <row r="36" spans="1:28" ht="15" customHeight="1" x14ac:dyDescent="0.2">
      <c r="A36" s="85"/>
      <c r="B36" s="610" t="s">
        <v>47</v>
      </c>
      <c r="C36" s="611"/>
      <c r="D36" s="611"/>
      <c r="E36" s="611"/>
      <c r="F36" s="611"/>
      <c r="G36" s="611"/>
      <c r="H36" s="611"/>
      <c r="I36" s="611"/>
      <c r="J36" s="611"/>
      <c r="K36" s="611"/>
      <c r="L36" s="611"/>
      <c r="M36" s="611"/>
      <c r="N36" s="611"/>
      <c r="O36" s="611"/>
      <c r="P36" s="611"/>
      <c r="Q36" s="611"/>
      <c r="R36" s="611"/>
      <c r="S36" s="611"/>
      <c r="T36" s="611"/>
      <c r="U36" s="611"/>
      <c r="V36" s="1769"/>
      <c r="W36" s="1770"/>
      <c r="X36" s="1770"/>
      <c r="Y36" s="1771"/>
      <c r="Z36" s="1771"/>
      <c r="AA36" s="401"/>
      <c r="AB36" s="401"/>
    </row>
    <row r="37" spans="1:28" ht="14.45" customHeight="1" x14ac:dyDescent="0.25">
      <c r="A37" s="10">
        <v>1</v>
      </c>
      <c r="B37" s="618" t="s">
        <v>1594</v>
      </c>
      <c r="C37" s="624"/>
      <c r="D37" s="624"/>
      <c r="E37" s="624"/>
      <c r="F37" s="624"/>
      <c r="G37" s="624"/>
      <c r="H37" s="624"/>
      <c r="I37" s="624"/>
      <c r="J37" s="624"/>
      <c r="K37" s="624"/>
      <c r="L37" s="624"/>
      <c r="M37" s="624"/>
      <c r="N37" s="624"/>
      <c r="O37" s="625"/>
      <c r="P37" s="613" t="s">
        <v>528</v>
      </c>
      <c r="Q37" s="614"/>
      <c r="R37" s="615"/>
      <c r="S37" s="616"/>
      <c r="T37" s="617"/>
      <c r="U37" s="617"/>
      <c r="V37" s="617"/>
      <c r="W37" s="568">
        <v>3843</v>
      </c>
      <c r="X37" s="568"/>
      <c r="Y37" s="568">
        <f>W37*1.05</f>
        <v>4035.15</v>
      </c>
      <c r="Z37" s="568"/>
      <c r="AA37" s="401"/>
      <c r="AB37" s="400">
        <f>Y37+(Y37*0.33)</f>
        <v>5366.7494999999999</v>
      </c>
    </row>
    <row r="38" spans="1:28" ht="14.45" customHeight="1" x14ac:dyDescent="0.25">
      <c r="A38" s="10">
        <v>2</v>
      </c>
      <c r="B38" s="618" t="s">
        <v>1595</v>
      </c>
      <c r="C38" s="624"/>
      <c r="D38" s="624"/>
      <c r="E38" s="624"/>
      <c r="F38" s="624"/>
      <c r="G38" s="624"/>
      <c r="H38" s="624"/>
      <c r="I38" s="624"/>
      <c r="J38" s="624"/>
      <c r="K38" s="624"/>
      <c r="L38" s="624"/>
      <c r="M38" s="624"/>
      <c r="N38" s="624"/>
      <c r="O38" s="625"/>
      <c r="P38" s="613" t="s">
        <v>528</v>
      </c>
      <c r="Q38" s="614"/>
      <c r="R38" s="615"/>
      <c r="S38" s="616"/>
      <c r="T38" s="617"/>
      <c r="U38" s="617"/>
      <c r="V38" s="617"/>
      <c r="W38" s="568">
        <v>1399</v>
      </c>
      <c r="X38" s="568"/>
      <c r="Y38" s="568">
        <f>W38*1.05</f>
        <v>1468.95</v>
      </c>
      <c r="Z38" s="568"/>
      <c r="AA38" s="401"/>
      <c r="AB38" s="400">
        <f t="shared" ref="AB38:AB58" si="0">Y38+(Y38*0.33)</f>
        <v>1953.7035000000001</v>
      </c>
    </row>
    <row r="39" spans="1:28" ht="14.45" customHeight="1" x14ac:dyDescent="0.25">
      <c r="A39" s="299">
        <v>3</v>
      </c>
      <c r="B39" s="989" t="s">
        <v>1596</v>
      </c>
      <c r="C39" s="620"/>
      <c r="D39" s="620"/>
      <c r="E39" s="620"/>
      <c r="F39" s="620"/>
      <c r="G39" s="620"/>
      <c r="H39" s="620"/>
      <c r="I39" s="620"/>
      <c r="J39" s="620"/>
      <c r="K39" s="620"/>
      <c r="L39" s="620"/>
      <c r="M39" s="620"/>
      <c r="N39" s="620"/>
      <c r="O39" s="621"/>
      <c r="P39" s="820" t="s">
        <v>528</v>
      </c>
      <c r="Q39" s="821"/>
      <c r="R39" s="822"/>
      <c r="S39" s="1144" t="s">
        <v>1597</v>
      </c>
      <c r="T39" s="620"/>
      <c r="U39" s="620"/>
      <c r="V39" s="620"/>
      <c r="W39" s="1356">
        <v>274</v>
      </c>
      <c r="X39" s="1356"/>
      <c r="Y39" s="568">
        <f>W39*1.05</f>
        <v>287.7</v>
      </c>
      <c r="Z39" s="568"/>
      <c r="AA39" s="401"/>
      <c r="AB39" s="400">
        <f t="shared" si="0"/>
        <v>382.64099999999996</v>
      </c>
    </row>
    <row r="40" spans="1:28" ht="14.45" customHeight="1" x14ac:dyDescent="0.25">
      <c r="A40" s="300">
        <v>4</v>
      </c>
      <c r="B40" s="1767" t="s">
        <v>1598</v>
      </c>
      <c r="C40" s="823"/>
      <c r="D40" s="823"/>
      <c r="E40" s="823"/>
      <c r="F40" s="823"/>
      <c r="G40" s="823"/>
      <c r="H40" s="823"/>
      <c r="I40" s="823"/>
      <c r="J40" s="823"/>
      <c r="K40" s="823"/>
      <c r="L40" s="823"/>
      <c r="M40" s="823"/>
      <c r="N40" s="823"/>
      <c r="O40" s="823"/>
      <c r="P40" s="1395" t="s">
        <v>528</v>
      </c>
      <c r="Q40" s="1396"/>
      <c r="R40" s="1396"/>
      <c r="S40" s="823"/>
      <c r="T40" s="823"/>
      <c r="U40" s="823"/>
      <c r="V40" s="823"/>
      <c r="W40" s="1768">
        <v>-100</v>
      </c>
      <c r="X40" s="1768"/>
      <c r="Y40" s="1768">
        <v>-100</v>
      </c>
      <c r="Z40" s="1768"/>
      <c r="AA40" s="401"/>
      <c r="AB40" s="400">
        <f t="shared" si="0"/>
        <v>-133</v>
      </c>
    </row>
    <row r="41" spans="1:28" s="301" customFormat="1" ht="24" customHeight="1" x14ac:dyDescent="0.2">
      <c r="A41" s="1766" t="s">
        <v>1599</v>
      </c>
      <c r="B41" s="1545"/>
      <c r="C41" s="1545"/>
      <c r="D41" s="1545"/>
      <c r="E41" s="1545"/>
      <c r="F41" s="1545"/>
      <c r="G41" s="1545"/>
      <c r="H41" s="1545"/>
      <c r="I41" s="1545"/>
      <c r="J41" s="1545"/>
      <c r="K41" s="1545"/>
      <c r="L41" s="1545"/>
      <c r="M41" s="1545"/>
      <c r="N41" s="1545"/>
      <c r="O41" s="1545"/>
      <c r="P41" s="1545"/>
      <c r="Q41" s="1545"/>
      <c r="R41" s="1545"/>
      <c r="S41" s="1545"/>
      <c r="T41" s="1545"/>
      <c r="U41" s="1545"/>
      <c r="V41" s="1545"/>
      <c r="W41" s="1545"/>
      <c r="X41" s="1545"/>
      <c r="Y41" s="1545"/>
      <c r="Z41" s="1545"/>
      <c r="AA41" s="403"/>
      <c r="AB41" s="400"/>
    </row>
    <row r="42" spans="1:28" s="301" customFormat="1" ht="24" customHeight="1" x14ac:dyDescent="0.2">
      <c r="A42" s="1627" t="s">
        <v>1475</v>
      </c>
      <c r="B42" s="1456"/>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403"/>
      <c r="AB42" s="400"/>
    </row>
    <row r="43" spans="1:28" ht="15.6" customHeight="1" x14ac:dyDescent="0.25">
      <c r="A43" s="302">
        <v>1</v>
      </c>
      <c r="B43" s="1761" t="s">
        <v>1600</v>
      </c>
      <c r="C43" s="1762"/>
      <c r="D43" s="1762"/>
      <c r="E43" s="1762"/>
      <c r="F43" s="1762"/>
      <c r="G43" s="1762"/>
      <c r="H43" s="1762"/>
      <c r="I43" s="1762"/>
      <c r="J43" s="1762"/>
      <c r="K43" s="1762"/>
      <c r="L43" s="1762"/>
      <c r="M43" s="1762"/>
      <c r="N43" s="1762"/>
      <c r="O43" s="1763"/>
      <c r="P43" s="828" t="s">
        <v>528</v>
      </c>
      <c r="Q43" s="977"/>
      <c r="R43" s="1299"/>
      <c r="S43" s="1764"/>
      <c r="T43" s="1765"/>
      <c r="U43" s="1765"/>
      <c r="V43" s="1765"/>
      <c r="W43" s="1755">
        <v>1648</v>
      </c>
      <c r="X43" s="1755"/>
      <c r="Y43" s="1755">
        <f>W43*1.05</f>
        <v>1730.4</v>
      </c>
      <c r="Z43" s="1755"/>
      <c r="AA43" s="401"/>
      <c r="AB43" s="400">
        <f t="shared" si="0"/>
        <v>2301.4320000000002</v>
      </c>
    </row>
    <row r="44" spans="1:28" ht="15.6" customHeight="1" x14ac:dyDescent="0.25">
      <c r="A44" s="302">
        <v>2</v>
      </c>
      <c r="B44" s="1761" t="s">
        <v>1601</v>
      </c>
      <c r="C44" s="1762"/>
      <c r="D44" s="1762"/>
      <c r="E44" s="1762"/>
      <c r="F44" s="1762"/>
      <c r="G44" s="1762"/>
      <c r="H44" s="1762"/>
      <c r="I44" s="1762"/>
      <c r="J44" s="1762"/>
      <c r="K44" s="1762"/>
      <c r="L44" s="1762"/>
      <c r="M44" s="1762"/>
      <c r="N44" s="1762"/>
      <c r="O44" s="1763"/>
      <c r="P44" s="828" t="s">
        <v>528</v>
      </c>
      <c r="Q44" s="977"/>
      <c r="R44" s="1299"/>
      <c r="S44" s="1764"/>
      <c r="T44" s="1765"/>
      <c r="U44" s="1765"/>
      <c r="V44" s="1765"/>
      <c r="W44" s="1755">
        <v>1058.75</v>
      </c>
      <c r="X44" s="1755"/>
      <c r="Y44" s="1755">
        <f>W44*1.05</f>
        <v>1111.6875</v>
      </c>
      <c r="Z44" s="1755"/>
      <c r="AA44" s="401"/>
      <c r="AB44" s="400">
        <f t="shared" si="0"/>
        <v>1478.5443749999999</v>
      </c>
    </row>
    <row r="45" spans="1:28" ht="15.6" customHeight="1" x14ac:dyDescent="0.25">
      <c r="A45" s="303">
        <v>3</v>
      </c>
      <c r="B45" s="1752" t="s">
        <v>1602</v>
      </c>
      <c r="C45" s="1753"/>
      <c r="D45" s="1753"/>
      <c r="E45" s="1753"/>
      <c r="F45" s="1753"/>
      <c r="G45" s="1753"/>
      <c r="H45" s="1753"/>
      <c r="I45" s="1753"/>
      <c r="J45" s="1753"/>
      <c r="K45" s="1753"/>
      <c r="L45" s="1753"/>
      <c r="M45" s="1753"/>
      <c r="N45" s="1753"/>
      <c r="O45" s="1754"/>
      <c r="P45" s="613" t="s">
        <v>528</v>
      </c>
      <c r="Q45" s="614"/>
      <c r="R45" s="615"/>
      <c r="S45" s="1752"/>
      <c r="T45" s="1753"/>
      <c r="U45" s="1753"/>
      <c r="V45" s="1753"/>
      <c r="W45" s="749" t="s">
        <v>509</v>
      </c>
      <c r="X45" s="749"/>
      <c r="Y45" s="749" t="s">
        <v>509</v>
      </c>
      <c r="Z45" s="749"/>
      <c r="AA45" s="401"/>
      <c r="AB45" s="402" t="s">
        <v>509</v>
      </c>
    </row>
    <row r="46" spans="1:28" ht="15.6" customHeight="1" x14ac:dyDescent="0.25">
      <c r="A46" s="302">
        <v>4</v>
      </c>
      <c r="B46" s="480" t="s">
        <v>1603</v>
      </c>
      <c r="C46" s="481"/>
      <c r="D46" s="481"/>
      <c r="E46" s="481"/>
      <c r="F46" s="481"/>
      <c r="G46" s="481"/>
      <c r="H46" s="481"/>
      <c r="I46" s="481"/>
      <c r="J46" s="481"/>
      <c r="K46" s="481"/>
      <c r="L46" s="481"/>
      <c r="M46" s="481"/>
      <c r="N46" s="481"/>
      <c r="O46" s="482"/>
      <c r="P46" s="613" t="s">
        <v>528</v>
      </c>
      <c r="Q46" s="614"/>
      <c r="R46" s="615"/>
      <c r="S46" s="1752"/>
      <c r="T46" s="1753"/>
      <c r="U46" s="1753"/>
      <c r="V46" s="1756"/>
      <c r="W46" s="1757">
        <v>22281</v>
      </c>
      <c r="X46" s="1758"/>
      <c r="Y46" s="1755">
        <f t="shared" ref="Y46:Y55" si="1">W46*1.05</f>
        <v>23395.05</v>
      </c>
      <c r="Z46" s="1755"/>
      <c r="AA46" s="401"/>
      <c r="AB46" s="400">
        <f t="shared" si="0"/>
        <v>31115.416499999999</v>
      </c>
    </row>
    <row r="47" spans="1:28" ht="15.6" customHeight="1" x14ac:dyDescent="0.25">
      <c r="A47" s="302">
        <v>5</v>
      </c>
      <c r="B47" s="480" t="s">
        <v>1604</v>
      </c>
      <c r="C47" s="481"/>
      <c r="D47" s="481"/>
      <c r="E47" s="481"/>
      <c r="F47" s="481"/>
      <c r="G47" s="481"/>
      <c r="H47" s="481"/>
      <c r="I47" s="481"/>
      <c r="J47" s="481"/>
      <c r="K47" s="481"/>
      <c r="L47" s="481"/>
      <c r="M47" s="481"/>
      <c r="N47" s="481"/>
      <c r="O47" s="482"/>
      <c r="P47" s="613" t="s">
        <v>528</v>
      </c>
      <c r="Q47" s="614"/>
      <c r="R47" s="615"/>
      <c r="S47" s="1752"/>
      <c r="T47" s="1753"/>
      <c r="U47" s="1753"/>
      <c r="V47" s="1756"/>
      <c r="W47" s="1757">
        <v>22883</v>
      </c>
      <c r="X47" s="1758"/>
      <c r="Y47" s="1755">
        <f t="shared" si="1"/>
        <v>24027.15</v>
      </c>
      <c r="Z47" s="1755"/>
      <c r="AA47" s="401"/>
      <c r="AB47" s="400">
        <f t="shared" si="0"/>
        <v>31956.109500000002</v>
      </c>
    </row>
    <row r="48" spans="1:28" ht="15.6" customHeight="1" x14ac:dyDescent="0.25">
      <c r="A48" s="303">
        <v>6</v>
      </c>
      <c r="B48" s="480" t="s">
        <v>1605</v>
      </c>
      <c r="C48" s="481"/>
      <c r="D48" s="481"/>
      <c r="E48" s="481"/>
      <c r="F48" s="481"/>
      <c r="G48" s="481"/>
      <c r="H48" s="481"/>
      <c r="I48" s="481"/>
      <c r="J48" s="481"/>
      <c r="K48" s="481"/>
      <c r="L48" s="481"/>
      <c r="M48" s="481"/>
      <c r="N48" s="481"/>
      <c r="O48" s="482"/>
      <c r="P48" s="613" t="s">
        <v>528</v>
      </c>
      <c r="Q48" s="614"/>
      <c r="R48" s="615"/>
      <c r="S48" s="1752"/>
      <c r="T48" s="1753"/>
      <c r="U48" s="1753"/>
      <c r="V48" s="1756"/>
      <c r="W48" s="1757">
        <v>23194</v>
      </c>
      <c r="X48" s="1758"/>
      <c r="Y48" s="1755">
        <f t="shared" si="1"/>
        <v>24353.7</v>
      </c>
      <c r="Z48" s="1755"/>
      <c r="AA48" s="401"/>
      <c r="AB48" s="400">
        <f t="shared" si="0"/>
        <v>32390.421000000002</v>
      </c>
    </row>
    <row r="49" spans="1:28" ht="15.6" customHeight="1" x14ac:dyDescent="0.25">
      <c r="A49" s="302">
        <v>7</v>
      </c>
      <c r="B49" s="1752" t="s">
        <v>1606</v>
      </c>
      <c r="C49" s="1753"/>
      <c r="D49" s="1753"/>
      <c r="E49" s="1753"/>
      <c r="F49" s="1753"/>
      <c r="G49" s="1753"/>
      <c r="H49" s="1753"/>
      <c r="I49" s="1753"/>
      <c r="J49" s="1753"/>
      <c r="K49" s="1753"/>
      <c r="L49" s="1753"/>
      <c r="M49" s="1753"/>
      <c r="N49" s="1753"/>
      <c r="O49" s="1754"/>
      <c r="P49" s="613" t="s">
        <v>528</v>
      </c>
      <c r="Q49" s="614"/>
      <c r="R49" s="615"/>
      <c r="S49" s="1759"/>
      <c r="T49" s="1760"/>
      <c r="U49" s="1760"/>
      <c r="V49" s="1760"/>
      <c r="W49" s="950">
        <v>17298</v>
      </c>
      <c r="X49" s="950"/>
      <c r="Y49" s="1755">
        <f t="shared" si="1"/>
        <v>18162.900000000001</v>
      </c>
      <c r="Z49" s="1755"/>
      <c r="AA49" s="401"/>
      <c r="AB49" s="400">
        <f t="shared" si="0"/>
        <v>24156.657000000003</v>
      </c>
    </row>
    <row r="50" spans="1:28" ht="15.6" customHeight="1" x14ac:dyDescent="0.25">
      <c r="A50" s="302">
        <v>8</v>
      </c>
      <c r="B50" s="1752" t="s">
        <v>1607</v>
      </c>
      <c r="C50" s="1753"/>
      <c r="D50" s="1753"/>
      <c r="E50" s="1753"/>
      <c r="F50" s="1753"/>
      <c r="G50" s="1753"/>
      <c r="H50" s="1753"/>
      <c r="I50" s="1753"/>
      <c r="J50" s="1753"/>
      <c r="K50" s="1753"/>
      <c r="L50" s="1753"/>
      <c r="M50" s="1753"/>
      <c r="N50" s="1753"/>
      <c r="O50" s="1754"/>
      <c r="P50" s="613" t="s">
        <v>528</v>
      </c>
      <c r="Q50" s="614"/>
      <c r="R50" s="615"/>
      <c r="S50" s="1752"/>
      <c r="T50" s="1753"/>
      <c r="U50" s="1753"/>
      <c r="V50" s="1753"/>
      <c r="W50" s="950">
        <v>17524</v>
      </c>
      <c r="X50" s="950"/>
      <c r="Y50" s="1755">
        <f t="shared" si="1"/>
        <v>18400.2</v>
      </c>
      <c r="Z50" s="1755"/>
      <c r="AA50" s="401"/>
      <c r="AB50" s="400">
        <f t="shared" si="0"/>
        <v>24472.266000000003</v>
      </c>
    </row>
    <row r="51" spans="1:28" ht="15.6" customHeight="1" x14ac:dyDescent="0.25">
      <c r="A51" s="303">
        <v>9</v>
      </c>
      <c r="B51" s="1752" t="s">
        <v>1608</v>
      </c>
      <c r="C51" s="1753"/>
      <c r="D51" s="1753"/>
      <c r="E51" s="1753"/>
      <c r="F51" s="1753"/>
      <c r="G51" s="1753"/>
      <c r="H51" s="1753"/>
      <c r="I51" s="1753"/>
      <c r="J51" s="1753"/>
      <c r="K51" s="1753"/>
      <c r="L51" s="1753"/>
      <c r="M51" s="1753"/>
      <c r="N51" s="1753"/>
      <c r="O51" s="1754"/>
      <c r="P51" s="613" t="s">
        <v>528</v>
      </c>
      <c r="Q51" s="614"/>
      <c r="R51" s="615"/>
      <c r="S51" s="1752"/>
      <c r="T51" s="1753"/>
      <c r="U51" s="1753"/>
      <c r="V51" s="1753"/>
      <c r="W51" s="950">
        <v>780</v>
      </c>
      <c r="X51" s="950"/>
      <c r="Y51" s="1755">
        <f t="shared" si="1"/>
        <v>819</v>
      </c>
      <c r="Z51" s="1755"/>
      <c r="AA51" s="401"/>
      <c r="AB51" s="400">
        <f t="shared" si="0"/>
        <v>1089.27</v>
      </c>
    </row>
    <row r="52" spans="1:28" ht="16.350000000000001" customHeight="1" x14ac:dyDescent="0.25">
      <c r="A52" s="302">
        <v>10</v>
      </c>
      <c r="B52" s="1752" t="s">
        <v>1609</v>
      </c>
      <c r="C52" s="1753"/>
      <c r="D52" s="1753"/>
      <c r="E52" s="1753"/>
      <c r="F52" s="1753"/>
      <c r="G52" s="1753"/>
      <c r="H52" s="1753"/>
      <c r="I52" s="1753"/>
      <c r="J52" s="1753"/>
      <c r="K52" s="1753"/>
      <c r="L52" s="1753"/>
      <c r="M52" s="1753"/>
      <c r="N52" s="1753"/>
      <c r="O52" s="1754"/>
      <c r="P52" s="613" t="s">
        <v>528</v>
      </c>
      <c r="Q52" s="614"/>
      <c r="R52" s="615"/>
      <c r="S52" s="1752"/>
      <c r="T52" s="1753"/>
      <c r="U52" s="1753"/>
      <c r="V52" s="1753"/>
      <c r="W52" s="749" t="s">
        <v>1610</v>
      </c>
      <c r="X52" s="749"/>
      <c r="Y52" s="749" t="s">
        <v>1611</v>
      </c>
      <c r="Z52" s="749"/>
      <c r="AA52" s="401"/>
      <c r="AB52" s="402" t="s">
        <v>1791</v>
      </c>
    </row>
    <row r="53" spans="1:28" ht="15.6" customHeight="1" x14ac:dyDescent="0.25">
      <c r="A53" s="302">
        <v>11</v>
      </c>
      <c r="B53" s="1752" t="s">
        <v>1612</v>
      </c>
      <c r="C53" s="1753"/>
      <c r="D53" s="1753"/>
      <c r="E53" s="1753"/>
      <c r="F53" s="1753"/>
      <c r="G53" s="1753"/>
      <c r="H53" s="1753"/>
      <c r="I53" s="1753"/>
      <c r="J53" s="1753"/>
      <c r="K53" s="1753"/>
      <c r="L53" s="1753"/>
      <c r="M53" s="1753"/>
      <c r="N53" s="1753"/>
      <c r="O53" s="1754"/>
      <c r="P53" s="613" t="s">
        <v>528</v>
      </c>
      <c r="Q53" s="614"/>
      <c r="R53" s="615"/>
      <c r="S53" s="1752"/>
      <c r="T53" s="1753"/>
      <c r="U53" s="1753"/>
      <c r="V53" s="1753"/>
      <c r="W53" s="749">
        <v>528</v>
      </c>
      <c r="X53" s="749"/>
      <c r="Y53" s="1755">
        <f t="shared" si="1"/>
        <v>554.4</v>
      </c>
      <c r="Z53" s="1755"/>
      <c r="AA53" s="401"/>
      <c r="AB53" s="400">
        <f t="shared" si="0"/>
        <v>737.35199999999998</v>
      </c>
    </row>
    <row r="54" spans="1:28" ht="15.6" customHeight="1" x14ac:dyDescent="0.25">
      <c r="A54" s="303">
        <v>12</v>
      </c>
      <c r="B54" s="1752" t="s">
        <v>1613</v>
      </c>
      <c r="C54" s="1753"/>
      <c r="D54" s="1753"/>
      <c r="E54" s="1753"/>
      <c r="F54" s="1753"/>
      <c r="G54" s="1753"/>
      <c r="H54" s="1753"/>
      <c r="I54" s="1753"/>
      <c r="J54" s="1753"/>
      <c r="K54" s="1753"/>
      <c r="L54" s="1753"/>
      <c r="M54" s="1753"/>
      <c r="N54" s="1753"/>
      <c r="O54" s="1754"/>
      <c r="P54" s="613" t="s">
        <v>528</v>
      </c>
      <c r="Q54" s="614"/>
      <c r="R54" s="615"/>
      <c r="S54" s="1752"/>
      <c r="T54" s="1753"/>
      <c r="U54" s="1753"/>
      <c r="V54" s="1753"/>
      <c r="W54" s="749">
        <v>237</v>
      </c>
      <c r="X54" s="749"/>
      <c r="Y54" s="1755">
        <f t="shared" si="1"/>
        <v>248.85000000000002</v>
      </c>
      <c r="Z54" s="1755"/>
      <c r="AA54" s="401"/>
      <c r="AB54" s="400">
        <f t="shared" si="0"/>
        <v>330.97050000000002</v>
      </c>
    </row>
    <row r="55" spans="1:28" ht="15.75" x14ac:dyDescent="0.25">
      <c r="A55" s="302">
        <v>13</v>
      </c>
      <c r="B55" s="1752" t="s">
        <v>1614</v>
      </c>
      <c r="C55" s="1753"/>
      <c r="D55" s="1753"/>
      <c r="E55" s="1753"/>
      <c r="F55" s="1753"/>
      <c r="G55" s="1753"/>
      <c r="H55" s="1753"/>
      <c r="I55" s="1753"/>
      <c r="J55" s="1753"/>
      <c r="K55" s="1753"/>
      <c r="L55" s="1753"/>
      <c r="M55" s="1753"/>
      <c r="N55" s="1753"/>
      <c r="O55" s="1754"/>
      <c r="P55" s="613" t="s">
        <v>528</v>
      </c>
      <c r="Q55" s="614"/>
      <c r="R55" s="615"/>
      <c r="S55" s="1752"/>
      <c r="T55" s="1753"/>
      <c r="U55" s="1753"/>
      <c r="V55" s="1753"/>
      <c r="W55" s="749">
        <v>83</v>
      </c>
      <c r="X55" s="749"/>
      <c r="Y55" s="1755">
        <f t="shared" si="1"/>
        <v>87.15</v>
      </c>
      <c r="Z55" s="1755"/>
      <c r="AA55" s="401"/>
      <c r="AB55" s="400">
        <f t="shared" si="0"/>
        <v>115.90950000000001</v>
      </c>
    </row>
    <row r="56" spans="1:28" ht="15.75" x14ac:dyDescent="0.25">
      <c r="A56" s="302">
        <v>14</v>
      </c>
      <c r="B56" s="1752" t="s">
        <v>1615</v>
      </c>
      <c r="C56" s="1753"/>
      <c r="D56" s="1753"/>
      <c r="E56" s="1753"/>
      <c r="F56" s="1753"/>
      <c r="G56" s="1753"/>
      <c r="H56" s="1753"/>
      <c r="I56" s="1753"/>
      <c r="J56" s="1753"/>
      <c r="K56" s="1753"/>
      <c r="L56" s="1753"/>
      <c r="M56" s="1753"/>
      <c r="N56" s="1753"/>
      <c r="O56" s="1754"/>
      <c r="P56" s="613" t="s">
        <v>528</v>
      </c>
      <c r="Q56" s="614"/>
      <c r="R56" s="615"/>
      <c r="S56" s="1752"/>
      <c r="T56" s="1753"/>
      <c r="U56" s="1753"/>
      <c r="V56" s="1753"/>
      <c r="W56" s="749" t="s">
        <v>600</v>
      </c>
      <c r="X56" s="749"/>
      <c r="Y56" s="749" t="s">
        <v>600</v>
      </c>
      <c r="Z56" s="749"/>
      <c r="AA56" s="401"/>
      <c r="AB56" s="402" t="s">
        <v>600</v>
      </c>
    </row>
    <row r="57" spans="1:28" s="336" customFormat="1" ht="15.75" x14ac:dyDescent="0.25">
      <c r="A57" s="1749" t="s">
        <v>1764</v>
      </c>
      <c r="B57" s="1750"/>
      <c r="C57" s="1750"/>
      <c r="D57" s="1750"/>
      <c r="E57" s="1750"/>
      <c r="F57" s="1750"/>
      <c r="G57" s="1750"/>
      <c r="H57" s="1750"/>
      <c r="I57" s="1750"/>
      <c r="J57" s="1750"/>
      <c r="K57" s="1750"/>
      <c r="L57" s="1750"/>
      <c r="M57" s="1750"/>
      <c r="N57" s="1750"/>
      <c r="O57" s="1750"/>
      <c r="P57" s="1750"/>
      <c r="Q57" s="1750"/>
      <c r="R57" s="1750"/>
      <c r="S57" s="1750"/>
      <c r="T57" s="1750"/>
      <c r="U57" s="1750"/>
      <c r="V57" s="1750"/>
      <c r="W57" s="1750"/>
      <c r="X57" s="1750"/>
      <c r="Y57" s="1750"/>
      <c r="Z57" s="1751"/>
      <c r="AA57" s="401"/>
      <c r="AB57" s="400"/>
    </row>
    <row r="58" spans="1:28" ht="37.35" customHeight="1" x14ac:dyDescent="0.25">
      <c r="A58" s="342">
        <v>15</v>
      </c>
      <c r="B58" s="1744" t="s">
        <v>1772</v>
      </c>
      <c r="C58" s="1745"/>
      <c r="D58" s="1745"/>
      <c r="E58" s="1745"/>
      <c r="F58" s="1745"/>
      <c r="G58" s="1745"/>
      <c r="H58" s="1745"/>
      <c r="I58" s="1745"/>
      <c r="J58" s="1745"/>
      <c r="K58" s="1745"/>
      <c r="L58" s="1745"/>
      <c r="M58" s="1745"/>
      <c r="N58" s="1745"/>
      <c r="O58" s="1746"/>
      <c r="P58" s="930" t="s">
        <v>528</v>
      </c>
      <c r="Q58" s="931"/>
      <c r="R58" s="1243"/>
      <c r="S58" s="1744"/>
      <c r="T58" s="1745"/>
      <c r="U58" s="1745"/>
      <c r="V58" s="1745"/>
      <c r="W58" s="1747"/>
      <c r="X58" s="1747"/>
      <c r="Y58" s="1748">
        <v>26705</v>
      </c>
      <c r="Z58" s="1748"/>
      <c r="AA58" s="401"/>
      <c r="AB58" s="406">
        <f t="shared" si="0"/>
        <v>35517.65</v>
      </c>
    </row>
  </sheetData>
  <mergeCells count="265">
    <mergeCell ref="A1:X1"/>
    <mergeCell ref="A2:Z2"/>
    <mergeCell ref="B3:O3"/>
    <mergeCell ref="P3:R3"/>
    <mergeCell ref="S3:V3"/>
    <mergeCell ref="W3:X3"/>
    <mergeCell ref="Y3:Z3"/>
    <mergeCell ref="B4:O4"/>
    <mergeCell ref="P4:R4"/>
    <mergeCell ref="S4:V4"/>
    <mergeCell ref="W4:X4"/>
    <mergeCell ref="Y4:Z4"/>
    <mergeCell ref="B5:O5"/>
    <mergeCell ref="P5:R5"/>
    <mergeCell ref="S5:V5"/>
    <mergeCell ref="W5:X5"/>
    <mergeCell ref="Y5:Z5"/>
    <mergeCell ref="B6:O6"/>
    <mergeCell ref="P6:R6"/>
    <mergeCell ref="S6:V6"/>
    <mergeCell ref="W6:X6"/>
    <mergeCell ref="Y6:Z6"/>
    <mergeCell ref="B7:O7"/>
    <mergeCell ref="P7:R7"/>
    <mergeCell ref="S7:V7"/>
    <mergeCell ref="W7:X7"/>
    <mergeCell ref="Y7:Z7"/>
    <mergeCell ref="B8:O8"/>
    <mergeCell ref="P8:R8"/>
    <mergeCell ref="S8:V8"/>
    <mergeCell ref="W8:X8"/>
    <mergeCell ref="Y8:Z8"/>
    <mergeCell ref="B9:O9"/>
    <mergeCell ref="P9:R9"/>
    <mergeCell ref="S9:V9"/>
    <mergeCell ref="W9:X9"/>
    <mergeCell ref="Y9:Z9"/>
    <mergeCell ref="B10:O10"/>
    <mergeCell ref="P10:R10"/>
    <mergeCell ref="S10:V10"/>
    <mergeCell ref="W10:X10"/>
    <mergeCell ref="Y10:Z10"/>
    <mergeCell ref="B11:O11"/>
    <mergeCell ref="P11:R11"/>
    <mergeCell ref="S11:V11"/>
    <mergeCell ref="W11:X11"/>
    <mergeCell ref="Y11:Z11"/>
    <mergeCell ref="B12:O12"/>
    <mergeCell ref="P12:R12"/>
    <mergeCell ref="S12:V12"/>
    <mergeCell ref="W12:X12"/>
    <mergeCell ref="Y12:Z12"/>
    <mergeCell ref="B13:O13"/>
    <mergeCell ref="P13:R13"/>
    <mergeCell ref="S13:V13"/>
    <mergeCell ref="W13:X13"/>
    <mergeCell ref="Y13:Z13"/>
    <mergeCell ref="B14:O14"/>
    <mergeCell ref="P14:R14"/>
    <mergeCell ref="S14:V14"/>
    <mergeCell ref="W14:X14"/>
    <mergeCell ref="Y14:Z14"/>
    <mergeCell ref="B15:O15"/>
    <mergeCell ref="P15:R15"/>
    <mergeCell ref="S15:V15"/>
    <mergeCell ref="W15:X15"/>
    <mergeCell ref="Y15:Z15"/>
    <mergeCell ref="B16:O16"/>
    <mergeCell ref="P16:R16"/>
    <mergeCell ref="S16:V16"/>
    <mergeCell ref="W16:X16"/>
    <mergeCell ref="Y16:Z16"/>
    <mergeCell ref="B17:O17"/>
    <mergeCell ref="P17:R17"/>
    <mergeCell ref="S17:V17"/>
    <mergeCell ref="W17:X17"/>
    <mergeCell ref="Y17:Z17"/>
    <mergeCell ref="B18:O18"/>
    <mergeCell ref="P18:R18"/>
    <mergeCell ref="S18:V18"/>
    <mergeCell ref="W18:X18"/>
    <mergeCell ref="Y18:Z18"/>
    <mergeCell ref="B19:O19"/>
    <mergeCell ref="P19:R19"/>
    <mergeCell ref="S19:V19"/>
    <mergeCell ref="W19:X19"/>
    <mergeCell ref="Y19:Z19"/>
    <mergeCell ref="B20:O20"/>
    <mergeCell ref="P20:R20"/>
    <mergeCell ref="S20:V20"/>
    <mergeCell ref="W20:X20"/>
    <mergeCell ref="Y20:Z20"/>
    <mergeCell ref="B21:O21"/>
    <mergeCell ref="P21:R21"/>
    <mergeCell ref="S21:V21"/>
    <mergeCell ref="W21:X21"/>
    <mergeCell ref="Y21:Z21"/>
    <mergeCell ref="B22:O22"/>
    <mergeCell ref="P22:R22"/>
    <mergeCell ref="S22:V22"/>
    <mergeCell ref="W22:X22"/>
    <mergeCell ref="Y22:Z22"/>
    <mergeCell ref="B23:O23"/>
    <mergeCell ref="P23:R23"/>
    <mergeCell ref="S23:V23"/>
    <mergeCell ref="W23:X23"/>
    <mergeCell ref="Y23:Z23"/>
    <mergeCell ref="B24:O24"/>
    <mergeCell ref="P24:R24"/>
    <mergeCell ref="S24:V24"/>
    <mergeCell ref="W24:X24"/>
    <mergeCell ref="Y24:Z24"/>
    <mergeCell ref="B25:O25"/>
    <mergeCell ref="P25:R25"/>
    <mergeCell ref="S25:V25"/>
    <mergeCell ref="W25:X25"/>
    <mergeCell ref="Y25:Z25"/>
    <mergeCell ref="B26:O26"/>
    <mergeCell ref="P26:R26"/>
    <mergeCell ref="S26:V26"/>
    <mergeCell ref="W26:X26"/>
    <mergeCell ref="Y26:Z26"/>
    <mergeCell ref="B27:O27"/>
    <mergeCell ref="P27:R27"/>
    <mergeCell ref="S27:V27"/>
    <mergeCell ref="W27:X27"/>
    <mergeCell ref="Y27:Z27"/>
    <mergeCell ref="B28:O28"/>
    <mergeCell ref="P28:R28"/>
    <mergeCell ref="S28:V28"/>
    <mergeCell ref="W28:X28"/>
    <mergeCell ref="Y28:Z28"/>
    <mergeCell ref="B29:O29"/>
    <mergeCell ref="P29:R29"/>
    <mergeCell ref="S29:V29"/>
    <mergeCell ref="W29:X29"/>
    <mergeCell ref="Y29:Z29"/>
    <mergeCell ref="B30:O30"/>
    <mergeCell ref="P30:R30"/>
    <mergeCell ref="S30:V30"/>
    <mergeCell ref="W30:X30"/>
    <mergeCell ref="Y30:Z30"/>
    <mergeCell ref="B31:O31"/>
    <mergeCell ref="P31:R31"/>
    <mergeCell ref="S31:V31"/>
    <mergeCell ref="W31:X31"/>
    <mergeCell ref="Y31:Z31"/>
    <mergeCell ref="J34:O34"/>
    <mergeCell ref="P34:R34"/>
    <mergeCell ref="S34:V34"/>
    <mergeCell ref="W34:X34"/>
    <mergeCell ref="Y34:Z34"/>
    <mergeCell ref="B36:V36"/>
    <mergeCell ref="W36:X36"/>
    <mergeCell ref="Y36:Z36"/>
    <mergeCell ref="B32:O32"/>
    <mergeCell ref="P32:R32"/>
    <mergeCell ref="S32:V32"/>
    <mergeCell ref="W32:X32"/>
    <mergeCell ref="Y32:Z32"/>
    <mergeCell ref="B33:O33"/>
    <mergeCell ref="P33:R33"/>
    <mergeCell ref="S33:V33"/>
    <mergeCell ref="W33:X33"/>
    <mergeCell ref="Y33:Z33"/>
    <mergeCell ref="B37:O37"/>
    <mergeCell ref="P37:R37"/>
    <mergeCell ref="S37:V37"/>
    <mergeCell ref="W37:X37"/>
    <mergeCell ref="Y37:Z37"/>
    <mergeCell ref="B38:O38"/>
    <mergeCell ref="P38:R38"/>
    <mergeCell ref="S38:V38"/>
    <mergeCell ref="W38:X38"/>
    <mergeCell ref="Y38:Z38"/>
    <mergeCell ref="A41:Z41"/>
    <mergeCell ref="A42:Z42"/>
    <mergeCell ref="B43:O43"/>
    <mergeCell ref="P43:R43"/>
    <mergeCell ref="S43:V43"/>
    <mergeCell ref="W43:X43"/>
    <mergeCell ref="Y43:Z43"/>
    <mergeCell ref="B39:O39"/>
    <mergeCell ref="P39:R39"/>
    <mergeCell ref="S39:V39"/>
    <mergeCell ref="W39:X39"/>
    <mergeCell ref="Y39:Z39"/>
    <mergeCell ref="B40:O40"/>
    <mergeCell ref="P40:R40"/>
    <mergeCell ref="S40:V40"/>
    <mergeCell ref="W40:X40"/>
    <mergeCell ref="Y40:Z40"/>
    <mergeCell ref="B44:O44"/>
    <mergeCell ref="P44:R44"/>
    <mergeCell ref="S44:V44"/>
    <mergeCell ref="W44:X44"/>
    <mergeCell ref="Y44:Z44"/>
    <mergeCell ref="B45:O45"/>
    <mergeCell ref="P45:R45"/>
    <mergeCell ref="S45:V45"/>
    <mergeCell ref="W45:X45"/>
    <mergeCell ref="Y45:Z45"/>
    <mergeCell ref="B46:O46"/>
    <mergeCell ref="P46:R46"/>
    <mergeCell ref="S46:V46"/>
    <mergeCell ref="W46:X46"/>
    <mergeCell ref="Y46:Z46"/>
    <mergeCell ref="B47:O47"/>
    <mergeCell ref="P47:R47"/>
    <mergeCell ref="S47:V47"/>
    <mergeCell ref="W47:X47"/>
    <mergeCell ref="Y47:Z47"/>
    <mergeCell ref="B48:O48"/>
    <mergeCell ref="P48:R48"/>
    <mergeCell ref="S48:V48"/>
    <mergeCell ref="W48:X48"/>
    <mergeCell ref="Y48:Z48"/>
    <mergeCell ref="B49:O49"/>
    <mergeCell ref="P49:R49"/>
    <mergeCell ref="S49:V49"/>
    <mergeCell ref="W49:X49"/>
    <mergeCell ref="Y49:Z49"/>
    <mergeCell ref="B50:O50"/>
    <mergeCell ref="P50:R50"/>
    <mergeCell ref="S50:V50"/>
    <mergeCell ref="W50:X50"/>
    <mergeCell ref="Y50:Z50"/>
    <mergeCell ref="B51:O51"/>
    <mergeCell ref="P51:R51"/>
    <mergeCell ref="S51:V51"/>
    <mergeCell ref="W51:X51"/>
    <mergeCell ref="Y51:Z51"/>
    <mergeCell ref="B52:O52"/>
    <mergeCell ref="P52:R52"/>
    <mergeCell ref="S52:V52"/>
    <mergeCell ref="W52:X52"/>
    <mergeCell ref="Y52:Z52"/>
    <mergeCell ref="B53:O53"/>
    <mergeCell ref="P53:R53"/>
    <mergeCell ref="S53:V53"/>
    <mergeCell ref="W53:X53"/>
    <mergeCell ref="Y53:Z53"/>
    <mergeCell ref="AA1:AA3"/>
    <mergeCell ref="AB1:AB3"/>
    <mergeCell ref="B58:O58"/>
    <mergeCell ref="P58:R58"/>
    <mergeCell ref="S58:V58"/>
    <mergeCell ref="W58:X58"/>
    <mergeCell ref="Y58:Z58"/>
    <mergeCell ref="A57:Z57"/>
    <mergeCell ref="B56:O56"/>
    <mergeCell ref="P56:R56"/>
    <mergeCell ref="S56:V56"/>
    <mergeCell ref="W56:X56"/>
    <mergeCell ref="Y56:Z56"/>
    <mergeCell ref="B54:O54"/>
    <mergeCell ref="P54:R54"/>
    <mergeCell ref="S54:V54"/>
    <mergeCell ref="W54:X54"/>
    <mergeCell ref="Y54:Z54"/>
    <mergeCell ref="B55:O55"/>
    <mergeCell ref="P55:R55"/>
    <mergeCell ref="S55:V55"/>
    <mergeCell ref="W55:X55"/>
    <mergeCell ref="Y55:Z5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AB49"/>
  <sheetViews>
    <sheetView zoomScale="80" zoomScaleNormal="80" workbookViewId="0">
      <selection activeCell="AB1" sqref="AB1:AB3"/>
    </sheetView>
  </sheetViews>
  <sheetFormatPr defaultColWidth="9.33203125" defaultRowHeight="12.75" x14ac:dyDescent="0.2"/>
  <cols>
    <col min="1" max="26" width="9.33203125" style="111"/>
    <col min="27" max="27" width="16.1640625" style="111" customWidth="1"/>
    <col min="28" max="28" width="19.1640625" style="111" customWidth="1"/>
    <col min="29" max="16384" width="9.33203125" style="111"/>
  </cols>
  <sheetData>
    <row r="1" spans="1:28" ht="15" x14ac:dyDescent="0.2">
      <c r="A1" s="1699" t="s">
        <v>1616</v>
      </c>
      <c r="B1" s="1699"/>
      <c r="C1" s="1699"/>
      <c r="D1" s="1699"/>
      <c r="E1" s="1699"/>
      <c r="F1" s="1699"/>
      <c r="G1" s="1699"/>
      <c r="H1" s="1699"/>
      <c r="I1" s="1699"/>
      <c r="J1" s="1699"/>
      <c r="K1" s="1699"/>
      <c r="L1" s="1699"/>
      <c r="M1" s="1699"/>
      <c r="N1" s="1699"/>
      <c r="O1" s="1699"/>
      <c r="P1" s="1699"/>
      <c r="Q1" s="1699"/>
      <c r="R1" s="1699"/>
      <c r="S1" s="1699"/>
      <c r="T1" s="1699"/>
      <c r="U1" s="1699"/>
      <c r="V1" s="1699"/>
      <c r="W1" s="368"/>
      <c r="X1" s="368"/>
      <c r="Y1" s="368"/>
      <c r="Z1" s="368"/>
      <c r="AA1" s="1428" t="s">
        <v>1886</v>
      </c>
      <c r="AB1" s="1428" t="s">
        <v>1886</v>
      </c>
    </row>
    <row r="2" spans="1:28" x14ac:dyDescent="0.2">
      <c r="A2" s="602" t="s">
        <v>1617</v>
      </c>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663"/>
      <c r="AA2" s="1598"/>
      <c r="AB2" s="1598"/>
    </row>
    <row r="3" spans="1:28" ht="128.25" customHeight="1" x14ac:dyDescent="0.2">
      <c r="A3" s="285"/>
      <c r="B3" s="1782" t="s">
        <v>1</v>
      </c>
      <c r="C3" s="1783"/>
      <c r="D3" s="1783"/>
      <c r="E3" s="1783"/>
      <c r="F3" s="1783"/>
      <c r="G3" s="1783"/>
      <c r="H3" s="1783"/>
      <c r="I3" s="1783"/>
      <c r="J3" s="1783"/>
      <c r="K3" s="1783"/>
      <c r="L3" s="1783"/>
      <c r="M3" s="1783"/>
      <c r="N3" s="1783"/>
      <c r="O3" s="1784"/>
      <c r="P3" s="1782" t="s">
        <v>2</v>
      </c>
      <c r="Q3" s="1783"/>
      <c r="R3" s="1784"/>
      <c r="S3" s="1782" t="s">
        <v>1467</v>
      </c>
      <c r="T3" s="1783"/>
      <c r="U3" s="1783"/>
      <c r="V3" s="1783"/>
      <c r="W3" s="602" t="s">
        <v>1116</v>
      </c>
      <c r="X3" s="602"/>
      <c r="Y3" s="602" t="s">
        <v>1213</v>
      </c>
      <c r="Z3" s="1479"/>
      <c r="AA3" s="1429"/>
      <c r="AB3" s="1429"/>
    </row>
    <row r="4" spans="1:28" ht="15.75" x14ac:dyDescent="0.2">
      <c r="A4" s="85"/>
      <c r="B4" s="610" t="s">
        <v>5</v>
      </c>
      <c r="C4" s="611"/>
      <c r="D4" s="611"/>
      <c r="E4" s="611"/>
      <c r="F4" s="611"/>
      <c r="G4" s="611"/>
      <c r="H4" s="611"/>
      <c r="I4" s="611"/>
      <c r="J4" s="611"/>
      <c r="K4" s="611"/>
      <c r="L4" s="611"/>
      <c r="M4" s="611"/>
      <c r="N4" s="611"/>
      <c r="O4" s="612"/>
      <c r="P4" s="851" t="s">
        <v>528</v>
      </c>
      <c r="Q4" s="852"/>
      <c r="R4" s="852"/>
      <c r="S4" s="616"/>
      <c r="T4" s="617"/>
      <c r="U4" s="617"/>
      <c r="V4" s="617"/>
      <c r="W4" s="1772"/>
      <c r="X4" s="1772"/>
      <c r="Y4" s="1772"/>
      <c r="Z4" s="1772"/>
    </row>
    <row r="5" spans="1:28" ht="75" customHeight="1" x14ac:dyDescent="0.2">
      <c r="A5" s="304"/>
      <c r="B5" s="616" t="s">
        <v>362</v>
      </c>
      <c r="C5" s="617"/>
      <c r="D5" s="617"/>
      <c r="E5" s="617"/>
      <c r="F5" s="617"/>
      <c r="G5" s="617"/>
      <c r="H5" s="617"/>
      <c r="I5" s="617"/>
      <c r="J5" s="617"/>
      <c r="K5" s="617"/>
      <c r="L5" s="617"/>
      <c r="M5" s="617"/>
      <c r="N5" s="617"/>
      <c r="O5" s="619"/>
      <c r="P5" s="851" t="s">
        <v>528</v>
      </c>
      <c r="Q5" s="852"/>
      <c r="R5" s="852"/>
      <c r="S5" s="616" t="s">
        <v>1618</v>
      </c>
      <c r="T5" s="617"/>
      <c r="U5" s="617"/>
      <c r="V5" s="617"/>
      <c r="W5" s="1772"/>
      <c r="X5" s="1772"/>
      <c r="Y5" s="1772"/>
      <c r="Z5" s="1772"/>
    </row>
    <row r="6" spans="1:28" ht="54" customHeight="1" x14ac:dyDescent="0.2">
      <c r="A6" s="304"/>
      <c r="B6" s="618" t="s">
        <v>1619</v>
      </c>
      <c r="C6" s="624"/>
      <c r="D6" s="624"/>
      <c r="E6" s="624"/>
      <c r="F6" s="624"/>
      <c r="G6" s="624"/>
      <c r="H6" s="624"/>
      <c r="I6" s="624"/>
      <c r="J6" s="624"/>
      <c r="K6" s="624"/>
      <c r="L6" s="624"/>
      <c r="M6" s="624"/>
      <c r="N6" s="624"/>
      <c r="O6" s="625"/>
      <c r="P6" s="851" t="s">
        <v>528</v>
      </c>
      <c r="Q6" s="852"/>
      <c r="R6" s="852"/>
      <c r="S6" s="616"/>
      <c r="T6" s="617"/>
      <c r="U6" s="617"/>
      <c r="V6" s="617"/>
      <c r="W6" s="1772"/>
      <c r="X6" s="1772"/>
      <c r="Y6" s="1772"/>
      <c r="Z6" s="1772"/>
    </row>
    <row r="7" spans="1:28" ht="14.45" customHeight="1" x14ac:dyDescent="0.2">
      <c r="A7" s="85"/>
      <c r="B7" s="610" t="s">
        <v>1620</v>
      </c>
      <c r="C7" s="611"/>
      <c r="D7" s="611"/>
      <c r="E7" s="611"/>
      <c r="F7" s="611"/>
      <c r="G7" s="611"/>
      <c r="H7" s="611"/>
      <c r="I7" s="611"/>
      <c r="J7" s="611"/>
      <c r="K7" s="611"/>
      <c r="L7" s="611"/>
      <c r="M7" s="611"/>
      <c r="N7" s="611"/>
      <c r="O7" s="612"/>
      <c r="P7" s="851" t="s">
        <v>528</v>
      </c>
      <c r="Q7" s="852"/>
      <c r="R7" s="852"/>
      <c r="S7" s="616"/>
      <c r="T7" s="617"/>
      <c r="U7" s="617"/>
      <c r="V7" s="617"/>
      <c r="W7" s="1772"/>
      <c r="X7" s="1772"/>
      <c r="Y7" s="1772"/>
      <c r="Z7" s="1772"/>
    </row>
    <row r="8" spans="1:28" ht="14.45" customHeight="1" x14ac:dyDescent="0.2">
      <c r="A8" s="305"/>
      <c r="B8" s="616" t="s">
        <v>1621</v>
      </c>
      <c r="C8" s="617"/>
      <c r="D8" s="617"/>
      <c r="E8" s="617"/>
      <c r="F8" s="617"/>
      <c r="G8" s="617"/>
      <c r="H8" s="617"/>
      <c r="I8" s="617"/>
      <c r="J8" s="617"/>
      <c r="K8" s="617"/>
      <c r="L8" s="617"/>
      <c r="M8" s="617"/>
      <c r="N8" s="617"/>
      <c r="O8" s="619"/>
      <c r="P8" s="851" t="s">
        <v>528</v>
      </c>
      <c r="Q8" s="852"/>
      <c r="R8" s="852"/>
      <c r="S8" s="616"/>
      <c r="T8" s="617"/>
      <c r="U8" s="617"/>
      <c r="V8" s="617"/>
      <c r="W8" s="1772"/>
      <c r="X8" s="1772"/>
      <c r="Y8" s="1772"/>
      <c r="Z8" s="1772"/>
    </row>
    <row r="9" spans="1:28" ht="14.45" customHeight="1" x14ac:dyDescent="0.2">
      <c r="A9" s="85"/>
      <c r="B9" s="610" t="s">
        <v>1622</v>
      </c>
      <c r="C9" s="611"/>
      <c r="D9" s="611"/>
      <c r="E9" s="611"/>
      <c r="F9" s="611"/>
      <c r="G9" s="611"/>
      <c r="H9" s="611"/>
      <c r="I9" s="611"/>
      <c r="J9" s="611"/>
      <c r="K9" s="611"/>
      <c r="L9" s="611"/>
      <c r="M9" s="611"/>
      <c r="N9" s="611"/>
      <c r="O9" s="612"/>
      <c r="P9" s="851" t="s">
        <v>528</v>
      </c>
      <c r="Q9" s="852"/>
      <c r="R9" s="852"/>
      <c r="S9" s="616"/>
      <c r="T9" s="617"/>
      <c r="U9" s="617"/>
      <c r="V9" s="617"/>
      <c r="W9" s="1772"/>
      <c r="X9" s="1772"/>
      <c r="Y9" s="1772"/>
      <c r="Z9" s="1772"/>
    </row>
    <row r="10" spans="1:28" ht="14.45" customHeight="1" x14ac:dyDescent="0.2">
      <c r="A10" s="305"/>
      <c r="B10" s="618" t="s">
        <v>1623</v>
      </c>
      <c r="C10" s="624"/>
      <c r="D10" s="624"/>
      <c r="E10" s="624"/>
      <c r="F10" s="624"/>
      <c r="G10" s="624"/>
      <c r="H10" s="624"/>
      <c r="I10" s="624"/>
      <c r="J10" s="624"/>
      <c r="K10" s="624"/>
      <c r="L10" s="624"/>
      <c r="M10" s="624"/>
      <c r="N10" s="624"/>
      <c r="O10" s="625"/>
      <c r="P10" s="851" t="s">
        <v>528</v>
      </c>
      <c r="Q10" s="852"/>
      <c r="R10" s="852"/>
      <c r="S10" s="616"/>
      <c r="T10" s="617"/>
      <c r="U10" s="617"/>
      <c r="V10" s="617"/>
      <c r="W10" s="1772"/>
      <c r="X10" s="1772"/>
      <c r="Y10" s="1772"/>
      <c r="Z10" s="1772"/>
    </row>
    <row r="11" spans="1:28" ht="17.25" customHeight="1" x14ac:dyDescent="0.2">
      <c r="A11" s="305"/>
      <c r="B11" s="618" t="s">
        <v>1624</v>
      </c>
      <c r="C11" s="624"/>
      <c r="D11" s="624"/>
      <c r="E11" s="624"/>
      <c r="F11" s="624"/>
      <c r="G11" s="624"/>
      <c r="H11" s="624"/>
      <c r="I11" s="624"/>
      <c r="J11" s="624"/>
      <c r="K11" s="624"/>
      <c r="L11" s="624"/>
      <c r="M11" s="624"/>
      <c r="N11" s="624"/>
      <c r="O11" s="625"/>
      <c r="P11" s="851" t="s">
        <v>528</v>
      </c>
      <c r="Q11" s="852"/>
      <c r="R11" s="852"/>
      <c r="S11" s="616"/>
      <c r="T11" s="617"/>
      <c r="U11" s="617"/>
      <c r="V11" s="617"/>
      <c r="W11" s="1772"/>
      <c r="X11" s="1772"/>
      <c r="Y11" s="1772"/>
      <c r="Z11" s="1772"/>
    </row>
    <row r="12" spans="1:28" ht="15.75" customHeight="1" x14ac:dyDescent="0.2">
      <c r="A12" s="305"/>
      <c r="B12" s="618" t="s">
        <v>1625</v>
      </c>
      <c r="C12" s="624"/>
      <c r="D12" s="624"/>
      <c r="E12" s="624"/>
      <c r="F12" s="624"/>
      <c r="G12" s="624"/>
      <c r="H12" s="624"/>
      <c r="I12" s="624"/>
      <c r="J12" s="624"/>
      <c r="K12" s="624"/>
      <c r="L12" s="624"/>
      <c r="M12" s="624"/>
      <c r="N12" s="624"/>
      <c r="O12" s="625"/>
      <c r="P12" s="851" t="s">
        <v>528</v>
      </c>
      <c r="Q12" s="852"/>
      <c r="R12" s="852"/>
      <c r="S12" s="616"/>
      <c r="T12" s="617"/>
      <c r="U12" s="617"/>
      <c r="V12" s="617"/>
      <c r="W12" s="1772"/>
      <c r="X12" s="1772"/>
      <c r="Y12" s="1772"/>
      <c r="Z12" s="1772"/>
    </row>
    <row r="13" spans="1:28" ht="47.25" customHeight="1" x14ac:dyDescent="0.2">
      <c r="A13" s="304"/>
      <c r="B13" s="616" t="s">
        <v>1626</v>
      </c>
      <c r="C13" s="617"/>
      <c r="D13" s="617"/>
      <c r="E13" s="617"/>
      <c r="F13" s="617"/>
      <c r="G13" s="617"/>
      <c r="H13" s="617"/>
      <c r="I13" s="617"/>
      <c r="J13" s="617"/>
      <c r="K13" s="617"/>
      <c r="L13" s="617"/>
      <c r="M13" s="617"/>
      <c r="N13" s="617"/>
      <c r="O13" s="619"/>
      <c r="P13" s="851" t="s">
        <v>528</v>
      </c>
      <c r="Q13" s="852"/>
      <c r="R13" s="852"/>
      <c r="S13" s="616"/>
      <c r="T13" s="617"/>
      <c r="U13" s="617"/>
      <c r="V13" s="617"/>
      <c r="W13" s="1772"/>
      <c r="X13" s="1772"/>
      <c r="Y13" s="1772"/>
      <c r="Z13" s="1772"/>
    </row>
    <row r="14" spans="1:28" ht="14.45" customHeight="1" x14ac:dyDescent="0.2">
      <c r="A14" s="85"/>
      <c r="B14" s="610" t="s">
        <v>1627</v>
      </c>
      <c r="C14" s="611"/>
      <c r="D14" s="611"/>
      <c r="E14" s="611"/>
      <c r="F14" s="611"/>
      <c r="G14" s="611"/>
      <c r="H14" s="611"/>
      <c r="I14" s="611"/>
      <c r="J14" s="611"/>
      <c r="K14" s="611"/>
      <c r="L14" s="611"/>
      <c r="M14" s="611"/>
      <c r="N14" s="611"/>
      <c r="O14" s="612"/>
      <c r="P14" s="851" t="s">
        <v>528</v>
      </c>
      <c r="Q14" s="852"/>
      <c r="R14" s="852"/>
      <c r="S14" s="616"/>
      <c r="T14" s="617"/>
      <c r="U14" s="617"/>
      <c r="V14" s="617"/>
      <c r="W14" s="1772"/>
      <c r="X14" s="1772"/>
      <c r="Y14" s="1772"/>
      <c r="Z14" s="1772"/>
    </row>
    <row r="15" spans="1:28" ht="37.5" customHeight="1" x14ac:dyDescent="0.2">
      <c r="A15" s="305"/>
      <c r="B15" s="618" t="s">
        <v>1628</v>
      </c>
      <c r="C15" s="624"/>
      <c r="D15" s="624"/>
      <c r="E15" s="624"/>
      <c r="F15" s="624"/>
      <c r="G15" s="624"/>
      <c r="H15" s="624"/>
      <c r="I15" s="624"/>
      <c r="J15" s="624"/>
      <c r="K15" s="624"/>
      <c r="L15" s="624"/>
      <c r="M15" s="624"/>
      <c r="N15" s="624"/>
      <c r="O15" s="625"/>
      <c r="P15" s="851" t="s">
        <v>528</v>
      </c>
      <c r="Q15" s="852"/>
      <c r="R15" s="852"/>
      <c r="S15" s="616"/>
      <c r="T15" s="617"/>
      <c r="U15" s="617"/>
      <c r="V15" s="617"/>
      <c r="W15" s="1772"/>
      <c r="X15" s="1772"/>
      <c r="Y15" s="1772"/>
      <c r="Z15" s="1772"/>
    </row>
    <row r="16" spans="1:28" ht="16.5" customHeight="1" x14ac:dyDescent="0.2">
      <c r="A16" s="305"/>
      <c r="B16" s="618" t="s">
        <v>1629</v>
      </c>
      <c r="C16" s="624"/>
      <c r="D16" s="624"/>
      <c r="E16" s="624"/>
      <c r="F16" s="624"/>
      <c r="G16" s="624"/>
      <c r="H16" s="624"/>
      <c r="I16" s="624"/>
      <c r="J16" s="624"/>
      <c r="K16" s="624"/>
      <c r="L16" s="624"/>
      <c r="M16" s="624"/>
      <c r="N16" s="624"/>
      <c r="O16" s="625"/>
      <c r="P16" s="851" t="s">
        <v>528</v>
      </c>
      <c r="Q16" s="852"/>
      <c r="R16" s="852"/>
      <c r="S16" s="616"/>
      <c r="T16" s="617"/>
      <c r="U16" s="617"/>
      <c r="V16" s="617"/>
      <c r="W16" s="1772"/>
      <c r="X16" s="1772"/>
      <c r="Y16" s="1772"/>
      <c r="Z16" s="1772"/>
    </row>
    <row r="17" spans="1:26" ht="36" customHeight="1" x14ac:dyDescent="0.2">
      <c r="A17" s="305"/>
      <c r="B17" s="616" t="s">
        <v>1630</v>
      </c>
      <c r="C17" s="617"/>
      <c r="D17" s="617"/>
      <c r="E17" s="617"/>
      <c r="F17" s="617"/>
      <c r="G17" s="617"/>
      <c r="H17" s="617"/>
      <c r="I17" s="617"/>
      <c r="J17" s="617"/>
      <c r="K17" s="617"/>
      <c r="L17" s="617"/>
      <c r="M17" s="617"/>
      <c r="N17" s="617"/>
      <c r="O17" s="619"/>
      <c r="P17" s="851" t="s">
        <v>528</v>
      </c>
      <c r="Q17" s="852"/>
      <c r="R17" s="852"/>
      <c r="S17" s="616"/>
      <c r="T17" s="617"/>
      <c r="U17" s="617"/>
      <c r="V17" s="617"/>
      <c r="W17" s="1772"/>
      <c r="X17" s="1772"/>
      <c r="Y17" s="1772"/>
      <c r="Z17" s="1772"/>
    </row>
    <row r="18" spans="1:26" ht="15.75" x14ac:dyDescent="0.2">
      <c r="A18" s="85"/>
      <c r="B18" s="610" t="s">
        <v>1631</v>
      </c>
      <c r="C18" s="611"/>
      <c r="D18" s="611"/>
      <c r="E18" s="611"/>
      <c r="F18" s="611"/>
      <c r="G18" s="611"/>
      <c r="H18" s="611"/>
      <c r="I18" s="611"/>
      <c r="J18" s="611"/>
      <c r="K18" s="611"/>
      <c r="L18" s="611"/>
      <c r="M18" s="611"/>
      <c r="N18" s="611"/>
      <c r="O18" s="612"/>
      <c r="P18" s="851" t="s">
        <v>528</v>
      </c>
      <c r="Q18" s="852"/>
      <c r="R18" s="852"/>
      <c r="S18" s="616"/>
      <c r="T18" s="617"/>
      <c r="U18" s="617"/>
      <c r="V18" s="617"/>
      <c r="W18" s="1772"/>
      <c r="X18" s="1772"/>
      <c r="Y18" s="1772"/>
      <c r="Z18" s="1772"/>
    </row>
    <row r="19" spans="1:26" ht="15" customHeight="1" x14ac:dyDescent="0.2">
      <c r="A19" s="306"/>
      <c r="B19" s="618" t="s">
        <v>1632</v>
      </c>
      <c r="C19" s="624"/>
      <c r="D19" s="624"/>
      <c r="E19" s="624"/>
      <c r="F19" s="624"/>
      <c r="G19" s="624"/>
      <c r="H19" s="624"/>
      <c r="I19" s="624"/>
      <c r="J19" s="624"/>
      <c r="K19" s="624"/>
      <c r="L19" s="624"/>
      <c r="M19" s="624"/>
      <c r="N19" s="624"/>
      <c r="O19" s="625"/>
      <c r="P19" s="851" t="s">
        <v>528</v>
      </c>
      <c r="Q19" s="852"/>
      <c r="R19" s="852"/>
      <c r="S19" s="616"/>
      <c r="T19" s="617"/>
      <c r="U19" s="617"/>
      <c r="V19" s="617"/>
      <c r="W19" s="1772"/>
      <c r="X19" s="1772"/>
      <c r="Y19" s="1772"/>
      <c r="Z19" s="1772"/>
    </row>
    <row r="20" spans="1:26" ht="15.75" customHeight="1" x14ac:dyDescent="0.2">
      <c r="A20" s="306"/>
      <c r="B20" s="618" t="s">
        <v>1633</v>
      </c>
      <c r="C20" s="624"/>
      <c r="D20" s="624"/>
      <c r="E20" s="624"/>
      <c r="F20" s="624"/>
      <c r="G20" s="624"/>
      <c r="H20" s="624"/>
      <c r="I20" s="624"/>
      <c r="J20" s="624"/>
      <c r="K20" s="624"/>
      <c r="L20" s="624"/>
      <c r="M20" s="624"/>
      <c r="N20" s="624"/>
      <c r="O20" s="625"/>
      <c r="P20" s="851" t="s">
        <v>528</v>
      </c>
      <c r="Q20" s="852"/>
      <c r="R20" s="852"/>
      <c r="S20" s="616"/>
      <c r="T20" s="617"/>
      <c r="U20" s="617"/>
      <c r="V20" s="617"/>
      <c r="W20" s="1772"/>
      <c r="X20" s="1772"/>
      <c r="Y20" s="1772"/>
      <c r="Z20" s="1772"/>
    </row>
    <row r="21" spans="1:26" ht="15.75" customHeight="1" x14ac:dyDescent="0.2">
      <c r="A21" s="306"/>
      <c r="B21" s="618" t="s">
        <v>1634</v>
      </c>
      <c r="C21" s="624"/>
      <c r="D21" s="624"/>
      <c r="E21" s="624"/>
      <c r="F21" s="624"/>
      <c r="G21" s="624"/>
      <c r="H21" s="624"/>
      <c r="I21" s="624"/>
      <c r="J21" s="624"/>
      <c r="K21" s="624"/>
      <c r="L21" s="624"/>
      <c r="M21" s="624"/>
      <c r="N21" s="624"/>
      <c r="O21" s="625"/>
      <c r="P21" s="851" t="s">
        <v>528</v>
      </c>
      <c r="Q21" s="852"/>
      <c r="R21" s="852"/>
      <c r="S21" s="616"/>
      <c r="T21" s="617"/>
      <c r="U21" s="617"/>
      <c r="V21" s="617"/>
      <c r="W21" s="1772"/>
      <c r="X21" s="1772"/>
      <c r="Y21" s="1772"/>
      <c r="Z21" s="1772"/>
    </row>
    <row r="22" spans="1:26" ht="14.45" customHeight="1" x14ac:dyDescent="0.2">
      <c r="A22" s="85"/>
      <c r="B22" s="629" t="s">
        <v>1635</v>
      </c>
      <c r="C22" s="630"/>
      <c r="D22" s="630"/>
      <c r="E22" s="630"/>
      <c r="F22" s="630"/>
      <c r="G22" s="630"/>
      <c r="H22" s="630"/>
      <c r="I22" s="630"/>
      <c r="J22" s="630"/>
      <c r="K22" s="630"/>
      <c r="L22" s="630"/>
      <c r="M22" s="630"/>
      <c r="N22" s="630"/>
      <c r="O22" s="631"/>
      <c r="P22" s="851" t="s">
        <v>528</v>
      </c>
      <c r="Q22" s="852"/>
      <c r="R22" s="852"/>
      <c r="S22" s="616"/>
      <c r="T22" s="617"/>
      <c r="U22" s="617"/>
      <c r="V22" s="617"/>
      <c r="W22" s="1772"/>
      <c r="X22" s="1772"/>
      <c r="Y22" s="1772"/>
      <c r="Z22" s="1772"/>
    </row>
    <row r="23" spans="1:26" ht="36" customHeight="1" x14ac:dyDescent="0.2">
      <c r="A23" s="307"/>
      <c r="B23" s="618" t="s">
        <v>1636</v>
      </c>
      <c r="C23" s="624"/>
      <c r="D23" s="624"/>
      <c r="E23" s="624"/>
      <c r="F23" s="624"/>
      <c r="G23" s="624"/>
      <c r="H23" s="624"/>
      <c r="I23" s="624"/>
      <c r="J23" s="624"/>
      <c r="K23" s="624"/>
      <c r="L23" s="624"/>
      <c r="M23" s="624"/>
      <c r="N23" s="624"/>
      <c r="O23" s="625"/>
      <c r="P23" s="851" t="s">
        <v>528</v>
      </c>
      <c r="Q23" s="852"/>
      <c r="R23" s="852"/>
      <c r="S23" s="616"/>
      <c r="T23" s="617"/>
      <c r="U23" s="617"/>
      <c r="V23" s="617"/>
      <c r="W23" s="1772"/>
      <c r="X23" s="1772"/>
      <c r="Y23" s="1772"/>
      <c r="Z23" s="1772"/>
    </row>
    <row r="24" spans="1:26" ht="19.5" customHeight="1" x14ac:dyDescent="0.2">
      <c r="A24" s="306"/>
      <c r="B24" s="618" t="s">
        <v>1637</v>
      </c>
      <c r="C24" s="624"/>
      <c r="D24" s="624"/>
      <c r="E24" s="624"/>
      <c r="F24" s="624"/>
      <c r="G24" s="624"/>
      <c r="H24" s="624"/>
      <c r="I24" s="624"/>
      <c r="J24" s="624"/>
      <c r="K24" s="624"/>
      <c r="L24" s="624"/>
      <c r="M24" s="624"/>
      <c r="N24" s="624"/>
      <c r="O24" s="625"/>
      <c r="P24" s="851" t="s">
        <v>528</v>
      </c>
      <c r="Q24" s="852"/>
      <c r="R24" s="852"/>
      <c r="S24" s="616"/>
      <c r="T24" s="617"/>
      <c r="U24" s="617"/>
      <c r="V24" s="617"/>
      <c r="W24" s="1772"/>
      <c r="X24" s="1772"/>
      <c r="Y24" s="1772"/>
      <c r="Z24" s="1772"/>
    </row>
    <row r="25" spans="1:26" ht="13.5" customHeight="1" x14ac:dyDescent="0.2">
      <c r="A25" s="306"/>
      <c r="B25" s="618" t="s">
        <v>1638</v>
      </c>
      <c r="C25" s="624"/>
      <c r="D25" s="624"/>
      <c r="E25" s="624"/>
      <c r="F25" s="624"/>
      <c r="G25" s="624"/>
      <c r="H25" s="624"/>
      <c r="I25" s="624"/>
      <c r="J25" s="624"/>
      <c r="K25" s="624"/>
      <c r="L25" s="624"/>
      <c r="M25" s="624"/>
      <c r="N25" s="624"/>
      <c r="O25" s="625"/>
      <c r="P25" s="851" t="s">
        <v>528</v>
      </c>
      <c r="Q25" s="852"/>
      <c r="R25" s="852"/>
      <c r="S25" s="616"/>
      <c r="T25" s="617"/>
      <c r="U25" s="617"/>
      <c r="V25" s="617"/>
      <c r="W25" s="1772"/>
      <c r="X25" s="1772"/>
      <c r="Y25" s="1772"/>
      <c r="Z25" s="1772"/>
    </row>
    <row r="26" spans="1:26" ht="41.25" customHeight="1" x14ac:dyDescent="0.2">
      <c r="A26" s="306"/>
      <c r="B26" s="618" t="s">
        <v>1639</v>
      </c>
      <c r="C26" s="624"/>
      <c r="D26" s="624"/>
      <c r="E26" s="624"/>
      <c r="F26" s="624"/>
      <c r="G26" s="624"/>
      <c r="H26" s="624"/>
      <c r="I26" s="624"/>
      <c r="J26" s="624"/>
      <c r="K26" s="624"/>
      <c r="L26" s="624"/>
      <c r="M26" s="624"/>
      <c r="N26" s="624"/>
      <c r="O26" s="625"/>
      <c r="P26" s="851" t="s">
        <v>528</v>
      </c>
      <c r="Q26" s="852"/>
      <c r="R26" s="852"/>
      <c r="S26" s="616"/>
      <c r="T26" s="617"/>
      <c r="U26" s="617"/>
      <c r="V26" s="617"/>
      <c r="W26" s="1772"/>
      <c r="X26" s="1772"/>
      <c r="Y26" s="1772"/>
      <c r="Z26" s="1772"/>
    </row>
    <row r="27" spans="1:26" ht="18.75" customHeight="1" x14ac:dyDescent="0.2">
      <c r="A27" s="305"/>
      <c r="B27" s="618" t="s">
        <v>1640</v>
      </c>
      <c r="C27" s="624"/>
      <c r="D27" s="624"/>
      <c r="E27" s="624"/>
      <c r="F27" s="624"/>
      <c r="G27" s="624"/>
      <c r="H27" s="624"/>
      <c r="I27" s="624"/>
      <c r="J27" s="624"/>
      <c r="K27" s="624"/>
      <c r="L27" s="624"/>
      <c r="M27" s="624"/>
      <c r="N27" s="624"/>
      <c r="O27" s="625"/>
      <c r="P27" s="851" t="s">
        <v>528</v>
      </c>
      <c r="Q27" s="852"/>
      <c r="R27" s="852"/>
      <c r="S27" s="616"/>
      <c r="T27" s="617"/>
      <c r="U27" s="617"/>
      <c r="V27" s="617"/>
      <c r="W27" s="1772"/>
      <c r="X27" s="1772"/>
      <c r="Y27" s="1772"/>
      <c r="Z27" s="1772"/>
    </row>
    <row r="28" spans="1:26" ht="15" customHeight="1" x14ac:dyDescent="0.2">
      <c r="A28" s="305"/>
      <c r="B28" s="618" t="s">
        <v>1641</v>
      </c>
      <c r="C28" s="624"/>
      <c r="D28" s="624"/>
      <c r="E28" s="624"/>
      <c r="F28" s="624"/>
      <c r="G28" s="624"/>
      <c r="H28" s="624"/>
      <c r="I28" s="624"/>
      <c r="J28" s="624"/>
      <c r="K28" s="624"/>
      <c r="L28" s="624"/>
      <c r="M28" s="624"/>
      <c r="N28" s="624"/>
      <c r="O28" s="625"/>
      <c r="P28" s="851" t="s">
        <v>528</v>
      </c>
      <c r="Q28" s="852"/>
      <c r="R28" s="852"/>
      <c r="S28" s="616"/>
      <c r="T28" s="617"/>
      <c r="U28" s="617"/>
      <c r="V28" s="617"/>
      <c r="W28" s="1772"/>
      <c r="X28" s="1772"/>
      <c r="Y28" s="1772"/>
      <c r="Z28" s="1772"/>
    </row>
    <row r="29" spans="1:26" ht="15.75" x14ac:dyDescent="0.2">
      <c r="A29" s="85"/>
      <c r="B29" s="610" t="s">
        <v>1642</v>
      </c>
      <c r="C29" s="611"/>
      <c r="D29" s="611"/>
      <c r="E29" s="611"/>
      <c r="F29" s="611"/>
      <c r="G29" s="611"/>
      <c r="H29" s="611"/>
      <c r="I29" s="611"/>
      <c r="J29" s="611"/>
      <c r="K29" s="611"/>
      <c r="L29" s="611"/>
      <c r="M29" s="611"/>
      <c r="N29" s="611"/>
      <c r="O29" s="612"/>
      <c r="P29" s="851" t="s">
        <v>528</v>
      </c>
      <c r="Q29" s="852"/>
      <c r="R29" s="852"/>
      <c r="S29" s="616"/>
      <c r="T29" s="617"/>
      <c r="U29" s="617"/>
      <c r="V29" s="617"/>
      <c r="W29" s="1772"/>
      <c r="X29" s="1772"/>
      <c r="Y29" s="1772"/>
      <c r="Z29" s="1772"/>
    </row>
    <row r="30" spans="1:26" ht="19.5" customHeight="1" x14ac:dyDescent="0.2">
      <c r="A30" s="305"/>
      <c r="B30" s="618" t="s">
        <v>1643</v>
      </c>
      <c r="C30" s="624"/>
      <c r="D30" s="624"/>
      <c r="E30" s="624"/>
      <c r="F30" s="624"/>
      <c r="G30" s="624"/>
      <c r="H30" s="624"/>
      <c r="I30" s="624"/>
      <c r="J30" s="624"/>
      <c r="K30" s="624"/>
      <c r="L30" s="624"/>
      <c r="M30" s="624"/>
      <c r="N30" s="624"/>
      <c r="O30" s="625"/>
      <c r="P30" s="851" t="s">
        <v>528</v>
      </c>
      <c r="Q30" s="852"/>
      <c r="R30" s="852"/>
      <c r="S30" s="616"/>
      <c r="T30" s="617"/>
      <c r="U30" s="617"/>
      <c r="V30" s="617"/>
      <c r="W30" s="1772"/>
      <c r="X30" s="1772"/>
      <c r="Y30" s="1772"/>
      <c r="Z30" s="1772"/>
    </row>
    <row r="31" spans="1:26" ht="30.75" customHeight="1" x14ac:dyDescent="0.2">
      <c r="A31" s="304"/>
      <c r="B31" s="618" t="s">
        <v>1644</v>
      </c>
      <c r="C31" s="624"/>
      <c r="D31" s="624"/>
      <c r="E31" s="624"/>
      <c r="F31" s="624"/>
      <c r="G31" s="624"/>
      <c r="H31" s="624"/>
      <c r="I31" s="624"/>
      <c r="J31" s="624"/>
      <c r="K31" s="624"/>
      <c r="L31" s="624"/>
      <c r="M31" s="624"/>
      <c r="N31" s="624"/>
      <c r="O31" s="625"/>
      <c r="P31" s="851" t="s">
        <v>528</v>
      </c>
      <c r="Q31" s="852"/>
      <c r="R31" s="852"/>
      <c r="S31" s="616"/>
      <c r="T31" s="617"/>
      <c r="U31" s="617"/>
      <c r="V31" s="617"/>
      <c r="W31" s="1772"/>
      <c r="X31" s="1772"/>
      <c r="Y31" s="1772"/>
      <c r="Z31" s="1772"/>
    </row>
    <row r="32" spans="1:26" ht="14.45" customHeight="1" x14ac:dyDescent="0.2">
      <c r="A32" s="85"/>
      <c r="B32" s="610" t="s">
        <v>1645</v>
      </c>
      <c r="C32" s="611"/>
      <c r="D32" s="611"/>
      <c r="E32" s="611"/>
      <c r="F32" s="611"/>
      <c r="G32" s="611"/>
      <c r="H32" s="611"/>
      <c r="I32" s="611"/>
      <c r="J32" s="611"/>
      <c r="K32" s="611"/>
      <c r="L32" s="611"/>
      <c r="M32" s="611"/>
      <c r="N32" s="611"/>
      <c r="O32" s="612"/>
      <c r="P32" s="851" t="s">
        <v>528</v>
      </c>
      <c r="Q32" s="852"/>
      <c r="R32" s="852"/>
      <c r="S32" s="616"/>
      <c r="T32" s="617"/>
      <c r="U32" s="617"/>
      <c r="V32" s="617"/>
      <c r="W32" s="1772"/>
      <c r="X32" s="1772"/>
      <c r="Y32" s="1772"/>
      <c r="Z32" s="1772"/>
    </row>
    <row r="33" spans="1:28" ht="16.5" customHeight="1" x14ac:dyDescent="0.2">
      <c r="A33" s="305"/>
      <c r="B33" s="618" t="s">
        <v>1646</v>
      </c>
      <c r="C33" s="624"/>
      <c r="D33" s="624"/>
      <c r="E33" s="624"/>
      <c r="F33" s="624"/>
      <c r="G33" s="624"/>
      <c r="H33" s="624"/>
      <c r="I33" s="624"/>
      <c r="J33" s="624"/>
      <c r="K33" s="624"/>
      <c r="L33" s="624"/>
      <c r="M33" s="624"/>
      <c r="N33" s="624"/>
      <c r="O33" s="625"/>
      <c r="P33" s="851" t="s">
        <v>528</v>
      </c>
      <c r="Q33" s="852"/>
      <c r="R33" s="852"/>
      <c r="S33" s="616"/>
      <c r="T33" s="617"/>
      <c r="U33" s="617"/>
      <c r="V33" s="617"/>
      <c r="W33" s="1772"/>
      <c r="X33" s="1772"/>
      <c r="Y33" s="1772"/>
      <c r="Z33" s="1772"/>
    </row>
    <row r="34" spans="1:28" ht="18" customHeight="1" x14ac:dyDescent="0.2">
      <c r="A34" s="305"/>
      <c r="B34" s="618" t="s">
        <v>1647</v>
      </c>
      <c r="C34" s="624"/>
      <c r="D34" s="624"/>
      <c r="E34" s="624"/>
      <c r="F34" s="624"/>
      <c r="G34" s="624"/>
      <c r="H34" s="624"/>
      <c r="I34" s="624"/>
      <c r="J34" s="624"/>
      <c r="K34" s="624"/>
      <c r="L34" s="624"/>
      <c r="M34" s="624"/>
      <c r="N34" s="624"/>
      <c r="O34" s="625"/>
      <c r="P34" s="851" t="s">
        <v>528</v>
      </c>
      <c r="Q34" s="852"/>
      <c r="R34" s="852"/>
      <c r="S34" s="616"/>
      <c r="T34" s="617"/>
      <c r="U34" s="617"/>
      <c r="V34" s="617"/>
      <c r="W34" s="1772"/>
      <c r="X34" s="1772"/>
      <c r="Y34" s="1772"/>
      <c r="Z34" s="1772"/>
    </row>
    <row r="35" spans="1:28" ht="14.45" customHeight="1" x14ac:dyDescent="0.2">
      <c r="A35" s="85"/>
      <c r="B35" s="610" t="s">
        <v>1648</v>
      </c>
      <c r="C35" s="611"/>
      <c r="D35" s="611"/>
      <c r="E35" s="611"/>
      <c r="F35" s="611"/>
      <c r="G35" s="611"/>
      <c r="H35" s="611"/>
      <c r="I35" s="611"/>
      <c r="J35" s="611"/>
      <c r="K35" s="611"/>
      <c r="L35" s="611"/>
      <c r="M35" s="611"/>
      <c r="N35" s="611"/>
      <c r="O35" s="612"/>
      <c r="P35" s="851" t="s">
        <v>528</v>
      </c>
      <c r="Q35" s="852"/>
      <c r="R35" s="852"/>
      <c r="S35" s="616"/>
      <c r="T35" s="617"/>
      <c r="U35" s="617"/>
      <c r="V35" s="617"/>
      <c r="W35" s="1772"/>
      <c r="X35" s="1772"/>
      <c r="Y35" s="1772"/>
      <c r="Z35" s="1772"/>
    </row>
    <row r="36" spans="1:28" ht="14.45" customHeight="1" x14ac:dyDescent="0.2">
      <c r="A36" s="305"/>
      <c r="B36" s="618" t="s">
        <v>1649</v>
      </c>
      <c r="C36" s="624"/>
      <c r="D36" s="624"/>
      <c r="E36" s="624"/>
      <c r="F36" s="624"/>
      <c r="G36" s="624"/>
      <c r="H36" s="624"/>
      <c r="I36" s="624"/>
      <c r="J36" s="624"/>
      <c r="K36" s="624"/>
      <c r="L36" s="624"/>
      <c r="M36" s="624"/>
      <c r="N36" s="624"/>
      <c r="O36" s="625"/>
      <c r="P36" s="851" t="s">
        <v>528</v>
      </c>
      <c r="Q36" s="852"/>
      <c r="R36" s="852"/>
      <c r="S36" s="616"/>
      <c r="T36" s="617"/>
      <c r="U36" s="617"/>
      <c r="V36" s="617"/>
      <c r="W36" s="1772"/>
      <c r="X36" s="1772"/>
      <c r="Y36" s="1772"/>
      <c r="Z36" s="1772"/>
    </row>
    <row r="37" spans="1:28" ht="14.45" customHeight="1" x14ac:dyDescent="0.2">
      <c r="A37" s="305"/>
      <c r="B37" s="618" t="s">
        <v>1650</v>
      </c>
      <c r="C37" s="624"/>
      <c r="D37" s="624"/>
      <c r="E37" s="624"/>
      <c r="F37" s="624"/>
      <c r="G37" s="624"/>
      <c r="H37" s="624"/>
      <c r="I37" s="624"/>
      <c r="J37" s="624"/>
      <c r="K37" s="624"/>
      <c r="L37" s="624"/>
      <c r="M37" s="624"/>
      <c r="N37" s="624"/>
      <c r="O37" s="625"/>
      <c r="P37" s="851" t="s">
        <v>528</v>
      </c>
      <c r="Q37" s="852"/>
      <c r="R37" s="852"/>
      <c r="S37" s="616"/>
      <c r="T37" s="617"/>
      <c r="U37" s="617"/>
      <c r="V37" s="617"/>
      <c r="W37" s="1772"/>
      <c r="X37" s="1772"/>
      <c r="Y37" s="1772"/>
      <c r="Z37" s="1772"/>
    </row>
    <row r="38" spans="1:28" ht="33" customHeight="1" x14ac:dyDescent="0.2">
      <c r="A38" s="305"/>
      <c r="B38" s="618" t="s">
        <v>1651</v>
      </c>
      <c r="C38" s="624"/>
      <c r="D38" s="624"/>
      <c r="E38" s="624"/>
      <c r="F38" s="624"/>
      <c r="G38" s="624"/>
      <c r="H38" s="624"/>
      <c r="I38" s="624"/>
      <c r="J38" s="624"/>
      <c r="K38" s="624"/>
      <c r="L38" s="624"/>
      <c r="M38" s="624"/>
      <c r="N38" s="624"/>
      <c r="O38" s="625"/>
      <c r="P38" s="851" t="s">
        <v>528</v>
      </c>
      <c r="Q38" s="852"/>
      <c r="R38" s="852"/>
      <c r="S38" s="616"/>
      <c r="T38" s="617"/>
      <c r="U38" s="617"/>
      <c r="V38" s="617"/>
      <c r="W38" s="1772"/>
      <c r="X38" s="1772"/>
      <c r="Y38" s="1772"/>
      <c r="Z38" s="1772"/>
    </row>
    <row r="39" spans="1:28" ht="14.45" customHeight="1" x14ac:dyDescent="0.2">
      <c r="A39" s="305"/>
      <c r="B39" s="618" t="s">
        <v>1652</v>
      </c>
      <c r="C39" s="624"/>
      <c r="D39" s="624"/>
      <c r="E39" s="624"/>
      <c r="F39" s="624"/>
      <c r="G39" s="624"/>
      <c r="H39" s="624"/>
      <c r="I39" s="624"/>
      <c r="J39" s="624"/>
      <c r="K39" s="624"/>
      <c r="L39" s="624"/>
      <c r="M39" s="624"/>
      <c r="N39" s="624"/>
      <c r="O39" s="625"/>
      <c r="P39" s="851" t="s">
        <v>528</v>
      </c>
      <c r="Q39" s="852"/>
      <c r="R39" s="852"/>
      <c r="S39" s="616"/>
      <c r="T39" s="617"/>
      <c r="U39" s="617"/>
      <c r="V39" s="617"/>
      <c r="W39" s="1772"/>
      <c r="X39" s="1772"/>
      <c r="Y39" s="1772"/>
      <c r="Z39" s="1772"/>
    </row>
    <row r="40" spans="1:28" ht="14.45" customHeight="1" x14ac:dyDescent="0.2">
      <c r="A40" s="85"/>
      <c r="B40" s="610" t="s">
        <v>1653</v>
      </c>
      <c r="C40" s="611"/>
      <c r="D40" s="611"/>
      <c r="E40" s="611"/>
      <c r="F40" s="611"/>
      <c r="G40" s="611"/>
      <c r="H40" s="611"/>
      <c r="I40" s="611"/>
      <c r="J40" s="611"/>
      <c r="K40" s="611"/>
      <c r="L40" s="611"/>
      <c r="M40" s="611"/>
      <c r="N40" s="611"/>
      <c r="O40" s="612"/>
      <c r="P40" s="851" t="s">
        <v>528</v>
      </c>
      <c r="Q40" s="852"/>
      <c r="R40" s="852"/>
      <c r="S40" s="616"/>
      <c r="T40" s="617"/>
      <c r="U40" s="617"/>
      <c r="V40" s="617"/>
      <c r="W40" s="1772"/>
      <c r="X40" s="1772"/>
      <c r="Y40" s="1772"/>
      <c r="Z40" s="1772"/>
    </row>
    <row r="41" spans="1:28" ht="14.45" customHeight="1" x14ac:dyDescent="0.2">
      <c r="A41" s="10"/>
      <c r="B41" s="616" t="s">
        <v>1654</v>
      </c>
      <c r="C41" s="617"/>
      <c r="D41" s="617"/>
      <c r="E41" s="617"/>
      <c r="F41" s="617"/>
      <c r="G41" s="617"/>
      <c r="H41" s="617"/>
      <c r="I41" s="617"/>
      <c r="J41" s="617"/>
      <c r="K41" s="617"/>
      <c r="L41" s="617"/>
      <c r="M41" s="617"/>
      <c r="N41" s="617"/>
      <c r="O41" s="619"/>
      <c r="P41" s="851" t="s">
        <v>528</v>
      </c>
      <c r="Q41" s="852"/>
      <c r="R41" s="852"/>
      <c r="S41" s="1144"/>
      <c r="T41" s="620"/>
      <c r="U41" s="620"/>
      <c r="V41" s="620"/>
      <c r="W41" s="1772"/>
      <c r="X41" s="1772"/>
      <c r="Y41" s="1772"/>
      <c r="Z41" s="1772"/>
    </row>
    <row r="42" spans="1:28" ht="13.35" customHeight="1" x14ac:dyDescent="0.2">
      <c r="A42" s="112"/>
      <c r="B42" s="112"/>
      <c r="C42" s="112"/>
      <c r="D42" s="112"/>
      <c r="E42" s="112"/>
      <c r="F42" s="112"/>
      <c r="G42" s="112"/>
      <c r="H42" s="112"/>
      <c r="I42" s="112"/>
      <c r="J42" s="112"/>
      <c r="K42" s="112"/>
      <c r="L42" s="112"/>
      <c r="M42" s="112"/>
      <c r="N42" s="1790" t="s">
        <v>532</v>
      </c>
      <c r="O42" s="1790"/>
      <c r="P42" s="1790"/>
      <c r="Q42" s="1790"/>
      <c r="R42" s="1791"/>
      <c r="S42" s="1792" t="s">
        <v>1494</v>
      </c>
      <c r="T42" s="1793"/>
      <c r="U42" s="1793"/>
      <c r="V42" s="1794"/>
      <c r="W42" s="1795">
        <v>18059</v>
      </c>
      <c r="X42" s="643"/>
      <c r="Y42" s="653">
        <f>W42*1.05</f>
        <v>18961.95</v>
      </c>
      <c r="Z42" s="579"/>
      <c r="AA42" s="387">
        <f>Y42+(Y42*0.33)</f>
        <v>25219.393500000002</v>
      </c>
      <c r="AB42" s="373"/>
    </row>
    <row r="43" spans="1:28" x14ac:dyDescent="0.2">
      <c r="AA43" s="373"/>
      <c r="AB43" s="373"/>
    </row>
    <row r="44" spans="1:28" ht="23.45" customHeight="1" x14ac:dyDescent="0.2">
      <c r="A44" s="1766" t="s">
        <v>1655</v>
      </c>
      <c r="B44" s="1456"/>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628"/>
      <c r="AA44" s="373"/>
      <c r="AB44" s="373"/>
    </row>
    <row r="45" spans="1:28" ht="23.45" customHeight="1" x14ac:dyDescent="0.2">
      <c r="A45" s="1627" t="s">
        <v>1475</v>
      </c>
      <c r="B45" s="1456"/>
      <c r="C45" s="1456"/>
      <c r="D45" s="1456"/>
      <c r="E45" s="1456"/>
      <c r="F45" s="1456"/>
      <c r="G45" s="1456"/>
      <c r="H45" s="1456"/>
      <c r="I45" s="1456"/>
      <c r="J45" s="1456"/>
      <c r="K45" s="1456"/>
      <c r="L45" s="1456"/>
      <c r="M45" s="1456"/>
      <c r="N45" s="1456"/>
      <c r="O45" s="1456"/>
      <c r="P45" s="1456"/>
      <c r="Q45" s="1456"/>
      <c r="R45" s="1456"/>
      <c r="S45" s="1456"/>
      <c r="T45" s="1456"/>
      <c r="U45" s="1456"/>
      <c r="V45" s="1456"/>
      <c r="W45" s="1456"/>
      <c r="X45" s="1456"/>
      <c r="Y45" s="1456"/>
      <c r="Z45" s="1628"/>
      <c r="AA45" s="373"/>
      <c r="AB45" s="373"/>
    </row>
    <row r="46" spans="1:28" ht="15.75" x14ac:dyDescent="0.2">
      <c r="A46" s="263">
        <v>1</v>
      </c>
      <c r="B46" s="622" t="s">
        <v>1656</v>
      </c>
      <c r="C46" s="622"/>
      <c r="D46" s="622"/>
      <c r="E46" s="622"/>
      <c r="F46" s="622"/>
      <c r="G46" s="622"/>
      <c r="H46" s="622"/>
      <c r="I46" s="622"/>
      <c r="J46" s="622"/>
      <c r="K46" s="622"/>
      <c r="L46" s="622"/>
      <c r="M46" s="622"/>
      <c r="N46" s="622"/>
      <c r="O46" s="622"/>
      <c r="P46" s="851" t="s">
        <v>528</v>
      </c>
      <c r="Q46" s="852"/>
      <c r="R46" s="852"/>
      <c r="S46" s="623"/>
      <c r="T46" s="623"/>
      <c r="U46" s="623"/>
      <c r="V46" s="623"/>
      <c r="W46" s="1010">
        <v>18987</v>
      </c>
      <c r="X46" s="1010"/>
      <c r="Y46" s="1471">
        <f>W46*1.05</f>
        <v>19936.350000000002</v>
      </c>
      <c r="Z46" s="1430"/>
      <c r="AA46" s="373"/>
      <c r="AB46" s="387">
        <f>Y46+(Y46*0.33)</f>
        <v>26515.345500000003</v>
      </c>
    </row>
    <row r="47" spans="1:28" ht="15.75" x14ac:dyDescent="0.2">
      <c r="A47" s="263">
        <v>2</v>
      </c>
      <c r="B47" s="622" t="s">
        <v>1657</v>
      </c>
      <c r="C47" s="622"/>
      <c r="D47" s="622"/>
      <c r="E47" s="622"/>
      <c r="F47" s="622"/>
      <c r="G47" s="622"/>
      <c r="H47" s="622"/>
      <c r="I47" s="622"/>
      <c r="J47" s="622"/>
      <c r="K47" s="622"/>
      <c r="L47" s="622"/>
      <c r="M47" s="622"/>
      <c r="N47" s="622"/>
      <c r="O47" s="622"/>
      <c r="P47" s="851" t="s">
        <v>528</v>
      </c>
      <c r="Q47" s="852"/>
      <c r="R47" s="852"/>
      <c r="S47" s="623"/>
      <c r="T47" s="623"/>
      <c r="U47" s="623"/>
      <c r="V47" s="623"/>
      <c r="W47" s="1010">
        <v>19912</v>
      </c>
      <c r="X47" s="1010"/>
      <c r="Y47" s="1471">
        <f>W47*1.05</f>
        <v>20907.600000000002</v>
      </c>
      <c r="Z47" s="1430"/>
      <c r="AA47" s="373"/>
      <c r="AB47" s="387">
        <f t="shared" ref="AB47:AB48" si="0">Y47+(Y47*0.33)</f>
        <v>27807.108000000004</v>
      </c>
    </row>
    <row r="48" spans="1:28" ht="15.6" customHeight="1" x14ac:dyDescent="0.2">
      <c r="A48" s="263">
        <v>3</v>
      </c>
      <c r="B48" s="622" t="s">
        <v>1658</v>
      </c>
      <c r="C48" s="622"/>
      <c r="D48" s="622"/>
      <c r="E48" s="622"/>
      <c r="F48" s="622"/>
      <c r="G48" s="622"/>
      <c r="H48" s="622"/>
      <c r="I48" s="622"/>
      <c r="J48" s="622"/>
      <c r="K48" s="622"/>
      <c r="L48" s="622"/>
      <c r="M48" s="622"/>
      <c r="N48" s="622"/>
      <c r="O48" s="622"/>
      <c r="P48" s="851" t="s">
        <v>528</v>
      </c>
      <c r="Q48" s="852"/>
      <c r="R48" s="852"/>
      <c r="S48" s="623"/>
      <c r="T48" s="623"/>
      <c r="U48" s="623"/>
      <c r="V48" s="623"/>
      <c r="W48" s="1010">
        <v>16157</v>
      </c>
      <c r="X48" s="1010"/>
      <c r="Y48" s="1471">
        <f>W48*1.05</f>
        <v>16964.850000000002</v>
      </c>
      <c r="Z48" s="1430"/>
      <c r="AA48" s="373"/>
      <c r="AB48" s="387">
        <f t="shared" si="0"/>
        <v>22563.250500000002</v>
      </c>
    </row>
    <row r="49" spans="1:28" ht="15" x14ac:dyDescent="0.25">
      <c r="A49" s="263">
        <v>4</v>
      </c>
      <c r="B49" s="690" t="s">
        <v>1615</v>
      </c>
      <c r="C49" s="691"/>
      <c r="D49" s="691"/>
      <c r="E49" s="691"/>
      <c r="F49" s="691"/>
      <c r="G49" s="691"/>
      <c r="H49" s="691"/>
      <c r="I49" s="691"/>
      <c r="J49" s="691"/>
      <c r="K49" s="691"/>
      <c r="L49" s="691"/>
      <c r="M49" s="691"/>
      <c r="N49" s="691"/>
      <c r="O49" s="692"/>
      <c r="P49" s="1622" t="s">
        <v>528</v>
      </c>
      <c r="Q49" s="1623"/>
      <c r="R49" s="1624"/>
      <c r="S49" s="856"/>
      <c r="T49" s="839"/>
      <c r="U49" s="839"/>
      <c r="V49" s="840"/>
      <c r="W49" s="1786" t="s">
        <v>600</v>
      </c>
      <c r="X49" s="1787"/>
      <c r="Y49" s="1788" t="s">
        <v>600</v>
      </c>
      <c r="Z49" s="1789"/>
      <c r="AA49" s="373"/>
      <c r="AB49" s="389" t="s">
        <v>600</v>
      </c>
    </row>
  </sheetData>
  <mergeCells count="225">
    <mergeCell ref="A1:V1"/>
    <mergeCell ref="A2:Z2"/>
    <mergeCell ref="B3:O3"/>
    <mergeCell ref="P3:R3"/>
    <mergeCell ref="S3:V3"/>
    <mergeCell ref="W3:X3"/>
    <mergeCell ref="Y3:Z3"/>
    <mergeCell ref="B4:O4"/>
    <mergeCell ref="P4:R4"/>
    <mergeCell ref="S4:V4"/>
    <mergeCell ref="W4:X4"/>
    <mergeCell ref="Y4:Z4"/>
    <mergeCell ref="B5:O5"/>
    <mergeCell ref="P5:R5"/>
    <mergeCell ref="S5:V5"/>
    <mergeCell ref="W5:X5"/>
    <mergeCell ref="Y5:Z5"/>
    <mergeCell ref="B6:O6"/>
    <mergeCell ref="P6:R6"/>
    <mergeCell ref="S6:V6"/>
    <mergeCell ref="W6:X6"/>
    <mergeCell ref="Y6:Z6"/>
    <mergeCell ref="B7:O7"/>
    <mergeCell ref="P7:R7"/>
    <mergeCell ref="S7:V7"/>
    <mergeCell ref="W7:X7"/>
    <mergeCell ref="Y7:Z7"/>
    <mergeCell ref="B8:O8"/>
    <mergeCell ref="P8:R8"/>
    <mergeCell ref="S8:V8"/>
    <mergeCell ref="W8:X8"/>
    <mergeCell ref="Y8:Z8"/>
    <mergeCell ref="B9:O9"/>
    <mergeCell ref="P9:R9"/>
    <mergeCell ref="S9:V9"/>
    <mergeCell ref="W9:X9"/>
    <mergeCell ref="Y9:Z9"/>
    <mergeCell ref="B10:O10"/>
    <mergeCell ref="P10:R10"/>
    <mergeCell ref="S10:V10"/>
    <mergeCell ref="W10:X10"/>
    <mergeCell ref="Y10:Z10"/>
    <mergeCell ref="B11:O11"/>
    <mergeCell ref="P11:R11"/>
    <mergeCell ref="S11:V11"/>
    <mergeCell ref="W11:X11"/>
    <mergeCell ref="Y11:Z11"/>
    <mergeCell ref="B12:O12"/>
    <mergeCell ref="P12:R12"/>
    <mergeCell ref="S12:V12"/>
    <mergeCell ref="W12:X12"/>
    <mergeCell ref="Y12:Z12"/>
    <mergeCell ref="B13:O13"/>
    <mergeCell ref="P13:R13"/>
    <mergeCell ref="S13:V13"/>
    <mergeCell ref="W13:X13"/>
    <mergeCell ref="Y13:Z13"/>
    <mergeCell ref="B14:O14"/>
    <mergeCell ref="P14:R14"/>
    <mergeCell ref="S14:V14"/>
    <mergeCell ref="W14:X14"/>
    <mergeCell ref="Y14:Z14"/>
    <mergeCell ref="B15:O15"/>
    <mergeCell ref="P15:R15"/>
    <mergeCell ref="S15:V15"/>
    <mergeCell ref="W15:X15"/>
    <mergeCell ref="Y15:Z15"/>
    <mergeCell ref="B16:O16"/>
    <mergeCell ref="P16:R16"/>
    <mergeCell ref="S16:V16"/>
    <mergeCell ref="W16:X16"/>
    <mergeCell ref="Y16:Z16"/>
    <mergeCell ref="B17:O17"/>
    <mergeCell ref="P17:R17"/>
    <mergeCell ref="S17:V17"/>
    <mergeCell ref="W17:X17"/>
    <mergeCell ref="Y17:Z17"/>
    <mergeCell ref="B18:O18"/>
    <mergeCell ref="P18:R18"/>
    <mergeCell ref="S18:V18"/>
    <mergeCell ref="W18:X18"/>
    <mergeCell ref="Y18:Z18"/>
    <mergeCell ref="B19:O19"/>
    <mergeCell ref="P19:R19"/>
    <mergeCell ref="S19:V19"/>
    <mergeCell ref="W19:X19"/>
    <mergeCell ref="Y19:Z19"/>
    <mergeCell ref="B20:O20"/>
    <mergeCell ref="P20:R20"/>
    <mergeCell ref="S20:V20"/>
    <mergeCell ref="W20:X20"/>
    <mergeCell ref="Y20:Z20"/>
    <mergeCell ref="B21:O21"/>
    <mergeCell ref="P21:R21"/>
    <mergeCell ref="S21:V21"/>
    <mergeCell ref="W21:X21"/>
    <mergeCell ref="Y21:Z21"/>
    <mergeCell ref="B22:O22"/>
    <mergeCell ref="P22:R22"/>
    <mergeCell ref="S22:V22"/>
    <mergeCell ref="W22:X22"/>
    <mergeCell ref="Y22:Z22"/>
    <mergeCell ref="B23:O23"/>
    <mergeCell ref="P23:R23"/>
    <mergeCell ref="S23:V23"/>
    <mergeCell ref="W23:X23"/>
    <mergeCell ref="Y23:Z23"/>
    <mergeCell ref="B24:O24"/>
    <mergeCell ref="P24:R24"/>
    <mergeCell ref="S24:V24"/>
    <mergeCell ref="W24:X24"/>
    <mergeCell ref="Y24:Z24"/>
    <mergeCell ref="B25:O25"/>
    <mergeCell ref="P25:R25"/>
    <mergeCell ref="S25:V25"/>
    <mergeCell ref="W25:X25"/>
    <mergeCell ref="Y25:Z25"/>
    <mergeCell ref="B26:O26"/>
    <mergeCell ref="P26:R26"/>
    <mergeCell ref="S26:V26"/>
    <mergeCell ref="W26:X26"/>
    <mergeCell ref="Y26:Z26"/>
    <mergeCell ref="B27:O27"/>
    <mergeCell ref="P27:R27"/>
    <mergeCell ref="S27:V27"/>
    <mergeCell ref="W27:X27"/>
    <mergeCell ref="Y27:Z27"/>
    <mergeCell ref="B28:O28"/>
    <mergeCell ref="P28:R28"/>
    <mergeCell ref="S28:V28"/>
    <mergeCell ref="W28:X28"/>
    <mergeCell ref="Y28:Z28"/>
    <mergeCell ref="B29:O29"/>
    <mergeCell ref="P29:R29"/>
    <mergeCell ref="S29:V29"/>
    <mergeCell ref="W29:X29"/>
    <mergeCell ref="Y29:Z29"/>
    <mergeCell ref="B30:O30"/>
    <mergeCell ref="P30:R30"/>
    <mergeCell ref="S30:V30"/>
    <mergeCell ref="W30:X30"/>
    <mergeCell ref="Y30:Z30"/>
    <mergeCell ref="B31:O31"/>
    <mergeCell ref="P31:R31"/>
    <mergeCell ref="S31:V31"/>
    <mergeCell ref="W31:X31"/>
    <mergeCell ref="Y31:Z31"/>
    <mergeCell ref="B32:O32"/>
    <mergeCell ref="P32:R32"/>
    <mergeCell ref="S32:V32"/>
    <mergeCell ref="W32:X32"/>
    <mergeCell ref="Y32:Z32"/>
    <mergeCell ref="B33:O33"/>
    <mergeCell ref="P33:R33"/>
    <mergeCell ref="S33:V33"/>
    <mergeCell ref="W33:X33"/>
    <mergeCell ref="Y33:Z33"/>
    <mergeCell ref="B34:O34"/>
    <mergeCell ref="P34:R34"/>
    <mergeCell ref="S34:V34"/>
    <mergeCell ref="W34:X34"/>
    <mergeCell ref="Y34:Z34"/>
    <mergeCell ref="B35:O35"/>
    <mergeCell ref="P35:R35"/>
    <mergeCell ref="S35:V35"/>
    <mergeCell ref="W35:X35"/>
    <mergeCell ref="Y35:Z35"/>
    <mergeCell ref="B36:O36"/>
    <mergeCell ref="P36:R36"/>
    <mergeCell ref="S36:V36"/>
    <mergeCell ref="W36:X36"/>
    <mergeCell ref="Y36:Z36"/>
    <mergeCell ref="B37:O37"/>
    <mergeCell ref="P37:R37"/>
    <mergeCell ref="S37:V37"/>
    <mergeCell ref="W37:X37"/>
    <mergeCell ref="Y37:Z37"/>
    <mergeCell ref="B38:O38"/>
    <mergeCell ref="P38:R38"/>
    <mergeCell ref="S38:V38"/>
    <mergeCell ref="W38:X38"/>
    <mergeCell ref="Y38:Z38"/>
    <mergeCell ref="B39:O39"/>
    <mergeCell ref="P39:R39"/>
    <mergeCell ref="S39:V39"/>
    <mergeCell ref="W39:X39"/>
    <mergeCell ref="Y39:Z39"/>
    <mergeCell ref="N42:R42"/>
    <mergeCell ref="S42:V42"/>
    <mergeCell ref="W42:X42"/>
    <mergeCell ref="Y42:Z42"/>
    <mergeCell ref="A45:Z45"/>
    <mergeCell ref="B40:O40"/>
    <mergeCell ref="P40:R40"/>
    <mergeCell ref="S40:V40"/>
    <mergeCell ref="W40:X40"/>
    <mergeCell ref="Y40:Z40"/>
    <mergeCell ref="B41:O41"/>
    <mergeCell ref="P41:R41"/>
    <mergeCell ref="S41:V41"/>
    <mergeCell ref="W41:X41"/>
    <mergeCell ref="Y41:Z41"/>
    <mergeCell ref="AA1:AA3"/>
    <mergeCell ref="AB1:AB3"/>
    <mergeCell ref="B48:O48"/>
    <mergeCell ref="P48:R48"/>
    <mergeCell ref="S48:V48"/>
    <mergeCell ref="W48:X48"/>
    <mergeCell ref="Y48:Z48"/>
    <mergeCell ref="B49:O49"/>
    <mergeCell ref="P49:R49"/>
    <mergeCell ref="S49:V49"/>
    <mergeCell ref="W49:X49"/>
    <mergeCell ref="Y49:Z49"/>
    <mergeCell ref="B46:O46"/>
    <mergeCell ref="P46:R46"/>
    <mergeCell ref="S46:V46"/>
    <mergeCell ref="W46:X46"/>
    <mergeCell ref="Y46:Z46"/>
    <mergeCell ref="B47:O47"/>
    <mergeCell ref="P47:R47"/>
    <mergeCell ref="S47:V47"/>
    <mergeCell ref="W47:X47"/>
    <mergeCell ref="Y47:Z47"/>
    <mergeCell ref="A44:Z4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AB90"/>
  <sheetViews>
    <sheetView topLeftCell="D1" zoomScale="90" zoomScaleNormal="90" workbookViewId="0">
      <selection activeCell="AB1" sqref="AB1:AB2"/>
    </sheetView>
  </sheetViews>
  <sheetFormatPr defaultColWidth="9.33203125" defaultRowHeight="12.75" x14ac:dyDescent="0.2"/>
  <cols>
    <col min="1" max="1" width="11" style="111" customWidth="1"/>
    <col min="2" max="26" width="9.33203125" style="111"/>
    <col min="27" max="27" width="15.83203125" style="111" customWidth="1"/>
    <col min="28" max="28" width="17.33203125" style="111" customWidth="1"/>
    <col min="29" max="16384" width="9.33203125" style="111"/>
  </cols>
  <sheetData>
    <row r="1" spans="1:28" x14ac:dyDescent="0.2">
      <c r="A1" s="602" t="s">
        <v>1659</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428" t="s">
        <v>1886</v>
      </c>
      <c r="AB1" s="1428" t="s">
        <v>1886</v>
      </c>
    </row>
    <row r="2" spans="1:28" ht="108.75" customHeight="1" x14ac:dyDescent="0.2">
      <c r="A2" s="266"/>
      <c r="B2" s="1701" t="s">
        <v>1</v>
      </c>
      <c r="C2" s="1702"/>
      <c r="D2" s="1702"/>
      <c r="E2" s="1702"/>
      <c r="F2" s="1702"/>
      <c r="G2" s="1702"/>
      <c r="H2" s="1702"/>
      <c r="I2" s="1702"/>
      <c r="J2" s="1702"/>
      <c r="K2" s="1702"/>
      <c r="L2" s="1702"/>
      <c r="M2" s="1702"/>
      <c r="N2" s="1702"/>
      <c r="O2" s="1703"/>
      <c r="P2" s="1701" t="s">
        <v>2</v>
      </c>
      <c r="Q2" s="1702"/>
      <c r="R2" s="1703"/>
      <c r="S2" s="1701" t="s">
        <v>1467</v>
      </c>
      <c r="T2" s="1702"/>
      <c r="U2" s="1702"/>
      <c r="V2" s="1703"/>
      <c r="W2" s="602" t="s">
        <v>1116</v>
      </c>
      <c r="X2" s="602"/>
      <c r="Y2" s="602" t="s">
        <v>1213</v>
      </c>
      <c r="Z2" s="602"/>
      <c r="AA2" s="1429"/>
      <c r="AB2" s="1429"/>
    </row>
    <row r="3" spans="1:28" ht="81" customHeight="1" x14ac:dyDescent="0.2">
      <c r="A3" s="45">
        <v>1</v>
      </c>
      <c r="B3" s="856" t="s">
        <v>362</v>
      </c>
      <c r="C3" s="1475"/>
      <c r="D3" s="1475"/>
      <c r="E3" s="1475"/>
      <c r="F3" s="1475"/>
      <c r="G3" s="1475"/>
      <c r="H3" s="1475"/>
      <c r="I3" s="1475"/>
      <c r="J3" s="1475"/>
      <c r="K3" s="1475"/>
      <c r="L3" s="1475"/>
      <c r="M3" s="1475"/>
      <c r="N3" s="1475"/>
      <c r="O3" s="1009"/>
      <c r="P3" s="1835" t="s">
        <v>528</v>
      </c>
      <c r="Q3" s="1836"/>
      <c r="R3" s="1837"/>
      <c r="S3" s="1008"/>
      <c r="T3" s="1475"/>
      <c r="U3" s="1475"/>
      <c r="V3" s="1475"/>
      <c r="W3" s="763"/>
      <c r="X3" s="763"/>
      <c r="Y3" s="763"/>
      <c r="Z3" s="763"/>
    </row>
    <row r="4" spans="1:28" ht="14.45" customHeight="1" x14ac:dyDescent="0.2">
      <c r="A4" s="45">
        <v>2</v>
      </c>
      <c r="B4" s="856" t="s">
        <v>1660</v>
      </c>
      <c r="C4" s="839"/>
      <c r="D4" s="839"/>
      <c r="E4" s="839"/>
      <c r="F4" s="839"/>
      <c r="G4" s="839"/>
      <c r="H4" s="839"/>
      <c r="I4" s="839"/>
      <c r="J4" s="839"/>
      <c r="K4" s="839"/>
      <c r="L4" s="839"/>
      <c r="M4" s="839"/>
      <c r="N4" s="839"/>
      <c r="O4" s="840"/>
      <c r="P4" s="1835" t="s">
        <v>528</v>
      </c>
      <c r="Q4" s="1836"/>
      <c r="R4" s="1837"/>
      <c r="S4" s="1008"/>
      <c r="T4" s="1475"/>
      <c r="U4" s="1475"/>
      <c r="V4" s="1009"/>
      <c r="W4" s="1659"/>
      <c r="X4" s="1661"/>
      <c r="Y4" s="1659"/>
      <c r="Z4" s="1661"/>
    </row>
    <row r="5" spans="1:28" ht="15.75" x14ac:dyDescent="0.2">
      <c r="A5" s="45">
        <v>3</v>
      </c>
      <c r="B5" s="1008" t="s">
        <v>1661</v>
      </c>
      <c r="C5" s="1475"/>
      <c r="D5" s="1475"/>
      <c r="E5" s="1475"/>
      <c r="F5" s="1475"/>
      <c r="G5" s="1475"/>
      <c r="H5" s="1475"/>
      <c r="I5" s="1475"/>
      <c r="J5" s="1475"/>
      <c r="K5" s="1475"/>
      <c r="L5" s="1475"/>
      <c r="M5" s="1475"/>
      <c r="N5" s="1475"/>
      <c r="O5" s="1009"/>
      <c r="P5" s="1835" t="s">
        <v>528</v>
      </c>
      <c r="Q5" s="1836"/>
      <c r="R5" s="1837"/>
      <c r="S5" s="1008"/>
      <c r="T5" s="1475"/>
      <c r="U5" s="1475"/>
      <c r="V5" s="1475"/>
      <c r="W5" s="763"/>
      <c r="X5" s="763"/>
      <c r="Y5" s="763"/>
      <c r="Z5" s="763"/>
    </row>
    <row r="6" spans="1:28" ht="15.75" x14ac:dyDescent="0.2">
      <c r="A6" s="45">
        <v>4</v>
      </c>
      <c r="B6" s="1008" t="s">
        <v>1662</v>
      </c>
      <c r="C6" s="1475"/>
      <c r="D6" s="1475"/>
      <c r="E6" s="1475"/>
      <c r="F6" s="1475"/>
      <c r="G6" s="1475"/>
      <c r="H6" s="1475"/>
      <c r="I6" s="1475"/>
      <c r="J6" s="1475"/>
      <c r="K6" s="1475"/>
      <c r="L6" s="1475"/>
      <c r="M6" s="1475"/>
      <c r="N6" s="1475"/>
      <c r="O6" s="1009"/>
      <c r="P6" s="1835" t="s">
        <v>528</v>
      </c>
      <c r="Q6" s="1836"/>
      <c r="R6" s="1837"/>
      <c r="S6" s="1008"/>
      <c r="T6" s="1475"/>
      <c r="U6" s="1475"/>
      <c r="V6" s="1475"/>
      <c r="W6" s="763"/>
      <c r="X6" s="763"/>
      <c r="Y6" s="763"/>
      <c r="Z6" s="763"/>
    </row>
    <row r="7" spans="1:28" ht="15.75" x14ac:dyDescent="0.2">
      <c r="A7" s="45">
        <v>5</v>
      </c>
      <c r="B7" s="1008" t="s">
        <v>1663</v>
      </c>
      <c r="C7" s="1475"/>
      <c r="D7" s="1475"/>
      <c r="E7" s="1475"/>
      <c r="F7" s="1475"/>
      <c r="G7" s="1475"/>
      <c r="H7" s="1475"/>
      <c r="I7" s="1475"/>
      <c r="J7" s="1475"/>
      <c r="K7" s="1475"/>
      <c r="L7" s="1475"/>
      <c r="M7" s="1475"/>
      <c r="N7" s="1475"/>
      <c r="O7" s="1009"/>
      <c r="P7" s="1835" t="s">
        <v>528</v>
      </c>
      <c r="Q7" s="1836"/>
      <c r="R7" s="1837"/>
      <c r="S7" s="1008"/>
      <c r="T7" s="1475"/>
      <c r="U7" s="1475"/>
      <c r="V7" s="1475"/>
      <c r="W7" s="763"/>
      <c r="X7" s="763"/>
      <c r="Y7" s="763"/>
      <c r="Z7" s="763"/>
    </row>
    <row r="8" spans="1:28" ht="15.75" x14ac:dyDescent="0.2">
      <c r="A8" s="45">
        <v>6</v>
      </c>
      <c r="B8" s="1008" t="s">
        <v>1664</v>
      </c>
      <c r="C8" s="1475"/>
      <c r="D8" s="1475"/>
      <c r="E8" s="1475"/>
      <c r="F8" s="1475"/>
      <c r="G8" s="1475"/>
      <c r="H8" s="1475"/>
      <c r="I8" s="1475"/>
      <c r="J8" s="1475"/>
      <c r="K8" s="1475"/>
      <c r="L8" s="1475"/>
      <c r="M8" s="1475"/>
      <c r="N8" s="1475"/>
      <c r="O8" s="1009"/>
      <c r="P8" s="1835" t="s">
        <v>528</v>
      </c>
      <c r="Q8" s="1836"/>
      <c r="R8" s="1837"/>
      <c r="S8" s="1008"/>
      <c r="T8" s="1475"/>
      <c r="U8" s="1475"/>
      <c r="V8" s="1475"/>
      <c r="W8" s="763"/>
      <c r="X8" s="763"/>
      <c r="Y8" s="763"/>
      <c r="Z8" s="763"/>
    </row>
    <row r="9" spans="1:28" ht="15.75" x14ac:dyDescent="0.2">
      <c r="A9" s="45">
        <v>7</v>
      </c>
      <c r="B9" s="1008" t="s">
        <v>1665</v>
      </c>
      <c r="C9" s="1475"/>
      <c r="D9" s="1475"/>
      <c r="E9" s="1475"/>
      <c r="F9" s="1475"/>
      <c r="G9" s="1475"/>
      <c r="H9" s="1475"/>
      <c r="I9" s="1475"/>
      <c r="J9" s="1475"/>
      <c r="K9" s="1475"/>
      <c r="L9" s="1475"/>
      <c r="M9" s="1475"/>
      <c r="N9" s="1475"/>
      <c r="O9" s="1009"/>
      <c r="P9" s="1835" t="s">
        <v>528</v>
      </c>
      <c r="Q9" s="1836"/>
      <c r="R9" s="1837"/>
      <c r="S9" s="1008"/>
      <c r="T9" s="1475"/>
      <c r="U9" s="1475"/>
      <c r="V9" s="1475"/>
      <c r="W9" s="763"/>
      <c r="X9" s="763"/>
      <c r="Y9" s="763"/>
      <c r="Z9" s="763"/>
    </row>
    <row r="10" spans="1:28" ht="15.75" x14ac:dyDescent="0.2">
      <c r="A10" s="45">
        <v>8</v>
      </c>
      <c r="B10" s="1008" t="s">
        <v>1666</v>
      </c>
      <c r="C10" s="1475"/>
      <c r="D10" s="1475"/>
      <c r="E10" s="1475"/>
      <c r="F10" s="1475"/>
      <c r="G10" s="1475"/>
      <c r="H10" s="1475"/>
      <c r="I10" s="1475"/>
      <c r="J10" s="1475"/>
      <c r="K10" s="1475"/>
      <c r="L10" s="1475"/>
      <c r="M10" s="1475"/>
      <c r="N10" s="1475"/>
      <c r="O10" s="1009"/>
      <c r="P10" s="1835" t="s">
        <v>528</v>
      </c>
      <c r="Q10" s="1836"/>
      <c r="R10" s="1837"/>
      <c r="S10" s="1008"/>
      <c r="T10" s="1475"/>
      <c r="U10" s="1475"/>
      <c r="V10" s="1475"/>
      <c r="W10" s="763"/>
      <c r="X10" s="763"/>
      <c r="Y10" s="763"/>
      <c r="Z10" s="763"/>
    </row>
    <row r="11" spans="1:28" ht="15.75" x14ac:dyDescent="0.2">
      <c r="A11" s="45">
        <v>9</v>
      </c>
      <c r="B11" s="1008" t="s">
        <v>1667</v>
      </c>
      <c r="C11" s="1475"/>
      <c r="D11" s="1475"/>
      <c r="E11" s="1475"/>
      <c r="F11" s="1475"/>
      <c r="G11" s="1475"/>
      <c r="H11" s="1475"/>
      <c r="I11" s="1475"/>
      <c r="J11" s="1475"/>
      <c r="K11" s="1475"/>
      <c r="L11" s="1475"/>
      <c r="M11" s="1475"/>
      <c r="N11" s="1475"/>
      <c r="O11" s="1009"/>
      <c r="P11" s="1835" t="s">
        <v>528</v>
      </c>
      <c r="Q11" s="1836"/>
      <c r="R11" s="1837"/>
      <c r="S11" s="1008" t="s">
        <v>1668</v>
      </c>
      <c r="T11" s="1475"/>
      <c r="U11" s="1475"/>
      <c r="V11" s="1475"/>
      <c r="W11" s="763"/>
      <c r="X11" s="763"/>
      <c r="Y11" s="763"/>
      <c r="Z11" s="763"/>
    </row>
    <row r="12" spans="1:28" ht="34.35" customHeight="1" x14ac:dyDescent="0.2">
      <c r="A12" s="45">
        <v>10</v>
      </c>
      <c r="B12" s="802" t="s">
        <v>1669</v>
      </c>
      <c r="C12" s="802"/>
      <c r="D12" s="802"/>
      <c r="E12" s="802"/>
      <c r="F12" s="802"/>
      <c r="G12" s="802"/>
      <c r="H12" s="802"/>
      <c r="I12" s="802"/>
      <c r="J12" s="802"/>
      <c r="K12" s="802"/>
      <c r="L12" s="802"/>
      <c r="M12" s="802"/>
      <c r="N12" s="802"/>
      <c r="O12" s="802"/>
      <c r="P12" s="1835" t="s">
        <v>528</v>
      </c>
      <c r="Q12" s="1836"/>
      <c r="R12" s="1837"/>
      <c r="S12" s="623" t="s">
        <v>1670</v>
      </c>
      <c r="T12" s="623"/>
      <c r="U12" s="623"/>
      <c r="V12" s="856"/>
      <c r="W12" s="763"/>
      <c r="X12" s="763"/>
      <c r="Y12" s="763"/>
      <c r="Z12" s="763"/>
    </row>
    <row r="13" spans="1:28" ht="15.75" x14ac:dyDescent="0.2">
      <c r="A13" s="45">
        <v>11</v>
      </c>
      <c r="B13" s="802" t="s">
        <v>1671</v>
      </c>
      <c r="C13" s="802"/>
      <c r="D13" s="802"/>
      <c r="E13" s="802"/>
      <c r="F13" s="802"/>
      <c r="G13" s="802"/>
      <c r="H13" s="802"/>
      <c r="I13" s="802"/>
      <c r="J13" s="802"/>
      <c r="K13" s="802"/>
      <c r="L13" s="802"/>
      <c r="M13" s="802"/>
      <c r="N13" s="802"/>
      <c r="O13" s="802"/>
      <c r="P13" s="1835" t="s">
        <v>528</v>
      </c>
      <c r="Q13" s="1836"/>
      <c r="R13" s="1837"/>
      <c r="S13" s="802"/>
      <c r="T13" s="802"/>
      <c r="U13" s="802"/>
      <c r="V13" s="1008"/>
      <c r="W13" s="763"/>
      <c r="X13" s="763"/>
      <c r="Y13" s="763"/>
      <c r="Z13" s="763"/>
    </row>
    <row r="14" spans="1:28" ht="15.75" x14ac:dyDescent="0.2">
      <c r="A14" s="45">
        <v>12</v>
      </c>
      <c r="B14" s="802" t="s">
        <v>1672</v>
      </c>
      <c r="C14" s="802"/>
      <c r="D14" s="802"/>
      <c r="E14" s="802"/>
      <c r="F14" s="802"/>
      <c r="G14" s="802"/>
      <c r="H14" s="802"/>
      <c r="I14" s="802"/>
      <c r="J14" s="802"/>
      <c r="K14" s="802"/>
      <c r="L14" s="802"/>
      <c r="M14" s="802"/>
      <c r="N14" s="802"/>
      <c r="O14" s="802"/>
      <c r="P14" s="1835" t="s">
        <v>528</v>
      </c>
      <c r="Q14" s="1836"/>
      <c r="R14" s="1837"/>
      <c r="S14" s="802"/>
      <c r="T14" s="802"/>
      <c r="U14" s="802"/>
      <c r="V14" s="1008"/>
      <c r="W14" s="763"/>
      <c r="X14" s="763"/>
      <c r="Y14" s="763"/>
      <c r="Z14" s="763"/>
    </row>
    <row r="15" spans="1:28" ht="15.75" x14ac:dyDescent="0.2">
      <c r="A15" s="45">
        <v>13</v>
      </c>
      <c r="B15" s="802" t="s">
        <v>1673</v>
      </c>
      <c r="C15" s="802"/>
      <c r="D15" s="802"/>
      <c r="E15" s="802"/>
      <c r="F15" s="802"/>
      <c r="G15" s="802"/>
      <c r="H15" s="802"/>
      <c r="I15" s="802"/>
      <c r="J15" s="802"/>
      <c r="K15" s="802"/>
      <c r="L15" s="802"/>
      <c r="M15" s="802"/>
      <c r="N15" s="802"/>
      <c r="O15" s="802"/>
      <c r="P15" s="1835" t="s">
        <v>528</v>
      </c>
      <c r="Q15" s="1836"/>
      <c r="R15" s="1837"/>
      <c r="S15" s="802"/>
      <c r="T15" s="802"/>
      <c r="U15" s="802"/>
      <c r="V15" s="1008"/>
      <c r="W15" s="580">
        <v>9320</v>
      </c>
      <c r="X15" s="580"/>
      <c r="Y15" s="580">
        <f>W15*1.05</f>
        <v>9786</v>
      </c>
      <c r="Z15" s="581"/>
      <c r="AA15" s="387">
        <f>Y15+(Y15*0.33)</f>
        <v>13015.380000000001</v>
      </c>
      <c r="AB15" s="373"/>
    </row>
    <row r="16" spans="1:28" ht="15.75" x14ac:dyDescent="0.2">
      <c r="A16" s="45">
        <v>14</v>
      </c>
      <c r="B16" s="802" t="s">
        <v>1674</v>
      </c>
      <c r="C16" s="802"/>
      <c r="D16" s="802"/>
      <c r="E16" s="802"/>
      <c r="F16" s="802"/>
      <c r="G16" s="802"/>
      <c r="H16" s="802"/>
      <c r="I16" s="802"/>
      <c r="J16" s="802"/>
      <c r="K16" s="802"/>
      <c r="L16" s="802"/>
      <c r="M16" s="802"/>
      <c r="N16" s="802"/>
      <c r="O16" s="802"/>
      <c r="P16" s="1835" t="s">
        <v>528</v>
      </c>
      <c r="Q16" s="1836"/>
      <c r="R16" s="1837"/>
      <c r="S16" s="802"/>
      <c r="T16" s="802"/>
      <c r="U16" s="802"/>
      <c r="V16" s="1008"/>
      <c r="W16" s="580">
        <v>9407</v>
      </c>
      <c r="X16" s="580"/>
      <c r="Y16" s="580">
        <f>W16*1.05</f>
        <v>9877.35</v>
      </c>
      <c r="Z16" s="581"/>
      <c r="AA16" s="387">
        <f t="shared" ref="AA16:AA19" si="0">Y16+(Y16*0.33)</f>
        <v>13136.8755</v>
      </c>
      <c r="AB16" s="373"/>
    </row>
    <row r="17" spans="1:28" ht="15.75" x14ac:dyDescent="0.2">
      <c r="A17" s="45">
        <v>15</v>
      </c>
      <c r="B17" s="802" t="s">
        <v>1675</v>
      </c>
      <c r="C17" s="802"/>
      <c r="D17" s="802"/>
      <c r="E17" s="802"/>
      <c r="F17" s="802"/>
      <c r="G17" s="802"/>
      <c r="H17" s="802"/>
      <c r="I17" s="802"/>
      <c r="J17" s="802"/>
      <c r="K17" s="802"/>
      <c r="L17" s="802"/>
      <c r="M17" s="802"/>
      <c r="N17" s="802"/>
      <c r="O17" s="802"/>
      <c r="P17" s="1835" t="s">
        <v>528</v>
      </c>
      <c r="Q17" s="1836"/>
      <c r="R17" s="1837"/>
      <c r="S17" s="802"/>
      <c r="T17" s="802"/>
      <c r="U17" s="802"/>
      <c r="V17" s="1008"/>
      <c r="W17" s="580">
        <v>9857</v>
      </c>
      <c r="X17" s="580"/>
      <c r="Y17" s="580">
        <f t="shared" ref="Y17:Y19" si="1">W17*1.05</f>
        <v>10349.85</v>
      </c>
      <c r="Z17" s="581"/>
      <c r="AA17" s="387">
        <f t="shared" si="0"/>
        <v>13765.300500000001</v>
      </c>
      <c r="AB17" s="373"/>
    </row>
    <row r="18" spans="1:28" ht="15.75" x14ac:dyDescent="0.2">
      <c r="A18" s="45">
        <v>16</v>
      </c>
      <c r="B18" s="802" t="s">
        <v>1676</v>
      </c>
      <c r="C18" s="802"/>
      <c r="D18" s="802"/>
      <c r="E18" s="802"/>
      <c r="F18" s="802"/>
      <c r="G18" s="802"/>
      <c r="H18" s="802"/>
      <c r="I18" s="802"/>
      <c r="J18" s="802"/>
      <c r="K18" s="802"/>
      <c r="L18" s="802"/>
      <c r="M18" s="802"/>
      <c r="N18" s="802"/>
      <c r="O18" s="802"/>
      <c r="P18" s="1835" t="s">
        <v>528</v>
      </c>
      <c r="Q18" s="1836"/>
      <c r="R18" s="1837"/>
      <c r="S18" s="802"/>
      <c r="T18" s="802"/>
      <c r="U18" s="802"/>
      <c r="V18" s="1008"/>
      <c r="W18" s="580">
        <v>10217</v>
      </c>
      <c r="X18" s="580"/>
      <c r="Y18" s="580">
        <f t="shared" si="1"/>
        <v>10727.85</v>
      </c>
      <c r="Z18" s="581"/>
      <c r="AA18" s="387">
        <f t="shared" si="0"/>
        <v>14268.040500000001</v>
      </c>
      <c r="AB18" s="373"/>
    </row>
    <row r="19" spans="1:28" ht="15" x14ac:dyDescent="0.2">
      <c r="B19" s="109"/>
      <c r="C19" s="109"/>
      <c r="D19" s="109"/>
      <c r="E19" s="109"/>
      <c r="F19" s="109"/>
      <c r="G19" s="109"/>
      <c r="H19" s="109"/>
      <c r="I19" s="109"/>
      <c r="J19" s="109"/>
      <c r="K19" s="109"/>
      <c r="L19" s="109"/>
      <c r="M19" s="109"/>
      <c r="N19" s="1846" t="s">
        <v>532</v>
      </c>
      <c r="O19" s="1846"/>
      <c r="P19" s="1846"/>
      <c r="Q19" s="1846"/>
      <c r="R19" s="1847"/>
      <c r="S19" s="1848" t="s">
        <v>1677</v>
      </c>
      <c r="T19" s="1848"/>
      <c r="U19" s="1848"/>
      <c r="V19" s="1848"/>
      <c r="W19" s="580">
        <f>SUM(W9:W18)</f>
        <v>38801</v>
      </c>
      <c r="X19" s="580"/>
      <c r="Y19" s="580">
        <f t="shared" si="1"/>
        <v>40741.050000000003</v>
      </c>
      <c r="Z19" s="581"/>
      <c r="AA19" s="387">
        <f t="shared" si="0"/>
        <v>54185.596500000007</v>
      </c>
      <c r="AB19" s="373"/>
    </row>
    <row r="20" spans="1:28" x14ac:dyDescent="0.2">
      <c r="Y20" s="236"/>
      <c r="Z20" s="236"/>
      <c r="AA20" s="373"/>
      <c r="AB20" s="373"/>
    </row>
    <row r="21" spans="1:28" ht="15" x14ac:dyDescent="0.2">
      <c r="A21" s="109" t="s">
        <v>1678</v>
      </c>
      <c r="Y21" s="236"/>
      <c r="Z21" s="236"/>
      <c r="AA21" s="373"/>
      <c r="AB21" s="373"/>
    </row>
    <row r="22" spans="1:28" ht="15" x14ac:dyDescent="0.2">
      <c r="A22" s="308">
        <v>1</v>
      </c>
      <c r="B22" s="1849" t="s">
        <v>1679</v>
      </c>
      <c r="C22" s="1850"/>
      <c r="D22" s="1850"/>
      <c r="E22" s="1850"/>
      <c r="F22" s="1850"/>
      <c r="G22" s="1850"/>
      <c r="H22" s="1850"/>
      <c r="I22" s="1850"/>
      <c r="J22" s="1850"/>
      <c r="K22" s="1850"/>
      <c r="L22" s="1850"/>
      <c r="M22" s="1850"/>
      <c r="N22" s="1850"/>
      <c r="O22" s="1850"/>
      <c r="P22" s="1850"/>
      <c r="Q22" s="1850"/>
      <c r="R22" s="1850"/>
      <c r="S22" s="1850"/>
      <c r="T22" s="1850"/>
      <c r="U22" s="1850"/>
      <c r="V22" s="1851"/>
      <c r="W22" s="1852">
        <v>12084</v>
      </c>
      <c r="X22" s="1853"/>
      <c r="Y22" s="1852">
        <f>W22*1.05</f>
        <v>12688.2</v>
      </c>
      <c r="Z22" s="1854"/>
      <c r="AA22" s="373"/>
      <c r="AB22" s="387">
        <f>Y22+(Y22*0.33)</f>
        <v>16875.306</v>
      </c>
    </row>
    <row r="23" spans="1:28" ht="24.6" customHeight="1" x14ac:dyDescent="0.2">
      <c r="A23" s="1766" t="s">
        <v>1680</v>
      </c>
      <c r="B23" s="1456"/>
      <c r="C23" s="145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628"/>
      <c r="AA23" s="373"/>
      <c r="AB23" s="373"/>
    </row>
    <row r="24" spans="1:28" ht="25.35" customHeight="1" x14ac:dyDescent="0.2">
      <c r="A24" s="1627" t="s">
        <v>1475</v>
      </c>
      <c r="B24" s="1456"/>
      <c r="C24" s="145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628"/>
      <c r="AA24" s="373"/>
      <c r="AB24" s="373"/>
    </row>
    <row r="25" spans="1:28" ht="23.45" customHeight="1" x14ac:dyDescent="0.3">
      <c r="A25" s="309"/>
      <c r="B25" s="1838" t="s">
        <v>47</v>
      </c>
      <c r="C25" s="1838"/>
      <c r="D25" s="1838"/>
      <c r="E25" s="1838"/>
      <c r="F25" s="1838"/>
      <c r="G25" s="1838"/>
      <c r="H25" s="1838"/>
      <c r="I25" s="1838"/>
      <c r="J25" s="1838"/>
      <c r="K25" s="1838"/>
      <c r="L25" s="1838"/>
      <c r="M25" s="1838"/>
      <c r="N25" s="1838"/>
      <c r="O25" s="1838"/>
      <c r="P25" s="1838"/>
      <c r="Q25" s="1839" t="s">
        <v>528</v>
      </c>
      <c r="R25" s="1840"/>
      <c r="S25" s="1840"/>
      <c r="T25" s="1841"/>
      <c r="U25" s="1842"/>
      <c r="V25" s="1843"/>
      <c r="W25" s="1844" t="s">
        <v>1367</v>
      </c>
      <c r="X25" s="1844"/>
      <c r="Y25" s="1844"/>
      <c r="Z25" s="1845"/>
      <c r="AA25" s="373"/>
      <c r="AB25" s="373"/>
    </row>
    <row r="26" spans="1:28" ht="29.1" customHeight="1" x14ac:dyDescent="0.2">
      <c r="A26" s="45">
        <v>1</v>
      </c>
      <c r="B26" s="706" t="s">
        <v>1681</v>
      </c>
      <c r="C26" s="707"/>
      <c r="D26" s="707"/>
      <c r="E26" s="707"/>
      <c r="F26" s="707"/>
      <c r="G26" s="707"/>
      <c r="H26" s="707"/>
      <c r="I26" s="707"/>
      <c r="J26" s="707"/>
      <c r="K26" s="707"/>
      <c r="L26" s="707"/>
      <c r="M26" s="707"/>
      <c r="N26" s="707"/>
      <c r="O26" s="707"/>
      <c r="P26" s="708"/>
      <c r="Q26" s="1622" t="s">
        <v>528</v>
      </c>
      <c r="R26" s="1623"/>
      <c r="S26" s="1624"/>
      <c r="T26" s="1832"/>
      <c r="U26" s="1833"/>
      <c r="V26" s="1834"/>
      <c r="W26" s="1676">
        <v>675</v>
      </c>
      <c r="X26" s="1826"/>
      <c r="Y26" s="1676">
        <f>W26*1.05</f>
        <v>708.75</v>
      </c>
      <c r="Z26" s="1677"/>
      <c r="AA26" s="373"/>
      <c r="AB26" s="387">
        <f>Y26+(Y26*0.33)</f>
        <v>942.63750000000005</v>
      </c>
    </row>
    <row r="27" spans="1:28" ht="20.45" customHeight="1" x14ac:dyDescent="0.2">
      <c r="A27" s="45">
        <v>2</v>
      </c>
      <c r="B27" s="939" t="s">
        <v>1781</v>
      </c>
      <c r="C27" s="940"/>
      <c r="D27" s="940"/>
      <c r="E27" s="940"/>
      <c r="F27" s="940"/>
      <c r="G27" s="940"/>
      <c r="H27" s="940"/>
      <c r="I27" s="940"/>
      <c r="J27" s="940"/>
      <c r="K27" s="940"/>
      <c r="L27" s="940"/>
      <c r="M27" s="940"/>
      <c r="N27" s="940"/>
      <c r="O27" s="940"/>
      <c r="P27" s="941"/>
      <c r="Q27" s="1622" t="s">
        <v>528</v>
      </c>
      <c r="R27" s="1623"/>
      <c r="S27" s="1624"/>
      <c r="T27" s="1818"/>
      <c r="U27" s="1819"/>
      <c r="V27" s="1820"/>
      <c r="W27" s="1676">
        <v>1334</v>
      </c>
      <c r="X27" s="1826"/>
      <c r="Y27" s="1676">
        <f>W27*1.05</f>
        <v>1400.7</v>
      </c>
      <c r="Z27" s="1677"/>
      <c r="AA27" s="373"/>
      <c r="AB27" s="387">
        <f t="shared" ref="AB27:AB88" si="2">Y27+(Y27*0.33)</f>
        <v>1862.931</v>
      </c>
    </row>
    <row r="28" spans="1:28" ht="22.35" customHeight="1" x14ac:dyDescent="0.2">
      <c r="A28" s="45">
        <v>3</v>
      </c>
      <c r="B28" s="1829" t="s">
        <v>1682</v>
      </c>
      <c r="C28" s="1830"/>
      <c r="D28" s="1830"/>
      <c r="E28" s="1830"/>
      <c r="F28" s="1830"/>
      <c r="G28" s="1830"/>
      <c r="H28" s="1830"/>
      <c r="I28" s="1830"/>
      <c r="J28" s="1830"/>
      <c r="K28" s="1830"/>
      <c r="L28" s="1830"/>
      <c r="M28" s="1830"/>
      <c r="N28" s="1830"/>
      <c r="O28" s="1830"/>
      <c r="P28" s="1831"/>
      <c r="Q28" s="1622" t="s">
        <v>528</v>
      </c>
      <c r="R28" s="1623"/>
      <c r="S28" s="1624"/>
      <c r="T28" s="1832"/>
      <c r="U28" s="1833"/>
      <c r="V28" s="1834"/>
      <c r="W28" s="1676">
        <v>248</v>
      </c>
      <c r="X28" s="1826"/>
      <c r="Y28" s="1676">
        <f t="shared" ref="Y28:Y88" si="3">W28*1.05</f>
        <v>260.40000000000003</v>
      </c>
      <c r="Z28" s="1677"/>
      <c r="AA28" s="373"/>
      <c r="AB28" s="387">
        <f t="shared" si="2"/>
        <v>346.33200000000005</v>
      </c>
    </row>
    <row r="29" spans="1:28" ht="22.35" customHeight="1" x14ac:dyDescent="0.2">
      <c r="A29" s="45">
        <v>4</v>
      </c>
      <c r="B29" s="1829" t="s">
        <v>1683</v>
      </c>
      <c r="C29" s="1830"/>
      <c r="D29" s="1830"/>
      <c r="E29" s="1830"/>
      <c r="F29" s="1830"/>
      <c r="G29" s="1830"/>
      <c r="H29" s="1830"/>
      <c r="I29" s="1830"/>
      <c r="J29" s="1830"/>
      <c r="K29" s="1830"/>
      <c r="L29" s="1830"/>
      <c r="M29" s="1830"/>
      <c r="N29" s="1830"/>
      <c r="O29" s="1830"/>
      <c r="P29" s="1831"/>
      <c r="Q29" s="1622" t="s">
        <v>528</v>
      </c>
      <c r="R29" s="1623"/>
      <c r="S29" s="1624"/>
      <c r="T29" s="1832"/>
      <c r="U29" s="1833"/>
      <c r="V29" s="1834"/>
      <c r="W29" s="1676">
        <v>1512</v>
      </c>
      <c r="X29" s="1826"/>
      <c r="Y29" s="1676">
        <f t="shared" si="3"/>
        <v>1587.6000000000001</v>
      </c>
      <c r="Z29" s="1677"/>
      <c r="AA29" s="373"/>
      <c r="AB29" s="387">
        <f t="shared" si="2"/>
        <v>2111.5080000000003</v>
      </c>
    </row>
    <row r="30" spans="1:28" ht="22.35" customHeight="1" x14ac:dyDescent="0.2">
      <c r="A30" s="45">
        <v>5</v>
      </c>
      <c r="B30" s="1829" t="s">
        <v>1684</v>
      </c>
      <c r="C30" s="1830"/>
      <c r="D30" s="1830"/>
      <c r="E30" s="1830"/>
      <c r="F30" s="1830"/>
      <c r="G30" s="1830"/>
      <c r="H30" s="1830"/>
      <c r="I30" s="1830"/>
      <c r="J30" s="1830"/>
      <c r="K30" s="1830"/>
      <c r="L30" s="1830"/>
      <c r="M30" s="1830"/>
      <c r="N30" s="1830"/>
      <c r="O30" s="1830"/>
      <c r="P30" s="1831"/>
      <c r="Q30" s="1622" t="s">
        <v>528</v>
      </c>
      <c r="R30" s="1623"/>
      <c r="S30" s="1624"/>
      <c r="T30" s="1832"/>
      <c r="U30" s="1833"/>
      <c r="V30" s="1834"/>
      <c r="W30" s="1676">
        <v>-550</v>
      </c>
      <c r="X30" s="1826"/>
      <c r="Y30" s="1676">
        <v>-550</v>
      </c>
      <c r="Z30" s="1677"/>
      <c r="AA30" s="373"/>
      <c r="AB30" s="387">
        <f t="shared" si="2"/>
        <v>-731.5</v>
      </c>
    </row>
    <row r="31" spans="1:28" ht="22.35" customHeight="1" x14ac:dyDescent="0.2">
      <c r="A31" s="45">
        <v>6</v>
      </c>
      <c r="B31" s="939" t="s">
        <v>1533</v>
      </c>
      <c r="C31" s="940"/>
      <c r="D31" s="940"/>
      <c r="E31" s="940"/>
      <c r="F31" s="940"/>
      <c r="G31" s="940"/>
      <c r="H31" s="940"/>
      <c r="I31" s="940"/>
      <c r="J31" s="940"/>
      <c r="K31" s="940"/>
      <c r="L31" s="940"/>
      <c r="M31" s="940"/>
      <c r="N31" s="940"/>
      <c r="O31" s="940"/>
      <c r="P31" s="941"/>
      <c r="Q31" s="1622" t="s">
        <v>528</v>
      </c>
      <c r="R31" s="1623"/>
      <c r="S31" s="1624"/>
      <c r="T31" s="1818"/>
      <c r="U31" s="1819"/>
      <c r="V31" s="1820"/>
      <c r="W31" s="1676">
        <v>2978</v>
      </c>
      <c r="X31" s="1826"/>
      <c r="Y31" s="1676">
        <f t="shared" si="3"/>
        <v>3126.9</v>
      </c>
      <c r="Z31" s="1677"/>
      <c r="AA31" s="373"/>
      <c r="AB31" s="387">
        <f t="shared" si="2"/>
        <v>4158.777</v>
      </c>
    </row>
    <row r="32" spans="1:28" ht="22.35" customHeight="1" x14ac:dyDescent="0.2">
      <c r="A32" s="45">
        <v>7</v>
      </c>
      <c r="B32" s="939" t="s">
        <v>1496</v>
      </c>
      <c r="C32" s="940"/>
      <c r="D32" s="940"/>
      <c r="E32" s="940"/>
      <c r="F32" s="940"/>
      <c r="G32" s="940"/>
      <c r="H32" s="940"/>
      <c r="I32" s="940"/>
      <c r="J32" s="940"/>
      <c r="K32" s="940"/>
      <c r="L32" s="940"/>
      <c r="M32" s="940"/>
      <c r="N32" s="940"/>
      <c r="O32" s="940"/>
      <c r="P32" s="941"/>
      <c r="Q32" s="1622" t="s">
        <v>528</v>
      </c>
      <c r="R32" s="1623"/>
      <c r="S32" s="1624"/>
      <c r="T32" s="1818"/>
      <c r="U32" s="1819"/>
      <c r="V32" s="1820"/>
      <c r="W32" s="1676">
        <v>3188</v>
      </c>
      <c r="X32" s="1826"/>
      <c r="Y32" s="1676">
        <f t="shared" si="3"/>
        <v>3347.4</v>
      </c>
      <c r="Z32" s="1677"/>
      <c r="AA32" s="373"/>
      <c r="AB32" s="387">
        <f t="shared" si="2"/>
        <v>4452.0420000000004</v>
      </c>
    </row>
    <row r="33" spans="1:28" ht="22.35" customHeight="1" x14ac:dyDescent="0.2">
      <c r="A33" s="45">
        <v>8</v>
      </c>
      <c r="B33" s="939" t="s">
        <v>1497</v>
      </c>
      <c r="C33" s="940"/>
      <c r="D33" s="940"/>
      <c r="E33" s="940"/>
      <c r="F33" s="940"/>
      <c r="G33" s="940"/>
      <c r="H33" s="940"/>
      <c r="I33" s="940"/>
      <c r="J33" s="940"/>
      <c r="K33" s="940"/>
      <c r="L33" s="940"/>
      <c r="M33" s="940"/>
      <c r="N33" s="940"/>
      <c r="O33" s="940"/>
      <c r="P33" s="941"/>
      <c r="Q33" s="1622" t="s">
        <v>528</v>
      </c>
      <c r="R33" s="1623"/>
      <c r="S33" s="1624"/>
      <c r="T33" s="1818"/>
      <c r="U33" s="1819"/>
      <c r="V33" s="1820"/>
      <c r="W33" s="1676">
        <v>2706</v>
      </c>
      <c r="X33" s="1826"/>
      <c r="Y33" s="1676">
        <f t="shared" si="3"/>
        <v>2841.3</v>
      </c>
      <c r="Z33" s="1677"/>
      <c r="AA33" s="373"/>
      <c r="AB33" s="387">
        <f t="shared" si="2"/>
        <v>3778.9290000000001</v>
      </c>
    </row>
    <row r="34" spans="1:28" ht="22.35" customHeight="1" x14ac:dyDescent="0.2">
      <c r="A34" s="45">
        <v>9</v>
      </c>
      <c r="B34" s="939" t="s">
        <v>1476</v>
      </c>
      <c r="C34" s="940"/>
      <c r="D34" s="940"/>
      <c r="E34" s="940"/>
      <c r="F34" s="940"/>
      <c r="G34" s="940"/>
      <c r="H34" s="940"/>
      <c r="I34" s="940"/>
      <c r="J34" s="940"/>
      <c r="K34" s="940"/>
      <c r="L34" s="940"/>
      <c r="M34" s="940"/>
      <c r="N34" s="940"/>
      <c r="O34" s="940"/>
      <c r="P34" s="941"/>
      <c r="Q34" s="1622" t="s">
        <v>528</v>
      </c>
      <c r="R34" s="1623"/>
      <c r="S34" s="1624"/>
      <c r="T34" s="1818"/>
      <c r="U34" s="1819"/>
      <c r="V34" s="1820"/>
      <c r="W34" s="1676">
        <v>698</v>
      </c>
      <c r="X34" s="1826"/>
      <c r="Y34" s="1676">
        <f t="shared" si="3"/>
        <v>732.9</v>
      </c>
      <c r="Z34" s="1677"/>
      <c r="AA34" s="373"/>
      <c r="AB34" s="387">
        <f t="shared" si="2"/>
        <v>974.75699999999995</v>
      </c>
    </row>
    <row r="35" spans="1:28" ht="22.35" customHeight="1" x14ac:dyDescent="0.2">
      <c r="A35" s="45">
        <v>10</v>
      </c>
      <c r="B35" s="939" t="s">
        <v>1498</v>
      </c>
      <c r="C35" s="940"/>
      <c r="D35" s="940"/>
      <c r="E35" s="940"/>
      <c r="F35" s="940"/>
      <c r="G35" s="940"/>
      <c r="H35" s="940"/>
      <c r="I35" s="940"/>
      <c r="J35" s="940"/>
      <c r="K35" s="940"/>
      <c r="L35" s="940"/>
      <c r="M35" s="940"/>
      <c r="N35" s="940"/>
      <c r="O35" s="940"/>
      <c r="P35" s="941"/>
      <c r="Q35" s="1622" t="s">
        <v>528</v>
      </c>
      <c r="R35" s="1623"/>
      <c r="S35" s="1624"/>
      <c r="T35" s="1420" t="s">
        <v>1376</v>
      </c>
      <c r="U35" s="1421"/>
      <c r="V35" s="1422"/>
      <c r="W35" s="1676">
        <v>188</v>
      </c>
      <c r="X35" s="1826"/>
      <c r="Y35" s="1676">
        <f t="shared" si="3"/>
        <v>197.4</v>
      </c>
      <c r="Z35" s="1677"/>
      <c r="AA35" s="373"/>
      <c r="AB35" s="387">
        <f t="shared" si="2"/>
        <v>262.54200000000003</v>
      </c>
    </row>
    <row r="36" spans="1:28" ht="22.35" customHeight="1" x14ac:dyDescent="0.2">
      <c r="A36" s="45">
        <v>11</v>
      </c>
      <c r="B36" s="939" t="s">
        <v>1478</v>
      </c>
      <c r="C36" s="940"/>
      <c r="D36" s="940"/>
      <c r="E36" s="940"/>
      <c r="F36" s="940"/>
      <c r="G36" s="940"/>
      <c r="H36" s="940"/>
      <c r="I36" s="940"/>
      <c r="J36" s="940"/>
      <c r="K36" s="940"/>
      <c r="L36" s="940"/>
      <c r="M36" s="940"/>
      <c r="N36" s="940"/>
      <c r="O36" s="940"/>
      <c r="P36" s="941"/>
      <c r="Q36" s="1622" t="s">
        <v>528</v>
      </c>
      <c r="R36" s="1623"/>
      <c r="S36" s="1624"/>
      <c r="T36" s="1818"/>
      <c r="U36" s="1819"/>
      <c r="V36" s="1820"/>
      <c r="W36" s="1676">
        <v>4246</v>
      </c>
      <c r="X36" s="1826"/>
      <c r="Y36" s="1676">
        <f t="shared" si="3"/>
        <v>4458.3</v>
      </c>
      <c r="Z36" s="1677"/>
      <c r="AA36" s="373"/>
      <c r="AB36" s="387">
        <f t="shared" si="2"/>
        <v>5929.5390000000007</v>
      </c>
    </row>
    <row r="37" spans="1:28" ht="38.1" customHeight="1" x14ac:dyDescent="0.2">
      <c r="A37" s="45">
        <v>12</v>
      </c>
      <c r="B37" s="939" t="s">
        <v>1479</v>
      </c>
      <c r="C37" s="940"/>
      <c r="D37" s="940"/>
      <c r="E37" s="940"/>
      <c r="F37" s="940"/>
      <c r="G37" s="940"/>
      <c r="H37" s="940"/>
      <c r="I37" s="940"/>
      <c r="J37" s="940"/>
      <c r="K37" s="940"/>
      <c r="L37" s="940"/>
      <c r="M37" s="940"/>
      <c r="N37" s="940"/>
      <c r="O37" s="940"/>
      <c r="P37" s="941"/>
      <c r="Q37" s="1622" t="s">
        <v>528</v>
      </c>
      <c r="R37" s="1623"/>
      <c r="S37" s="1624"/>
      <c r="T37" s="1818"/>
      <c r="U37" s="1819"/>
      <c r="V37" s="1820"/>
      <c r="W37" s="1676">
        <v>825</v>
      </c>
      <c r="X37" s="1826"/>
      <c r="Y37" s="1676">
        <f t="shared" si="3"/>
        <v>866.25</v>
      </c>
      <c r="Z37" s="1677"/>
      <c r="AA37" s="373"/>
      <c r="AB37" s="387">
        <f t="shared" si="2"/>
        <v>1152.1125</v>
      </c>
    </row>
    <row r="38" spans="1:28" ht="38.1" customHeight="1" x14ac:dyDescent="0.2">
      <c r="A38" s="45">
        <v>13</v>
      </c>
      <c r="B38" s="706" t="s">
        <v>1480</v>
      </c>
      <c r="C38" s="707"/>
      <c r="D38" s="707"/>
      <c r="E38" s="707"/>
      <c r="F38" s="707"/>
      <c r="G38" s="707"/>
      <c r="H38" s="707"/>
      <c r="I38" s="707"/>
      <c r="J38" s="707"/>
      <c r="K38" s="707"/>
      <c r="L38" s="707"/>
      <c r="M38" s="707"/>
      <c r="N38" s="707"/>
      <c r="O38" s="707"/>
      <c r="P38" s="708"/>
      <c r="Q38" s="1622" t="s">
        <v>528</v>
      </c>
      <c r="R38" s="1623"/>
      <c r="S38" s="1624"/>
      <c r="T38" s="1818"/>
      <c r="U38" s="1819"/>
      <c r="V38" s="1820"/>
      <c r="W38" s="1827">
        <v>1410</v>
      </c>
      <c r="X38" s="1828"/>
      <c r="Y38" s="1676">
        <f t="shared" si="3"/>
        <v>1480.5</v>
      </c>
      <c r="Z38" s="1677"/>
      <c r="AA38" s="373"/>
      <c r="AB38" s="387">
        <f t="shared" si="2"/>
        <v>1969.0650000000001</v>
      </c>
    </row>
    <row r="39" spans="1:28" ht="38.1" customHeight="1" x14ac:dyDescent="0.2">
      <c r="A39" s="45">
        <v>14</v>
      </c>
      <c r="B39" s="939" t="s">
        <v>1482</v>
      </c>
      <c r="C39" s="940"/>
      <c r="D39" s="940"/>
      <c r="E39" s="940"/>
      <c r="F39" s="940"/>
      <c r="G39" s="940"/>
      <c r="H39" s="940"/>
      <c r="I39" s="940"/>
      <c r="J39" s="940"/>
      <c r="K39" s="940"/>
      <c r="L39" s="940"/>
      <c r="M39" s="940"/>
      <c r="N39" s="940"/>
      <c r="O39" s="940"/>
      <c r="P39" s="941"/>
      <c r="Q39" s="1622" t="s">
        <v>528</v>
      </c>
      <c r="R39" s="1623"/>
      <c r="S39" s="1624"/>
      <c r="T39" s="1818"/>
      <c r="U39" s="1819"/>
      <c r="V39" s="1820"/>
      <c r="W39" s="1676">
        <v>1278</v>
      </c>
      <c r="X39" s="1826"/>
      <c r="Y39" s="1676">
        <f t="shared" si="3"/>
        <v>1341.9</v>
      </c>
      <c r="Z39" s="1677"/>
      <c r="AA39" s="373"/>
      <c r="AB39" s="387">
        <f t="shared" si="2"/>
        <v>1784.7270000000001</v>
      </c>
    </row>
    <row r="40" spans="1:28" ht="38.1" customHeight="1" x14ac:dyDescent="0.2">
      <c r="A40" s="45">
        <v>15</v>
      </c>
      <c r="B40" s="939" t="s">
        <v>1481</v>
      </c>
      <c r="C40" s="940"/>
      <c r="D40" s="940"/>
      <c r="E40" s="940"/>
      <c r="F40" s="940"/>
      <c r="G40" s="940"/>
      <c r="H40" s="940"/>
      <c r="I40" s="940"/>
      <c r="J40" s="940"/>
      <c r="K40" s="940"/>
      <c r="L40" s="940"/>
      <c r="M40" s="940"/>
      <c r="N40" s="940"/>
      <c r="O40" s="940"/>
      <c r="P40" s="941"/>
      <c r="Q40" s="1622" t="s">
        <v>528</v>
      </c>
      <c r="R40" s="1623"/>
      <c r="S40" s="1624"/>
      <c r="T40" s="1818"/>
      <c r="U40" s="1819"/>
      <c r="V40" s="1820"/>
      <c r="W40" s="1676">
        <v>1520</v>
      </c>
      <c r="X40" s="1826"/>
      <c r="Y40" s="1676">
        <f t="shared" si="3"/>
        <v>1596</v>
      </c>
      <c r="Z40" s="1677"/>
      <c r="AA40" s="373"/>
      <c r="AB40" s="387">
        <f t="shared" si="2"/>
        <v>2122.6800000000003</v>
      </c>
    </row>
    <row r="41" spans="1:28" ht="39" customHeight="1" x14ac:dyDescent="0.2">
      <c r="A41" s="45">
        <v>16</v>
      </c>
      <c r="B41" s="939" t="s">
        <v>1483</v>
      </c>
      <c r="C41" s="940"/>
      <c r="D41" s="940"/>
      <c r="E41" s="940"/>
      <c r="F41" s="940"/>
      <c r="G41" s="940"/>
      <c r="H41" s="940"/>
      <c r="I41" s="940"/>
      <c r="J41" s="940"/>
      <c r="K41" s="940"/>
      <c r="L41" s="940"/>
      <c r="M41" s="940"/>
      <c r="N41" s="940"/>
      <c r="O41" s="940"/>
      <c r="P41" s="941"/>
      <c r="Q41" s="1622" t="s">
        <v>528</v>
      </c>
      <c r="R41" s="1623"/>
      <c r="S41" s="1624"/>
      <c r="T41" s="1818"/>
      <c r="U41" s="1819"/>
      <c r="V41" s="1820"/>
      <c r="W41" s="1676">
        <v>715</v>
      </c>
      <c r="X41" s="1826"/>
      <c r="Y41" s="1676">
        <f t="shared" si="3"/>
        <v>750.75</v>
      </c>
      <c r="Z41" s="1677"/>
      <c r="AA41" s="373"/>
      <c r="AB41" s="387">
        <f t="shared" si="2"/>
        <v>998.49749999999995</v>
      </c>
    </row>
    <row r="42" spans="1:28" ht="20.45" customHeight="1" x14ac:dyDescent="0.2">
      <c r="A42" s="45">
        <v>17</v>
      </c>
      <c r="B42" s="939" t="s">
        <v>1484</v>
      </c>
      <c r="C42" s="940"/>
      <c r="D42" s="940"/>
      <c r="E42" s="940"/>
      <c r="F42" s="940"/>
      <c r="G42" s="940"/>
      <c r="H42" s="940"/>
      <c r="I42" s="940"/>
      <c r="J42" s="940"/>
      <c r="K42" s="940"/>
      <c r="L42" s="940"/>
      <c r="M42" s="940"/>
      <c r="N42" s="940"/>
      <c r="O42" s="940"/>
      <c r="P42" s="941"/>
      <c r="Q42" s="1622" t="s">
        <v>528</v>
      </c>
      <c r="R42" s="1623"/>
      <c r="S42" s="1624"/>
      <c r="T42" s="1818"/>
      <c r="U42" s="1819"/>
      <c r="V42" s="1820"/>
      <c r="W42" s="1676">
        <v>180</v>
      </c>
      <c r="X42" s="1826"/>
      <c r="Y42" s="1676">
        <f t="shared" si="3"/>
        <v>189</v>
      </c>
      <c r="Z42" s="1677"/>
      <c r="AA42" s="373"/>
      <c r="AB42" s="387">
        <f t="shared" si="2"/>
        <v>251.37</v>
      </c>
    </row>
    <row r="43" spans="1:28" ht="20.45" customHeight="1" x14ac:dyDescent="0.2">
      <c r="A43" s="45">
        <v>18</v>
      </c>
      <c r="B43" s="939" t="s">
        <v>1485</v>
      </c>
      <c r="C43" s="940"/>
      <c r="D43" s="940"/>
      <c r="E43" s="940"/>
      <c r="F43" s="940"/>
      <c r="G43" s="940"/>
      <c r="H43" s="940"/>
      <c r="I43" s="940"/>
      <c r="J43" s="940"/>
      <c r="K43" s="940"/>
      <c r="L43" s="940"/>
      <c r="M43" s="940"/>
      <c r="N43" s="940"/>
      <c r="O43" s="940"/>
      <c r="P43" s="941"/>
      <c r="Q43" s="1622" t="s">
        <v>528</v>
      </c>
      <c r="R43" s="1623"/>
      <c r="S43" s="1624"/>
      <c r="T43" s="1420" t="s">
        <v>579</v>
      </c>
      <c r="U43" s="1421"/>
      <c r="V43" s="1422"/>
      <c r="W43" s="1676">
        <v>3188</v>
      </c>
      <c r="X43" s="1826"/>
      <c r="Y43" s="1676">
        <f t="shared" si="3"/>
        <v>3347.4</v>
      </c>
      <c r="Z43" s="1677"/>
      <c r="AA43" s="373"/>
      <c r="AB43" s="387">
        <f t="shared" si="2"/>
        <v>4452.0420000000004</v>
      </c>
    </row>
    <row r="44" spans="1:28" ht="36.6" customHeight="1" x14ac:dyDescent="0.2">
      <c r="A44" s="45">
        <v>19</v>
      </c>
      <c r="B44" s="939" t="s">
        <v>1486</v>
      </c>
      <c r="C44" s="940"/>
      <c r="D44" s="940"/>
      <c r="E44" s="940"/>
      <c r="F44" s="940"/>
      <c r="G44" s="940"/>
      <c r="H44" s="940"/>
      <c r="I44" s="940"/>
      <c r="J44" s="940"/>
      <c r="K44" s="940"/>
      <c r="L44" s="940"/>
      <c r="M44" s="940"/>
      <c r="N44" s="940"/>
      <c r="O44" s="940"/>
      <c r="P44" s="941"/>
      <c r="Q44" s="1622" t="s">
        <v>528</v>
      </c>
      <c r="R44" s="1623"/>
      <c r="S44" s="1624"/>
      <c r="T44" s="1818"/>
      <c r="U44" s="1819"/>
      <c r="V44" s="1820"/>
      <c r="W44" s="1676">
        <v>1528</v>
      </c>
      <c r="X44" s="1826"/>
      <c r="Y44" s="1676">
        <f t="shared" si="3"/>
        <v>1604.4</v>
      </c>
      <c r="Z44" s="1677"/>
      <c r="AA44" s="373"/>
      <c r="AB44" s="387">
        <f t="shared" si="2"/>
        <v>2133.8519999999999</v>
      </c>
    </row>
    <row r="45" spans="1:28" ht="22.35" customHeight="1" x14ac:dyDescent="0.2">
      <c r="A45" s="45">
        <v>20</v>
      </c>
      <c r="B45" s="939" t="s">
        <v>1685</v>
      </c>
      <c r="C45" s="940"/>
      <c r="D45" s="940"/>
      <c r="E45" s="940"/>
      <c r="F45" s="940"/>
      <c r="G45" s="940"/>
      <c r="H45" s="940"/>
      <c r="I45" s="940"/>
      <c r="J45" s="940"/>
      <c r="K45" s="940"/>
      <c r="L45" s="940"/>
      <c r="M45" s="940"/>
      <c r="N45" s="940"/>
      <c r="O45" s="940"/>
      <c r="P45" s="941"/>
      <c r="Q45" s="1622" t="s">
        <v>528</v>
      </c>
      <c r="R45" s="1623"/>
      <c r="S45" s="1624"/>
      <c r="T45" s="1818"/>
      <c r="U45" s="1819"/>
      <c r="V45" s="1820"/>
      <c r="W45" s="1676">
        <v>1297</v>
      </c>
      <c r="X45" s="1826"/>
      <c r="Y45" s="1676">
        <f t="shared" si="3"/>
        <v>1361.8500000000001</v>
      </c>
      <c r="Z45" s="1677"/>
      <c r="AA45" s="373"/>
      <c r="AB45" s="387">
        <f t="shared" si="2"/>
        <v>1811.2605000000003</v>
      </c>
    </row>
    <row r="46" spans="1:28" ht="23.1" customHeight="1" x14ac:dyDescent="0.2">
      <c r="A46" s="45">
        <v>21</v>
      </c>
      <c r="B46" s="1815" t="s">
        <v>1686</v>
      </c>
      <c r="C46" s="1816"/>
      <c r="D46" s="1816"/>
      <c r="E46" s="1816"/>
      <c r="F46" s="1816"/>
      <c r="G46" s="1816"/>
      <c r="H46" s="1816"/>
      <c r="I46" s="1816"/>
      <c r="J46" s="1816"/>
      <c r="K46" s="1816"/>
      <c r="L46" s="1816"/>
      <c r="M46" s="1816"/>
      <c r="N46" s="1816"/>
      <c r="O46" s="1816"/>
      <c r="P46" s="1817"/>
      <c r="Q46" s="1622" t="s">
        <v>528</v>
      </c>
      <c r="R46" s="1623"/>
      <c r="S46" s="1624"/>
      <c r="T46" s="1818"/>
      <c r="U46" s="1819"/>
      <c r="V46" s="1820"/>
      <c r="W46" s="1823" t="s">
        <v>1687</v>
      </c>
      <c r="X46" s="1824"/>
      <c r="Y46" s="1823" t="s">
        <v>1688</v>
      </c>
      <c r="Z46" s="1825"/>
      <c r="AA46" s="373"/>
      <c r="AB46" s="389" t="s">
        <v>1792</v>
      </c>
    </row>
    <row r="47" spans="1:28" ht="23.1" customHeight="1" x14ac:dyDescent="0.2">
      <c r="A47" s="45">
        <v>22</v>
      </c>
      <c r="B47" s="1815" t="s">
        <v>1689</v>
      </c>
      <c r="C47" s="1816"/>
      <c r="D47" s="1816"/>
      <c r="E47" s="1816"/>
      <c r="F47" s="1816"/>
      <c r="G47" s="1816"/>
      <c r="H47" s="1816"/>
      <c r="I47" s="1816"/>
      <c r="J47" s="1816"/>
      <c r="K47" s="1816"/>
      <c r="L47" s="1816"/>
      <c r="M47" s="1816"/>
      <c r="N47" s="1816"/>
      <c r="O47" s="1816"/>
      <c r="P47" s="1817"/>
      <c r="Q47" s="1622" t="s">
        <v>528</v>
      </c>
      <c r="R47" s="1623"/>
      <c r="S47" s="1624"/>
      <c r="T47" s="1818"/>
      <c r="U47" s="1819"/>
      <c r="V47" s="1820"/>
      <c r="W47" s="1823" t="s">
        <v>1690</v>
      </c>
      <c r="X47" s="1824"/>
      <c r="Y47" s="1823" t="s">
        <v>1691</v>
      </c>
      <c r="Z47" s="1825"/>
      <c r="AA47" s="373"/>
      <c r="AB47" s="389" t="s">
        <v>1793</v>
      </c>
    </row>
    <row r="48" spans="1:28" ht="23.1" customHeight="1" x14ac:dyDescent="0.2">
      <c r="A48" s="45">
        <v>23</v>
      </c>
      <c r="B48" s="1815" t="s">
        <v>1692</v>
      </c>
      <c r="C48" s="1816"/>
      <c r="D48" s="1816"/>
      <c r="E48" s="1816"/>
      <c r="F48" s="1816"/>
      <c r="G48" s="1816"/>
      <c r="H48" s="1816"/>
      <c r="I48" s="1816"/>
      <c r="J48" s="1816"/>
      <c r="K48" s="1816"/>
      <c r="L48" s="1816"/>
      <c r="M48" s="1816"/>
      <c r="N48" s="1816"/>
      <c r="O48" s="1816"/>
      <c r="P48" s="1817"/>
      <c r="Q48" s="1622" t="s">
        <v>528</v>
      </c>
      <c r="R48" s="1623"/>
      <c r="S48" s="1624"/>
      <c r="T48" s="1818"/>
      <c r="U48" s="1819"/>
      <c r="V48" s="1820"/>
      <c r="W48" s="1821">
        <v>981</v>
      </c>
      <c r="X48" s="1822"/>
      <c r="Y48" s="1676">
        <f t="shared" si="3"/>
        <v>1030.05</v>
      </c>
      <c r="Z48" s="1677"/>
      <c r="AA48" s="373"/>
      <c r="AB48" s="387">
        <f t="shared" si="2"/>
        <v>1369.9665</v>
      </c>
    </row>
    <row r="49" spans="1:28" ht="23.1" customHeight="1" x14ac:dyDescent="0.3">
      <c r="A49" s="255"/>
      <c r="B49" s="1807" t="s">
        <v>1693</v>
      </c>
      <c r="C49" s="1807"/>
      <c r="D49" s="1807"/>
      <c r="E49" s="1807"/>
      <c r="F49" s="1807"/>
      <c r="G49" s="1807"/>
      <c r="H49" s="1807"/>
      <c r="I49" s="1807"/>
      <c r="J49" s="1807"/>
      <c r="K49" s="1807"/>
      <c r="L49" s="1807"/>
      <c r="M49" s="1807"/>
      <c r="N49" s="1807"/>
      <c r="O49" s="1807"/>
      <c r="P49" s="1807"/>
      <c r="Q49" s="1808" t="s">
        <v>528</v>
      </c>
      <c r="R49" s="1809"/>
      <c r="S49" s="1809"/>
      <c r="T49" s="1810"/>
      <c r="U49" s="1811"/>
      <c r="V49" s="1812"/>
      <c r="W49" s="1813"/>
      <c r="X49" s="1813"/>
      <c r="Y49" s="1813"/>
      <c r="Z49" s="1814"/>
      <c r="AA49" s="373"/>
      <c r="AB49" s="387"/>
    </row>
    <row r="50" spans="1:28" ht="23.1" customHeight="1" x14ac:dyDescent="0.2">
      <c r="A50" s="310">
        <v>1</v>
      </c>
      <c r="B50" s="1444" t="s">
        <v>1694</v>
      </c>
      <c r="C50" s="1444"/>
      <c r="D50" s="1444"/>
      <c r="E50" s="1444"/>
      <c r="F50" s="1444"/>
      <c r="G50" s="1444"/>
      <c r="H50" s="1444"/>
      <c r="I50" s="1444"/>
      <c r="J50" s="1444"/>
      <c r="K50" s="1444"/>
      <c r="L50" s="1444"/>
      <c r="M50" s="1444"/>
      <c r="N50" s="1444"/>
      <c r="O50" s="1444"/>
      <c r="P50" s="1444"/>
      <c r="Q50" s="851" t="s">
        <v>528</v>
      </c>
      <c r="R50" s="852"/>
      <c r="S50" s="852"/>
      <c r="T50" s="1804"/>
      <c r="U50" s="1805"/>
      <c r="V50" s="1806"/>
      <c r="W50" s="1799">
        <v>8748</v>
      </c>
      <c r="X50" s="1799"/>
      <c r="Y50" s="1676">
        <f t="shared" si="3"/>
        <v>9185.4</v>
      </c>
      <c r="Z50" s="1677"/>
      <c r="AA50" s="373"/>
      <c r="AB50" s="387">
        <f t="shared" si="2"/>
        <v>12216.582</v>
      </c>
    </row>
    <row r="51" spans="1:28" ht="23.1" customHeight="1" x14ac:dyDescent="0.2">
      <c r="A51" s="310">
        <v>2</v>
      </c>
      <c r="B51" s="1444" t="s">
        <v>1695</v>
      </c>
      <c r="C51" s="1444"/>
      <c r="D51" s="1444"/>
      <c r="E51" s="1444"/>
      <c r="F51" s="1444"/>
      <c r="G51" s="1444"/>
      <c r="H51" s="1444"/>
      <c r="I51" s="1444"/>
      <c r="J51" s="1444"/>
      <c r="K51" s="1444"/>
      <c r="L51" s="1444"/>
      <c r="M51" s="1444"/>
      <c r="N51" s="1444"/>
      <c r="O51" s="1444"/>
      <c r="P51" s="1444"/>
      <c r="Q51" s="851" t="s">
        <v>528</v>
      </c>
      <c r="R51" s="852"/>
      <c r="S51" s="852"/>
      <c r="T51" s="1804"/>
      <c r="U51" s="1805"/>
      <c r="V51" s="1806"/>
      <c r="W51" s="1799">
        <v>10245</v>
      </c>
      <c r="X51" s="1799"/>
      <c r="Y51" s="1676">
        <f t="shared" si="3"/>
        <v>10757.25</v>
      </c>
      <c r="Z51" s="1677"/>
      <c r="AA51" s="373"/>
      <c r="AB51" s="387">
        <f t="shared" si="2"/>
        <v>14307.1425</v>
      </c>
    </row>
    <row r="52" spans="1:28" ht="23.1" customHeight="1" x14ac:dyDescent="0.2">
      <c r="A52" s="310">
        <v>3</v>
      </c>
      <c r="B52" s="1444" t="s">
        <v>1696</v>
      </c>
      <c r="C52" s="1444"/>
      <c r="D52" s="1444"/>
      <c r="E52" s="1444"/>
      <c r="F52" s="1444"/>
      <c r="G52" s="1444"/>
      <c r="H52" s="1444"/>
      <c r="I52" s="1444"/>
      <c r="J52" s="1444"/>
      <c r="K52" s="1444"/>
      <c r="L52" s="1444"/>
      <c r="M52" s="1444"/>
      <c r="N52" s="1444"/>
      <c r="O52" s="1444"/>
      <c r="P52" s="1444"/>
      <c r="Q52" s="851" t="s">
        <v>528</v>
      </c>
      <c r="R52" s="852"/>
      <c r="S52" s="852"/>
      <c r="T52" s="1804"/>
      <c r="U52" s="1805"/>
      <c r="V52" s="1806"/>
      <c r="W52" s="1799">
        <v>10387</v>
      </c>
      <c r="X52" s="1799"/>
      <c r="Y52" s="1676">
        <f t="shared" si="3"/>
        <v>10906.35</v>
      </c>
      <c r="Z52" s="1677"/>
      <c r="AA52" s="373"/>
      <c r="AB52" s="387">
        <f t="shared" si="2"/>
        <v>14505.445500000002</v>
      </c>
    </row>
    <row r="53" spans="1:28" ht="23.1" customHeight="1" x14ac:dyDescent="0.2">
      <c r="A53" s="310">
        <v>4</v>
      </c>
      <c r="B53" s="1444" t="s">
        <v>1697</v>
      </c>
      <c r="C53" s="1444"/>
      <c r="D53" s="1444"/>
      <c r="E53" s="1444"/>
      <c r="F53" s="1444"/>
      <c r="G53" s="1444"/>
      <c r="H53" s="1444"/>
      <c r="I53" s="1444"/>
      <c r="J53" s="1444"/>
      <c r="K53" s="1444"/>
      <c r="L53" s="1444"/>
      <c r="M53" s="1444"/>
      <c r="N53" s="1444"/>
      <c r="O53" s="1444"/>
      <c r="P53" s="1444"/>
      <c r="Q53" s="851" t="s">
        <v>528</v>
      </c>
      <c r="R53" s="852"/>
      <c r="S53" s="852"/>
      <c r="T53" s="1804"/>
      <c r="U53" s="1805"/>
      <c r="V53" s="1806"/>
      <c r="W53" s="1799">
        <v>15201</v>
      </c>
      <c r="X53" s="1799"/>
      <c r="Y53" s="1676">
        <f t="shared" si="3"/>
        <v>15961.050000000001</v>
      </c>
      <c r="Z53" s="1677"/>
      <c r="AA53" s="373"/>
      <c r="AB53" s="387">
        <f t="shared" si="2"/>
        <v>21228.196500000002</v>
      </c>
    </row>
    <row r="54" spans="1:28" ht="23.1" customHeight="1" x14ac:dyDescent="0.2">
      <c r="A54" s="310">
        <v>5</v>
      </c>
      <c r="B54" s="1444" t="s">
        <v>1698</v>
      </c>
      <c r="C54" s="1444"/>
      <c r="D54" s="1444"/>
      <c r="E54" s="1444"/>
      <c r="F54" s="1444"/>
      <c r="G54" s="1444"/>
      <c r="H54" s="1444"/>
      <c r="I54" s="1444"/>
      <c r="J54" s="1444"/>
      <c r="K54" s="1444"/>
      <c r="L54" s="1444"/>
      <c r="M54" s="1444"/>
      <c r="N54" s="1444"/>
      <c r="O54" s="1444"/>
      <c r="P54" s="1444"/>
      <c r="Q54" s="851" t="s">
        <v>528</v>
      </c>
      <c r="R54" s="852"/>
      <c r="S54" s="852"/>
      <c r="T54" s="1804"/>
      <c r="U54" s="1805"/>
      <c r="V54" s="1806"/>
      <c r="W54" s="1799">
        <v>8103</v>
      </c>
      <c r="X54" s="1799"/>
      <c r="Y54" s="1676">
        <f t="shared" si="3"/>
        <v>8508.15</v>
      </c>
      <c r="Z54" s="1677"/>
      <c r="AA54" s="373"/>
      <c r="AB54" s="387">
        <f t="shared" si="2"/>
        <v>11315.8395</v>
      </c>
    </row>
    <row r="55" spans="1:28" ht="23.1" customHeight="1" x14ac:dyDescent="0.2">
      <c r="A55" s="310">
        <v>6</v>
      </c>
      <c r="B55" s="1444" t="s">
        <v>1699</v>
      </c>
      <c r="C55" s="1444"/>
      <c r="D55" s="1444"/>
      <c r="E55" s="1444"/>
      <c r="F55" s="1444"/>
      <c r="G55" s="1444"/>
      <c r="H55" s="1444"/>
      <c r="I55" s="1444"/>
      <c r="J55" s="1444"/>
      <c r="K55" s="1444"/>
      <c r="L55" s="1444"/>
      <c r="M55" s="1444"/>
      <c r="N55" s="1444"/>
      <c r="O55" s="1444"/>
      <c r="P55" s="1444"/>
      <c r="Q55" s="851" t="s">
        <v>528</v>
      </c>
      <c r="R55" s="852"/>
      <c r="S55" s="852"/>
      <c r="T55" s="1804"/>
      <c r="U55" s="1805"/>
      <c r="V55" s="1806"/>
      <c r="W55" s="1799">
        <v>9382</v>
      </c>
      <c r="X55" s="1799"/>
      <c r="Y55" s="1676">
        <f t="shared" si="3"/>
        <v>9851.1</v>
      </c>
      <c r="Z55" s="1677"/>
      <c r="AA55" s="373"/>
      <c r="AB55" s="387">
        <f t="shared" si="2"/>
        <v>13101.963</v>
      </c>
    </row>
    <row r="56" spans="1:28" ht="23.1" customHeight="1" x14ac:dyDescent="0.2">
      <c r="A56" s="310">
        <v>7</v>
      </c>
      <c r="B56" s="622" t="s">
        <v>1700</v>
      </c>
      <c r="C56" s="622"/>
      <c r="D56" s="622"/>
      <c r="E56" s="622"/>
      <c r="F56" s="622"/>
      <c r="G56" s="622"/>
      <c r="H56" s="622"/>
      <c r="I56" s="622"/>
      <c r="J56" s="622"/>
      <c r="K56" s="622"/>
      <c r="L56" s="622"/>
      <c r="M56" s="622"/>
      <c r="N56" s="622"/>
      <c r="O56" s="622"/>
      <c r="P56" s="622"/>
      <c r="Q56" s="851" t="s">
        <v>528</v>
      </c>
      <c r="R56" s="852"/>
      <c r="S56" s="852"/>
      <c r="T56" s="1804"/>
      <c r="U56" s="1805"/>
      <c r="V56" s="1806"/>
      <c r="W56" s="1799">
        <v>1093</v>
      </c>
      <c r="X56" s="1799"/>
      <c r="Y56" s="1676">
        <f t="shared" si="3"/>
        <v>1147.6500000000001</v>
      </c>
      <c r="Z56" s="1677"/>
      <c r="AA56" s="373"/>
      <c r="AB56" s="387">
        <f t="shared" si="2"/>
        <v>1526.3745000000001</v>
      </c>
    </row>
    <row r="57" spans="1:28" ht="23.1" customHeight="1" x14ac:dyDescent="0.2">
      <c r="A57" s="310">
        <v>8</v>
      </c>
      <c r="B57" s="622" t="s">
        <v>1701</v>
      </c>
      <c r="C57" s="622"/>
      <c r="D57" s="622"/>
      <c r="E57" s="622"/>
      <c r="F57" s="622"/>
      <c r="G57" s="622"/>
      <c r="H57" s="622"/>
      <c r="I57" s="622"/>
      <c r="J57" s="622"/>
      <c r="K57" s="622"/>
      <c r="L57" s="622"/>
      <c r="M57" s="622"/>
      <c r="N57" s="622"/>
      <c r="O57" s="622"/>
      <c r="P57" s="622"/>
      <c r="Q57" s="851" t="s">
        <v>528</v>
      </c>
      <c r="R57" s="852"/>
      <c r="S57" s="852"/>
      <c r="T57" s="1804"/>
      <c r="U57" s="1805"/>
      <c r="V57" s="1806"/>
      <c r="W57" s="1799">
        <v>325</v>
      </c>
      <c r="X57" s="1799"/>
      <c r="Y57" s="1676">
        <f t="shared" si="3"/>
        <v>341.25</v>
      </c>
      <c r="Z57" s="1677"/>
      <c r="AA57" s="373"/>
      <c r="AB57" s="387">
        <f t="shared" si="2"/>
        <v>453.86250000000001</v>
      </c>
    </row>
    <row r="58" spans="1:28" ht="23.1" customHeight="1" x14ac:dyDescent="0.2">
      <c r="A58" s="310">
        <v>9</v>
      </c>
      <c r="B58" s="622" t="s">
        <v>1702</v>
      </c>
      <c r="C58" s="622"/>
      <c r="D58" s="622"/>
      <c r="E58" s="622"/>
      <c r="F58" s="622"/>
      <c r="G58" s="622"/>
      <c r="H58" s="622"/>
      <c r="I58" s="622"/>
      <c r="J58" s="622"/>
      <c r="K58" s="622"/>
      <c r="L58" s="622"/>
      <c r="M58" s="622"/>
      <c r="N58" s="622"/>
      <c r="O58" s="622"/>
      <c r="P58" s="622"/>
      <c r="Q58" s="851" t="s">
        <v>528</v>
      </c>
      <c r="R58" s="852"/>
      <c r="S58" s="852"/>
      <c r="T58" s="1804"/>
      <c r="U58" s="1805"/>
      <c r="V58" s="1806"/>
      <c r="W58" s="1799">
        <v>1200</v>
      </c>
      <c r="X58" s="1799"/>
      <c r="Y58" s="1676">
        <f t="shared" si="3"/>
        <v>1260</v>
      </c>
      <c r="Z58" s="1677"/>
      <c r="AA58" s="373"/>
      <c r="AB58" s="387">
        <f t="shared" si="2"/>
        <v>1675.8</v>
      </c>
    </row>
    <row r="59" spans="1:28" ht="22.35" customHeight="1" x14ac:dyDescent="0.3">
      <c r="A59" s="255"/>
      <c r="B59" s="1807" t="s">
        <v>1703</v>
      </c>
      <c r="C59" s="1807"/>
      <c r="D59" s="1807"/>
      <c r="E59" s="1807"/>
      <c r="F59" s="1807"/>
      <c r="G59" s="1807"/>
      <c r="H59" s="1807"/>
      <c r="I59" s="1807"/>
      <c r="J59" s="1807"/>
      <c r="K59" s="1807"/>
      <c r="L59" s="1807"/>
      <c r="M59" s="1807"/>
      <c r="N59" s="1807"/>
      <c r="O59" s="1807"/>
      <c r="P59" s="1807"/>
      <c r="Q59" s="1808" t="s">
        <v>528</v>
      </c>
      <c r="R59" s="1809"/>
      <c r="S59" s="1809"/>
      <c r="T59" s="1810"/>
      <c r="U59" s="1811"/>
      <c r="V59" s="1812"/>
      <c r="W59" s="1813"/>
      <c r="X59" s="1813"/>
      <c r="Y59" s="1813"/>
      <c r="Z59" s="1814"/>
      <c r="AA59" s="373"/>
      <c r="AB59" s="387"/>
    </row>
    <row r="60" spans="1:28" ht="22.35" customHeight="1" x14ac:dyDescent="0.2">
      <c r="A60" s="310">
        <v>1</v>
      </c>
      <c r="B60" s="802" t="s">
        <v>1704</v>
      </c>
      <c r="C60" s="802"/>
      <c r="D60" s="802"/>
      <c r="E60" s="802"/>
      <c r="F60" s="802"/>
      <c r="G60" s="802"/>
      <c r="H60" s="802"/>
      <c r="I60" s="802"/>
      <c r="J60" s="802"/>
      <c r="K60" s="802"/>
      <c r="L60" s="802"/>
      <c r="M60" s="802"/>
      <c r="N60" s="802"/>
      <c r="O60" s="802"/>
      <c r="P60" s="802"/>
      <c r="Q60" s="851" t="s">
        <v>528</v>
      </c>
      <c r="R60" s="852"/>
      <c r="S60" s="852"/>
      <c r="T60" s="1796"/>
      <c r="U60" s="1797"/>
      <c r="V60" s="1798"/>
      <c r="W60" s="1802"/>
      <c r="X60" s="1802"/>
      <c r="Y60" s="1802"/>
      <c r="Z60" s="1803"/>
      <c r="AA60" s="373"/>
      <c r="AB60" s="387"/>
    </row>
    <row r="61" spans="1:28" ht="22.35" customHeight="1" x14ac:dyDescent="0.2">
      <c r="A61" s="310">
        <v>2</v>
      </c>
      <c r="B61" s="802" t="s">
        <v>1705</v>
      </c>
      <c r="C61" s="802"/>
      <c r="D61" s="802"/>
      <c r="E61" s="802"/>
      <c r="F61" s="802"/>
      <c r="G61" s="802"/>
      <c r="H61" s="802"/>
      <c r="I61" s="802"/>
      <c r="J61" s="802"/>
      <c r="K61" s="802"/>
      <c r="L61" s="802"/>
      <c r="M61" s="802"/>
      <c r="N61" s="802"/>
      <c r="O61" s="802"/>
      <c r="P61" s="802"/>
      <c r="Q61" s="851" t="s">
        <v>528</v>
      </c>
      <c r="R61" s="852"/>
      <c r="S61" s="852"/>
      <c r="T61" s="1796"/>
      <c r="U61" s="1797"/>
      <c r="V61" s="1798"/>
      <c r="W61" s="1799">
        <v>505</v>
      </c>
      <c r="X61" s="1799"/>
      <c r="Y61" s="1676">
        <f t="shared" si="3"/>
        <v>530.25</v>
      </c>
      <c r="Z61" s="1677"/>
      <c r="AA61" s="373"/>
      <c r="AB61" s="387">
        <f t="shared" si="2"/>
        <v>705.23250000000007</v>
      </c>
    </row>
    <row r="62" spans="1:28" ht="22.35" customHeight="1" x14ac:dyDescent="0.2">
      <c r="A62" s="310">
        <v>3</v>
      </c>
      <c r="B62" s="802" t="s">
        <v>1706</v>
      </c>
      <c r="C62" s="802"/>
      <c r="D62" s="802"/>
      <c r="E62" s="802"/>
      <c r="F62" s="802"/>
      <c r="G62" s="802"/>
      <c r="H62" s="802"/>
      <c r="I62" s="802"/>
      <c r="J62" s="802"/>
      <c r="K62" s="802"/>
      <c r="L62" s="802"/>
      <c r="M62" s="802"/>
      <c r="N62" s="802"/>
      <c r="O62" s="802"/>
      <c r="P62" s="802"/>
      <c r="Q62" s="851" t="s">
        <v>528</v>
      </c>
      <c r="R62" s="852"/>
      <c r="S62" s="852"/>
      <c r="T62" s="1796"/>
      <c r="U62" s="1797"/>
      <c r="V62" s="1798"/>
      <c r="W62" s="1799">
        <v>795</v>
      </c>
      <c r="X62" s="1799"/>
      <c r="Y62" s="1676">
        <f t="shared" si="3"/>
        <v>834.75</v>
      </c>
      <c r="Z62" s="1677"/>
      <c r="AA62" s="373"/>
      <c r="AB62" s="387">
        <f t="shared" si="2"/>
        <v>1110.2175</v>
      </c>
    </row>
    <row r="63" spans="1:28" ht="22.35" customHeight="1" x14ac:dyDescent="0.2">
      <c r="A63" s="310">
        <v>4</v>
      </c>
      <c r="B63" s="802" t="s">
        <v>1707</v>
      </c>
      <c r="C63" s="802"/>
      <c r="D63" s="802"/>
      <c r="E63" s="802"/>
      <c r="F63" s="802"/>
      <c r="G63" s="802"/>
      <c r="H63" s="802"/>
      <c r="I63" s="802"/>
      <c r="J63" s="802"/>
      <c r="K63" s="802"/>
      <c r="L63" s="802"/>
      <c r="M63" s="802"/>
      <c r="N63" s="802"/>
      <c r="O63" s="802"/>
      <c r="P63" s="802"/>
      <c r="Q63" s="851" t="s">
        <v>528</v>
      </c>
      <c r="R63" s="852"/>
      <c r="S63" s="852"/>
      <c r="T63" s="1796"/>
      <c r="U63" s="1797"/>
      <c r="V63" s="1798"/>
      <c r="W63" s="1799">
        <v>329</v>
      </c>
      <c r="X63" s="1799"/>
      <c r="Y63" s="1676">
        <f t="shared" si="3"/>
        <v>345.45</v>
      </c>
      <c r="Z63" s="1677"/>
      <c r="AA63" s="373"/>
      <c r="AB63" s="387">
        <f t="shared" si="2"/>
        <v>459.44849999999997</v>
      </c>
    </row>
    <row r="64" spans="1:28" ht="22.35" customHeight="1" x14ac:dyDescent="0.2">
      <c r="A64" s="310">
        <v>5</v>
      </c>
      <c r="B64" s="802" t="s">
        <v>1708</v>
      </c>
      <c r="C64" s="802"/>
      <c r="D64" s="802"/>
      <c r="E64" s="802"/>
      <c r="F64" s="802"/>
      <c r="G64" s="802"/>
      <c r="H64" s="802"/>
      <c r="I64" s="802"/>
      <c r="J64" s="802"/>
      <c r="K64" s="802"/>
      <c r="L64" s="802"/>
      <c r="M64" s="802"/>
      <c r="N64" s="802"/>
      <c r="O64" s="802"/>
      <c r="P64" s="802"/>
      <c r="Q64" s="851" t="s">
        <v>528</v>
      </c>
      <c r="R64" s="852"/>
      <c r="S64" s="852"/>
      <c r="T64" s="1796"/>
      <c r="U64" s="1797"/>
      <c r="V64" s="1798"/>
      <c r="W64" s="1799">
        <v>505</v>
      </c>
      <c r="X64" s="1799"/>
      <c r="Y64" s="1676">
        <f t="shared" si="3"/>
        <v>530.25</v>
      </c>
      <c r="Z64" s="1677"/>
      <c r="AA64" s="373"/>
      <c r="AB64" s="387">
        <f t="shared" si="2"/>
        <v>705.23250000000007</v>
      </c>
    </row>
    <row r="65" spans="1:28" ht="22.35" customHeight="1" x14ac:dyDescent="0.2">
      <c r="A65" s="310">
        <v>6</v>
      </c>
      <c r="B65" s="802" t="s">
        <v>1709</v>
      </c>
      <c r="C65" s="802"/>
      <c r="D65" s="802"/>
      <c r="E65" s="802"/>
      <c r="F65" s="802"/>
      <c r="G65" s="802"/>
      <c r="H65" s="802"/>
      <c r="I65" s="802"/>
      <c r="J65" s="802"/>
      <c r="K65" s="802"/>
      <c r="L65" s="802"/>
      <c r="M65" s="802"/>
      <c r="N65" s="802"/>
      <c r="O65" s="802"/>
      <c r="P65" s="802"/>
      <c r="Q65" s="851" t="s">
        <v>528</v>
      </c>
      <c r="R65" s="852"/>
      <c r="S65" s="852"/>
      <c r="T65" s="1796"/>
      <c r="U65" s="1797"/>
      <c r="V65" s="1798"/>
      <c r="W65" s="1799">
        <v>7819</v>
      </c>
      <c r="X65" s="1799"/>
      <c r="Y65" s="1676">
        <f t="shared" si="3"/>
        <v>8209.9500000000007</v>
      </c>
      <c r="Z65" s="1677"/>
      <c r="AA65" s="373"/>
      <c r="AB65" s="387">
        <f t="shared" si="2"/>
        <v>10919.233500000002</v>
      </c>
    </row>
    <row r="66" spans="1:28" ht="22.35" customHeight="1" x14ac:dyDescent="0.2">
      <c r="A66" s="310">
        <v>7</v>
      </c>
      <c r="B66" s="802" t="s">
        <v>1710</v>
      </c>
      <c r="C66" s="802"/>
      <c r="D66" s="802"/>
      <c r="E66" s="802"/>
      <c r="F66" s="802"/>
      <c r="G66" s="802"/>
      <c r="H66" s="802"/>
      <c r="I66" s="802"/>
      <c r="J66" s="802"/>
      <c r="K66" s="802"/>
      <c r="L66" s="802"/>
      <c r="M66" s="802"/>
      <c r="N66" s="802"/>
      <c r="O66" s="802"/>
      <c r="P66" s="802"/>
      <c r="Q66" s="851" t="s">
        <v>528</v>
      </c>
      <c r="R66" s="852"/>
      <c r="S66" s="852"/>
      <c r="T66" s="1796"/>
      <c r="U66" s="1797"/>
      <c r="V66" s="1798"/>
      <c r="W66" s="1799">
        <v>7548</v>
      </c>
      <c r="X66" s="1799"/>
      <c r="Y66" s="1676">
        <f t="shared" si="3"/>
        <v>7925.4000000000005</v>
      </c>
      <c r="Z66" s="1677"/>
      <c r="AA66" s="373"/>
      <c r="AB66" s="387">
        <f t="shared" si="2"/>
        <v>10540.782000000001</v>
      </c>
    </row>
    <row r="67" spans="1:28" ht="22.35" customHeight="1" x14ac:dyDescent="0.2">
      <c r="A67" s="310">
        <v>8</v>
      </c>
      <c r="B67" s="1455" t="s">
        <v>1711</v>
      </c>
      <c r="C67" s="802"/>
      <c r="D67" s="802"/>
      <c r="E67" s="802"/>
      <c r="F67" s="802"/>
      <c r="G67" s="802"/>
      <c r="H67" s="802"/>
      <c r="I67" s="802"/>
      <c r="J67" s="802"/>
      <c r="K67" s="802"/>
      <c r="L67" s="802"/>
      <c r="M67" s="802"/>
      <c r="N67" s="802"/>
      <c r="O67" s="802"/>
      <c r="P67" s="802"/>
      <c r="Q67" s="851" t="s">
        <v>528</v>
      </c>
      <c r="R67" s="852"/>
      <c r="S67" s="852"/>
      <c r="T67" s="1796"/>
      <c r="U67" s="1797"/>
      <c r="V67" s="1798"/>
      <c r="W67" s="1799">
        <v>8333</v>
      </c>
      <c r="X67" s="1799"/>
      <c r="Y67" s="1676">
        <f t="shared" si="3"/>
        <v>8749.65</v>
      </c>
      <c r="Z67" s="1677"/>
      <c r="AA67" s="373"/>
      <c r="AB67" s="387">
        <f t="shared" si="2"/>
        <v>11637.0345</v>
      </c>
    </row>
    <row r="68" spans="1:28" ht="22.35" customHeight="1" x14ac:dyDescent="0.2">
      <c r="A68" s="310">
        <v>9</v>
      </c>
      <c r="B68" s="802" t="s">
        <v>1712</v>
      </c>
      <c r="C68" s="802"/>
      <c r="D68" s="802"/>
      <c r="E68" s="802"/>
      <c r="F68" s="802"/>
      <c r="G68" s="802"/>
      <c r="H68" s="802"/>
      <c r="I68" s="802"/>
      <c r="J68" s="802"/>
      <c r="K68" s="802"/>
      <c r="L68" s="802"/>
      <c r="M68" s="802"/>
      <c r="N68" s="802"/>
      <c r="O68" s="802"/>
      <c r="P68" s="802"/>
      <c r="Q68" s="851" t="s">
        <v>528</v>
      </c>
      <c r="R68" s="852"/>
      <c r="S68" s="852"/>
      <c r="T68" s="1796"/>
      <c r="U68" s="1797"/>
      <c r="V68" s="1798"/>
      <c r="W68" s="1799">
        <v>8144</v>
      </c>
      <c r="X68" s="1799"/>
      <c r="Y68" s="1676">
        <f t="shared" si="3"/>
        <v>8551.2000000000007</v>
      </c>
      <c r="Z68" s="1677"/>
      <c r="AA68" s="373"/>
      <c r="AB68" s="387">
        <f t="shared" si="2"/>
        <v>11373.096000000001</v>
      </c>
    </row>
    <row r="69" spans="1:28" ht="22.35" customHeight="1" x14ac:dyDescent="0.2">
      <c r="A69" s="310">
        <v>10</v>
      </c>
      <c r="B69" s="802" t="s">
        <v>1713</v>
      </c>
      <c r="C69" s="802"/>
      <c r="D69" s="802"/>
      <c r="E69" s="802"/>
      <c r="F69" s="802"/>
      <c r="G69" s="802"/>
      <c r="H69" s="802"/>
      <c r="I69" s="802"/>
      <c r="J69" s="802"/>
      <c r="K69" s="802"/>
      <c r="L69" s="802"/>
      <c r="M69" s="802"/>
      <c r="N69" s="802"/>
      <c r="O69" s="802"/>
      <c r="P69" s="802"/>
      <c r="Q69" s="851" t="s">
        <v>528</v>
      </c>
      <c r="R69" s="852"/>
      <c r="S69" s="852"/>
      <c r="T69" s="1796"/>
      <c r="U69" s="1797"/>
      <c r="V69" s="1798"/>
      <c r="W69" s="1799">
        <v>8449</v>
      </c>
      <c r="X69" s="1799"/>
      <c r="Y69" s="1676">
        <f t="shared" si="3"/>
        <v>8871.4500000000007</v>
      </c>
      <c r="Z69" s="1677"/>
      <c r="AA69" s="373"/>
      <c r="AB69" s="387">
        <f t="shared" si="2"/>
        <v>11799.0285</v>
      </c>
    </row>
    <row r="70" spans="1:28" ht="22.35" customHeight="1" x14ac:dyDescent="0.2">
      <c r="A70" s="310">
        <v>11</v>
      </c>
      <c r="B70" s="802" t="s">
        <v>1714</v>
      </c>
      <c r="C70" s="802"/>
      <c r="D70" s="802"/>
      <c r="E70" s="802"/>
      <c r="F70" s="802"/>
      <c r="G70" s="802"/>
      <c r="H70" s="802"/>
      <c r="I70" s="802"/>
      <c r="J70" s="802"/>
      <c r="K70" s="802"/>
      <c r="L70" s="802"/>
      <c r="M70" s="802"/>
      <c r="N70" s="802"/>
      <c r="O70" s="802"/>
      <c r="P70" s="802"/>
      <c r="Q70" s="851" t="s">
        <v>528</v>
      </c>
      <c r="R70" s="852"/>
      <c r="S70" s="852"/>
      <c r="T70" s="1796"/>
      <c r="U70" s="1797"/>
      <c r="V70" s="1798"/>
      <c r="W70" s="1799">
        <v>8207</v>
      </c>
      <c r="X70" s="1799"/>
      <c r="Y70" s="1676">
        <f t="shared" si="3"/>
        <v>8617.35</v>
      </c>
      <c r="Z70" s="1677"/>
      <c r="AA70" s="373"/>
      <c r="AB70" s="387">
        <f t="shared" si="2"/>
        <v>11461.075500000001</v>
      </c>
    </row>
    <row r="71" spans="1:28" ht="22.35" customHeight="1" x14ac:dyDescent="0.2">
      <c r="A71" s="310">
        <v>12</v>
      </c>
      <c r="B71" s="802" t="s">
        <v>1715</v>
      </c>
      <c r="C71" s="802"/>
      <c r="D71" s="802"/>
      <c r="E71" s="802"/>
      <c r="F71" s="802"/>
      <c r="G71" s="802"/>
      <c r="H71" s="802"/>
      <c r="I71" s="802"/>
      <c r="J71" s="802"/>
      <c r="K71" s="802"/>
      <c r="L71" s="802"/>
      <c r="M71" s="802"/>
      <c r="N71" s="802"/>
      <c r="O71" s="802"/>
      <c r="P71" s="802"/>
      <c r="Q71" s="851" t="s">
        <v>528</v>
      </c>
      <c r="R71" s="852"/>
      <c r="S71" s="852"/>
      <c r="T71" s="1796"/>
      <c r="U71" s="1797"/>
      <c r="V71" s="1798"/>
      <c r="W71" s="1799">
        <v>13209</v>
      </c>
      <c r="X71" s="1799"/>
      <c r="Y71" s="1676">
        <f t="shared" si="3"/>
        <v>13869.45</v>
      </c>
      <c r="Z71" s="1677"/>
      <c r="AA71" s="373"/>
      <c r="AB71" s="387">
        <f t="shared" si="2"/>
        <v>18446.3685</v>
      </c>
    </row>
    <row r="72" spans="1:28" ht="22.35" customHeight="1" x14ac:dyDescent="0.2">
      <c r="A72" s="310">
        <v>13</v>
      </c>
      <c r="B72" s="802" t="s">
        <v>1716</v>
      </c>
      <c r="C72" s="802"/>
      <c r="D72" s="802"/>
      <c r="E72" s="802"/>
      <c r="F72" s="802"/>
      <c r="G72" s="802"/>
      <c r="H72" s="802"/>
      <c r="I72" s="802"/>
      <c r="J72" s="802"/>
      <c r="K72" s="802"/>
      <c r="L72" s="802"/>
      <c r="M72" s="802"/>
      <c r="N72" s="802"/>
      <c r="O72" s="802"/>
      <c r="P72" s="802"/>
      <c r="Q72" s="851" t="s">
        <v>528</v>
      </c>
      <c r="R72" s="852"/>
      <c r="S72" s="852"/>
      <c r="T72" s="1796"/>
      <c r="U72" s="1797"/>
      <c r="V72" s="1798"/>
      <c r="W72" s="1799">
        <v>13209</v>
      </c>
      <c r="X72" s="1799"/>
      <c r="Y72" s="1676">
        <f t="shared" si="3"/>
        <v>13869.45</v>
      </c>
      <c r="Z72" s="1677"/>
      <c r="AA72" s="373"/>
      <c r="AB72" s="387">
        <f t="shared" si="2"/>
        <v>18446.3685</v>
      </c>
    </row>
    <row r="73" spans="1:28" ht="22.35" customHeight="1" x14ac:dyDescent="0.2">
      <c r="A73" s="310">
        <v>14</v>
      </c>
      <c r="B73" s="802" t="s">
        <v>1717</v>
      </c>
      <c r="C73" s="802"/>
      <c r="D73" s="802"/>
      <c r="E73" s="802"/>
      <c r="F73" s="802"/>
      <c r="G73" s="802"/>
      <c r="H73" s="802"/>
      <c r="I73" s="802"/>
      <c r="J73" s="802"/>
      <c r="K73" s="802"/>
      <c r="L73" s="802"/>
      <c r="M73" s="802"/>
      <c r="N73" s="802"/>
      <c r="O73" s="802"/>
      <c r="P73" s="802"/>
      <c r="Q73" s="851" t="s">
        <v>528</v>
      </c>
      <c r="R73" s="852"/>
      <c r="S73" s="852"/>
      <c r="T73" s="1796"/>
      <c r="U73" s="1797"/>
      <c r="V73" s="1798"/>
      <c r="W73" s="1799">
        <v>13209</v>
      </c>
      <c r="X73" s="1799"/>
      <c r="Y73" s="1676">
        <f t="shared" si="3"/>
        <v>13869.45</v>
      </c>
      <c r="Z73" s="1677"/>
      <c r="AA73" s="373"/>
      <c r="AB73" s="387">
        <f t="shared" si="2"/>
        <v>18446.3685</v>
      </c>
    </row>
    <row r="74" spans="1:28" ht="33.950000000000003" customHeight="1" x14ac:dyDescent="0.2">
      <c r="A74" s="310">
        <v>15</v>
      </c>
      <c r="B74" s="802" t="s">
        <v>1718</v>
      </c>
      <c r="C74" s="802"/>
      <c r="D74" s="802"/>
      <c r="E74" s="802"/>
      <c r="F74" s="802"/>
      <c r="G74" s="802"/>
      <c r="H74" s="802"/>
      <c r="I74" s="802"/>
      <c r="J74" s="802"/>
      <c r="K74" s="802"/>
      <c r="L74" s="802"/>
      <c r="M74" s="802"/>
      <c r="N74" s="802"/>
      <c r="O74" s="802"/>
      <c r="P74" s="802"/>
      <c r="Q74" s="851" t="s">
        <v>528</v>
      </c>
      <c r="R74" s="852"/>
      <c r="S74" s="852"/>
      <c r="T74" s="939" t="s">
        <v>1719</v>
      </c>
      <c r="U74" s="1800"/>
      <c r="V74" s="1801"/>
      <c r="W74" s="1799">
        <v>6944</v>
      </c>
      <c r="X74" s="1799"/>
      <c r="Y74" s="1676">
        <f t="shared" si="3"/>
        <v>7291.2000000000007</v>
      </c>
      <c r="Z74" s="1677"/>
      <c r="AA74" s="373"/>
      <c r="AB74" s="387">
        <f t="shared" si="2"/>
        <v>9697.2960000000021</v>
      </c>
    </row>
    <row r="75" spans="1:28" ht="26.45" customHeight="1" x14ac:dyDescent="0.2">
      <c r="A75" s="310">
        <v>16</v>
      </c>
      <c r="B75" s="802" t="s">
        <v>1720</v>
      </c>
      <c r="C75" s="802"/>
      <c r="D75" s="802"/>
      <c r="E75" s="802"/>
      <c r="F75" s="802"/>
      <c r="G75" s="802"/>
      <c r="H75" s="802"/>
      <c r="I75" s="802"/>
      <c r="J75" s="802"/>
      <c r="K75" s="802"/>
      <c r="L75" s="802"/>
      <c r="M75" s="802"/>
      <c r="N75" s="802"/>
      <c r="O75" s="802"/>
      <c r="P75" s="802"/>
      <c r="Q75" s="851" t="s">
        <v>528</v>
      </c>
      <c r="R75" s="852"/>
      <c r="S75" s="852"/>
      <c r="T75" s="939" t="s">
        <v>1719</v>
      </c>
      <c r="U75" s="1800"/>
      <c r="V75" s="1801"/>
      <c r="W75" s="1799">
        <v>6944</v>
      </c>
      <c r="X75" s="1799"/>
      <c r="Y75" s="1676">
        <f t="shared" si="3"/>
        <v>7291.2000000000007</v>
      </c>
      <c r="Z75" s="1677"/>
      <c r="AA75" s="373"/>
      <c r="AB75" s="387">
        <f t="shared" si="2"/>
        <v>9697.2960000000021</v>
      </c>
    </row>
    <row r="76" spans="1:28" ht="26.1" customHeight="1" x14ac:dyDescent="0.2">
      <c r="A76" s="310">
        <v>17</v>
      </c>
      <c r="B76" s="802" t="s">
        <v>1721</v>
      </c>
      <c r="C76" s="802"/>
      <c r="D76" s="802"/>
      <c r="E76" s="802"/>
      <c r="F76" s="802"/>
      <c r="G76" s="802"/>
      <c r="H76" s="802"/>
      <c r="I76" s="802"/>
      <c r="J76" s="802"/>
      <c r="K76" s="802"/>
      <c r="L76" s="802"/>
      <c r="M76" s="802"/>
      <c r="N76" s="802"/>
      <c r="O76" s="802"/>
      <c r="P76" s="802"/>
      <c r="Q76" s="851" t="s">
        <v>528</v>
      </c>
      <c r="R76" s="852"/>
      <c r="S76" s="852"/>
      <c r="T76" s="939" t="s">
        <v>1719</v>
      </c>
      <c r="U76" s="940"/>
      <c r="V76" s="941"/>
      <c r="W76" s="1799">
        <v>6944</v>
      </c>
      <c r="X76" s="1799"/>
      <c r="Y76" s="1676">
        <f t="shared" si="3"/>
        <v>7291.2000000000007</v>
      </c>
      <c r="Z76" s="1677"/>
      <c r="AA76" s="373"/>
      <c r="AB76" s="387">
        <f t="shared" si="2"/>
        <v>9697.2960000000021</v>
      </c>
    </row>
    <row r="77" spans="1:28" ht="20.45" customHeight="1" x14ac:dyDescent="0.2">
      <c r="A77" s="310">
        <v>18</v>
      </c>
      <c r="B77" s="802" t="s">
        <v>1722</v>
      </c>
      <c r="C77" s="802"/>
      <c r="D77" s="802"/>
      <c r="E77" s="802"/>
      <c r="F77" s="802"/>
      <c r="G77" s="802"/>
      <c r="H77" s="802"/>
      <c r="I77" s="802"/>
      <c r="J77" s="802"/>
      <c r="K77" s="802"/>
      <c r="L77" s="802"/>
      <c r="M77" s="802"/>
      <c r="N77" s="802"/>
      <c r="O77" s="802"/>
      <c r="P77" s="802"/>
      <c r="Q77" s="851" t="s">
        <v>528</v>
      </c>
      <c r="R77" s="852"/>
      <c r="S77" s="852"/>
      <c r="T77" s="1796"/>
      <c r="U77" s="1797"/>
      <c r="V77" s="1798"/>
      <c r="W77" s="1799">
        <v>11248</v>
      </c>
      <c r="X77" s="1799"/>
      <c r="Y77" s="1676">
        <f t="shared" si="3"/>
        <v>11810.4</v>
      </c>
      <c r="Z77" s="1677"/>
      <c r="AA77" s="373"/>
      <c r="AB77" s="387">
        <f t="shared" si="2"/>
        <v>15707.832</v>
      </c>
    </row>
    <row r="78" spans="1:28" ht="20.45" customHeight="1" x14ac:dyDescent="0.2">
      <c r="A78" s="310">
        <v>19</v>
      </c>
      <c r="B78" s="802" t="s">
        <v>1723</v>
      </c>
      <c r="C78" s="802"/>
      <c r="D78" s="802"/>
      <c r="E78" s="802"/>
      <c r="F78" s="802"/>
      <c r="G78" s="802"/>
      <c r="H78" s="802"/>
      <c r="I78" s="802"/>
      <c r="J78" s="802"/>
      <c r="K78" s="802"/>
      <c r="L78" s="802"/>
      <c r="M78" s="802"/>
      <c r="N78" s="802"/>
      <c r="O78" s="802"/>
      <c r="P78" s="802"/>
      <c r="Q78" s="851" t="s">
        <v>528</v>
      </c>
      <c r="R78" s="852"/>
      <c r="S78" s="852"/>
      <c r="T78" s="1796"/>
      <c r="U78" s="1797"/>
      <c r="V78" s="1798"/>
      <c r="W78" s="1799">
        <v>3248</v>
      </c>
      <c r="X78" s="1799"/>
      <c r="Y78" s="1676">
        <f t="shared" si="3"/>
        <v>3410.4</v>
      </c>
      <c r="Z78" s="1677"/>
      <c r="AA78" s="373"/>
      <c r="AB78" s="387">
        <f t="shared" si="2"/>
        <v>4535.8320000000003</v>
      </c>
    </row>
    <row r="79" spans="1:28" ht="20.45" customHeight="1" x14ac:dyDescent="0.2">
      <c r="A79" s="310">
        <v>20</v>
      </c>
      <c r="B79" s="802" t="s">
        <v>1724</v>
      </c>
      <c r="C79" s="802"/>
      <c r="D79" s="802"/>
      <c r="E79" s="802"/>
      <c r="F79" s="802"/>
      <c r="G79" s="802"/>
      <c r="H79" s="802"/>
      <c r="I79" s="802"/>
      <c r="J79" s="802"/>
      <c r="K79" s="802"/>
      <c r="L79" s="802"/>
      <c r="M79" s="802"/>
      <c r="N79" s="802"/>
      <c r="O79" s="802"/>
      <c r="P79" s="802"/>
      <c r="Q79" s="851" t="s">
        <v>528</v>
      </c>
      <c r="R79" s="852"/>
      <c r="S79" s="852"/>
      <c r="T79" s="1796"/>
      <c r="U79" s="1797"/>
      <c r="V79" s="1798"/>
      <c r="W79" s="1799">
        <v>2595</v>
      </c>
      <c r="X79" s="1799"/>
      <c r="Y79" s="1676">
        <f t="shared" si="3"/>
        <v>2724.75</v>
      </c>
      <c r="Z79" s="1677"/>
      <c r="AA79" s="373"/>
      <c r="AB79" s="387">
        <f t="shared" si="2"/>
        <v>3623.9175</v>
      </c>
    </row>
    <row r="80" spans="1:28" ht="20.45" customHeight="1" x14ac:dyDescent="0.2">
      <c r="A80" s="310">
        <v>21</v>
      </c>
      <c r="B80" s="802" t="s">
        <v>1725</v>
      </c>
      <c r="C80" s="802"/>
      <c r="D80" s="802"/>
      <c r="E80" s="802"/>
      <c r="F80" s="802"/>
      <c r="G80" s="802"/>
      <c r="H80" s="802"/>
      <c r="I80" s="802"/>
      <c r="J80" s="802"/>
      <c r="K80" s="802"/>
      <c r="L80" s="802"/>
      <c r="M80" s="802"/>
      <c r="N80" s="802"/>
      <c r="O80" s="802"/>
      <c r="P80" s="802"/>
      <c r="Q80" s="851" t="s">
        <v>528</v>
      </c>
      <c r="R80" s="852"/>
      <c r="S80" s="852"/>
      <c r="T80" s="1796"/>
      <c r="U80" s="1797"/>
      <c r="V80" s="1798"/>
      <c r="W80" s="1799">
        <v>64</v>
      </c>
      <c r="X80" s="1799"/>
      <c r="Y80" s="1676">
        <f t="shared" si="3"/>
        <v>67.2</v>
      </c>
      <c r="Z80" s="1677"/>
      <c r="AA80" s="373"/>
      <c r="AB80" s="387">
        <f t="shared" si="2"/>
        <v>89.376000000000005</v>
      </c>
    </row>
    <row r="81" spans="1:28" ht="20.45" customHeight="1" x14ac:dyDescent="0.2">
      <c r="A81" s="310">
        <v>22</v>
      </c>
      <c r="B81" s="802" t="s">
        <v>1726</v>
      </c>
      <c r="C81" s="802"/>
      <c r="D81" s="802"/>
      <c r="E81" s="802"/>
      <c r="F81" s="802"/>
      <c r="G81" s="802"/>
      <c r="H81" s="802"/>
      <c r="I81" s="802"/>
      <c r="J81" s="802"/>
      <c r="K81" s="802"/>
      <c r="L81" s="802"/>
      <c r="M81" s="802"/>
      <c r="N81" s="802"/>
      <c r="O81" s="802"/>
      <c r="P81" s="802"/>
      <c r="Q81" s="851" t="s">
        <v>528</v>
      </c>
      <c r="R81" s="852"/>
      <c r="S81" s="852"/>
      <c r="T81" s="1796"/>
      <c r="U81" s="1797"/>
      <c r="V81" s="1798"/>
      <c r="W81" s="1799">
        <v>438</v>
      </c>
      <c r="X81" s="1799"/>
      <c r="Y81" s="1676">
        <f t="shared" si="3"/>
        <v>459.90000000000003</v>
      </c>
      <c r="Z81" s="1677"/>
      <c r="AA81" s="373"/>
      <c r="AB81" s="387">
        <f t="shared" si="2"/>
        <v>611.66700000000003</v>
      </c>
    </row>
    <row r="82" spans="1:28" ht="20.45" customHeight="1" x14ac:dyDescent="0.2">
      <c r="A82" s="310">
        <v>23</v>
      </c>
      <c r="B82" s="802" t="s">
        <v>1727</v>
      </c>
      <c r="C82" s="802"/>
      <c r="D82" s="802"/>
      <c r="E82" s="802"/>
      <c r="F82" s="802"/>
      <c r="G82" s="802"/>
      <c r="H82" s="802"/>
      <c r="I82" s="802"/>
      <c r="J82" s="802"/>
      <c r="K82" s="802"/>
      <c r="L82" s="802"/>
      <c r="M82" s="802"/>
      <c r="N82" s="802"/>
      <c r="O82" s="802"/>
      <c r="P82" s="802"/>
      <c r="Q82" s="851" t="s">
        <v>528</v>
      </c>
      <c r="R82" s="852"/>
      <c r="S82" s="852"/>
      <c r="T82" s="1796"/>
      <c r="U82" s="1797"/>
      <c r="V82" s="1798"/>
      <c r="W82" s="1799">
        <v>85</v>
      </c>
      <c r="X82" s="1799"/>
      <c r="Y82" s="1676">
        <f t="shared" si="3"/>
        <v>89.25</v>
      </c>
      <c r="Z82" s="1677"/>
      <c r="AA82" s="373"/>
      <c r="AB82" s="387">
        <f t="shared" si="2"/>
        <v>118.7025</v>
      </c>
    </row>
    <row r="83" spans="1:28" ht="20.45" customHeight="1" x14ac:dyDescent="0.2">
      <c r="A83" s="310">
        <v>24</v>
      </c>
      <c r="B83" s="802" t="s">
        <v>1728</v>
      </c>
      <c r="C83" s="802"/>
      <c r="D83" s="802"/>
      <c r="E83" s="802"/>
      <c r="F83" s="802"/>
      <c r="G83" s="802"/>
      <c r="H83" s="802"/>
      <c r="I83" s="802"/>
      <c r="J83" s="802"/>
      <c r="K83" s="802"/>
      <c r="L83" s="802"/>
      <c r="M83" s="802"/>
      <c r="N83" s="802"/>
      <c r="O83" s="802"/>
      <c r="P83" s="802"/>
      <c r="Q83" s="851" t="s">
        <v>528</v>
      </c>
      <c r="R83" s="852"/>
      <c r="S83" s="852"/>
      <c r="T83" s="1796"/>
      <c r="U83" s="1797"/>
      <c r="V83" s="1798"/>
      <c r="W83" s="1799">
        <v>77</v>
      </c>
      <c r="X83" s="1799"/>
      <c r="Y83" s="1676">
        <f t="shared" si="3"/>
        <v>80.850000000000009</v>
      </c>
      <c r="Z83" s="1677"/>
      <c r="AA83" s="373"/>
      <c r="AB83" s="387">
        <f t="shared" si="2"/>
        <v>107.53050000000002</v>
      </c>
    </row>
    <row r="84" spans="1:28" ht="20.45" customHeight="1" x14ac:dyDescent="0.2">
      <c r="A84" s="310">
        <v>25</v>
      </c>
      <c r="B84" s="802" t="s">
        <v>1729</v>
      </c>
      <c r="C84" s="802"/>
      <c r="D84" s="802"/>
      <c r="E84" s="802"/>
      <c r="F84" s="802"/>
      <c r="G84" s="802"/>
      <c r="H84" s="802"/>
      <c r="I84" s="802"/>
      <c r="J84" s="802"/>
      <c r="K84" s="802"/>
      <c r="L84" s="802"/>
      <c r="M84" s="802"/>
      <c r="N84" s="802"/>
      <c r="O84" s="802"/>
      <c r="P84" s="802"/>
      <c r="Q84" s="851" t="s">
        <v>528</v>
      </c>
      <c r="R84" s="852"/>
      <c r="S84" s="852"/>
      <c r="T84" s="1796"/>
      <c r="U84" s="1797"/>
      <c r="V84" s="1798"/>
      <c r="W84" s="1799">
        <v>1363</v>
      </c>
      <c r="X84" s="1799"/>
      <c r="Y84" s="1676">
        <f t="shared" si="3"/>
        <v>1431.15</v>
      </c>
      <c r="Z84" s="1677"/>
      <c r="AA84" s="373"/>
      <c r="AB84" s="387">
        <f t="shared" si="2"/>
        <v>1903.4295000000002</v>
      </c>
    </row>
    <row r="85" spans="1:28" ht="20.45" customHeight="1" x14ac:dyDescent="0.2">
      <c r="A85" s="310">
        <v>26</v>
      </c>
      <c r="B85" s="802" t="s">
        <v>1730</v>
      </c>
      <c r="C85" s="802"/>
      <c r="D85" s="802"/>
      <c r="E85" s="802"/>
      <c r="F85" s="802"/>
      <c r="G85" s="802"/>
      <c r="H85" s="802"/>
      <c r="I85" s="802"/>
      <c r="J85" s="802"/>
      <c r="K85" s="802"/>
      <c r="L85" s="802"/>
      <c r="M85" s="802"/>
      <c r="N85" s="802"/>
      <c r="O85" s="802"/>
      <c r="P85" s="802"/>
      <c r="Q85" s="851" t="s">
        <v>528</v>
      </c>
      <c r="R85" s="852"/>
      <c r="S85" s="852"/>
      <c r="T85" s="1796"/>
      <c r="U85" s="1797"/>
      <c r="V85" s="1798"/>
      <c r="W85" s="1799">
        <v>1627</v>
      </c>
      <c r="X85" s="1799"/>
      <c r="Y85" s="1676">
        <f t="shared" si="3"/>
        <v>1708.3500000000001</v>
      </c>
      <c r="Z85" s="1677"/>
      <c r="AA85" s="373"/>
      <c r="AB85" s="387">
        <f t="shared" si="2"/>
        <v>2272.1055000000001</v>
      </c>
    </row>
    <row r="86" spans="1:28" ht="20.45" customHeight="1" x14ac:dyDescent="0.2">
      <c r="A86" s="310">
        <v>27</v>
      </c>
      <c r="B86" s="802" t="s">
        <v>1731</v>
      </c>
      <c r="C86" s="802"/>
      <c r="D86" s="802"/>
      <c r="E86" s="802"/>
      <c r="F86" s="802"/>
      <c r="G86" s="802"/>
      <c r="H86" s="802"/>
      <c r="I86" s="802"/>
      <c r="J86" s="802"/>
      <c r="K86" s="802"/>
      <c r="L86" s="802"/>
      <c r="M86" s="802"/>
      <c r="N86" s="802"/>
      <c r="O86" s="802"/>
      <c r="P86" s="802"/>
      <c r="Q86" s="851" t="s">
        <v>528</v>
      </c>
      <c r="R86" s="852"/>
      <c r="S86" s="852"/>
      <c r="T86" s="1796"/>
      <c r="U86" s="1797"/>
      <c r="V86" s="1798"/>
      <c r="W86" s="1799">
        <v>142</v>
      </c>
      <c r="X86" s="1799"/>
      <c r="Y86" s="1676">
        <f t="shared" si="3"/>
        <v>149.1</v>
      </c>
      <c r="Z86" s="1677"/>
      <c r="AA86" s="373"/>
      <c r="AB86" s="387">
        <f t="shared" si="2"/>
        <v>198.303</v>
      </c>
    </row>
    <row r="87" spans="1:28" ht="20.45" customHeight="1" x14ac:dyDescent="0.2">
      <c r="A87" s="310">
        <v>28</v>
      </c>
      <c r="B87" s="802" t="s">
        <v>1732</v>
      </c>
      <c r="C87" s="802"/>
      <c r="D87" s="802"/>
      <c r="E87" s="802"/>
      <c r="F87" s="802"/>
      <c r="G87" s="802"/>
      <c r="H87" s="802"/>
      <c r="I87" s="802"/>
      <c r="J87" s="802"/>
      <c r="K87" s="802"/>
      <c r="L87" s="802"/>
      <c r="M87" s="802"/>
      <c r="N87" s="802"/>
      <c r="O87" s="802"/>
      <c r="P87" s="802"/>
      <c r="Q87" s="851" t="s">
        <v>528</v>
      </c>
      <c r="R87" s="852"/>
      <c r="S87" s="852"/>
      <c r="T87" s="1796"/>
      <c r="U87" s="1797"/>
      <c r="V87" s="1798"/>
      <c r="W87" s="1799">
        <v>1200</v>
      </c>
      <c r="X87" s="1799"/>
      <c r="Y87" s="1676">
        <f t="shared" si="3"/>
        <v>1260</v>
      </c>
      <c r="Z87" s="1677"/>
      <c r="AA87" s="373"/>
      <c r="AB87" s="387">
        <f t="shared" si="2"/>
        <v>1675.8</v>
      </c>
    </row>
    <row r="88" spans="1:28" ht="20.45" customHeight="1" x14ac:dyDescent="0.2">
      <c r="A88" s="310">
        <v>29</v>
      </c>
      <c r="B88" s="802" t="s">
        <v>1733</v>
      </c>
      <c r="C88" s="802"/>
      <c r="D88" s="802"/>
      <c r="E88" s="802"/>
      <c r="F88" s="802"/>
      <c r="G88" s="802"/>
      <c r="H88" s="802"/>
      <c r="I88" s="802"/>
      <c r="J88" s="802"/>
      <c r="K88" s="802"/>
      <c r="L88" s="802"/>
      <c r="M88" s="802"/>
      <c r="N88" s="802"/>
      <c r="O88" s="802"/>
      <c r="P88" s="802"/>
      <c r="Q88" s="851" t="s">
        <v>528</v>
      </c>
      <c r="R88" s="852"/>
      <c r="S88" s="852"/>
      <c r="T88" s="1796"/>
      <c r="U88" s="1797"/>
      <c r="V88" s="1798"/>
      <c r="W88" s="1799">
        <v>212</v>
      </c>
      <c r="X88" s="1799"/>
      <c r="Y88" s="1676">
        <f t="shared" si="3"/>
        <v>222.60000000000002</v>
      </c>
      <c r="Z88" s="1677"/>
      <c r="AA88" s="373"/>
      <c r="AB88" s="387">
        <f t="shared" si="2"/>
        <v>296.05800000000005</v>
      </c>
    </row>
    <row r="89" spans="1:28" ht="20.45" customHeight="1" x14ac:dyDescent="0.2">
      <c r="A89" s="310">
        <v>30</v>
      </c>
      <c r="B89" s="802" t="s">
        <v>1609</v>
      </c>
      <c r="C89" s="802"/>
      <c r="D89" s="802"/>
      <c r="E89" s="802"/>
      <c r="F89" s="802"/>
      <c r="G89" s="802"/>
      <c r="H89" s="802"/>
      <c r="I89" s="802"/>
      <c r="J89" s="802"/>
      <c r="K89" s="802"/>
      <c r="L89" s="802"/>
      <c r="M89" s="802"/>
      <c r="N89" s="802"/>
      <c r="O89" s="802"/>
      <c r="P89" s="802"/>
      <c r="Q89" s="851" t="s">
        <v>528</v>
      </c>
      <c r="R89" s="852"/>
      <c r="S89" s="852"/>
      <c r="T89" s="1796"/>
      <c r="U89" s="1797"/>
      <c r="V89" s="1798"/>
      <c r="W89" s="1433" t="s">
        <v>1734</v>
      </c>
      <c r="X89" s="1433"/>
      <c r="Y89" s="1433" t="s">
        <v>1735</v>
      </c>
      <c r="Z89" s="1434"/>
      <c r="AA89" s="373"/>
      <c r="AB89" s="389" t="s">
        <v>1794</v>
      </c>
    </row>
    <row r="90" spans="1:28" ht="20.45" customHeight="1" x14ac:dyDescent="0.2">
      <c r="A90" s="310">
        <v>31</v>
      </c>
      <c r="B90" s="802" t="s">
        <v>1736</v>
      </c>
      <c r="C90" s="802"/>
      <c r="D90" s="802"/>
      <c r="E90" s="802"/>
      <c r="F90" s="802"/>
      <c r="G90" s="802"/>
      <c r="H90" s="802"/>
      <c r="I90" s="802"/>
      <c r="J90" s="802"/>
      <c r="K90" s="802"/>
      <c r="L90" s="802"/>
      <c r="M90" s="802"/>
      <c r="N90" s="802"/>
      <c r="O90" s="802"/>
      <c r="P90" s="802"/>
      <c r="Q90" s="851" t="s">
        <v>528</v>
      </c>
      <c r="R90" s="852"/>
      <c r="S90" s="852"/>
      <c r="T90" s="1796"/>
      <c r="U90" s="1797"/>
      <c r="V90" s="1798"/>
      <c r="W90" s="1433" t="s">
        <v>1737</v>
      </c>
      <c r="X90" s="1433"/>
      <c r="Y90" s="1433" t="s">
        <v>1738</v>
      </c>
      <c r="Z90" s="1434"/>
      <c r="AA90" s="373"/>
      <c r="AB90" s="389" t="s">
        <v>1795</v>
      </c>
    </row>
  </sheetData>
  <mergeCells count="427">
    <mergeCell ref="A1:Z1"/>
    <mergeCell ref="B2:O2"/>
    <mergeCell ref="P2:R2"/>
    <mergeCell ref="S2:V2"/>
    <mergeCell ref="W2:X2"/>
    <mergeCell ref="Y2:Z2"/>
    <mergeCell ref="B3:O3"/>
    <mergeCell ref="P3:R3"/>
    <mergeCell ref="S3:V3"/>
    <mergeCell ref="W3:X3"/>
    <mergeCell ref="Y3:Z3"/>
    <mergeCell ref="B4:O4"/>
    <mergeCell ref="P4:R4"/>
    <mergeCell ref="S4:V4"/>
    <mergeCell ref="W4:X4"/>
    <mergeCell ref="Y4:Z4"/>
    <mergeCell ref="B5:O5"/>
    <mergeCell ref="P5:R5"/>
    <mergeCell ref="S5:V5"/>
    <mergeCell ref="W5:X5"/>
    <mergeCell ref="Y5:Z5"/>
    <mergeCell ref="B6:O6"/>
    <mergeCell ref="P6:R6"/>
    <mergeCell ref="S6:V6"/>
    <mergeCell ref="W6:X6"/>
    <mergeCell ref="Y6:Z6"/>
    <mergeCell ref="B7:O7"/>
    <mergeCell ref="P7:R7"/>
    <mergeCell ref="S7:V7"/>
    <mergeCell ref="W7:X7"/>
    <mergeCell ref="Y7:Z7"/>
    <mergeCell ref="B8:O8"/>
    <mergeCell ref="P8:R8"/>
    <mergeCell ref="S8:V8"/>
    <mergeCell ref="W8:X8"/>
    <mergeCell ref="Y8:Z8"/>
    <mergeCell ref="B9:O9"/>
    <mergeCell ref="P9:R9"/>
    <mergeCell ref="S9:V9"/>
    <mergeCell ref="W9:X9"/>
    <mergeCell ref="Y9:Z9"/>
    <mergeCell ref="B10:O10"/>
    <mergeCell ref="P10:R10"/>
    <mergeCell ref="S10:V10"/>
    <mergeCell ref="W10:X10"/>
    <mergeCell ref="Y10:Z10"/>
    <mergeCell ref="B11:O11"/>
    <mergeCell ref="P11:R11"/>
    <mergeCell ref="S11:V11"/>
    <mergeCell ref="W11:X11"/>
    <mergeCell ref="Y11:Z11"/>
    <mergeCell ref="B12:O12"/>
    <mergeCell ref="P12:R12"/>
    <mergeCell ref="S12:V12"/>
    <mergeCell ref="W12:X12"/>
    <mergeCell ref="Y12:Z12"/>
    <mergeCell ref="B13:O13"/>
    <mergeCell ref="P13:R13"/>
    <mergeCell ref="S13:V13"/>
    <mergeCell ref="W13:X13"/>
    <mergeCell ref="Y13:Z13"/>
    <mergeCell ref="B14:O14"/>
    <mergeCell ref="P14:R14"/>
    <mergeCell ref="S14:V14"/>
    <mergeCell ref="W14:X14"/>
    <mergeCell ref="Y14:Z14"/>
    <mergeCell ref="B15:O15"/>
    <mergeCell ref="P15:R15"/>
    <mergeCell ref="S15:V15"/>
    <mergeCell ref="W15:X15"/>
    <mergeCell ref="Y15:Z15"/>
    <mergeCell ref="B16:O16"/>
    <mergeCell ref="P16:R16"/>
    <mergeCell ref="S16:V16"/>
    <mergeCell ref="W16:X16"/>
    <mergeCell ref="Y16:Z16"/>
    <mergeCell ref="B17:O17"/>
    <mergeCell ref="P17:R17"/>
    <mergeCell ref="S17:V17"/>
    <mergeCell ref="W17:X17"/>
    <mergeCell ref="Y17:Z17"/>
    <mergeCell ref="B18:O18"/>
    <mergeCell ref="P18:R18"/>
    <mergeCell ref="S18:V18"/>
    <mergeCell ref="W18:X18"/>
    <mergeCell ref="Y18:Z18"/>
    <mergeCell ref="A23:Z23"/>
    <mergeCell ref="A24:Z24"/>
    <mergeCell ref="B25:P25"/>
    <mergeCell ref="Q25:S25"/>
    <mergeCell ref="T25:V25"/>
    <mergeCell ref="W25:X25"/>
    <mergeCell ref="Y25:Z25"/>
    <mergeCell ref="N19:R19"/>
    <mergeCell ref="S19:V19"/>
    <mergeCell ref="W19:X19"/>
    <mergeCell ref="Y19:Z19"/>
    <mergeCell ref="B22:V22"/>
    <mergeCell ref="W22:X22"/>
    <mergeCell ref="Y22:Z22"/>
    <mergeCell ref="B26:P26"/>
    <mergeCell ref="Q26:S26"/>
    <mergeCell ref="T26:V26"/>
    <mergeCell ref="W26:X26"/>
    <mergeCell ref="Y26:Z26"/>
    <mergeCell ref="B27:P27"/>
    <mergeCell ref="Q27:S27"/>
    <mergeCell ref="T27:V27"/>
    <mergeCell ref="W27:X27"/>
    <mergeCell ref="Y27:Z27"/>
    <mergeCell ref="B28:P28"/>
    <mergeCell ref="Q28:S28"/>
    <mergeCell ref="T28:V28"/>
    <mergeCell ref="W28:X28"/>
    <mergeCell ref="Y28:Z28"/>
    <mergeCell ref="B29:P29"/>
    <mergeCell ref="Q29:S29"/>
    <mergeCell ref="T29:V29"/>
    <mergeCell ref="W29:X29"/>
    <mergeCell ref="Y29:Z29"/>
    <mergeCell ref="B30:P30"/>
    <mergeCell ref="Q30:S30"/>
    <mergeCell ref="T30:V30"/>
    <mergeCell ref="W30:X30"/>
    <mergeCell ref="Y30:Z30"/>
    <mergeCell ref="B31:P31"/>
    <mergeCell ref="Q31:S31"/>
    <mergeCell ref="T31:V31"/>
    <mergeCell ref="W31:X31"/>
    <mergeCell ref="Y31:Z31"/>
    <mergeCell ref="B32:P32"/>
    <mergeCell ref="Q32:S32"/>
    <mergeCell ref="T32:V32"/>
    <mergeCell ref="W32:X32"/>
    <mergeCell ref="Y32:Z32"/>
    <mergeCell ref="B33:P33"/>
    <mergeCell ref="Q33:S33"/>
    <mergeCell ref="T33:V33"/>
    <mergeCell ref="W33:X33"/>
    <mergeCell ref="Y33:Z33"/>
    <mergeCell ref="B34:P34"/>
    <mergeCell ref="Q34:S34"/>
    <mergeCell ref="T34:V34"/>
    <mergeCell ref="W34:X34"/>
    <mergeCell ref="Y34:Z34"/>
    <mergeCell ref="B35:P35"/>
    <mergeCell ref="Q35:S35"/>
    <mergeCell ref="T35:V35"/>
    <mergeCell ref="W35:X35"/>
    <mergeCell ref="Y35:Z35"/>
    <mergeCell ref="B36:P36"/>
    <mergeCell ref="Q36:S36"/>
    <mergeCell ref="T36:V36"/>
    <mergeCell ref="W36:X36"/>
    <mergeCell ref="Y36:Z36"/>
    <mergeCell ref="B37:P37"/>
    <mergeCell ref="Q37:S37"/>
    <mergeCell ref="T37:V37"/>
    <mergeCell ref="W37:X37"/>
    <mergeCell ref="Y37:Z37"/>
    <mergeCell ref="B38:P38"/>
    <mergeCell ref="Q38:S38"/>
    <mergeCell ref="T38:V38"/>
    <mergeCell ref="W38:X38"/>
    <mergeCell ref="Y38:Z38"/>
    <mergeCell ref="B39:P39"/>
    <mergeCell ref="Q39:S39"/>
    <mergeCell ref="T39:V39"/>
    <mergeCell ref="W39:X39"/>
    <mergeCell ref="Y39:Z39"/>
    <mergeCell ref="B40:P40"/>
    <mergeCell ref="Q40:S40"/>
    <mergeCell ref="T40:V40"/>
    <mergeCell ref="W40:X40"/>
    <mergeCell ref="Y40:Z40"/>
    <mergeCell ref="B41:P41"/>
    <mergeCell ref="Q41:S41"/>
    <mergeCell ref="T41:V41"/>
    <mergeCell ref="W41:X41"/>
    <mergeCell ref="Y41:Z41"/>
    <mergeCell ref="B42:P42"/>
    <mergeCell ref="Q42:S42"/>
    <mergeCell ref="T42:V42"/>
    <mergeCell ref="W42:X42"/>
    <mergeCell ref="Y42:Z42"/>
    <mergeCell ref="B43:P43"/>
    <mergeCell ref="Q43:S43"/>
    <mergeCell ref="T43:V43"/>
    <mergeCell ref="W43:X43"/>
    <mergeCell ref="Y43:Z43"/>
    <mergeCell ref="B44:P44"/>
    <mergeCell ref="Q44:S44"/>
    <mergeCell ref="T44:V44"/>
    <mergeCell ref="W44:X44"/>
    <mergeCell ref="Y44:Z44"/>
    <mergeCell ref="B45:P45"/>
    <mergeCell ref="Q45:S45"/>
    <mergeCell ref="T45:V45"/>
    <mergeCell ref="W45:X45"/>
    <mergeCell ref="Y45:Z45"/>
    <mergeCell ref="B46:P46"/>
    <mergeCell ref="Q46:S46"/>
    <mergeCell ref="T46:V46"/>
    <mergeCell ref="W46:X46"/>
    <mergeCell ref="Y46:Z46"/>
    <mergeCell ref="B47:P47"/>
    <mergeCell ref="Q47:S47"/>
    <mergeCell ref="T47:V47"/>
    <mergeCell ref="W47:X47"/>
    <mergeCell ref="Y47:Z47"/>
    <mergeCell ref="B48:P48"/>
    <mergeCell ref="Q48:S48"/>
    <mergeCell ref="T48:V48"/>
    <mergeCell ref="W48:X48"/>
    <mergeCell ref="Y48:Z48"/>
    <mergeCell ref="B49:P49"/>
    <mergeCell ref="Q49:S49"/>
    <mergeCell ref="T49:V49"/>
    <mergeCell ref="W49:X49"/>
    <mergeCell ref="Y49:Z49"/>
    <mergeCell ref="B50:P50"/>
    <mergeCell ref="Q50:S50"/>
    <mergeCell ref="T50:V50"/>
    <mergeCell ref="W50:X50"/>
    <mergeCell ref="Y50:Z50"/>
    <mergeCell ref="B51:P51"/>
    <mergeCell ref="Q51:S51"/>
    <mergeCell ref="T51:V51"/>
    <mergeCell ref="W51:X51"/>
    <mergeCell ref="Y51:Z51"/>
    <mergeCell ref="B52:P52"/>
    <mergeCell ref="Q52:S52"/>
    <mergeCell ref="T52:V52"/>
    <mergeCell ref="W52:X52"/>
    <mergeCell ref="Y52:Z52"/>
    <mergeCell ref="B53:P53"/>
    <mergeCell ref="Q53:S53"/>
    <mergeCell ref="T53:V53"/>
    <mergeCell ref="W53:X53"/>
    <mergeCell ref="Y53:Z53"/>
    <mergeCell ref="B54:P54"/>
    <mergeCell ref="Q54:S54"/>
    <mergeCell ref="T54:V54"/>
    <mergeCell ref="W54:X54"/>
    <mergeCell ref="Y54:Z54"/>
    <mergeCell ref="B55:P55"/>
    <mergeCell ref="Q55:S55"/>
    <mergeCell ref="T55:V55"/>
    <mergeCell ref="W55:X55"/>
    <mergeCell ref="Y55:Z55"/>
    <mergeCell ref="B56:P56"/>
    <mergeCell ref="Q56:S56"/>
    <mergeCell ref="T56:V56"/>
    <mergeCell ref="W56:X56"/>
    <mergeCell ref="Y56:Z56"/>
    <mergeCell ref="B57:P57"/>
    <mergeCell ref="Q57:S57"/>
    <mergeCell ref="T57:V57"/>
    <mergeCell ref="W57:X57"/>
    <mergeCell ref="Y57:Z57"/>
    <mergeCell ref="B58:P58"/>
    <mergeCell ref="Q58:S58"/>
    <mergeCell ref="T58:V58"/>
    <mergeCell ref="W58:X58"/>
    <mergeCell ref="Y58:Z58"/>
    <mergeCell ref="B59:P59"/>
    <mergeCell ref="Q59:S59"/>
    <mergeCell ref="T59:V59"/>
    <mergeCell ref="W59:X59"/>
    <mergeCell ref="Y59:Z59"/>
    <mergeCell ref="B60:P60"/>
    <mergeCell ref="Q60:S60"/>
    <mergeCell ref="T60:V60"/>
    <mergeCell ref="W60:X60"/>
    <mergeCell ref="Y60:Z60"/>
    <mergeCell ref="B61:P61"/>
    <mergeCell ref="Q61:S61"/>
    <mergeCell ref="T61:V61"/>
    <mergeCell ref="W61:X61"/>
    <mergeCell ref="Y61:Z61"/>
    <mergeCell ref="B62:P62"/>
    <mergeCell ref="Q62:S62"/>
    <mergeCell ref="T62:V62"/>
    <mergeCell ref="W62:X62"/>
    <mergeCell ref="Y62:Z62"/>
    <mergeCell ref="B63:P63"/>
    <mergeCell ref="Q63:S63"/>
    <mergeCell ref="T63:V63"/>
    <mergeCell ref="W63:X63"/>
    <mergeCell ref="Y63:Z63"/>
    <mergeCell ref="B64:P64"/>
    <mergeCell ref="Q64:S64"/>
    <mergeCell ref="T64:V64"/>
    <mergeCell ref="W64:X64"/>
    <mergeCell ref="Y64:Z64"/>
    <mergeCell ref="B65:P65"/>
    <mergeCell ref="Q65:S65"/>
    <mergeCell ref="T65:V65"/>
    <mergeCell ref="W65:X65"/>
    <mergeCell ref="Y65:Z65"/>
    <mergeCell ref="B66:P66"/>
    <mergeCell ref="Q66:S66"/>
    <mergeCell ref="T66:V66"/>
    <mergeCell ref="W66:X66"/>
    <mergeCell ref="Y66:Z66"/>
    <mergeCell ref="B67:P67"/>
    <mergeCell ref="Q67:S67"/>
    <mergeCell ref="T67:V67"/>
    <mergeCell ref="W67:X67"/>
    <mergeCell ref="Y67:Z67"/>
    <mergeCell ref="B68:P68"/>
    <mergeCell ref="Q68:S68"/>
    <mergeCell ref="T68:V68"/>
    <mergeCell ref="W68:X68"/>
    <mergeCell ref="Y68:Z68"/>
    <mergeCell ref="B69:P69"/>
    <mergeCell ref="Q69:S69"/>
    <mergeCell ref="T69:V69"/>
    <mergeCell ref="W69:X69"/>
    <mergeCell ref="Y69:Z69"/>
    <mergeCell ref="B70:P70"/>
    <mergeCell ref="Q70:S70"/>
    <mergeCell ref="T70:V70"/>
    <mergeCell ref="W70:X70"/>
    <mergeCell ref="Y70:Z70"/>
    <mergeCell ref="B71:P71"/>
    <mergeCell ref="Q71:S71"/>
    <mergeCell ref="T71:V71"/>
    <mergeCell ref="W71:X71"/>
    <mergeCell ref="Y71:Z71"/>
    <mergeCell ref="B72:P72"/>
    <mergeCell ref="Q72:S72"/>
    <mergeCell ref="T72:V72"/>
    <mergeCell ref="W72:X72"/>
    <mergeCell ref="Y72:Z72"/>
    <mergeCell ref="B73:P73"/>
    <mergeCell ref="Q73:S73"/>
    <mergeCell ref="T73:V73"/>
    <mergeCell ref="W73:X73"/>
    <mergeCell ref="Y73:Z73"/>
    <mergeCell ref="B74:P74"/>
    <mergeCell ref="Q74:S74"/>
    <mergeCell ref="T74:V74"/>
    <mergeCell ref="W74:X74"/>
    <mergeCell ref="Y74:Z74"/>
    <mergeCell ref="B75:P75"/>
    <mergeCell ref="Q75:S75"/>
    <mergeCell ref="T75:V75"/>
    <mergeCell ref="W75:X75"/>
    <mergeCell ref="Y75:Z75"/>
    <mergeCell ref="B76:P76"/>
    <mergeCell ref="Q76:S76"/>
    <mergeCell ref="T76:V76"/>
    <mergeCell ref="W76:X76"/>
    <mergeCell ref="Y76:Z76"/>
    <mergeCell ref="B77:P77"/>
    <mergeCell ref="Q77:S77"/>
    <mergeCell ref="T77:V77"/>
    <mergeCell ref="W77:X77"/>
    <mergeCell ref="Y77:Z77"/>
    <mergeCell ref="B78:P78"/>
    <mergeCell ref="Q78:S78"/>
    <mergeCell ref="T78:V78"/>
    <mergeCell ref="W78:X78"/>
    <mergeCell ref="Y78:Z78"/>
    <mergeCell ref="B79:P79"/>
    <mergeCell ref="Q79:S79"/>
    <mergeCell ref="T79:V79"/>
    <mergeCell ref="W79:X79"/>
    <mergeCell ref="Y79:Z79"/>
    <mergeCell ref="B80:P80"/>
    <mergeCell ref="Q80:S80"/>
    <mergeCell ref="T80:V80"/>
    <mergeCell ref="W80:X80"/>
    <mergeCell ref="Y80:Z80"/>
    <mergeCell ref="B81:P81"/>
    <mergeCell ref="Q81:S81"/>
    <mergeCell ref="T81:V81"/>
    <mergeCell ref="W81:X81"/>
    <mergeCell ref="Y81:Z81"/>
    <mergeCell ref="B82:P82"/>
    <mergeCell ref="Q82:S82"/>
    <mergeCell ref="T82:V82"/>
    <mergeCell ref="W82:X82"/>
    <mergeCell ref="Y82:Z82"/>
    <mergeCell ref="B83:P83"/>
    <mergeCell ref="Q83:S83"/>
    <mergeCell ref="T83:V83"/>
    <mergeCell ref="W83:X83"/>
    <mergeCell ref="Y83:Z83"/>
    <mergeCell ref="Q87:S87"/>
    <mergeCell ref="T87:V87"/>
    <mergeCell ref="W87:X87"/>
    <mergeCell ref="Y87:Z87"/>
    <mergeCell ref="B84:P84"/>
    <mergeCell ref="Q84:S84"/>
    <mergeCell ref="T84:V84"/>
    <mergeCell ref="W84:X84"/>
    <mergeCell ref="Y84:Z84"/>
    <mergeCell ref="B85:P85"/>
    <mergeCell ref="Q85:S85"/>
    <mergeCell ref="T85:V85"/>
    <mergeCell ref="W85:X85"/>
    <mergeCell ref="Y85:Z85"/>
    <mergeCell ref="AA1:AA2"/>
    <mergeCell ref="AB1:AB2"/>
    <mergeCell ref="B90:P90"/>
    <mergeCell ref="Q90:S90"/>
    <mergeCell ref="T90:V90"/>
    <mergeCell ref="W90:X90"/>
    <mergeCell ref="Y90:Z90"/>
    <mergeCell ref="B88:P88"/>
    <mergeCell ref="Q88:S88"/>
    <mergeCell ref="T88:V88"/>
    <mergeCell ref="W88:X88"/>
    <mergeCell ref="Y88:Z88"/>
    <mergeCell ref="B89:P89"/>
    <mergeCell ref="Q89:S89"/>
    <mergeCell ref="T89:V89"/>
    <mergeCell ref="W89:X89"/>
    <mergeCell ref="Y89:Z89"/>
    <mergeCell ref="B86:P86"/>
    <mergeCell ref="Q86:S86"/>
    <mergeCell ref="T86:V86"/>
    <mergeCell ref="W86:X86"/>
    <mergeCell ref="Y86:Z86"/>
    <mergeCell ref="B87:P87"/>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Z4"/>
  <sheetViews>
    <sheetView zoomScale="80" zoomScaleNormal="80" workbookViewId="0">
      <selection activeCell="Y4" sqref="Y4:Z4"/>
    </sheetView>
  </sheetViews>
  <sheetFormatPr defaultColWidth="9.33203125" defaultRowHeight="103.5" customHeight="1" x14ac:dyDescent="0.2"/>
  <cols>
    <col min="1" max="16384" width="9.33203125" style="111"/>
  </cols>
  <sheetData>
    <row r="1" spans="1:26" ht="14.45" customHeight="1" x14ac:dyDescent="0.2">
      <c r="A1" s="602" t="s">
        <v>1740</v>
      </c>
      <c r="B1" s="602"/>
      <c r="C1" s="602"/>
      <c r="D1" s="602"/>
      <c r="E1" s="602"/>
      <c r="F1" s="602"/>
      <c r="G1" s="602"/>
      <c r="H1" s="602"/>
      <c r="I1" s="602"/>
      <c r="J1" s="602"/>
      <c r="K1" s="602"/>
      <c r="L1" s="602"/>
      <c r="M1" s="602"/>
      <c r="N1" s="602"/>
      <c r="O1" s="602"/>
      <c r="P1" s="602"/>
      <c r="Q1" s="602"/>
      <c r="R1" s="602"/>
      <c r="S1" s="602"/>
      <c r="T1" s="602"/>
      <c r="U1" s="602"/>
      <c r="V1" s="602"/>
      <c r="W1" s="602"/>
      <c r="X1" s="602"/>
      <c r="Y1" s="602"/>
      <c r="Z1" s="602"/>
    </row>
    <row r="2" spans="1:26" ht="116.45" customHeight="1" x14ac:dyDescent="0.2">
      <c r="A2" s="266"/>
      <c r="B2" s="1859" t="s">
        <v>1741</v>
      </c>
      <c r="C2" s="1702"/>
      <c r="D2" s="1702"/>
      <c r="E2" s="1702"/>
      <c r="F2" s="1702"/>
      <c r="G2" s="1702"/>
      <c r="H2" s="1702"/>
      <c r="I2" s="1702"/>
      <c r="J2" s="1702"/>
      <c r="K2" s="1702"/>
      <c r="L2" s="1702"/>
      <c r="M2" s="1702"/>
      <c r="N2" s="1702"/>
      <c r="O2" s="1703"/>
      <c r="P2" s="1701" t="s">
        <v>2</v>
      </c>
      <c r="Q2" s="1702"/>
      <c r="R2" s="1703"/>
      <c r="S2" s="1701" t="s">
        <v>1467</v>
      </c>
      <c r="T2" s="1702"/>
      <c r="U2" s="1702"/>
      <c r="V2" s="1703"/>
      <c r="W2" s="1293" t="s">
        <v>1742</v>
      </c>
      <c r="X2" s="1294"/>
      <c r="Y2" s="1860" t="s">
        <v>1747</v>
      </c>
      <c r="Z2" s="1861"/>
    </row>
    <row r="3" spans="1:26" ht="28.7" customHeight="1" x14ac:dyDescent="0.2">
      <c r="A3" s="45"/>
      <c r="B3" s="802" t="s">
        <v>1743</v>
      </c>
      <c r="C3" s="802"/>
      <c r="D3" s="802"/>
      <c r="E3" s="802"/>
      <c r="F3" s="802"/>
      <c r="G3" s="802"/>
      <c r="H3" s="802"/>
      <c r="I3" s="802"/>
      <c r="J3" s="802"/>
      <c r="K3" s="802"/>
      <c r="L3" s="802"/>
      <c r="M3" s="802"/>
      <c r="N3" s="802"/>
      <c r="O3" s="802"/>
      <c r="P3" s="1855" t="s">
        <v>528</v>
      </c>
      <c r="Q3" s="1856"/>
      <c r="R3" s="1856"/>
      <c r="S3" s="802" t="s">
        <v>1744</v>
      </c>
      <c r="T3" s="802"/>
      <c r="U3" s="802"/>
      <c r="V3" s="1008"/>
      <c r="W3" s="1857">
        <v>0.2</v>
      </c>
      <c r="X3" s="1857"/>
      <c r="Y3" s="1858">
        <v>0.2</v>
      </c>
      <c r="Z3" s="1858"/>
    </row>
    <row r="4" spans="1:26" ht="27.6" customHeight="1" x14ac:dyDescent="0.2">
      <c r="A4" s="45"/>
      <c r="B4" s="802" t="s">
        <v>1745</v>
      </c>
      <c r="C4" s="802"/>
      <c r="D4" s="802"/>
      <c r="E4" s="802"/>
      <c r="F4" s="802"/>
      <c r="G4" s="802"/>
      <c r="H4" s="802"/>
      <c r="I4" s="802"/>
      <c r="J4" s="802"/>
      <c r="K4" s="802"/>
      <c r="L4" s="802"/>
      <c r="M4" s="802"/>
      <c r="N4" s="802"/>
      <c r="O4" s="802"/>
      <c r="P4" s="1855" t="s">
        <v>528</v>
      </c>
      <c r="Q4" s="1856"/>
      <c r="R4" s="1856"/>
      <c r="S4" s="802" t="s">
        <v>1746</v>
      </c>
      <c r="T4" s="802"/>
      <c r="U4" s="802"/>
      <c r="V4" s="1008"/>
      <c r="W4" s="1857">
        <v>0.05</v>
      </c>
      <c r="X4" s="1857"/>
      <c r="Y4" s="1858">
        <v>0.05</v>
      </c>
      <c r="Z4" s="1858"/>
    </row>
  </sheetData>
  <mergeCells count="16">
    <mergeCell ref="A1:Z1"/>
    <mergeCell ref="B2:O2"/>
    <mergeCell ref="P2:R2"/>
    <mergeCell ref="S2:V2"/>
    <mergeCell ref="W2:X2"/>
    <mergeCell ref="Y2:Z2"/>
    <mergeCell ref="B4:O4"/>
    <mergeCell ref="P4:R4"/>
    <mergeCell ref="S4:V4"/>
    <mergeCell ref="W4:X4"/>
    <mergeCell ref="Y4:Z4"/>
    <mergeCell ref="B3:O3"/>
    <mergeCell ref="P3:R3"/>
    <mergeCell ref="S3:V3"/>
    <mergeCell ref="W3:X3"/>
    <mergeCell ref="Y3:Z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W145"/>
  <sheetViews>
    <sheetView workbookViewId="0">
      <selection activeCell="K2" sqref="K2"/>
    </sheetView>
  </sheetViews>
  <sheetFormatPr defaultColWidth="8.83203125" defaultRowHeight="12.75" x14ac:dyDescent="0.2"/>
  <cols>
    <col min="1" max="1" width="4.83203125" style="311" customWidth="1"/>
    <col min="2" max="9" width="8.83203125" style="311"/>
    <col min="10" max="10" width="14.1640625" style="311" customWidth="1"/>
    <col min="11" max="11" width="17.5" style="311" customWidth="1"/>
    <col min="12" max="16384" width="8.83203125" style="311"/>
  </cols>
  <sheetData>
    <row r="1" spans="1:23" ht="14.45" customHeight="1" x14ac:dyDescent="0.2">
      <c r="A1" s="1896" t="s">
        <v>1797</v>
      </c>
      <c r="B1" s="1897"/>
      <c r="C1" s="1897"/>
      <c r="D1" s="1897"/>
      <c r="E1" s="1897"/>
      <c r="F1" s="1897"/>
      <c r="G1" s="1897"/>
      <c r="H1" s="1897"/>
      <c r="I1" s="1897"/>
      <c r="J1" s="1897"/>
      <c r="K1" s="1897"/>
      <c r="L1" s="377"/>
      <c r="M1" s="377"/>
      <c r="N1" s="377"/>
      <c r="O1" s="377"/>
      <c r="P1" s="377"/>
      <c r="Q1" s="377"/>
      <c r="R1" s="377"/>
      <c r="S1" s="377"/>
      <c r="T1" s="377"/>
      <c r="U1" s="377"/>
      <c r="V1" s="377"/>
      <c r="W1" s="377"/>
    </row>
    <row r="2" spans="1:23" ht="105" x14ac:dyDescent="0.2">
      <c r="A2" s="461" t="s">
        <v>46</v>
      </c>
      <c r="B2" s="1901" t="s">
        <v>1748</v>
      </c>
      <c r="C2" s="1901"/>
      <c r="D2" s="1901"/>
      <c r="E2" s="1901"/>
      <c r="F2" s="1901"/>
      <c r="G2" s="1901"/>
      <c r="H2" s="1901"/>
      <c r="I2" s="1901"/>
      <c r="J2" s="421" t="s">
        <v>1796</v>
      </c>
      <c r="K2" s="436" t="s">
        <v>1886</v>
      </c>
      <c r="L2" s="377"/>
      <c r="M2" s="377"/>
      <c r="N2" s="377"/>
      <c r="O2" s="377"/>
      <c r="P2" s="377"/>
      <c r="Q2" s="377"/>
      <c r="R2" s="377"/>
      <c r="S2" s="377"/>
      <c r="T2" s="377"/>
      <c r="U2" s="377"/>
      <c r="V2" s="377"/>
      <c r="W2" s="377"/>
    </row>
    <row r="3" spans="1:23" ht="31.35" customHeight="1" x14ac:dyDescent="0.25">
      <c r="A3" s="312">
        <v>29</v>
      </c>
      <c r="B3" s="1902" t="s">
        <v>1749</v>
      </c>
      <c r="C3" s="1902"/>
      <c r="D3" s="1902"/>
      <c r="E3" s="1902"/>
      <c r="F3" s="1902"/>
      <c r="G3" s="1902"/>
      <c r="H3" s="1902"/>
      <c r="I3" s="1902"/>
      <c r="J3" s="422">
        <v>3248</v>
      </c>
      <c r="K3" s="437">
        <f>J3+(J3*0.33)</f>
        <v>4319.84</v>
      </c>
      <c r="L3" s="377"/>
      <c r="M3" s="377"/>
      <c r="N3" s="377"/>
      <c r="O3" s="377"/>
      <c r="P3" s="377"/>
      <c r="Q3" s="377"/>
      <c r="R3" s="377"/>
      <c r="S3" s="377"/>
      <c r="T3" s="377"/>
      <c r="U3" s="377"/>
      <c r="V3" s="377"/>
      <c r="W3" s="377"/>
    </row>
    <row r="4" spans="1:23" ht="15" x14ac:dyDescent="0.2">
      <c r="A4" s="313">
        <v>30</v>
      </c>
      <c r="B4" s="1903" t="s">
        <v>1123</v>
      </c>
      <c r="C4" s="1903"/>
      <c r="D4" s="1903"/>
      <c r="E4" s="1903"/>
      <c r="F4" s="1903"/>
      <c r="G4" s="1903"/>
      <c r="H4" s="1903"/>
      <c r="I4" s="1903"/>
      <c r="J4" s="423">
        <v>511</v>
      </c>
      <c r="K4" s="437">
        <f t="shared" ref="K4:K6" si="0">J4+(J4*0.33)</f>
        <v>679.63</v>
      </c>
      <c r="L4" s="377"/>
      <c r="M4" s="377"/>
      <c r="N4" s="377"/>
      <c r="O4" s="377"/>
      <c r="P4" s="377"/>
      <c r="Q4" s="377"/>
      <c r="R4" s="377"/>
      <c r="S4" s="377"/>
      <c r="T4" s="377"/>
      <c r="U4" s="377"/>
      <c r="V4" s="377"/>
      <c r="W4" s="377"/>
    </row>
    <row r="5" spans="1:23" ht="15" x14ac:dyDescent="0.2">
      <c r="A5" s="314">
        <v>31</v>
      </c>
      <c r="B5" s="1889" t="s">
        <v>1124</v>
      </c>
      <c r="C5" s="1889"/>
      <c r="D5" s="1889"/>
      <c r="E5" s="1889"/>
      <c r="F5" s="1889"/>
      <c r="G5" s="1889"/>
      <c r="H5" s="1889"/>
      <c r="I5" s="1889"/>
      <c r="J5" s="423">
        <v>460</v>
      </c>
      <c r="K5" s="437">
        <f t="shared" si="0"/>
        <v>611.79999999999995</v>
      </c>
      <c r="L5" s="377"/>
      <c r="M5" s="377"/>
      <c r="N5" s="377"/>
      <c r="O5" s="377"/>
      <c r="P5" s="377"/>
      <c r="Q5" s="377"/>
      <c r="R5" s="377"/>
      <c r="S5" s="377"/>
      <c r="T5" s="377"/>
      <c r="U5" s="377"/>
      <c r="V5" s="377"/>
      <c r="W5" s="377"/>
    </row>
    <row r="6" spans="1:23" ht="14.45" customHeight="1" x14ac:dyDescent="0.25">
      <c r="A6" s="337">
        <v>58</v>
      </c>
      <c r="B6" s="1906" t="s">
        <v>1765</v>
      </c>
      <c r="C6" s="1907"/>
      <c r="D6" s="1907"/>
      <c r="E6" s="1907"/>
      <c r="F6" s="1907"/>
      <c r="G6" s="1907"/>
      <c r="H6" s="1907"/>
      <c r="I6" s="1907"/>
      <c r="J6" s="424">
        <v>-235</v>
      </c>
      <c r="K6" s="437">
        <f t="shared" si="0"/>
        <v>-312.55</v>
      </c>
      <c r="L6" s="407"/>
      <c r="M6" s="407"/>
      <c r="N6" s="407"/>
      <c r="O6" s="409"/>
      <c r="P6" s="409"/>
      <c r="Q6" s="409"/>
      <c r="R6" s="409"/>
      <c r="S6" s="441"/>
      <c r="T6" s="441"/>
      <c r="U6" s="442"/>
      <c r="V6" s="442"/>
      <c r="W6" s="377"/>
    </row>
    <row r="7" spans="1:23" ht="14.45" customHeight="1" x14ac:dyDescent="0.2">
      <c r="A7" s="1904" t="s">
        <v>551</v>
      </c>
      <c r="B7" s="1905"/>
      <c r="C7" s="1905"/>
      <c r="D7" s="1905"/>
      <c r="E7" s="1905"/>
      <c r="F7" s="1905"/>
      <c r="G7" s="1905"/>
      <c r="H7" s="1905"/>
      <c r="I7" s="1905"/>
      <c r="J7" s="1905"/>
      <c r="K7" s="425"/>
      <c r="L7" s="377"/>
      <c r="M7" s="377"/>
      <c r="N7" s="377"/>
      <c r="O7" s="377"/>
      <c r="P7" s="377"/>
      <c r="Q7" s="377"/>
      <c r="R7" s="377"/>
      <c r="S7" s="377"/>
      <c r="T7" s="377"/>
      <c r="U7" s="377"/>
      <c r="V7" s="377"/>
      <c r="W7" s="377"/>
    </row>
    <row r="8" spans="1:23" ht="14.45" customHeight="1" x14ac:dyDescent="0.25">
      <c r="A8" s="315">
        <v>12</v>
      </c>
      <c r="B8" s="1908" t="s">
        <v>1125</v>
      </c>
      <c r="C8" s="1908"/>
      <c r="D8" s="1908"/>
      <c r="E8" s="1908"/>
      <c r="F8" s="1908"/>
      <c r="G8" s="1908"/>
      <c r="H8" s="1908"/>
      <c r="I8" s="1908"/>
      <c r="J8" s="424">
        <v>2633</v>
      </c>
      <c r="K8" s="438">
        <f t="shared" ref="K8:K67" si="1">J8+(J8*0.33)</f>
        <v>3501.89</v>
      </c>
      <c r="L8" s="377"/>
      <c r="M8" s="377"/>
      <c r="N8" s="377"/>
      <c r="O8" s="377"/>
      <c r="P8" s="377"/>
      <c r="Q8" s="377"/>
      <c r="R8" s="377"/>
      <c r="S8" s="377"/>
      <c r="T8" s="377"/>
      <c r="U8" s="377"/>
      <c r="V8" s="377"/>
      <c r="W8" s="377"/>
    </row>
    <row r="9" spans="1:23" ht="14.45" customHeight="1" x14ac:dyDescent="0.2">
      <c r="A9" s="1909" t="s">
        <v>563</v>
      </c>
      <c r="B9" s="1909"/>
      <c r="C9" s="1909"/>
      <c r="D9" s="1909"/>
      <c r="E9" s="1909"/>
      <c r="F9" s="1909"/>
      <c r="G9" s="1909"/>
      <c r="H9" s="1909"/>
      <c r="I9" s="1909"/>
      <c r="J9" s="1909"/>
      <c r="K9" s="437"/>
      <c r="L9" s="377"/>
      <c r="M9" s="377"/>
      <c r="N9" s="377"/>
      <c r="O9" s="377"/>
      <c r="P9" s="377"/>
      <c r="Q9" s="377"/>
      <c r="R9" s="377"/>
      <c r="S9" s="377"/>
      <c r="T9" s="377"/>
      <c r="U9" s="377"/>
      <c r="V9" s="377"/>
      <c r="W9" s="377"/>
    </row>
    <row r="10" spans="1:23" ht="16.7" customHeight="1" x14ac:dyDescent="0.25">
      <c r="A10" s="315">
        <v>15</v>
      </c>
      <c r="B10" s="1895" t="s">
        <v>1160</v>
      </c>
      <c r="C10" s="1895"/>
      <c r="D10" s="1895"/>
      <c r="E10" s="1895"/>
      <c r="F10" s="1895"/>
      <c r="G10" s="1895"/>
      <c r="H10" s="1895"/>
      <c r="I10" s="1895"/>
      <c r="J10" s="424">
        <v>845</v>
      </c>
      <c r="K10" s="437">
        <f t="shared" si="1"/>
        <v>1123.8499999999999</v>
      </c>
      <c r="L10" s="377"/>
      <c r="M10" s="377"/>
      <c r="N10" s="377"/>
      <c r="O10" s="377"/>
      <c r="P10" s="377"/>
      <c r="Q10" s="377"/>
      <c r="R10" s="377"/>
      <c r="S10" s="377"/>
      <c r="T10" s="377"/>
      <c r="U10" s="377"/>
      <c r="V10" s="377"/>
      <c r="W10" s="377"/>
    </row>
    <row r="11" spans="1:23" ht="14.45" customHeight="1" x14ac:dyDescent="0.2">
      <c r="A11" s="1910" t="s">
        <v>588</v>
      </c>
      <c r="B11" s="1910"/>
      <c r="C11" s="1910"/>
      <c r="D11" s="1910"/>
      <c r="E11" s="1910"/>
      <c r="F11" s="1910"/>
      <c r="G11" s="1910"/>
      <c r="H11" s="1910"/>
      <c r="I11" s="1910"/>
      <c r="J11" s="1910"/>
      <c r="K11" s="439"/>
      <c r="L11" s="377"/>
      <c r="M11" s="377"/>
      <c r="N11" s="377"/>
      <c r="O11" s="377"/>
      <c r="P11" s="377"/>
      <c r="Q11" s="377"/>
      <c r="R11" s="377"/>
      <c r="S11" s="377"/>
      <c r="T11" s="377"/>
      <c r="U11" s="377"/>
      <c r="V11" s="377"/>
      <c r="W11" s="377"/>
    </row>
    <row r="12" spans="1:23" ht="18" customHeight="1" x14ac:dyDescent="0.2">
      <c r="A12" s="316">
        <v>11</v>
      </c>
      <c r="B12" s="1895" t="s">
        <v>1126</v>
      </c>
      <c r="C12" s="1895"/>
      <c r="D12" s="1895"/>
      <c r="E12" s="1895"/>
      <c r="F12" s="1895"/>
      <c r="G12" s="1895"/>
      <c r="H12" s="1895"/>
      <c r="I12" s="1895"/>
      <c r="J12" s="426">
        <v>14822</v>
      </c>
      <c r="K12" s="437">
        <f t="shared" si="1"/>
        <v>19713.260000000002</v>
      </c>
      <c r="L12" s="377"/>
      <c r="M12" s="377"/>
      <c r="N12" s="377"/>
      <c r="O12" s="377"/>
      <c r="P12" s="377"/>
      <c r="Q12" s="377"/>
      <c r="R12" s="377"/>
      <c r="S12" s="377"/>
      <c r="T12" s="377"/>
      <c r="U12" s="377"/>
      <c r="V12" s="377"/>
      <c r="W12" s="377"/>
    </row>
    <row r="13" spans="1:23" ht="30" customHeight="1" x14ac:dyDescent="0.2">
      <c r="A13" s="316">
        <v>12</v>
      </c>
      <c r="B13" s="1895" t="s">
        <v>1127</v>
      </c>
      <c r="C13" s="1895"/>
      <c r="D13" s="1895"/>
      <c r="E13" s="1895"/>
      <c r="F13" s="1895"/>
      <c r="G13" s="1895"/>
      <c r="H13" s="1895"/>
      <c r="I13" s="1895"/>
      <c r="J13" s="426">
        <v>30855</v>
      </c>
      <c r="K13" s="437">
        <f t="shared" si="1"/>
        <v>41037.15</v>
      </c>
      <c r="L13" s="377"/>
      <c r="M13" s="377"/>
      <c r="N13" s="377"/>
      <c r="O13" s="377"/>
      <c r="P13" s="377"/>
      <c r="Q13" s="377"/>
      <c r="R13" s="377"/>
      <c r="S13" s="377"/>
      <c r="T13" s="377"/>
      <c r="U13" s="377"/>
      <c r="V13" s="377"/>
      <c r="W13" s="377"/>
    </row>
    <row r="14" spans="1:23" ht="30" customHeight="1" x14ac:dyDescent="0.2">
      <c r="A14" s="316">
        <v>13</v>
      </c>
      <c r="B14" s="1895" t="s">
        <v>1128</v>
      </c>
      <c r="C14" s="1895"/>
      <c r="D14" s="1895"/>
      <c r="E14" s="1895"/>
      <c r="F14" s="1895"/>
      <c r="G14" s="1895"/>
      <c r="H14" s="1895"/>
      <c r="I14" s="1895"/>
      <c r="J14" s="426">
        <v>59649</v>
      </c>
      <c r="K14" s="437">
        <f t="shared" si="1"/>
        <v>79333.17</v>
      </c>
      <c r="L14" s="377"/>
      <c r="M14" s="377"/>
      <c r="N14" s="377"/>
      <c r="O14" s="377"/>
      <c r="P14" s="377"/>
      <c r="Q14" s="377"/>
      <c r="R14" s="377"/>
      <c r="S14" s="377"/>
      <c r="T14" s="377"/>
      <c r="U14" s="377"/>
      <c r="V14" s="377"/>
      <c r="W14" s="377"/>
    </row>
    <row r="15" spans="1:23" ht="30" customHeight="1" x14ac:dyDescent="0.2">
      <c r="A15" s="316">
        <v>14</v>
      </c>
      <c r="B15" s="1895" t="s">
        <v>1129</v>
      </c>
      <c r="C15" s="1895"/>
      <c r="D15" s="1895"/>
      <c r="E15" s="1895"/>
      <c r="F15" s="1895"/>
      <c r="G15" s="1895"/>
      <c r="H15" s="1895"/>
      <c r="I15" s="1895"/>
      <c r="J15" s="426">
        <v>66021</v>
      </c>
      <c r="K15" s="437">
        <f t="shared" si="1"/>
        <v>87807.93</v>
      </c>
      <c r="L15" s="377"/>
      <c r="M15" s="377"/>
      <c r="N15" s="377"/>
      <c r="O15" s="377"/>
      <c r="P15" s="377"/>
      <c r="Q15" s="377"/>
      <c r="R15" s="377"/>
      <c r="S15" s="377"/>
      <c r="T15" s="377"/>
      <c r="U15" s="377"/>
      <c r="V15" s="377"/>
      <c r="W15" s="377"/>
    </row>
    <row r="16" spans="1:23" ht="30" customHeight="1" x14ac:dyDescent="0.2">
      <c r="A16" s="316">
        <v>15</v>
      </c>
      <c r="B16" s="1895" t="s">
        <v>1151</v>
      </c>
      <c r="C16" s="1895"/>
      <c r="D16" s="1895"/>
      <c r="E16" s="1895"/>
      <c r="F16" s="1895"/>
      <c r="G16" s="1895"/>
      <c r="H16" s="1895"/>
      <c r="I16" s="1895"/>
      <c r="J16" s="426">
        <v>76169</v>
      </c>
      <c r="K16" s="437">
        <f t="shared" si="1"/>
        <v>101304.77</v>
      </c>
      <c r="L16" s="377"/>
      <c r="M16" s="377"/>
      <c r="N16" s="377"/>
      <c r="O16" s="377"/>
      <c r="P16" s="377"/>
      <c r="Q16" s="377"/>
      <c r="R16" s="377"/>
      <c r="S16" s="377"/>
      <c r="T16" s="377"/>
      <c r="U16" s="377"/>
      <c r="V16" s="377"/>
      <c r="W16" s="377"/>
    </row>
    <row r="17" spans="1:23" ht="30" customHeight="1" x14ac:dyDescent="0.2">
      <c r="A17" s="316">
        <v>16</v>
      </c>
      <c r="B17" s="1895" t="s">
        <v>1152</v>
      </c>
      <c r="C17" s="1895"/>
      <c r="D17" s="1895"/>
      <c r="E17" s="1895"/>
      <c r="F17" s="1895"/>
      <c r="G17" s="1895"/>
      <c r="H17" s="1895"/>
      <c r="I17" s="1895"/>
      <c r="J17" s="426">
        <v>82251</v>
      </c>
      <c r="K17" s="437">
        <f t="shared" si="1"/>
        <v>109393.83</v>
      </c>
      <c r="L17" s="377"/>
      <c r="M17" s="377"/>
      <c r="N17" s="377"/>
      <c r="O17" s="377"/>
      <c r="P17" s="377"/>
      <c r="Q17" s="377"/>
      <c r="R17" s="377"/>
      <c r="S17" s="377"/>
      <c r="T17" s="377"/>
      <c r="U17" s="377"/>
      <c r="V17" s="377"/>
      <c r="W17" s="377"/>
    </row>
    <row r="18" spans="1:23" ht="30" customHeight="1" x14ac:dyDescent="0.2">
      <c r="A18" s="316">
        <v>17</v>
      </c>
      <c r="B18" s="1895" t="s">
        <v>1153</v>
      </c>
      <c r="C18" s="1895"/>
      <c r="D18" s="1895"/>
      <c r="E18" s="1895"/>
      <c r="F18" s="1895"/>
      <c r="G18" s="1895"/>
      <c r="H18" s="1895"/>
      <c r="I18" s="1895"/>
      <c r="J18" s="426">
        <v>3061</v>
      </c>
      <c r="K18" s="437">
        <f t="shared" si="1"/>
        <v>4071.13</v>
      </c>
      <c r="L18" s="377"/>
      <c r="M18" s="377"/>
      <c r="N18" s="377"/>
      <c r="O18" s="377"/>
      <c r="P18" s="377"/>
      <c r="Q18" s="377"/>
      <c r="R18" s="377"/>
      <c r="S18" s="377"/>
      <c r="T18" s="377"/>
      <c r="U18" s="377"/>
      <c r="V18" s="377"/>
      <c r="W18" s="377"/>
    </row>
    <row r="19" spans="1:23" ht="30" customHeight="1" x14ac:dyDescent="0.2">
      <c r="A19" s="316">
        <v>18</v>
      </c>
      <c r="B19" s="1895" t="s">
        <v>1155</v>
      </c>
      <c r="C19" s="1895"/>
      <c r="D19" s="1895"/>
      <c r="E19" s="1895"/>
      <c r="F19" s="1895"/>
      <c r="G19" s="1895"/>
      <c r="H19" s="1895"/>
      <c r="I19" s="1895"/>
      <c r="J19" s="426">
        <v>26608</v>
      </c>
      <c r="K19" s="437">
        <f t="shared" si="1"/>
        <v>35388.639999999999</v>
      </c>
      <c r="L19" s="377"/>
      <c r="M19" s="377"/>
      <c r="N19" s="377"/>
      <c r="O19" s="377"/>
      <c r="P19" s="377"/>
      <c r="Q19" s="377"/>
      <c r="R19" s="377"/>
      <c r="S19" s="377"/>
      <c r="T19" s="377"/>
      <c r="U19" s="377"/>
      <c r="V19" s="377"/>
      <c r="W19" s="377"/>
    </row>
    <row r="20" spans="1:23" ht="34.35" customHeight="1" x14ac:dyDescent="0.2">
      <c r="A20" s="316">
        <v>19</v>
      </c>
      <c r="B20" s="1895" t="s">
        <v>1154</v>
      </c>
      <c r="C20" s="1895"/>
      <c r="D20" s="1895"/>
      <c r="E20" s="1895"/>
      <c r="F20" s="1895"/>
      <c r="G20" s="1895"/>
      <c r="H20" s="1895"/>
      <c r="I20" s="1895"/>
      <c r="J20" s="426">
        <v>33040</v>
      </c>
      <c r="K20" s="437">
        <f t="shared" si="1"/>
        <v>43943.199999999997</v>
      </c>
      <c r="L20" s="377"/>
      <c r="M20" s="377"/>
      <c r="N20" s="377"/>
      <c r="O20" s="377"/>
      <c r="P20" s="377"/>
      <c r="Q20" s="377"/>
      <c r="R20" s="377"/>
      <c r="S20" s="377"/>
      <c r="T20" s="377"/>
      <c r="U20" s="377"/>
      <c r="V20" s="377"/>
      <c r="W20" s="377"/>
    </row>
    <row r="21" spans="1:23" ht="45" customHeight="1" x14ac:dyDescent="0.2">
      <c r="A21" s="316">
        <v>20</v>
      </c>
      <c r="B21" s="1895" t="s">
        <v>1750</v>
      </c>
      <c r="C21" s="1895"/>
      <c r="D21" s="1895"/>
      <c r="E21" s="1895"/>
      <c r="F21" s="1895"/>
      <c r="G21" s="1895"/>
      <c r="H21" s="1895"/>
      <c r="I21" s="1895"/>
      <c r="J21" s="426">
        <v>9268</v>
      </c>
      <c r="K21" s="437">
        <f t="shared" si="1"/>
        <v>12326.44</v>
      </c>
      <c r="L21" s="377"/>
      <c r="M21" s="377"/>
      <c r="N21" s="377"/>
      <c r="O21" s="377"/>
      <c r="P21" s="377"/>
      <c r="Q21" s="377"/>
      <c r="R21" s="377"/>
      <c r="S21" s="377"/>
      <c r="T21" s="377"/>
      <c r="U21" s="377"/>
      <c r="V21" s="377"/>
      <c r="W21" s="377"/>
    </row>
    <row r="22" spans="1:23" ht="45" customHeight="1" x14ac:dyDescent="0.2">
      <c r="A22" s="316">
        <v>21</v>
      </c>
      <c r="B22" s="1895" t="s">
        <v>1751</v>
      </c>
      <c r="C22" s="1895"/>
      <c r="D22" s="1895"/>
      <c r="E22" s="1895"/>
      <c r="F22" s="1895"/>
      <c r="G22" s="1895"/>
      <c r="H22" s="1895"/>
      <c r="I22" s="1895"/>
      <c r="J22" s="426">
        <v>10016</v>
      </c>
      <c r="K22" s="437">
        <f t="shared" si="1"/>
        <v>13321.28</v>
      </c>
      <c r="L22" s="377"/>
      <c r="M22" s="377"/>
      <c r="N22" s="377"/>
      <c r="O22" s="377"/>
      <c r="P22" s="377"/>
      <c r="Q22" s="377"/>
      <c r="R22" s="377"/>
      <c r="S22" s="377"/>
      <c r="T22" s="377"/>
      <c r="U22" s="377"/>
      <c r="V22" s="377"/>
      <c r="W22" s="377"/>
    </row>
    <row r="23" spans="1:23" ht="48" customHeight="1" x14ac:dyDescent="0.2">
      <c r="A23" s="316">
        <v>22</v>
      </c>
      <c r="B23" s="1895" t="s">
        <v>1752</v>
      </c>
      <c r="C23" s="1895"/>
      <c r="D23" s="1895"/>
      <c r="E23" s="1895"/>
      <c r="F23" s="1895"/>
      <c r="G23" s="1895"/>
      <c r="H23" s="1895"/>
      <c r="I23" s="1895"/>
      <c r="J23" s="426">
        <v>10468</v>
      </c>
      <c r="K23" s="437">
        <f t="shared" si="1"/>
        <v>13922.44</v>
      </c>
      <c r="L23" s="377"/>
      <c r="M23" s="377"/>
      <c r="N23" s="377"/>
      <c r="O23" s="377"/>
      <c r="P23" s="377"/>
      <c r="Q23" s="377"/>
      <c r="R23" s="377"/>
      <c r="S23" s="377"/>
      <c r="T23" s="377"/>
      <c r="U23" s="377"/>
      <c r="V23" s="377"/>
      <c r="W23" s="377"/>
    </row>
    <row r="24" spans="1:23" ht="14.45" customHeight="1" x14ac:dyDescent="0.2">
      <c r="A24" s="1898" t="s">
        <v>407</v>
      </c>
      <c r="B24" s="1899"/>
      <c r="C24" s="1899"/>
      <c r="D24" s="1899"/>
      <c r="E24" s="1899"/>
      <c r="F24" s="1899"/>
      <c r="G24" s="1899"/>
      <c r="H24" s="1899"/>
      <c r="I24" s="1899"/>
      <c r="J24" s="1900"/>
      <c r="K24" s="439"/>
      <c r="L24" s="376"/>
      <c r="M24" s="376"/>
      <c r="N24" s="376"/>
      <c r="O24" s="376"/>
      <c r="P24" s="376"/>
      <c r="Q24" s="376"/>
      <c r="R24" s="377"/>
      <c r="S24" s="377"/>
      <c r="T24" s="377"/>
      <c r="U24" s="377"/>
      <c r="V24" s="377"/>
      <c r="W24" s="377"/>
    </row>
    <row r="25" spans="1:23" ht="15.6" customHeight="1" x14ac:dyDescent="0.2">
      <c r="A25" s="317" t="s">
        <v>92</v>
      </c>
      <c r="B25" s="1882" t="s">
        <v>47</v>
      </c>
      <c r="C25" s="1883"/>
      <c r="D25" s="1883"/>
      <c r="E25" s="1883"/>
      <c r="F25" s="1883"/>
      <c r="G25" s="1883"/>
      <c r="H25" s="1883"/>
      <c r="I25" s="1883"/>
      <c r="J25" s="1883"/>
      <c r="K25" s="1883"/>
      <c r="L25" s="377"/>
      <c r="M25" s="377"/>
      <c r="N25" s="377"/>
      <c r="O25" s="377"/>
      <c r="P25" s="377"/>
      <c r="Q25" s="377"/>
      <c r="R25" s="377"/>
      <c r="S25" s="377"/>
      <c r="T25" s="377"/>
      <c r="U25" s="377"/>
      <c r="V25" s="377"/>
      <c r="W25" s="377"/>
    </row>
    <row r="26" spans="1:23" ht="15" x14ac:dyDescent="0.2">
      <c r="A26" s="318">
        <v>51</v>
      </c>
      <c r="B26" s="1914" t="s">
        <v>1753</v>
      </c>
      <c r="C26" s="1890"/>
      <c r="D26" s="1890"/>
      <c r="E26" s="1890"/>
      <c r="F26" s="1890"/>
      <c r="G26" s="1890"/>
      <c r="H26" s="1890"/>
      <c r="I26" s="1890"/>
      <c r="J26" s="427">
        <v>1129.8</v>
      </c>
      <c r="K26" s="437">
        <f t="shared" si="1"/>
        <v>1502.634</v>
      </c>
      <c r="L26" s="377"/>
      <c r="M26" s="377"/>
      <c r="N26" s="377"/>
      <c r="O26" s="377"/>
      <c r="P26" s="377"/>
      <c r="Q26" s="377"/>
      <c r="R26" s="377"/>
      <c r="S26" s="377"/>
      <c r="T26" s="377"/>
      <c r="U26" s="377"/>
      <c r="V26" s="377"/>
      <c r="W26" s="377"/>
    </row>
    <row r="27" spans="1:23" ht="15" x14ac:dyDescent="0.2">
      <c r="A27" s="318">
        <v>66</v>
      </c>
      <c r="B27" s="1895" t="s">
        <v>1131</v>
      </c>
      <c r="C27" s="1895"/>
      <c r="D27" s="1895"/>
      <c r="E27" s="1895"/>
      <c r="F27" s="1895"/>
      <c r="G27" s="1895"/>
      <c r="H27" s="1895"/>
      <c r="I27" s="1895"/>
      <c r="J27" s="427">
        <v>603.75</v>
      </c>
      <c r="K27" s="437">
        <f t="shared" si="1"/>
        <v>802.98749999999995</v>
      </c>
      <c r="L27" s="377"/>
      <c r="M27" s="377"/>
      <c r="N27" s="377"/>
      <c r="O27" s="377"/>
      <c r="P27" s="377"/>
      <c r="Q27" s="377"/>
      <c r="R27" s="377"/>
      <c r="S27" s="377"/>
      <c r="T27" s="377"/>
      <c r="U27" s="377"/>
      <c r="V27" s="377"/>
      <c r="W27" s="377"/>
    </row>
    <row r="28" spans="1:23" ht="15" x14ac:dyDescent="0.2">
      <c r="A28" s="318">
        <v>67</v>
      </c>
      <c r="B28" s="1895" t="s">
        <v>1132</v>
      </c>
      <c r="C28" s="1895"/>
      <c r="D28" s="1895"/>
      <c r="E28" s="1895"/>
      <c r="F28" s="1895"/>
      <c r="G28" s="1895"/>
      <c r="H28" s="1895"/>
      <c r="I28" s="1895"/>
      <c r="J28" s="427">
        <v>341.25</v>
      </c>
      <c r="K28" s="437">
        <f t="shared" si="1"/>
        <v>453.86250000000001</v>
      </c>
      <c r="L28" s="377"/>
      <c r="M28" s="377"/>
      <c r="N28" s="377"/>
      <c r="O28" s="377"/>
      <c r="P28" s="377"/>
      <c r="Q28" s="377"/>
      <c r="R28" s="377"/>
      <c r="S28" s="377"/>
      <c r="T28" s="377"/>
      <c r="U28" s="377"/>
      <c r="V28" s="377"/>
      <c r="W28" s="377"/>
    </row>
    <row r="29" spans="1:23" ht="15" x14ac:dyDescent="0.2">
      <c r="A29" s="318">
        <v>68</v>
      </c>
      <c r="B29" s="1895" t="s">
        <v>1133</v>
      </c>
      <c r="C29" s="1895"/>
      <c r="D29" s="1895"/>
      <c r="E29" s="1895"/>
      <c r="F29" s="1895"/>
      <c r="G29" s="1895"/>
      <c r="H29" s="1895"/>
      <c r="I29" s="1895"/>
      <c r="J29" s="427">
        <v>325.5</v>
      </c>
      <c r="K29" s="437">
        <f t="shared" si="1"/>
        <v>432.91500000000002</v>
      </c>
      <c r="L29" s="377"/>
      <c r="M29" s="377"/>
      <c r="N29" s="377"/>
      <c r="O29" s="377"/>
      <c r="P29" s="377"/>
      <c r="Q29" s="377"/>
      <c r="R29" s="377"/>
      <c r="S29" s="377"/>
      <c r="T29" s="377"/>
      <c r="U29" s="377"/>
      <c r="V29" s="377"/>
      <c r="W29" s="377"/>
    </row>
    <row r="30" spans="1:23" ht="15" x14ac:dyDescent="0.2">
      <c r="A30" s="318">
        <v>69</v>
      </c>
      <c r="B30" s="1895" t="s">
        <v>1134</v>
      </c>
      <c r="C30" s="1895"/>
      <c r="D30" s="1895"/>
      <c r="E30" s="1895"/>
      <c r="F30" s="1895"/>
      <c r="G30" s="1895"/>
      <c r="H30" s="1895"/>
      <c r="I30" s="1895"/>
      <c r="J30" s="427">
        <v>288.75</v>
      </c>
      <c r="K30" s="437">
        <f t="shared" si="1"/>
        <v>384.03750000000002</v>
      </c>
      <c r="L30" s="377"/>
      <c r="M30" s="377"/>
      <c r="N30" s="377"/>
      <c r="O30" s="377"/>
      <c r="P30" s="377"/>
      <c r="Q30" s="377"/>
      <c r="R30" s="377"/>
      <c r="S30" s="377"/>
      <c r="T30" s="377"/>
      <c r="U30" s="377"/>
      <c r="V30" s="377"/>
      <c r="W30" s="377"/>
    </row>
    <row r="31" spans="1:23" ht="15" x14ac:dyDescent="0.2">
      <c r="A31" s="318">
        <v>70</v>
      </c>
      <c r="B31" s="1895" t="s">
        <v>1135</v>
      </c>
      <c r="C31" s="1895"/>
      <c r="D31" s="1895"/>
      <c r="E31" s="1895"/>
      <c r="F31" s="1895"/>
      <c r="G31" s="1895"/>
      <c r="H31" s="1895"/>
      <c r="I31" s="1895"/>
      <c r="J31" s="427">
        <v>344.40000000000003</v>
      </c>
      <c r="K31" s="437">
        <f t="shared" si="1"/>
        <v>458.05200000000002</v>
      </c>
      <c r="L31" s="377"/>
      <c r="M31" s="377"/>
      <c r="N31" s="377"/>
      <c r="O31" s="377"/>
      <c r="P31" s="377"/>
      <c r="Q31" s="377"/>
      <c r="R31" s="377"/>
      <c r="S31" s="377"/>
      <c r="T31" s="377"/>
      <c r="U31" s="377"/>
      <c r="V31" s="377"/>
      <c r="W31" s="377"/>
    </row>
    <row r="32" spans="1:23" ht="15" x14ac:dyDescent="0.2">
      <c r="A32" s="318">
        <v>71</v>
      </c>
      <c r="B32" s="1895" t="s">
        <v>1136</v>
      </c>
      <c r="C32" s="1895"/>
      <c r="D32" s="1895"/>
      <c r="E32" s="1895"/>
      <c r="F32" s="1895"/>
      <c r="G32" s="1895"/>
      <c r="H32" s="1895"/>
      <c r="I32" s="1895"/>
      <c r="J32" s="427">
        <v>262.5</v>
      </c>
      <c r="K32" s="437">
        <f t="shared" si="1"/>
        <v>349.125</v>
      </c>
      <c r="L32" s="377"/>
      <c r="M32" s="377"/>
      <c r="N32" s="377"/>
      <c r="O32" s="377"/>
      <c r="P32" s="377"/>
      <c r="Q32" s="377"/>
      <c r="R32" s="377"/>
      <c r="S32" s="377"/>
      <c r="T32" s="377"/>
      <c r="U32" s="377"/>
      <c r="V32" s="377"/>
      <c r="W32" s="377"/>
    </row>
    <row r="33" spans="1:23" ht="15" x14ac:dyDescent="0.2">
      <c r="A33" s="318">
        <v>72</v>
      </c>
      <c r="B33" s="1895" t="s">
        <v>1137</v>
      </c>
      <c r="C33" s="1895"/>
      <c r="D33" s="1895"/>
      <c r="E33" s="1895"/>
      <c r="F33" s="1895"/>
      <c r="G33" s="1895"/>
      <c r="H33" s="1895"/>
      <c r="I33" s="1895"/>
      <c r="J33" s="427">
        <v>1170.75</v>
      </c>
      <c r="K33" s="437">
        <f t="shared" si="1"/>
        <v>1557.0975000000001</v>
      </c>
      <c r="L33" s="377"/>
      <c r="M33" s="377"/>
      <c r="N33" s="377"/>
      <c r="O33" s="377"/>
      <c r="P33" s="377"/>
      <c r="Q33" s="377"/>
      <c r="R33" s="377"/>
      <c r="S33" s="377"/>
      <c r="T33" s="377"/>
      <c r="U33" s="377"/>
      <c r="V33" s="377"/>
      <c r="W33" s="377"/>
    </row>
    <row r="34" spans="1:23" ht="31.7" customHeight="1" x14ac:dyDescent="0.2">
      <c r="A34" s="318">
        <v>73</v>
      </c>
      <c r="B34" s="1895" t="s">
        <v>1138</v>
      </c>
      <c r="C34" s="1895"/>
      <c r="D34" s="1895"/>
      <c r="E34" s="1895"/>
      <c r="F34" s="1895"/>
      <c r="G34" s="1895"/>
      <c r="H34" s="1895"/>
      <c r="I34" s="1895"/>
      <c r="J34" s="427">
        <v>100.80000000000001</v>
      </c>
      <c r="K34" s="437">
        <f t="shared" si="1"/>
        <v>134.06400000000002</v>
      </c>
      <c r="L34" s="377"/>
      <c r="M34" s="377"/>
      <c r="N34" s="377"/>
      <c r="O34" s="377"/>
      <c r="P34" s="377"/>
      <c r="Q34" s="377"/>
      <c r="R34" s="377"/>
      <c r="S34" s="377"/>
      <c r="T34" s="377"/>
      <c r="U34" s="377"/>
      <c r="V34" s="377"/>
      <c r="W34" s="377"/>
    </row>
    <row r="35" spans="1:23" ht="30" customHeight="1" x14ac:dyDescent="0.2">
      <c r="A35" s="318">
        <v>74</v>
      </c>
      <c r="B35" s="1895" t="s">
        <v>1769</v>
      </c>
      <c r="C35" s="1895"/>
      <c r="D35" s="1895"/>
      <c r="E35" s="1895"/>
      <c r="F35" s="1895"/>
      <c r="G35" s="1895"/>
      <c r="H35" s="1895"/>
      <c r="I35" s="1895"/>
      <c r="J35" s="427">
        <v>-317.10000000000002</v>
      </c>
      <c r="K35" s="437">
        <f t="shared" si="1"/>
        <v>-421.74300000000005</v>
      </c>
      <c r="L35" s="377"/>
      <c r="M35" s="377"/>
      <c r="N35" s="377"/>
      <c r="O35" s="377"/>
      <c r="P35" s="377"/>
      <c r="Q35" s="377"/>
      <c r="R35" s="377"/>
      <c r="S35" s="377"/>
      <c r="T35" s="377"/>
      <c r="U35" s="377"/>
      <c r="V35" s="377"/>
      <c r="W35" s="377"/>
    </row>
    <row r="36" spans="1:23" ht="15" x14ac:dyDescent="0.2">
      <c r="A36" s="318">
        <v>75</v>
      </c>
      <c r="B36" s="1895" t="s">
        <v>1139</v>
      </c>
      <c r="C36" s="1895"/>
      <c r="D36" s="1895"/>
      <c r="E36" s="1895"/>
      <c r="F36" s="1895"/>
      <c r="G36" s="1895"/>
      <c r="H36" s="1895"/>
      <c r="I36" s="1895"/>
      <c r="J36" s="427">
        <v>229.95000000000002</v>
      </c>
      <c r="K36" s="437">
        <f t="shared" si="1"/>
        <v>305.83350000000002</v>
      </c>
      <c r="L36" s="377"/>
      <c r="M36" s="377"/>
      <c r="N36" s="377"/>
      <c r="O36" s="377"/>
      <c r="P36" s="377"/>
      <c r="Q36" s="377"/>
      <c r="R36" s="377"/>
      <c r="S36" s="377"/>
      <c r="T36" s="377"/>
      <c r="U36" s="377"/>
      <c r="V36" s="377"/>
      <c r="W36" s="377"/>
    </row>
    <row r="37" spans="1:23" ht="15" x14ac:dyDescent="0.2">
      <c r="A37" s="318">
        <v>76</v>
      </c>
      <c r="B37" s="1895" t="s">
        <v>1754</v>
      </c>
      <c r="C37" s="1895"/>
      <c r="D37" s="1895"/>
      <c r="E37" s="1895"/>
      <c r="F37" s="1895"/>
      <c r="G37" s="1895"/>
      <c r="H37" s="1895"/>
      <c r="I37" s="1895"/>
      <c r="J37" s="427">
        <v>972.3</v>
      </c>
      <c r="K37" s="437">
        <f t="shared" si="1"/>
        <v>1293.1589999999999</v>
      </c>
      <c r="L37" s="377"/>
      <c r="M37" s="377"/>
      <c r="N37" s="377"/>
      <c r="O37" s="377"/>
      <c r="P37" s="377"/>
      <c r="Q37" s="377"/>
      <c r="R37" s="377"/>
      <c r="S37" s="377"/>
      <c r="T37" s="377"/>
      <c r="U37" s="377"/>
      <c r="V37" s="377"/>
      <c r="W37" s="377"/>
    </row>
    <row r="38" spans="1:23" ht="14.45" customHeight="1" x14ac:dyDescent="0.2">
      <c r="A38" s="318">
        <v>77</v>
      </c>
      <c r="B38" s="1895" t="s">
        <v>1174</v>
      </c>
      <c r="C38" s="1895"/>
      <c r="D38" s="1895"/>
      <c r="E38" s="1895"/>
      <c r="F38" s="1895"/>
      <c r="G38" s="1895"/>
      <c r="H38" s="1895"/>
      <c r="I38" s="1895"/>
      <c r="J38" s="427">
        <v>708.75</v>
      </c>
      <c r="K38" s="437">
        <f t="shared" si="1"/>
        <v>942.63750000000005</v>
      </c>
      <c r="L38" s="377"/>
      <c r="M38" s="377"/>
      <c r="N38" s="377"/>
      <c r="O38" s="377"/>
      <c r="P38" s="377"/>
      <c r="Q38" s="377"/>
      <c r="R38" s="377"/>
      <c r="S38" s="377"/>
      <c r="T38" s="377"/>
      <c r="U38" s="377"/>
      <c r="V38" s="377"/>
      <c r="W38" s="377"/>
    </row>
    <row r="39" spans="1:23" ht="14.45" customHeight="1" x14ac:dyDescent="0.2">
      <c r="A39" s="1915" t="s">
        <v>819</v>
      </c>
      <c r="B39" s="1916"/>
      <c r="C39" s="1916"/>
      <c r="D39" s="1916"/>
      <c r="E39" s="1916"/>
      <c r="F39" s="1916"/>
      <c r="G39" s="1916"/>
      <c r="H39" s="1916"/>
      <c r="I39" s="1916"/>
      <c r="J39" s="1916"/>
      <c r="K39" s="1916"/>
      <c r="L39" s="377"/>
      <c r="M39" s="377"/>
      <c r="N39" s="377"/>
      <c r="O39" s="377"/>
      <c r="P39" s="377"/>
      <c r="Q39" s="377"/>
      <c r="R39" s="377"/>
      <c r="S39" s="377"/>
      <c r="T39" s="377"/>
      <c r="U39" s="377"/>
      <c r="V39" s="377"/>
      <c r="W39" s="377"/>
    </row>
    <row r="40" spans="1:23" ht="15.6" customHeight="1" x14ac:dyDescent="0.25">
      <c r="A40" s="319">
        <v>18</v>
      </c>
      <c r="B40" s="961" t="s">
        <v>1162</v>
      </c>
      <c r="C40" s="961"/>
      <c r="D40" s="961"/>
      <c r="E40" s="961"/>
      <c r="F40" s="961"/>
      <c r="G40" s="961"/>
      <c r="H40" s="961"/>
      <c r="I40" s="961"/>
      <c r="J40" s="427">
        <v>6622.5</v>
      </c>
      <c r="K40" s="437">
        <f t="shared" si="1"/>
        <v>8807.9249999999993</v>
      </c>
      <c r="L40" s="377"/>
      <c r="M40" s="377"/>
      <c r="N40" s="377"/>
      <c r="O40" s="377"/>
      <c r="P40" s="377"/>
      <c r="Q40" s="377"/>
      <c r="R40" s="377"/>
      <c r="S40" s="377"/>
      <c r="T40" s="377"/>
      <c r="U40" s="377"/>
      <c r="V40" s="377"/>
      <c r="W40" s="377"/>
    </row>
    <row r="41" spans="1:23" ht="15" x14ac:dyDescent="0.25">
      <c r="A41" s="319">
        <v>19</v>
      </c>
      <c r="B41" s="961" t="s">
        <v>1163</v>
      </c>
      <c r="C41" s="961"/>
      <c r="D41" s="961"/>
      <c r="E41" s="961"/>
      <c r="F41" s="961"/>
      <c r="G41" s="961"/>
      <c r="H41" s="961"/>
      <c r="I41" s="961"/>
      <c r="J41" s="427">
        <v>6802.5</v>
      </c>
      <c r="K41" s="437">
        <f t="shared" si="1"/>
        <v>9047.3250000000007</v>
      </c>
      <c r="L41" s="377"/>
      <c r="M41" s="377"/>
      <c r="N41" s="377"/>
      <c r="O41" s="377"/>
      <c r="P41" s="377"/>
      <c r="Q41" s="377"/>
      <c r="R41" s="377"/>
      <c r="S41" s="377"/>
      <c r="T41" s="377"/>
      <c r="U41" s="377"/>
      <c r="V41" s="377"/>
      <c r="W41" s="377"/>
    </row>
    <row r="42" spans="1:23" ht="15" x14ac:dyDescent="0.25">
      <c r="A42" s="319">
        <v>20</v>
      </c>
      <c r="B42" s="961" t="s">
        <v>1164</v>
      </c>
      <c r="C42" s="961"/>
      <c r="D42" s="961"/>
      <c r="E42" s="961"/>
      <c r="F42" s="961"/>
      <c r="G42" s="961"/>
      <c r="H42" s="961"/>
      <c r="I42" s="961"/>
      <c r="J42" s="427">
        <v>7500</v>
      </c>
      <c r="K42" s="437">
        <f t="shared" si="1"/>
        <v>9975</v>
      </c>
      <c r="L42" s="377"/>
      <c r="M42" s="377"/>
      <c r="N42" s="377"/>
      <c r="O42" s="377"/>
      <c r="P42" s="377"/>
      <c r="Q42" s="377"/>
      <c r="R42" s="377"/>
      <c r="S42" s="377"/>
      <c r="T42" s="377"/>
      <c r="U42" s="377"/>
      <c r="V42" s="377"/>
      <c r="W42" s="377"/>
    </row>
    <row r="43" spans="1:23" ht="15" x14ac:dyDescent="0.25">
      <c r="A43" s="319">
        <v>21</v>
      </c>
      <c r="B43" s="961" t="s">
        <v>1165</v>
      </c>
      <c r="C43" s="961"/>
      <c r="D43" s="961"/>
      <c r="E43" s="961"/>
      <c r="F43" s="961"/>
      <c r="G43" s="961"/>
      <c r="H43" s="961"/>
      <c r="I43" s="961"/>
      <c r="J43" s="427">
        <v>7665</v>
      </c>
      <c r="K43" s="437">
        <f t="shared" si="1"/>
        <v>10194.450000000001</v>
      </c>
      <c r="L43" s="377"/>
      <c r="M43" s="377"/>
      <c r="N43" s="377"/>
      <c r="O43" s="377"/>
      <c r="P43" s="377"/>
      <c r="Q43" s="377"/>
      <c r="R43" s="377"/>
      <c r="S43" s="377"/>
      <c r="T43" s="377"/>
      <c r="U43" s="377"/>
      <c r="V43" s="377"/>
      <c r="W43" s="377"/>
    </row>
    <row r="44" spans="1:23" ht="15" x14ac:dyDescent="0.25">
      <c r="A44" s="319">
        <v>22</v>
      </c>
      <c r="B44" s="961" t="s">
        <v>1166</v>
      </c>
      <c r="C44" s="961"/>
      <c r="D44" s="961"/>
      <c r="E44" s="961"/>
      <c r="F44" s="961"/>
      <c r="G44" s="961"/>
      <c r="H44" s="961"/>
      <c r="I44" s="961"/>
      <c r="J44" s="427">
        <v>8602.5</v>
      </c>
      <c r="K44" s="437">
        <f t="shared" si="1"/>
        <v>11441.325000000001</v>
      </c>
      <c r="L44" s="377"/>
      <c r="M44" s="377"/>
      <c r="N44" s="377"/>
      <c r="O44" s="377"/>
      <c r="P44" s="377"/>
      <c r="Q44" s="377"/>
      <c r="R44" s="377"/>
      <c r="S44" s="377"/>
      <c r="T44" s="377"/>
      <c r="U44" s="377"/>
      <c r="V44" s="377"/>
      <c r="W44" s="377"/>
    </row>
    <row r="45" spans="1:23" ht="15" customHeight="1" x14ac:dyDescent="0.25">
      <c r="A45" s="319">
        <v>23</v>
      </c>
      <c r="B45" s="961" t="s">
        <v>1167</v>
      </c>
      <c r="C45" s="961"/>
      <c r="D45" s="961"/>
      <c r="E45" s="961"/>
      <c r="F45" s="961"/>
      <c r="G45" s="961"/>
      <c r="H45" s="961"/>
      <c r="I45" s="961"/>
      <c r="J45" s="427">
        <v>8782.5</v>
      </c>
      <c r="K45" s="437">
        <f t="shared" si="1"/>
        <v>11680.725</v>
      </c>
      <c r="L45" s="377"/>
      <c r="M45" s="377"/>
      <c r="N45" s="377"/>
      <c r="O45" s="377"/>
      <c r="P45" s="377"/>
      <c r="Q45" s="377"/>
      <c r="R45" s="377"/>
      <c r="S45" s="377"/>
      <c r="T45" s="377"/>
      <c r="U45" s="377"/>
      <c r="V45" s="377"/>
      <c r="W45" s="377"/>
    </row>
    <row r="46" spans="1:23" ht="30" customHeight="1" x14ac:dyDescent="0.25">
      <c r="A46" s="319">
        <v>33</v>
      </c>
      <c r="B46" s="1071" t="s">
        <v>1168</v>
      </c>
      <c r="C46" s="1071"/>
      <c r="D46" s="1071"/>
      <c r="E46" s="1071"/>
      <c r="F46" s="1071"/>
      <c r="G46" s="1071"/>
      <c r="H46" s="1071"/>
      <c r="I46" s="1071"/>
      <c r="J46" s="428">
        <v>6352.5</v>
      </c>
      <c r="K46" s="437">
        <f t="shared" si="1"/>
        <v>8448.8250000000007</v>
      </c>
      <c r="L46" s="377"/>
      <c r="M46" s="377"/>
      <c r="N46" s="377"/>
      <c r="O46" s="377"/>
      <c r="P46" s="377"/>
      <c r="Q46" s="377"/>
      <c r="R46" s="377"/>
      <c r="S46" s="377"/>
      <c r="T46" s="377"/>
      <c r="U46" s="377"/>
      <c r="V46" s="377"/>
      <c r="W46" s="377"/>
    </row>
    <row r="47" spans="1:23" ht="30.6" customHeight="1" x14ac:dyDescent="0.25">
      <c r="A47" s="320">
        <v>34</v>
      </c>
      <c r="B47" s="1917" t="s">
        <v>1169</v>
      </c>
      <c r="C47" s="1917"/>
      <c r="D47" s="1917"/>
      <c r="E47" s="1917"/>
      <c r="F47" s="1917"/>
      <c r="G47" s="1917"/>
      <c r="H47" s="1917"/>
      <c r="I47" s="1917"/>
      <c r="J47" s="429">
        <v>6525</v>
      </c>
      <c r="K47" s="437">
        <f t="shared" si="1"/>
        <v>8678.25</v>
      </c>
      <c r="L47" s="377"/>
      <c r="M47" s="377"/>
      <c r="N47" s="377"/>
      <c r="O47" s="377"/>
      <c r="P47" s="377"/>
      <c r="Q47" s="377"/>
      <c r="R47" s="377"/>
      <c r="S47" s="377"/>
      <c r="T47" s="377"/>
      <c r="U47" s="377"/>
      <c r="V47" s="377"/>
      <c r="W47" s="377"/>
    </row>
    <row r="48" spans="1:23" ht="15" customHeight="1" x14ac:dyDescent="0.25">
      <c r="A48" s="321">
        <v>38</v>
      </c>
      <c r="B48" s="961" t="s">
        <v>1170</v>
      </c>
      <c r="C48" s="961"/>
      <c r="D48" s="961"/>
      <c r="E48" s="961"/>
      <c r="F48" s="961"/>
      <c r="G48" s="961"/>
      <c r="H48" s="961"/>
      <c r="I48" s="961"/>
      <c r="J48" s="427">
        <v>2220</v>
      </c>
      <c r="K48" s="437">
        <f t="shared" si="1"/>
        <v>2952.6</v>
      </c>
      <c r="L48" s="377"/>
      <c r="M48" s="377"/>
      <c r="N48" s="377"/>
      <c r="O48" s="377"/>
      <c r="P48" s="377"/>
      <c r="Q48" s="377"/>
      <c r="R48" s="377"/>
      <c r="S48" s="377"/>
      <c r="T48" s="377"/>
      <c r="U48" s="377"/>
      <c r="V48" s="377"/>
      <c r="W48" s="377"/>
    </row>
    <row r="49" spans="1:23" ht="15" x14ac:dyDescent="0.25">
      <c r="A49" s="321">
        <v>39</v>
      </c>
      <c r="B49" s="961" t="s">
        <v>1171</v>
      </c>
      <c r="C49" s="961"/>
      <c r="D49" s="961"/>
      <c r="E49" s="961"/>
      <c r="F49" s="961"/>
      <c r="G49" s="961"/>
      <c r="H49" s="961"/>
      <c r="I49" s="961"/>
      <c r="J49" s="427">
        <v>2496.25</v>
      </c>
      <c r="K49" s="437">
        <f t="shared" si="1"/>
        <v>3320.0124999999998</v>
      </c>
      <c r="L49" s="377"/>
      <c r="M49" s="377"/>
      <c r="N49" s="377"/>
      <c r="O49" s="377"/>
      <c r="P49" s="377"/>
      <c r="Q49" s="377"/>
      <c r="R49" s="377"/>
      <c r="S49" s="377"/>
      <c r="T49" s="377"/>
      <c r="U49" s="377"/>
      <c r="V49" s="377"/>
      <c r="W49" s="377"/>
    </row>
    <row r="50" spans="1:23" ht="14.45" customHeight="1" x14ac:dyDescent="0.25">
      <c r="A50" s="321">
        <v>40</v>
      </c>
      <c r="B50" s="961" t="s">
        <v>1172</v>
      </c>
      <c r="C50" s="961"/>
      <c r="D50" s="961"/>
      <c r="E50" s="961"/>
      <c r="F50" s="961"/>
      <c r="G50" s="961"/>
      <c r="H50" s="961"/>
      <c r="I50" s="961"/>
      <c r="J50" s="427">
        <v>3607.5</v>
      </c>
      <c r="K50" s="437">
        <f t="shared" si="1"/>
        <v>4797.9750000000004</v>
      </c>
      <c r="L50" s="377"/>
      <c r="M50" s="377"/>
      <c r="N50" s="377"/>
      <c r="O50" s="377"/>
      <c r="P50" s="377"/>
      <c r="Q50" s="377"/>
      <c r="R50" s="377"/>
      <c r="S50" s="377"/>
      <c r="T50" s="377"/>
      <c r="U50" s="377"/>
      <c r="V50" s="377"/>
      <c r="W50" s="377"/>
    </row>
    <row r="51" spans="1:23" ht="14.45" customHeight="1" x14ac:dyDescent="0.25">
      <c r="A51" s="321">
        <v>41</v>
      </c>
      <c r="B51" s="961" t="s">
        <v>1173</v>
      </c>
      <c r="C51" s="961"/>
      <c r="D51" s="961"/>
      <c r="E51" s="961"/>
      <c r="F51" s="961"/>
      <c r="G51" s="961"/>
      <c r="H51" s="961"/>
      <c r="I51" s="961"/>
      <c r="J51" s="427">
        <v>650</v>
      </c>
      <c r="K51" s="437">
        <f t="shared" si="1"/>
        <v>864.5</v>
      </c>
      <c r="L51" s="377"/>
      <c r="M51" s="377"/>
      <c r="N51" s="377"/>
      <c r="O51" s="377"/>
      <c r="P51" s="377"/>
      <c r="Q51" s="377"/>
      <c r="R51" s="377"/>
      <c r="S51" s="377"/>
      <c r="T51" s="377"/>
      <c r="U51" s="377"/>
      <c r="V51" s="377"/>
      <c r="W51" s="377"/>
    </row>
    <row r="52" spans="1:23" ht="14.45" customHeight="1" x14ac:dyDescent="0.2">
      <c r="A52" s="1884" t="s">
        <v>409</v>
      </c>
      <c r="B52" s="1885"/>
      <c r="C52" s="1885"/>
      <c r="D52" s="1885"/>
      <c r="E52" s="1885"/>
      <c r="F52" s="1885"/>
      <c r="G52" s="1885"/>
      <c r="H52" s="1885"/>
      <c r="I52" s="1885"/>
      <c r="J52" s="1885"/>
      <c r="K52" s="1885"/>
      <c r="L52" s="376"/>
      <c r="M52" s="376"/>
      <c r="N52" s="376"/>
      <c r="O52" s="376"/>
      <c r="P52" s="376"/>
      <c r="Q52" s="376"/>
      <c r="R52" s="377"/>
      <c r="S52" s="377"/>
      <c r="T52" s="377"/>
      <c r="U52" s="377"/>
      <c r="V52" s="377"/>
      <c r="W52" s="377"/>
    </row>
    <row r="53" spans="1:23" ht="14.45" customHeight="1" x14ac:dyDescent="0.2">
      <c r="A53" s="1886" t="s">
        <v>861</v>
      </c>
      <c r="B53" s="1887"/>
      <c r="C53" s="1887"/>
      <c r="D53" s="1887"/>
      <c r="E53" s="1887"/>
      <c r="F53" s="1887"/>
      <c r="G53" s="1887"/>
      <c r="H53" s="1887"/>
      <c r="I53" s="1887"/>
      <c r="J53" s="1887"/>
      <c r="K53" s="1887"/>
      <c r="L53" s="376"/>
      <c r="M53" s="376"/>
      <c r="N53" s="376"/>
      <c r="O53" s="376"/>
      <c r="P53" s="376"/>
      <c r="Q53" s="376"/>
      <c r="R53" s="377"/>
      <c r="S53" s="377"/>
      <c r="T53" s="377"/>
      <c r="U53" s="377"/>
      <c r="V53" s="377"/>
      <c r="W53" s="377"/>
    </row>
    <row r="54" spans="1:23" ht="15" customHeight="1" x14ac:dyDescent="0.2">
      <c r="A54" s="322">
        <v>17</v>
      </c>
      <c r="B54" s="1895" t="s">
        <v>1141</v>
      </c>
      <c r="C54" s="1895"/>
      <c r="D54" s="1895"/>
      <c r="E54" s="1895"/>
      <c r="F54" s="1895"/>
      <c r="G54" s="1895"/>
      <c r="H54" s="1895"/>
      <c r="I54" s="1895"/>
      <c r="J54" s="430">
        <v>1849.0500000000002</v>
      </c>
      <c r="K54" s="437">
        <f t="shared" si="1"/>
        <v>2459.2365000000004</v>
      </c>
      <c r="L54" s="377"/>
      <c r="M54" s="377"/>
      <c r="N54" s="377"/>
      <c r="O54" s="377"/>
      <c r="P54" s="377"/>
      <c r="Q54" s="377"/>
      <c r="R54" s="377"/>
      <c r="S54" s="377"/>
      <c r="T54" s="377"/>
      <c r="U54" s="377"/>
      <c r="V54" s="377"/>
      <c r="W54" s="377"/>
    </row>
    <row r="55" spans="1:23" ht="15" x14ac:dyDescent="0.2">
      <c r="A55" s="322">
        <v>18</v>
      </c>
      <c r="B55" s="1895" t="s">
        <v>1142</v>
      </c>
      <c r="C55" s="1895"/>
      <c r="D55" s="1895"/>
      <c r="E55" s="1895"/>
      <c r="F55" s="1895"/>
      <c r="G55" s="1895"/>
      <c r="H55" s="1895"/>
      <c r="I55" s="1895"/>
      <c r="J55" s="430">
        <v>1347.15</v>
      </c>
      <c r="K55" s="437">
        <f t="shared" si="1"/>
        <v>1791.7095000000002</v>
      </c>
      <c r="L55" s="377"/>
      <c r="M55" s="377"/>
      <c r="N55" s="377"/>
      <c r="O55" s="377"/>
      <c r="P55" s="377"/>
      <c r="Q55" s="377"/>
      <c r="R55" s="377"/>
      <c r="S55" s="377"/>
      <c r="T55" s="377"/>
      <c r="U55" s="377"/>
      <c r="V55" s="377"/>
      <c r="W55" s="377"/>
    </row>
    <row r="56" spans="1:23" ht="15" x14ac:dyDescent="0.2">
      <c r="A56" s="318">
        <v>19</v>
      </c>
      <c r="B56" s="1895" t="s">
        <v>1143</v>
      </c>
      <c r="C56" s="1895"/>
      <c r="D56" s="1895"/>
      <c r="E56" s="1895"/>
      <c r="F56" s="1895"/>
      <c r="G56" s="1895"/>
      <c r="H56" s="1895"/>
      <c r="I56" s="1895"/>
      <c r="J56" s="430">
        <v>344.40000000000003</v>
      </c>
      <c r="K56" s="437">
        <f t="shared" si="1"/>
        <v>458.05200000000002</v>
      </c>
      <c r="L56" s="377"/>
      <c r="M56" s="377"/>
      <c r="N56" s="377"/>
      <c r="O56" s="377"/>
      <c r="P56" s="377"/>
      <c r="Q56" s="377"/>
      <c r="R56" s="377"/>
      <c r="S56" s="377"/>
      <c r="T56" s="377"/>
      <c r="U56" s="377"/>
      <c r="V56" s="377"/>
      <c r="W56" s="377"/>
    </row>
    <row r="57" spans="1:23" ht="15" x14ac:dyDescent="0.2">
      <c r="A57" s="318">
        <v>20</v>
      </c>
      <c r="B57" s="1895" t="s">
        <v>1144</v>
      </c>
      <c r="C57" s="1895"/>
      <c r="D57" s="1895"/>
      <c r="E57" s="1895"/>
      <c r="F57" s="1895"/>
      <c r="G57" s="1895"/>
      <c r="H57" s="1895"/>
      <c r="I57" s="1895"/>
      <c r="J57" s="430">
        <v>-315</v>
      </c>
      <c r="K57" s="437">
        <f t="shared" si="1"/>
        <v>-418.95</v>
      </c>
      <c r="L57" s="377"/>
      <c r="M57" s="377"/>
      <c r="N57" s="377"/>
      <c r="O57" s="377"/>
      <c r="P57" s="377"/>
      <c r="Q57" s="377"/>
      <c r="R57" s="377"/>
      <c r="S57" s="377"/>
      <c r="T57" s="377"/>
      <c r="U57" s="377"/>
      <c r="V57" s="377"/>
      <c r="W57" s="377"/>
    </row>
    <row r="58" spans="1:23" ht="16.7" customHeight="1" x14ac:dyDescent="0.2">
      <c r="A58" s="318">
        <v>21</v>
      </c>
      <c r="B58" s="1895" t="s">
        <v>1145</v>
      </c>
      <c r="C58" s="1895"/>
      <c r="D58" s="1895"/>
      <c r="E58" s="1895"/>
      <c r="F58" s="1895"/>
      <c r="G58" s="1895"/>
      <c r="H58" s="1895"/>
      <c r="I58" s="1895"/>
      <c r="J58" s="430">
        <v>5096.7</v>
      </c>
      <c r="K58" s="437">
        <f t="shared" si="1"/>
        <v>6778.6109999999999</v>
      </c>
      <c r="L58" s="377"/>
      <c r="M58" s="377"/>
      <c r="N58" s="377"/>
      <c r="O58" s="377"/>
      <c r="P58" s="377"/>
      <c r="Q58" s="377"/>
      <c r="R58" s="377"/>
      <c r="S58" s="377"/>
      <c r="T58" s="377"/>
      <c r="U58" s="377"/>
      <c r="V58" s="377"/>
      <c r="W58" s="377"/>
    </row>
    <row r="59" spans="1:23" ht="14.45" customHeight="1" x14ac:dyDescent="0.2">
      <c r="A59" s="318">
        <v>22</v>
      </c>
      <c r="B59" s="1895" t="s">
        <v>1146</v>
      </c>
      <c r="C59" s="1895"/>
      <c r="D59" s="1895"/>
      <c r="E59" s="1895"/>
      <c r="F59" s="1895"/>
      <c r="G59" s="1895"/>
      <c r="H59" s="1895"/>
      <c r="I59" s="1895"/>
      <c r="J59" s="430">
        <v>739.2</v>
      </c>
      <c r="K59" s="437">
        <f t="shared" si="1"/>
        <v>983.13600000000008</v>
      </c>
      <c r="L59" s="377"/>
      <c r="M59" s="377"/>
      <c r="N59" s="377"/>
      <c r="O59" s="377"/>
      <c r="P59" s="377"/>
      <c r="Q59" s="377"/>
      <c r="R59" s="377"/>
      <c r="S59" s="377"/>
      <c r="T59" s="377"/>
      <c r="U59" s="377"/>
      <c r="V59" s="377"/>
      <c r="W59" s="377"/>
    </row>
    <row r="60" spans="1:23" ht="14.45" customHeight="1" x14ac:dyDescent="0.2">
      <c r="A60" s="1884" t="s">
        <v>293</v>
      </c>
      <c r="B60" s="1885"/>
      <c r="C60" s="1885"/>
      <c r="D60" s="1885"/>
      <c r="E60" s="1885"/>
      <c r="F60" s="1885"/>
      <c r="G60" s="1885"/>
      <c r="H60" s="1885"/>
      <c r="I60" s="1885"/>
      <c r="J60" s="1885"/>
      <c r="K60" s="1885"/>
      <c r="L60" s="408"/>
      <c r="M60" s="408"/>
      <c r="N60" s="408"/>
      <c r="O60" s="408"/>
      <c r="P60" s="408"/>
      <c r="Q60" s="408"/>
      <c r="R60" s="408"/>
      <c r="S60" s="377"/>
      <c r="T60" s="377"/>
      <c r="U60" s="377"/>
      <c r="V60" s="377"/>
      <c r="W60" s="377"/>
    </row>
    <row r="61" spans="1:23" ht="14.45" customHeight="1" x14ac:dyDescent="0.2">
      <c r="A61" s="1882" t="s">
        <v>886</v>
      </c>
      <c r="B61" s="1883"/>
      <c r="C61" s="1883"/>
      <c r="D61" s="1883"/>
      <c r="E61" s="1883"/>
      <c r="F61" s="1883"/>
      <c r="G61" s="1883"/>
      <c r="H61" s="1883"/>
      <c r="I61" s="1883"/>
      <c r="J61" s="1883"/>
      <c r="K61" s="1883"/>
      <c r="L61" s="377"/>
      <c r="M61" s="377"/>
      <c r="N61" s="377"/>
      <c r="O61" s="377"/>
      <c r="P61" s="377"/>
      <c r="Q61" s="377"/>
      <c r="R61" s="377"/>
      <c r="S61" s="377"/>
      <c r="T61" s="377"/>
      <c r="U61" s="377"/>
      <c r="V61" s="377"/>
      <c r="W61" s="377"/>
    </row>
    <row r="62" spans="1:23" ht="34.700000000000003" customHeight="1" x14ac:dyDescent="0.25">
      <c r="A62" s="318">
        <v>7</v>
      </c>
      <c r="B62" s="1889" t="s">
        <v>1755</v>
      </c>
      <c r="C62" s="1889"/>
      <c r="D62" s="1889"/>
      <c r="E62" s="1889"/>
      <c r="F62" s="1889"/>
      <c r="G62" s="1889"/>
      <c r="H62" s="1889"/>
      <c r="I62" s="1889"/>
      <c r="J62" s="431">
        <v>406.35</v>
      </c>
      <c r="K62" s="440">
        <f t="shared" si="1"/>
        <v>540.44550000000004</v>
      </c>
      <c r="L62" s="377"/>
      <c r="M62" s="377"/>
      <c r="N62" s="377"/>
      <c r="O62" s="377"/>
      <c r="P62" s="377"/>
      <c r="Q62" s="377"/>
      <c r="R62" s="377"/>
      <c r="S62" s="377"/>
      <c r="T62" s="377"/>
      <c r="U62" s="377"/>
      <c r="V62" s="377"/>
      <c r="W62" s="377"/>
    </row>
    <row r="63" spans="1:23" ht="184.7" customHeight="1" x14ac:dyDescent="0.2">
      <c r="A63" s="318" t="s">
        <v>896</v>
      </c>
      <c r="B63" s="1890" t="s">
        <v>1148</v>
      </c>
      <c r="C63" s="1890"/>
      <c r="D63" s="1890"/>
      <c r="E63" s="1890"/>
      <c r="F63" s="1890"/>
      <c r="G63" s="1890"/>
      <c r="H63" s="1890"/>
      <c r="I63" s="1890"/>
      <c r="J63" s="323"/>
      <c r="K63" s="437"/>
      <c r="L63" s="377"/>
      <c r="M63" s="377"/>
      <c r="N63" s="377"/>
      <c r="O63" s="377"/>
      <c r="P63" s="377"/>
      <c r="Q63" s="377"/>
      <c r="R63" s="377"/>
      <c r="S63" s="377"/>
      <c r="T63" s="377"/>
      <c r="U63" s="377"/>
      <c r="V63" s="377"/>
      <c r="W63" s="377"/>
    </row>
    <row r="64" spans="1:23" ht="14.45" customHeight="1" x14ac:dyDescent="0.25">
      <c r="A64" s="318">
        <v>11</v>
      </c>
      <c r="B64" s="1890" t="s">
        <v>1149</v>
      </c>
      <c r="C64" s="1890"/>
      <c r="D64" s="1890"/>
      <c r="E64" s="1890"/>
      <c r="F64" s="1890"/>
      <c r="G64" s="1890"/>
      <c r="H64" s="1890"/>
      <c r="I64" s="1890"/>
      <c r="J64" s="432">
        <v>37700</v>
      </c>
      <c r="K64" s="437">
        <f t="shared" si="1"/>
        <v>50141</v>
      </c>
      <c r="L64" s="377"/>
      <c r="M64" s="377"/>
      <c r="N64" s="377"/>
      <c r="O64" s="377"/>
      <c r="P64" s="377"/>
      <c r="Q64" s="377"/>
      <c r="R64" s="377"/>
      <c r="S64" s="377"/>
      <c r="T64" s="377"/>
      <c r="U64" s="377"/>
      <c r="V64" s="377"/>
      <c r="W64" s="377"/>
    </row>
    <row r="65" spans="1:23" ht="14.45" customHeight="1" x14ac:dyDescent="0.2">
      <c r="A65" s="1893" t="s">
        <v>1179</v>
      </c>
      <c r="B65" s="1894"/>
      <c r="C65" s="1894"/>
      <c r="D65" s="1894"/>
      <c r="E65" s="1894"/>
      <c r="F65" s="1894"/>
      <c r="G65" s="1894"/>
      <c r="H65" s="1894"/>
      <c r="I65" s="1894"/>
      <c r="J65" s="1894"/>
      <c r="K65" s="1894"/>
      <c r="L65" s="409"/>
      <c r="M65" s="409"/>
      <c r="N65" s="409"/>
      <c r="O65" s="409"/>
      <c r="P65" s="409"/>
      <c r="Q65" s="409"/>
      <c r="R65" s="409"/>
      <c r="S65" s="409"/>
      <c r="T65" s="409"/>
      <c r="U65" s="377"/>
      <c r="V65" s="377"/>
      <c r="W65" s="377"/>
    </row>
    <row r="66" spans="1:23" ht="14.45" customHeight="1" x14ac:dyDescent="0.2">
      <c r="A66" s="1891" t="s">
        <v>1199</v>
      </c>
      <c r="B66" s="1892"/>
      <c r="C66" s="1892"/>
      <c r="D66" s="1892"/>
      <c r="E66" s="1892"/>
      <c r="F66" s="1892"/>
      <c r="G66" s="1892"/>
      <c r="H66" s="1892"/>
      <c r="I66" s="1892"/>
      <c r="J66" s="1892"/>
      <c r="K66" s="1892"/>
      <c r="L66" s="410"/>
      <c r="M66" s="410"/>
      <c r="N66" s="410"/>
      <c r="O66" s="410"/>
      <c r="P66" s="410"/>
      <c r="Q66" s="410"/>
      <c r="R66" s="410"/>
      <c r="S66" s="410"/>
      <c r="T66" s="410"/>
      <c r="U66" s="377"/>
      <c r="V66" s="377"/>
      <c r="W66" s="377"/>
    </row>
    <row r="67" spans="1:23" ht="15" x14ac:dyDescent="0.2">
      <c r="A67" s="324">
        <v>6</v>
      </c>
      <c r="B67" s="1888" t="s">
        <v>1206</v>
      </c>
      <c r="C67" s="1888"/>
      <c r="D67" s="1888"/>
      <c r="E67" s="1888"/>
      <c r="F67" s="1888"/>
      <c r="G67" s="1888"/>
      <c r="H67" s="1888"/>
      <c r="I67" s="1888"/>
      <c r="J67" s="434">
        <v>1277.5</v>
      </c>
      <c r="K67" s="437">
        <f t="shared" si="1"/>
        <v>1699.075</v>
      </c>
      <c r="L67" s="377"/>
      <c r="M67" s="377"/>
      <c r="N67" s="377"/>
      <c r="O67" s="377"/>
      <c r="P67" s="377"/>
      <c r="Q67" s="377"/>
      <c r="R67" s="377"/>
      <c r="S67" s="377"/>
      <c r="T67" s="377"/>
      <c r="U67" s="377"/>
      <c r="V67" s="377"/>
      <c r="W67" s="377"/>
    </row>
    <row r="68" spans="1:23" ht="15" x14ac:dyDescent="0.2">
      <c r="A68" s="324">
        <v>7</v>
      </c>
      <c r="B68" s="1888" t="s">
        <v>1207</v>
      </c>
      <c r="C68" s="1888"/>
      <c r="D68" s="1888"/>
      <c r="E68" s="1888"/>
      <c r="F68" s="1888"/>
      <c r="G68" s="1888"/>
      <c r="H68" s="1888"/>
      <c r="I68" s="1888"/>
      <c r="J68" s="434">
        <v>638.75</v>
      </c>
      <c r="K68" s="437">
        <f t="shared" ref="K68:K131" si="2">J68+(J68*0.33)</f>
        <v>849.53750000000002</v>
      </c>
      <c r="L68" s="377"/>
      <c r="M68" s="377"/>
      <c r="N68" s="377"/>
      <c r="O68" s="377"/>
      <c r="P68" s="377"/>
      <c r="Q68" s="377"/>
      <c r="R68" s="377"/>
      <c r="S68" s="377"/>
      <c r="T68" s="377"/>
      <c r="U68" s="377"/>
      <c r="V68" s="377"/>
      <c r="W68" s="377"/>
    </row>
    <row r="69" spans="1:23" ht="15" x14ac:dyDescent="0.2">
      <c r="A69" s="324">
        <v>8</v>
      </c>
      <c r="B69" s="1888" t="s">
        <v>1208</v>
      </c>
      <c r="C69" s="1888"/>
      <c r="D69" s="1888"/>
      <c r="E69" s="1888"/>
      <c r="F69" s="1888"/>
      <c r="G69" s="1888"/>
      <c r="H69" s="1888"/>
      <c r="I69" s="1888"/>
      <c r="J69" s="433">
        <v>943.75</v>
      </c>
      <c r="K69" s="437">
        <f t="shared" si="2"/>
        <v>1255.1875</v>
      </c>
      <c r="L69" s="377"/>
      <c r="M69" s="377"/>
      <c r="N69" s="377"/>
      <c r="O69" s="377"/>
      <c r="P69" s="377"/>
      <c r="Q69" s="377"/>
      <c r="R69" s="377"/>
      <c r="S69" s="377"/>
      <c r="T69" s="377"/>
      <c r="U69" s="377"/>
      <c r="V69" s="377"/>
      <c r="W69" s="377"/>
    </row>
    <row r="70" spans="1:23" ht="15" x14ac:dyDescent="0.2">
      <c r="A70" s="324">
        <v>9</v>
      </c>
      <c r="B70" s="1888" t="s">
        <v>1209</v>
      </c>
      <c r="C70" s="1888"/>
      <c r="D70" s="1888"/>
      <c r="E70" s="1888"/>
      <c r="F70" s="1888"/>
      <c r="G70" s="1888"/>
      <c r="H70" s="1888"/>
      <c r="I70" s="1888"/>
      <c r="J70" s="433">
        <v>601.25</v>
      </c>
      <c r="K70" s="437">
        <f t="shared" si="2"/>
        <v>799.66250000000002</v>
      </c>
      <c r="L70" s="377"/>
      <c r="M70" s="377"/>
      <c r="N70" s="377"/>
      <c r="O70" s="377"/>
      <c r="P70" s="377"/>
      <c r="Q70" s="377"/>
      <c r="R70" s="377"/>
      <c r="S70" s="377"/>
      <c r="T70" s="377"/>
      <c r="U70" s="377"/>
      <c r="V70" s="377"/>
      <c r="W70" s="377"/>
    </row>
    <row r="71" spans="1:23" ht="15" x14ac:dyDescent="0.2">
      <c r="A71" s="324">
        <v>10</v>
      </c>
      <c r="B71" s="1888" t="s">
        <v>1210</v>
      </c>
      <c r="C71" s="1888"/>
      <c r="D71" s="1888"/>
      <c r="E71" s="1888"/>
      <c r="F71" s="1888"/>
      <c r="G71" s="1888"/>
      <c r="H71" s="1888"/>
      <c r="I71" s="1888"/>
      <c r="J71" s="433">
        <v>268.75</v>
      </c>
      <c r="K71" s="437">
        <f t="shared" si="2"/>
        <v>357.4375</v>
      </c>
      <c r="L71" s="377"/>
      <c r="M71" s="377"/>
      <c r="N71" s="377"/>
      <c r="O71" s="377"/>
      <c r="P71" s="377"/>
      <c r="Q71" s="377"/>
      <c r="R71" s="377"/>
      <c r="S71" s="377"/>
      <c r="T71" s="377"/>
      <c r="U71" s="377"/>
      <c r="V71" s="377"/>
      <c r="W71" s="377"/>
    </row>
    <row r="72" spans="1:23" ht="15" x14ac:dyDescent="0.2">
      <c r="A72" s="324">
        <v>11</v>
      </c>
      <c r="B72" s="1888" t="s">
        <v>1211</v>
      </c>
      <c r="C72" s="1888"/>
      <c r="D72" s="1888"/>
      <c r="E72" s="1888"/>
      <c r="F72" s="1888"/>
      <c r="G72" s="1888"/>
      <c r="H72" s="1888"/>
      <c r="I72" s="1888"/>
      <c r="J72" s="433">
        <v>187.5</v>
      </c>
      <c r="K72" s="437">
        <f t="shared" si="2"/>
        <v>249.375</v>
      </c>
      <c r="L72" s="377"/>
      <c r="M72" s="377"/>
      <c r="N72" s="377"/>
      <c r="O72" s="377"/>
      <c r="P72" s="377"/>
      <c r="Q72" s="377"/>
      <c r="R72" s="377"/>
      <c r="S72" s="377"/>
      <c r="T72" s="377"/>
      <c r="U72" s="377"/>
      <c r="V72" s="377"/>
      <c r="W72" s="377"/>
    </row>
    <row r="73" spans="1:23" ht="29.45" customHeight="1" x14ac:dyDescent="0.2">
      <c r="A73" s="324">
        <v>12</v>
      </c>
      <c r="B73" s="1888" t="s">
        <v>1212</v>
      </c>
      <c r="C73" s="1888"/>
      <c r="D73" s="1888"/>
      <c r="E73" s="1888"/>
      <c r="F73" s="1888"/>
      <c r="G73" s="1888"/>
      <c r="H73" s="1888"/>
      <c r="I73" s="1888"/>
      <c r="J73" s="433">
        <v>727.5</v>
      </c>
      <c r="K73" s="437">
        <f t="shared" si="2"/>
        <v>967.57500000000005</v>
      </c>
      <c r="L73" s="377"/>
      <c r="M73" s="377"/>
      <c r="N73" s="377"/>
      <c r="O73" s="377"/>
      <c r="P73" s="377"/>
      <c r="Q73" s="377"/>
      <c r="R73" s="377"/>
      <c r="S73" s="377"/>
      <c r="T73" s="377"/>
      <c r="U73" s="377"/>
      <c r="V73" s="377"/>
      <c r="W73" s="377"/>
    </row>
    <row r="74" spans="1:23" ht="14.45" customHeight="1" x14ac:dyDescent="0.2">
      <c r="A74" s="238">
        <v>13</v>
      </c>
      <c r="B74" s="1383" t="s">
        <v>1767</v>
      </c>
      <c r="C74" s="1384"/>
      <c r="D74" s="1384"/>
      <c r="E74" s="1384"/>
      <c r="F74" s="1384"/>
      <c r="G74" s="1384"/>
      <c r="H74" s="1384"/>
      <c r="I74" s="1384"/>
      <c r="J74" s="433">
        <v>-540</v>
      </c>
      <c r="K74" s="437">
        <f t="shared" si="2"/>
        <v>-718.2</v>
      </c>
      <c r="L74" s="377"/>
      <c r="M74" s="377"/>
      <c r="N74" s="377"/>
      <c r="O74" s="377"/>
      <c r="P74" s="377"/>
      <c r="Q74" s="377"/>
      <c r="R74" s="377"/>
      <c r="S74" s="377"/>
      <c r="T74" s="377"/>
      <c r="U74" s="377"/>
      <c r="V74" s="377"/>
      <c r="W74" s="377"/>
    </row>
    <row r="75" spans="1:23" ht="14.45" customHeight="1" x14ac:dyDescent="0.2">
      <c r="A75" s="1880" t="s">
        <v>1312</v>
      </c>
      <c r="B75" s="1881"/>
      <c r="C75" s="1881"/>
      <c r="D75" s="1881"/>
      <c r="E75" s="1881"/>
      <c r="F75" s="1881"/>
      <c r="G75" s="1881"/>
      <c r="H75" s="1881"/>
      <c r="I75" s="1881"/>
      <c r="J75" s="1881"/>
      <c r="K75" s="1881"/>
      <c r="L75" s="375"/>
      <c r="M75" s="375"/>
      <c r="N75" s="375"/>
      <c r="O75" s="375"/>
      <c r="P75" s="375"/>
      <c r="Q75" s="375"/>
      <c r="R75" s="375"/>
      <c r="S75" s="375"/>
      <c r="T75" s="375"/>
      <c r="U75" s="377"/>
      <c r="V75" s="377"/>
      <c r="W75" s="377"/>
    </row>
    <row r="76" spans="1:23" ht="15" customHeight="1" x14ac:dyDescent="0.2">
      <c r="A76" s="1878" t="s">
        <v>47</v>
      </c>
      <c r="B76" s="1879"/>
      <c r="C76" s="1879"/>
      <c r="D76" s="1879"/>
      <c r="E76" s="1879"/>
      <c r="F76" s="1879"/>
      <c r="G76" s="1879"/>
      <c r="H76" s="1879"/>
      <c r="I76" s="1879"/>
      <c r="J76" s="1879"/>
      <c r="K76" s="1879"/>
      <c r="L76" s="411"/>
      <c r="M76" s="411"/>
      <c r="N76" s="411"/>
      <c r="O76" s="411"/>
      <c r="P76" s="411"/>
      <c r="Q76" s="377"/>
      <c r="R76" s="377"/>
      <c r="S76" s="377"/>
      <c r="T76" s="377"/>
      <c r="U76" s="377"/>
      <c r="V76" s="377"/>
      <c r="W76" s="377"/>
    </row>
    <row r="77" spans="1:23" ht="30.6" customHeight="1" x14ac:dyDescent="0.2">
      <c r="A77" s="325" t="s">
        <v>942</v>
      </c>
      <c r="B77" s="1595" t="s">
        <v>1770</v>
      </c>
      <c r="C77" s="1596"/>
      <c r="D77" s="1596"/>
      <c r="E77" s="1596"/>
      <c r="F77" s="1596"/>
      <c r="G77" s="1596"/>
      <c r="H77" s="1596"/>
      <c r="I77" s="1597"/>
      <c r="J77" s="435">
        <v>-609</v>
      </c>
      <c r="K77" s="437">
        <f>J77+(J77*0.33)</f>
        <v>-809.97</v>
      </c>
      <c r="L77" s="412"/>
      <c r="M77" s="412"/>
      <c r="N77" s="412"/>
      <c r="O77" s="412"/>
      <c r="P77" s="412"/>
      <c r="Q77" s="377"/>
      <c r="R77" s="377"/>
      <c r="S77" s="377"/>
      <c r="T77" s="377"/>
      <c r="U77" s="377"/>
      <c r="V77" s="377"/>
      <c r="W77" s="377"/>
    </row>
    <row r="78" spans="1:23" ht="15" x14ac:dyDescent="0.2">
      <c r="A78" s="327">
        <v>10</v>
      </c>
      <c r="B78" s="1877" t="s">
        <v>1299</v>
      </c>
      <c r="C78" s="1877"/>
      <c r="D78" s="1877"/>
      <c r="E78" s="1877"/>
      <c r="F78" s="1877"/>
      <c r="G78" s="1877"/>
      <c r="H78" s="1877"/>
      <c r="I78" s="1877"/>
      <c r="J78" s="435">
        <v>1411.2</v>
      </c>
      <c r="K78" s="437">
        <f t="shared" si="2"/>
        <v>1876.8960000000002</v>
      </c>
      <c r="L78" s="443"/>
      <c r="M78" s="443"/>
      <c r="N78" s="443"/>
      <c r="O78" s="443"/>
      <c r="P78" s="443"/>
      <c r="Q78" s="377"/>
      <c r="R78" s="377"/>
      <c r="S78" s="377"/>
      <c r="T78" s="377"/>
      <c r="U78" s="377"/>
      <c r="V78" s="377"/>
      <c r="W78" s="377"/>
    </row>
    <row r="79" spans="1:23" ht="15" x14ac:dyDescent="0.2">
      <c r="A79" s="327">
        <v>11</v>
      </c>
      <c r="B79" s="1877" t="s">
        <v>1300</v>
      </c>
      <c r="C79" s="1877"/>
      <c r="D79" s="1877"/>
      <c r="E79" s="1877"/>
      <c r="F79" s="1877"/>
      <c r="G79" s="1877"/>
      <c r="H79" s="1877"/>
      <c r="I79" s="1877"/>
      <c r="J79" s="435">
        <v>1800.75</v>
      </c>
      <c r="K79" s="437">
        <f t="shared" si="2"/>
        <v>2394.9974999999999</v>
      </c>
      <c r="L79" s="443"/>
      <c r="M79" s="443"/>
      <c r="N79" s="443"/>
      <c r="O79" s="443"/>
      <c r="P79" s="443"/>
      <c r="Q79" s="377"/>
      <c r="R79" s="377"/>
      <c r="S79" s="377"/>
      <c r="T79" s="377"/>
      <c r="U79" s="377"/>
      <c r="V79" s="377"/>
      <c r="W79" s="377"/>
    </row>
    <row r="80" spans="1:23" ht="15" x14ac:dyDescent="0.2">
      <c r="A80" s="327">
        <v>12</v>
      </c>
      <c r="B80" s="1877" t="s">
        <v>1301</v>
      </c>
      <c r="C80" s="1877"/>
      <c r="D80" s="1877"/>
      <c r="E80" s="1877"/>
      <c r="F80" s="1877"/>
      <c r="G80" s="1877"/>
      <c r="H80" s="1877"/>
      <c r="I80" s="1877"/>
      <c r="J80" s="435">
        <v>3433.5</v>
      </c>
      <c r="K80" s="437">
        <f t="shared" si="2"/>
        <v>4566.5550000000003</v>
      </c>
      <c r="L80" s="443"/>
      <c r="M80" s="443"/>
      <c r="N80" s="443"/>
      <c r="O80" s="443"/>
      <c r="P80" s="443"/>
      <c r="Q80" s="377"/>
      <c r="R80" s="377"/>
      <c r="S80" s="377"/>
      <c r="T80" s="377"/>
      <c r="U80" s="377"/>
      <c r="V80" s="377"/>
      <c r="W80" s="377"/>
    </row>
    <row r="81" spans="1:23" ht="15" x14ac:dyDescent="0.2">
      <c r="A81" s="327">
        <v>13</v>
      </c>
      <c r="B81" s="1877" t="s">
        <v>1756</v>
      </c>
      <c r="C81" s="1877"/>
      <c r="D81" s="1877"/>
      <c r="E81" s="1877"/>
      <c r="F81" s="1877"/>
      <c r="G81" s="1877"/>
      <c r="H81" s="1877"/>
      <c r="I81" s="1877"/>
      <c r="J81" s="435">
        <v>330.75</v>
      </c>
      <c r="K81" s="437">
        <f t="shared" si="2"/>
        <v>439.89750000000004</v>
      </c>
      <c r="L81" s="443"/>
      <c r="M81" s="443"/>
      <c r="N81" s="443"/>
      <c r="O81" s="443"/>
      <c r="P81" s="443"/>
      <c r="Q81" s="377"/>
      <c r="R81" s="377"/>
      <c r="S81" s="377"/>
      <c r="T81" s="377"/>
      <c r="U81" s="377"/>
      <c r="V81" s="377"/>
      <c r="W81" s="377"/>
    </row>
    <row r="82" spans="1:23" ht="14.45" customHeight="1" x14ac:dyDescent="0.2">
      <c r="A82" s="327">
        <v>14</v>
      </c>
      <c r="B82" s="1877" t="s">
        <v>1757</v>
      </c>
      <c r="C82" s="1877"/>
      <c r="D82" s="1877"/>
      <c r="E82" s="1877"/>
      <c r="F82" s="1877"/>
      <c r="G82" s="1877"/>
      <c r="H82" s="1877"/>
      <c r="I82" s="1877"/>
      <c r="J82" s="435">
        <v>2480.1</v>
      </c>
      <c r="K82" s="437">
        <f t="shared" si="2"/>
        <v>3298.5329999999999</v>
      </c>
      <c r="L82" s="443"/>
      <c r="M82" s="443"/>
      <c r="N82" s="443"/>
      <c r="O82" s="443"/>
      <c r="P82" s="443"/>
      <c r="Q82" s="377"/>
      <c r="R82" s="377"/>
      <c r="S82" s="377"/>
      <c r="T82" s="377"/>
      <c r="U82" s="377"/>
      <c r="V82" s="377"/>
      <c r="W82" s="377"/>
    </row>
    <row r="83" spans="1:23" ht="28.7" customHeight="1" x14ac:dyDescent="0.2">
      <c r="A83" s="327">
        <v>15</v>
      </c>
      <c r="B83" s="1461" t="s">
        <v>1304</v>
      </c>
      <c r="C83" s="1461"/>
      <c r="D83" s="1461"/>
      <c r="E83" s="1461"/>
      <c r="F83" s="1461"/>
      <c r="G83" s="1461"/>
      <c r="H83" s="1461"/>
      <c r="I83" s="1461"/>
      <c r="J83" s="435">
        <v>3172.05</v>
      </c>
      <c r="K83" s="437">
        <f t="shared" si="2"/>
        <v>4218.8265000000001</v>
      </c>
      <c r="L83" s="443"/>
      <c r="M83" s="443"/>
      <c r="N83" s="443"/>
      <c r="O83" s="443"/>
      <c r="P83" s="443"/>
      <c r="Q83" s="377"/>
      <c r="R83" s="377"/>
      <c r="S83" s="377"/>
      <c r="T83" s="377"/>
      <c r="U83" s="377"/>
      <c r="V83" s="377"/>
      <c r="W83" s="377"/>
    </row>
    <row r="84" spans="1:23" ht="16.7" customHeight="1" x14ac:dyDescent="0.2">
      <c r="A84" s="327">
        <v>16</v>
      </c>
      <c r="B84" s="1877" t="s">
        <v>1758</v>
      </c>
      <c r="C84" s="1877"/>
      <c r="D84" s="1877"/>
      <c r="E84" s="1877"/>
      <c r="F84" s="1877"/>
      <c r="G84" s="1877"/>
      <c r="H84" s="1877"/>
      <c r="I84" s="1877"/>
      <c r="J84" s="435"/>
      <c r="K84" s="437"/>
      <c r="L84" s="443"/>
      <c r="M84" s="443"/>
      <c r="N84" s="443"/>
      <c r="O84" s="443"/>
      <c r="P84" s="443"/>
      <c r="Q84" s="377"/>
      <c r="R84" s="377"/>
      <c r="S84" s="377"/>
      <c r="T84" s="377"/>
      <c r="U84" s="377"/>
      <c r="V84" s="377"/>
      <c r="W84" s="377"/>
    </row>
    <row r="85" spans="1:23" ht="30" customHeight="1" x14ac:dyDescent="0.2">
      <c r="A85" s="327">
        <v>17</v>
      </c>
      <c r="B85" s="1461" t="s">
        <v>1759</v>
      </c>
      <c r="C85" s="1461"/>
      <c r="D85" s="1461"/>
      <c r="E85" s="1461"/>
      <c r="F85" s="1461"/>
      <c r="G85" s="1461"/>
      <c r="H85" s="1461"/>
      <c r="I85" s="1461"/>
      <c r="J85" s="435">
        <v>1517</v>
      </c>
      <c r="K85" s="437">
        <f t="shared" si="2"/>
        <v>2017.6100000000001</v>
      </c>
      <c r="L85" s="443"/>
      <c r="M85" s="443"/>
      <c r="N85" s="443"/>
      <c r="O85" s="443"/>
      <c r="P85" s="443"/>
      <c r="Q85" s="377"/>
      <c r="R85" s="377"/>
      <c r="S85" s="377"/>
      <c r="T85" s="377"/>
      <c r="U85" s="377"/>
      <c r="V85" s="377"/>
      <c r="W85" s="377"/>
    </row>
    <row r="86" spans="1:23" ht="31.35" customHeight="1" x14ac:dyDescent="0.2">
      <c r="A86" s="327">
        <v>18</v>
      </c>
      <c r="B86" s="1461" t="s">
        <v>1307</v>
      </c>
      <c r="C86" s="1461"/>
      <c r="D86" s="1461"/>
      <c r="E86" s="1461"/>
      <c r="F86" s="1461"/>
      <c r="G86" s="1461"/>
      <c r="H86" s="1461"/>
      <c r="I86" s="1461"/>
      <c r="J86" s="435">
        <v>1284</v>
      </c>
      <c r="K86" s="437">
        <f t="shared" si="2"/>
        <v>1707.72</v>
      </c>
      <c r="L86" s="443"/>
      <c r="M86" s="443"/>
      <c r="N86" s="443"/>
      <c r="O86" s="443"/>
      <c r="P86" s="443"/>
      <c r="Q86" s="377"/>
      <c r="R86" s="377"/>
      <c r="S86" s="377"/>
      <c r="T86" s="377"/>
      <c r="U86" s="377"/>
      <c r="V86" s="377"/>
      <c r="W86" s="377"/>
    </row>
    <row r="87" spans="1:23" ht="15" x14ac:dyDescent="0.2">
      <c r="A87" s="327">
        <v>19</v>
      </c>
      <c r="B87" s="1877" t="s">
        <v>1308</v>
      </c>
      <c r="C87" s="1877"/>
      <c r="D87" s="1877"/>
      <c r="E87" s="1877"/>
      <c r="F87" s="1877"/>
      <c r="G87" s="1877"/>
      <c r="H87" s="1877"/>
      <c r="I87" s="1877"/>
      <c r="J87" s="435">
        <v>1812</v>
      </c>
      <c r="K87" s="437">
        <f t="shared" si="2"/>
        <v>2409.96</v>
      </c>
      <c r="L87" s="443"/>
      <c r="M87" s="443"/>
      <c r="N87" s="443"/>
      <c r="O87" s="443"/>
      <c r="P87" s="443"/>
      <c r="Q87" s="377"/>
      <c r="R87" s="377"/>
      <c r="S87" s="377"/>
      <c r="T87" s="377"/>
      <c r="U87" s="377"/>
      <c r="V87" s="377"/>
      <c r="W87" s="377"/>
    </row>
    <row r="88" spans="1:23" ht="14.45" customHeight="1" x14ac:dyDescent="0.2">
      <c r="A88" s="1863" t="s">
        <v>1214</v>
      </c>
      <c r="B88" s="1864"/>
      <c r="C88" s="1864"/>
      <c r="D88" s="1864"/>
      <c r="E88" s="1864"/>
      <c r="F88" s="1864"/>
      <c r="G88" s="1864"/>
      <c r="H88" s="1864"/>
      <c r="I88" s="1864"/>
      <c r="J88" s="1864"/>
      <c r="K88" s="1864"/>
      <c r="L88" s="377"/>
      <c r="M88" s="377"/>
      <c r="N88" s="377"/>
      <c r="O88" s="377"/>
      <c r="P88" s="377"/>
      <c r="Q88" s="377"/>
      <c r="R88" s="377"/>
      <c r="S88" s="377"/>
      <c r="T88" s="377"/>
      <c r="U88" s="377"/>
      <c r="V88" s="377"/>
      <c r="W88" s="377"/>
    </row>
    <row r="89" spans="1:23" ht="15" customHeight="1" x14ac:dyDescent="0.2">
      <c r="A89" s="1878" t="s">
        <v>47</v>
      </c>
      <c r="B89" s="1879"/>
      <c r="C89" s="1879"/>
      <c r="D89" s="1879"/>
      <c r="E89" s="1879"/>
      <c r="F89" s="1879"/>
      <c r="G89" s="1879"/>
      <c r="H89" s="1879"/>
      <c r="I89" s="1879"/>
      <c r="J89" s="1879"/>
      <c r="K89" s="1879"/>
      <c r="L89" s="377"/>
      <c r="M89" s="377"/>
      <c r="N89" s="377"/>
      <c r="O89" s="377"/>
      <c r="P89" s="377"/>
      <c r="Q89" s="377"/>
      <c r="R89" s="377"/>
      <c r="S89" s="377"/>
      <c r="T89" s="377"/>
      <c r="U89" s="377"/>
      <c r="V89" s="377"/>
      <c r="W89" s="377"/>
    </row>
    <row r="90" spans="1:23" ht="31.35" customHeight="1" x14ac:dyDescent="0.2">
      <c r="A90" s="325" t="s">
        <v>942</v>
      </c>
      <c r="B90" s="1595" t="s">
        <v>1770</v>
      </c>
      <c r="C90" s="1596"/>
      <c r="D90" s="1596"/>
      <c r="E90" s="1596"/>
      <c r="F90" s="1596"/>
      <c r="G90" s="1596"/>
      <c r="H90" s="1596"/>
      <c r="I90" s="1597"/>
      <c r="J90" s="435">
        <v>-609</v>
      </c>
      <c r="K90" s="437">
        <v>-809.97</v>
      </c>
      <c r="L90" s="377"/>
      <c r="M90" s="377"/>
      <c r="N90" s="377"/>
      <c r="O90" s="377"/>
      <c r="P90" s="377"/>
      <c r="Q90" s="377"/>
      <c r="R90" s="377"/>
      <c r="S90" s="377"/>
      <c r="T90" s="377"/>
      <c r="U90" s="377"/>
      <c r="V90" s="377"/>
      <c r="W90" s="377"/>
    </row>
    <row r="91" spans="1:23" ht="15" x14ac:dyDescent="0.2">
      <c r="A91" s="327">
        <v>10</v>
      </c>
      <c r="B91" s="1877" t="s">
        <v>1299</v>
      </c>
      <c r="C91" s="1877"/>
      <c r="D91" s="1877"/>
      <c r="E91" s="1877"/>
      <c r="F91" s="1877"/>
      <c r="G91" s="1877"/>
      <c r="H91" s="1877"/>
      <c r="I91" s="1877"/>
      <c r="J91" s="435">
        <v>1411.2</v>
      </c>
      <c r="K91" s="437">
        <f t="shared" si="2"/>
        <v>1876.8960000000002</v>
      </c>
      <c r="L91" s="377"/>
      <c r="M91" s="377"/>
      <c r="N91" s="377"/>
      <c r="O91" s="377"/>
      <c r="P91" s="377"/>
      <c r="Q91" s="377"/>
      <c r="R91" s="377"/>
      <c r="S91" s="377"/>
      <c r="T91" s="377"/>
      <c r="U91" s="377"/>
      <c r="V91" s="377"/>
      <c r="W91" s="377"/>
    </row>
    <row r="92" spans="1:23" ht="15" x14ac:dyDescent="0.2">
      <c r="A92" s="327">
        <v>11</v>
      </c>
      <c r="B92" s="1877" t="s">
        <v>1300</v>
      </c>
      <c r="C92" s="1877"/>
      <c r="D92" s="1877"/>
      <c r="E92" s="1877"/>
      <c r="F92" s="1877"/>
      <c r="G92" s="1877"/>
      <c r="H92" s="1877"/>
      <c r="I92" s="1877"/>
      <c r="J92" s="435">
        <v>1800.75</v>
      </c>
      <c r="K92" s="437">
        <f t="shared" si="2"/>
        <v>2394.9974999999999</v>
      </c>
      <c r="L92" s="377"/>
      <c r="M92" s="377"/>
      <c r="N92" s="377"/>
      <c r="O92" s="377"/>
      <c r="P92" s="377"/>
      <c r="Q92" s="377"/>
      <c r="R92" s="377"/>
      <c r="S92" s="377"/>
      <c r="T92" s="377"/>
      <c r="U92" s="377"/>
      <c r="V92" s="377"/>
      <c r="W92" s="377"/>
    </row>
    <row r="93" spans="1:23" ht="15" x14ac:dyDescent="0.2">
      <c r="A93" s="327">
        <v>12</v>
      </c>
      <c r="B93" s="1877" t="s">
        <v>1301</v>
      </c>
      <c r="C93" s="1877"/>
      <c r="D93" s="1877"/>
      <c r="E93" s="1877"/>
      <c r="F93" s="1877"/>
      <c r="G93" s="1877"/>
      <c r="H93" s="1877"/>
      <c r="I93" s="1877"/>
      <c r="J93" s="435">
        <v>3433.5</v>
      </c>
      <c r="K93" s="437">
        <f t="shared" si="2"/>
        <v>4566.5550000000003</v>
      </c>
      <c r="L93" s="377"/>
      <c r="M93" s="377"/>
      <c r="N93" s="377"/>
      <c r="O93" s="377"/>
      <c r="P93" s="377"/>
      <c r="Q93" s="377"/>
      <c r="R93" s="377"/>
      <c r="S93" s="377"/>
      <c r="T93" s="377"/>
      <c r="U93" s="377"/>
      <c r="V93" s="377"/>
      <c r="W93" s="377"/>
    </row>
    <row r="94" spans="1:23" ht="15" x14ac:dyDescent="0.2">
      <c r="A94" s="327">
        <v>13</v>
      </c>
      <c r="B94" s="1877" t="s">
        <v>1756</v>
      </c>
      <c r="C94" s="1877"/>
      <c r="D94" s="1877"/>
      <c r="E94" s="1877"/>
      <c r="F94" s="1877"/>
      <c r="G94" s="1877"/>
      <c r="H94" s="1877"/>
      <c r="I94" s="1877"/>
      <c r="J94" s="435">
        <v>330.75</v>
      </c>
      <c r="K94" s="437">
        <f t="shared" si="2"/>
        <v>439.89750000000004</v>
      </c>
      <c r="L94" s="377"/>
      <c r="M94" s="377"/>
      <c r="N94" s="377"/>
      <c r="O94" s="377"/>
      <c r="P94" s="377"/>
      <c r="Q94" s="377"/>
      <c r="R94" s="377"/>
      <c r="S94" s="377"/>
      <c r="T94" s="377"/>
      <c r="U94" s="377"/>
      <c r="V94" s="377"/>
      <c r="W94" s="377"/>
    </row>
    <row r="95" spans="1:23" ht="15" x14ac:dyDescent="0.2">
      <c r="A95" s="327">
        <v>14</v>
      </c>
      <c r="B95" s="1877" t="s">
        <v>1757</v>
      </c>
      <c r="C95" s="1877"/>
      <c r="D95" s="1877"/>
      <c r="E95" s="1877"/>
      <c r="F95" s="1877"/>
      <c r="G95" s="1877"/>
      <c r="H95" s="1877"/>
      <c r="I95" s="1877"/>
      <c r="J95" s="435">
        <v>2480.1</v>
      </c>
      <c r="K95" s="437">
        <f t="shared" si="2"/>
        <v>3298.5329999999999</v>
      </c>
      <c r="L95" s="377"/>
      <c r="M95" s="377"/>
      <c r="N95" s="377"/>
      <c r="O95" s="377"/>
      <c r="P95" s="377"/>
      <c r="Q95" s="377"/>
      <c r="R95" s="377"/>
      <c r="S95" s="377"/>
      <c r="T95" s="377"/>
      <c r="U95" s="377"/>
      <c r="V95" s="377"/>
      <c r="W95" s="377"/>
    </row>
    <row r="96" spans="1:23" ht="33" customHeight="1" x14ac:dyDescent="0.2">
      <c r="A96" s="327">
        <v>15</v>
      </c>
      <c r="B96" s="1461" t="s">
        <v>1304</v>
      </c>
      <c r="C96" s="1461"/>
      <c r="D96" s="1461"/>
      <c r="E96" s="1461"/>
      <c r="F96" s="1461"/>
      <c r="G96" s="1461"/>
      <c r="H96" s="1461"/>
      <c r="I96" s="1461"/>
      <c r="J96" s="435">
        <v>3172.05</v>
      </c>
      <c r="K96" s="437">
        <f t="shared" si="2"/>
        <v>4218.8265000000001</v>
      </c>
      <c r="L96" s="377"/>
      <c r="M96" s="377"/>
      <c r="N96" s="377"/>
      <c r="O96" s="377"/>
      <c r="P96" s="377"/>
      <c r="Q96" s="377"/>
      <c r="R96" s="377"/>
      <c r="S96" s="377"/>
      <c r="T96" s="377"/>
      <c r="U96" s="377"/>
      <c r="V96" s="377"/>
      <c r="W96" s="377"/>
    </row>
    <row r="97" spans="1:23" ht="15" x14ac:dyDescent="0.2">
      <c r="A97" s="327">
        <v>16</v>
      </c>
      <c r="B97" s="1877" t="s">
        <v>1758</v>
      </c>
      <c r="C97" s="1877"/>
      <c r="D97" s="1877"/>
      <c r="E97" s="1877"/>
      <c r="F97" s="1877"/>
      <c r="G97" s="1877"/>
      <c r="H97" s="1877"/>
      <c r="I97" s="1877"/>
      <c r="J97" s="326"/>
      <c r="K97" s="437"/>
      <c r="L97" s="377"/>
      <c r="M97" s="377"/>
      <c r="N97" s="377"/>
      <c r="O97" s="377"/>
      <c r="P97" s="377"/>
      <c r="Q97" s="377"/>
      <c r="R97" s="377"/>
      <c r="S97" s="377"/>
      <c r="T97" s="377"/>
      <c r="U97" s="377"/>
      <c r="V97" s="377"/>
      <c r="W97" s="377"/>
    </row>
    <row r="98" spans="1:23" ht="30" customHeight="1" x14ac:dyDescent="0.2">
      <c r="A98" s="327">
        <v>17</v>
      </c>
      <c r="B98" s="1461" t="s">
        <v>1759</v>
      </c>
      <c r="C98" s="1461"/>
      <c r="D98" s="1461"/>
      <c r="E98" s="1461"/>
      <c r="F98" s="1461"/>
      <c r="G98" s="1461"/>
      <c r="H98" s="1461"/>
      <c r="I98" s="1461"/>
      <c r="J98" s="435">
        <v>1517</v>
      </c>
      <c r="K98" s="437">
        <f t="shared" si="2"/>
        <v>2017.6100000000001</v>
      </c>
      <c r="L98" s="377"/>
      <c r="M98" s="377"/>
      <c r="N98" s="377"/>
      <c r="O98" s="377"/>
      <c r="P98" s="377"/>
      <c r="Q98" s="377"/>
      <c r="R98" s="377"/>
      <c r="S98" s="377"/>
      <c r="T98" s="377"/>
      <c r="U98" s="377"/>
      <c r="V98" s="377"/>
      <c r="W98" s="377"/>
    </row>
    <row r="99" spans="1:23" ht="30.6" customHeight="1" x14ac:dyDescent="0.2">
      <c r="A99" s="327">
        <v>18</v>
      </c>
      <c r="B99" s="1461" t="s">
        <v>1307</v>
      </c>
      <c r="C99" s="1461"/>
      <c r="D99" s="1461"/>
      <c r="E99" s="1461"/>
      <c r="F99" s="1461"/>
      <c r="G99" s="1461"/>
      <c r="H99" s="1461"/>
      <c r="I99" s="1461"/>
      <c r="J99" s="435">
        <v>1284</v>
      </c>
      <c r="K99" s="437">
        <f t="shared" si="2"/>
        <v>1707.72</v>
      </c>
      <c r="L99" s="377"/>
      <c r="M99" s="377"/>
      <c r="N99" s="377"/>
      <c r="O99" s="377"/>
      <c r="P99" s="377"/>
      <c r="Q99" s="377"/>
      <c r="R99" s="377"/>
      <c r="S99" s="377"/>
      <c r="T99" s="377"/>
      <c r="U99" s="377"/>
      <c r="V99" s="377"/>
      <c r="W99" s="377"/>
    </row>
    <row r="100" spans="1:23" ht="15.6" customHeight="1" x14ac:dyDescent="0.2">
      <c r="A100" s="327">
        <v>19</v>
      </c>
      <c r="B100" s="1877" t="s">
        <v>1308</v>
      </c>
      <c r="C100" s="1877"/>
      <c r="D100" s="1877"/>
      <c r="E100" s="1877"/>
      <c r="F100" s="1877"/>
      <c r="G100" s="1877"/>
      <c r="H100" s="1877"/>
      <c r="I100" s="1877"/>
      <c r="J100" s="435">
        <v>1812</v>
      </c>
      <c r="K100" s="437">
        <f t="shared" si="2"/>
        <v>2409.96</v>
      </c>
      <c r="L100" s="377"/>
      <c r="M100" s="377"/>
      <c r="N100" s="377"/>
      <c r="O100" s="377"/>
      <c r="P100" s="377"/>
      <c r="Q100" s="377"/>
      <c r="R100" s="377"/>
      <c r="S100" s="377"/>
      <c r="T100" s="377"/>
      <c r="U100" s="377"/>
      <c r="V100" s="377"/>
      <c r="W100" s="377"/>
    </row>
    <row r="101" spans="1:23" ht="14.45" customHeight="1" x14ac:dyDescent="0.2">
      <c r="A101" s="1863" t="s">
        <v>1329</v>
      </c>
      <c r="B101" s="1864"/>
      <c r="C101" s="1864"/>
      <c r="D101" s="1864"/>
      <c r="E101" s="1864"/>
      <c r="F101" s="1864"/>
      <c r="G101" s="1864"/>
      <c r="H101" s="1864"/>
      <c r="I101" s="1864"/>
      <c r="J101" s="1864"/>
      <c r="K101" s="1865"/>
      <c r="L101" s="377"/>
      <c r="M101" s="377"/>
      <c r="N101" s="377"/>
      <c r="O101" s="377"/>
      <c r="P101" s="377"/>
      <c r="Q101" s="377"/>
      <c r="R101" s="377"/>
      <c r="S101" s="377"/>
      <c r="T101" s="377"/>
      <c r="U101" s="377"/>
      <c r="V101" s="377"/>
      <c r="W101" s="377"/>
    </row>
    <row r="102" spans="1:23" ht="14.45" customHeight="1" x14ac:dyDescent="0.2">
      <c r="A102" s="1878" t="s">
        <v>47</v>
      </c>
      <c r="B102" s="1879"/>
      <c r="C102" s="1879"/>
      <c r="D102" s="1879"/>
      <c r="E102" s="1879"/>
      <c r="F102" s="1879"/>
      <c r="G102" s="1879"/>
      <c r="H102" s="1879"/>
      <c r="I102" s="1879"/>
      <c r="J102" s="1879"/>
      <c r="K102" s="1616"/>
      <c r="L102" s="377"/>
      <c r="M102" s="377"/>
      <c r="N102" s="377"/>
      <c r="O102" s="377"/>
      <c r="P102" s="377"/>
      <c r="Q102" s="377"/>
      <c r="R102" s="377"/>
      <c r="S102" s="377"/>
      <c r="T102" s="377"/>
      <c r="U102" s="377"/>
      <c r="V102" s="377"/>
      <c r="W102" s="377"/>
    </row>
    <row r="103" spans="1:23" ht="30.6" customHeight="1" x14ac:dyDescent="0.2">
      <c r="A103" s="325" t="s">
        <v>942</v>
      </c>
      <c r="B103" s="1595" t="s">
        <v>1770</v>
      </c>
      <c r="C103" s="1596"/>
      <c r="D103" s="1596"/>
      <c r="E103" s="1596"/>
      <c r="F103" s="1596"/>
      <c r="G103" s="1596"/>
      <c r="H103" s="1596"/>
      <c r="I103" s="1597"/>
      <c r="J103" s="326">
        <v>-609</v>
      </c>
      <c r="K103" s="437">
        <v>-809.97</v>
      </c>
      <c r="L103" s="377"/>
      <c r="M103" s="377"/>
      <c r="N103" s="377"/>
      <c r="O103" s="377"/>
      <c r="P103" s="377"/>
      <c r="Q103" s="377"/>
      <c r="R103" s="377"/>
      <c r="S103" s="377"/>
      <c r="T103" s="377"/>
      <c r="U103" s="377"/>
      <c r="V103" s="377"/>
      <c r="W103" s="377"/>
    </row>
    <row r="104" spans="1:23" ht="15" x14ac:dyDescent="0.2">
      <c r="A104" s="327">
        <v>10</v>
      </c>
      <c r="B104" s="1877" t="s">
        <v>1299</v>
      </c>
      <c r="C104" s="1877"/>
      <c r="D104" s="1877"/>
      <c r="E104" s="1877"/>
      <c r="F104" s="1877"/>
      <c r="G104" s="1877"/>
      <c r="H104" s="1877"/>
      <c r="I104" s="1877"/>
      <c r="J104" s="326">
        <v>1411.2</v>
      </c>
      <c r="K104" s="437">
        <f t="shared" si="2"/>
        <v>1876.8960000000002</v>
      </c>
      <c r="L104" s="377"/>
      <c r="M104" s="377"/>
      <c r="N104" s="377"/>
      <c r="O104" s="377"/>
      <c r="P104" s="377"/>
      <c r="Q104" s="377"/>
      <c r="R104" s="377"/>
      <c r="S104" s="377"/>
      <c r="T104" s="377"/>
      <c r="U104" s="377"/>
      <c r="V104" s="377"/>
      <c r="W104" s="377"/>
    </row>
    <row r="105" spans="1:23" ht="15" x14ac:dyDescent="0.2">
      <c r="A105" s="327">
        <v>11</v>
      </c>
      <c r="B105" s="1877" t="s">
        <v>1300</v>
      </c>
      <c r="C105" s="1877"/>
      <c r="D105" s="1877"/>
      <c r="E105" s="1877"/>
      <c r="F105" s="1877"/>
      <c r="G105" s="1877"/>
      <c r="H105" s="1877"/>
      <c r="I105" s="1877"/>
      <c r="J105" s="326">
        <v>1800.75</v>
      </c>
      <c r="K105" s="437">
        <f t="shared" si="2"/>
        <v>2394.9974999999999</v>
      </c>
      <c r="L105" s="377"/>
      <c r="M105" s="377"/>
      <c r="N105" s="377"/>
      <c r="O105" s="377"/>
      <c r="P105" s="377"/>
      <c r="Q105" s="377"/>
      <c r="R105" s="377"/>
      <c r="S105" s="377"/>
      <c r="T105" s="377"/>
      <c r="U105" s="377"/>
      <c r="V105" s="377"/>
      <c r="W105" s="377"/>
    </row>
    <row r="106" spans="1:23" ht="15" x14ac:dyDescent="0.2">
      <c r="A106" s="327">
        <v>12</v>
      </c>
      <c r="B106" s="1877" t="s">
        <v>1301</v>
      </c>
      <c r="C106" s="1877"/>
      <c r="D106" s="1877"/>
      <c r="E106" s="1877"/>
      <c r="F106" s="1877"/>
      <c r="G106" s="1877"/>
      <c r="H106" s="1877"/>
      <c r="I106" s="1877"/>
      <c r="J106" s="326">
        <v>3433.5</v>
      </c>
      <c r="K106" s="437">
        <f t="shared" si="2"/>
        <v>4566.5550000000003</v>
      </c>
      <c r="L106" s="377"/>
      <c r="M106" s="377"/>
      <c r="N106" s="377"/>
      <c r="O106" s="377"/>
      <c r="P106" s="377"/>
      <c r="Q106" s="377"/>
      <c r="R106" s="377"/>
      <c r="S106" s="377"/>
      <c r="T106" s="377"/>
      <c r="U106" s="377"/>
      <c r="V106" s="377"/>
      <c r="W106" s="377"/>
    </row>
    <row r="107" spans="1:23" ht="15" x14ac:dyDescent="0.2">
      <c r="A107" s="327">
        <v>16</v>
      </c>
      <c r="B107" s="1877" t="s">
        <v>1758</v>
      </c>
      <c r="C107" s="1877"/>
      <c r="D107" s="1877"/>
      <c r="E107" s="1877"/>
      <c r="F107" s="1877"/>
      <c r="G107" s="1877"/>
      <c r="H107" s="1877"/>
      <c r="I107" s="1877"/>
      <c r="J107" s="326">
        <v>0</v>
      </c>
      <c r="K107" s="437">
        <f t="shared" si="2"/>
        <v>0</v>
      </c>
      <c r="L107" s="377"/>
      <c r="M107" s="377"/>
      <c r="N107" s="377"/>
      <c r="O107" s="377"/>
      <c r="P107" s="377"/>
      <c r="Q107" s="377"/>
      <c r="R107" s="377"/>
      <c r="S107" s="377"/>
      <c r="T107" s="377"/>
      <c r="U107" s="377"/>
      <c r="V107" s="377"/>
      <c r="W107" s="377"/>
    </row>
    <row r="108" spans="1:23" ht="29.45" customHeight="1" x14ac:dyDescent="0.2">
      <c r="A108" s="327">
        <v>17</v>
      </c>
      <c r="B108" s="1461" t="s">
        <v>1759</v>
      </c>
      <c r="C108" s="1461"/>
      <c r="D108" s="1461"/>
      <c r="E108" s="1461"/>
      <c r="F108" s="1461"/>
      <c r="G108" s="1461"/>
      <c r="H108" s="1461"/>
      <c r="I108" s="1461"/>
      <c r="J108" s="326">
        <v>1517</v>
      </c>
      <c r="K108" s="437">
        <f t="shared" si="2"/>
        <v>2017.6100000000001</v>
      </c>
      <c r="L108" s="377"/>
      <c r="M108" s="377"/>
      <c r="N108" s="377"/>
      <c r="O108" s="377"/>
      <c r="P108" s="377"/>
      <c r="Q108" s="377"/>
      <c r="R108" s="377"/>
      <c r="S108" s="377"/>
      <c r="T108" s="377"/>
      <c r="U108" s="377"/>
      <c r="V108" s="377"/>
      <c r="W108" s="377"/>
    </row>
    <row r="109" spans="1:23" ht="32.450000000000003" customHeight="1" x14ac:dyDescent="0.2">
      <c r="A109" s="327">
        <v>18</v>
      </c>
      <c r="B109" s="1461" t="s">
        <v>1307</v>
      </c>
      <c r="C109" s="1461"/>
      <c r="D109" s="1461"/>
      <c r="E109" s="1461"/>
      <c r="F109" s="1461"/>
      <c r="G109" s="1461"/>
      <c r="H109" s="1461"/>
      <c r="I109" s="1461"/>
      <c r="J109" s="326">
        <v>1284</v>
      </c>
      <c r="K109" s="437">
        <f t="shared" si="2"/>
        <v>1707.72</v>
      </c>
      <c r="L109" s="377"/>
      <c r="M109" s="377"/>
      <c r="N109" s="377"/>
      <c r="O109" s="377"/>
      <c r="P109" s="377"/>
      <c r="Q109" s="377"/>
      <c r="R109" s="377"/>
      <c r="S109" s="377"/>
      <c r="T109" s="377"/>
      <c r="U109" s="377"/>
      <c r="V109" s="377"/>
      <c r="W109" s="377"/>
    </row>
    <row r="110" spans="1:23" ht="15" x14ac:dyDescent="0.2">
      <c r="A110" s="327">
        <v>19</v>
      </c>
      <c r="B110" s="1877" t="s">
        <v>1308</v>
      </c>
      <c r="C110" s="1877"/>
      <c r="D110" s="1877"/>
      <c r="E110" s="1877"/>
      <c r="F110" s="1877"/>
      <c r="G110" s="1877"/>
      <c r="H110" s="1877"/>
      <c r="I110" s="1877"/>
      <c r="J110" s="326">
        <v>1812</v>
      </c>
      <c r="K110" s="437">
        <f t="shared" si="2"/>
        <v>2409.96</v>
      </c>
      <c r="L110" s="377"/>
      <c r="M110" s="377"/>
      <c r="N110" s="377"/>
      <c r="O110" s="377"/>
      <c r="P110" s="377"/>
      <c r="Q110" s="377"/>
      <c r="R110" s="377"/>
      <c r="S110" s="377"/>
      <c r="T110" s="377"/>
      <c r="U110" s="377"/>
      <c r="V110" s="377"/>
      <c r="W110" s="377"/>
    </row>
    <row r="111" spans="1:23" ht="14.45" customHeight="1" x14ac:dyDescent="0.2">
      <c r="A111" s="1440" t="s">
        <v>1347</v>
      </c>
      <c r="B111" s="1441"/>
      <c r="C111" s="1441"/>
      <c r="D111" s="1441"/>
      <c r="E111" s="1441"/>
      <c r="F111" s="1441"/>
      <c r="G111" s="1441"/>
      <c r="H111" s="1441"/>
      <c r="I111" s="1441"/>
      <c r="J111" s="1441"/>
      <c r="K111" s="1442"/>
      <c r="L111" s="377"/>
      <c r="M111" s="377"/>
      <c r="N111" s="377"/>
      <c r="O111" s="377"/>
      <c r="P111" s="377"/>
      <c r="Q111" s="377"/>
      <c r="R111" s="377"/>
      <c r="S111" s="377"/>
      <c r="T111" s="377"/>
      <c r="U111" s="377"/>
      <c r="V111" s="377"/>
      <c r="W111" s="377"/>
    </row>
    <row r="112" spans="1:23" ht="15.6" customHeight="1" x14ac:dyDescent="0.2">
      <c r="A112" s="1878" t="s">
        <v>47</v>
      </c>
      <c r="B112" s="1879"/>
      <c r="C112" s="1879"/>
      <c r="D112" s="1879"/>
      <c r="E112" s="1879"/>
      <c r="F112" s="1879"/>
      <c r="G112" s="1879"/>
      <c r="H112" s="1879"/>
      <c r="I112" s="1879"/>
      <c r="J112" s="1879"/>
      <c r="K112" s="1616"/>
      <c r="L112" s="377"/>
      <c r="M112" s="377"/>
      <c r="N112" s="377"/>
      <c r="O112" s="377"/>
      <c r="P112" s="377"/>
      <c r="Q112" s="377"/>
      <c r="R112" s="377"/>
      <c r="S112" s="377"/>
      <c r="T112" s="377"/>
      <c r="U112" s="377"/>
      <c r="V112" s="377"/>
      <c r="W112" s="377"/>
    </row>
    <row r="113" spans="1:23" ht="30" customHeight="1" x14ac:dyDescent="0.2">
      <c r="A113" s="325" t="s">
        <v>942</v>
      </c>
      <c r="B113" s="1595" t="s">
        <v>1770</v>
      </c>
      <c r="C113" s="1596"/>
      <c r="D113" s="1596"/>
      <c r="E113" s="1596"/>
      <c r="F113" s="1596"/>
      <c r="G113" s="1596"/>
      <c r="H113" s="1596"/>
      <c r="I113" s="1597"/>
      <c r="J113" s="435">
        <v>-609</v>
      </c>
      <c r="K113" s="437">
        <v>-809.97</v>
      </c>
      <c r="L113" s="377"/>
      <c r="M113" s="377"/>
      <c r="N113" s="377"/>
      <c r="O113" s="377"/>
      <c r="P113" s="377"/>
      <c r="Q113" s="377"/>
      <c r="R113" s="377"/>
      <c r="S113" s="377"/>
      <c r="T113" s="377"/>
      <c r="U113" s="377"/>
      <c r="V113" s="377"/>
      <c r="W113" s="377"/>
    </row>
    <row r="114" spans="1:23" ht="15" x14ac:dyDescent="0.2">
      <c r="A114" s="327">
        <v>10</v>
      </c>
      <c r="B114" s="1877" t="s">
        <v>1299</v>
      </c>
      <c r="C114" s="1877"/>
      <c r="D114" s="1877"/>
      <c r="E114" s="1877"/>
      <c r="F114" s="1877"/>
      <c r="G114" s="1877"/>
      <c r="H114" s="1877"/>
      <c r="I114" s="1877"/>
      <c r="J114" s="435">
        <v>1411.2</v>
      </c>
      <c r="K114" s="437">
        <f t="shared" si="2"/>
        <v>1876.8960000000002</v>
      </c>
      <c r="L114" s="377"/>
      <c r="M114" s="377"/>
      <c r="N114" s="377"/>
      <c r="O114" s="377"/>
      <c r="P114" s="377"/>
      <c r="Q114" s="377"/>
      <c r="R114" s="377"/>
      <c r="S114" s="377"/>
      <c r="T114" s="377"/>
      <c r="U114" s="377"/>
      <c r="V114" s="377"/>
      <c r="W114" s="377"/>
    </row>
    <row r="115" spans="1:23" ht="15" x14ac:dyDescent="0.2">
      <c r="A115" s="327">
        <v>11</v>
      </c>
      <c r="B115" s="1877" t="s">
        <v>1300</v>
      </c>
      <c r="C115" s="1877"/>
      <c r="D115" s="1877"/>
      <c r="E115" s="1877"/>
      <c r="F115" s="1877"/>
      <c r="G115" s="1877"/>
      <c r="H115" s="1877"/>
      <c r="I115" s="1877"/>
      <c r="J115" s="435">
        <v>1800.75</v>
      </c>
      <c r="K115" s="437">
        <f t="shared" si="2"/>
        <v>2394.9974999999999</v>
      </c>
      <c r="L115" s="377"/>
      <c r="M115" s="377"/>
      <c r="N115" s="377"/>
      <c r="O115" s="377"/>
      <c r="P115" s="377"/>
      <c r="Q115" s="377"/>
      <c r="R115" s="377"/>
      <c r="S115" s="377"/>
      <c r="T115" s="377"/>
      <c r="U115" s="377"/>
      <c r="V115" s="377"/>
      <c r="W115" s="377"/>
    </row>
    <row r="116" spans="1:23" ht="15" x14ac:dyDescent="0.2">
      <c r="A116" s="327">
        <v>12</v>
      </c>
      <c r="B116" s="1877" t="s">
        <v>1301</v>
      </c>
      <c r="C116" s="1877"/>
      <c r="D116" s="1877"/>
      <c r="E116" s="1877"/>
      <c r="F116" s="1877"/>
      <c r="G116" s="1877"/>
      <c r="H116" s="1877"/>
      <c r="I116" s="1877"/>
      <c r="J116" s="435">
        <v>3433.5</v>
      </c>
      <c r="K116" s="437">
        <f t="shared" si="2"/>
        <v>4566.5550000000003</v>
      </c>
      <c r="L116" s="377"/>
      <c r="M116" s="377"/>
      <c r="N116" s="377"/>
      <c r="O116" s="377"/>
      <c r="P116" s="377"/>
      <c r="Q116" s="377"/>
      <c r="R116" s="377"/>
      <c r="S116" s="377"/>
      <c r="T116" s="377"/>
      <c r="U116" s="377"/>
      <c r="V116" s="377"/>
      <c r="W116" s="377"/>
    </row>
    <row r="117" spans="1:23" ht="15" x14ac:dyDescent="0.2">
      <c r="A117" s="327">
        <v>16</v>
      </c>
      <c r="B117" s="1877" t="s">
        <v>1758</v>
      </c>
      <c r="C117" s="1877"/>
      <c r="D117" s="1877"/>
      <c r="E117" s="1877"/>
      <c r="F117" s="1877"/>
      <c r="G117" s="1877"/>
      <c r="H117" s="1877"/>
      <c r="I117" s="1877"/>
      <c r="J117" s="435"/>
      <c r="K117" s="437"/>
      <c r="L117" s="377"/>
      <c r="M117" s="377"/>
      <c r="N117" s="377"/>
      <c r="O117" s="377"/>
      <c r="P117" s="377"/>
      <c r="Q117" s="377"/>
      <c r="R117" s="377"/>
      <c r="S117" s="377"/>
      <c r="T117" s="377"/>
      <c r="U117" s="377"/>
      <c r="V117" s="377"/>
      <c r="W117" s="377"/>
    </row>
    <row r="118" spans="1:23" ht="30" customHeight="1" x14ac:dyDescent="0.2">
      <c r="A118" s="327">
        <v>17</v>
      </c>
      <c r="B118" s="1461" t="s">
        <v>1759</v>
      </c>
      <c r="C118" s="1461"/>
      <c r="D118" s="1461"/>
      <c r="E118" s="1461"/>
      <c r="F118" s="1461"/>
      <c r="G118" s="1461"/>
      <c r="H118" s="1461"/>
      <c r="I118" s="1461"/>
      <c r="J118" s="435">
        <v>1517</v>
      </c>
      <c r="K118" s="437">
        <f t="shared" si="2"/>
        <v>2017.6100000000001</v>
      </c>
      <c r="L118" s="377"/>
      <c r="M118" s="377"/>
      <c r="N118" s="377"/>
      <c r="O118" s="377"/>
      <c r="P118" s="377"/>
      <c r="Q118" s="377"/>
      <c r="R118" s="377"/>
      <c r="S118" s="377"/>
      <c r="T118" s="377"/>
      <c r="U118" s="377"/>
      <c r="V118" s="377"/>
      <c r="W118" s="377"/>
    </row>
    <row r="119" spans="1:23" ht="29.45" customHeight="1" x14ac:dyDescent="0.2">
      <c r="A119" s="327">
        <v>18</v>
      </c>
      <c r="B119" s="1461" t="s">
        <v>1307</v>
      </c>
      <c r="C119" s="1461"/>
      <c r="D119" s="1461"/>
      <c r="E119" s="1461"/>
      <c r="F119" s="1461"/>
      <c r="G119" s="1461"/>
      <c r="H119" s="1461"/>
      <c r="I119" s="1461"/>
      <c r="J119" s="435">
        <v>1284</v>
      </c>
      <c r="K119" s="437">
        <f t="shared" si="2"/>
        <v>1707.72</v>
      </c>
      <c r="L119" s="377"/>
      <c r="M119" s="377"/>
      <c r="N119" s="377"/>
      <c r="O119" s="377"/>
      <c r="P119" s="377"/>
      <c r="Q119" s="377"/>
      <c r="R119" s="377"/>
      <c r="S119" s="377"/>
      <c r="T119" s="377"/>
      <c r="U119" s="377"/>
      <c r="V119" s="377"/>
      <c r="W119" s="377"/>
    </row>
    <row r="120" spans="1:23" ht="15" x14ac:dyDescent="0.2">
      <c r="A120" s="327">
        <v>19</v>
      </c>
      <c r="B120" s="1877" t="s">
        <v>1308</v>
      </c>
      <c r="C120" s="1877"/>
      <c r="D120" s="1877"/>
      <c r="E120" s="1877"/>
      <c r="F120" s="1877"/>
      <c r="G120" s="1877"/>
      <c r="H120" s="1877"/>
      <c r="I120" s="1877"/>
      <c r="J120" s="435">
        <v>1812</v>
      </c>
      <c r="K120" s="437">
        <f t="shared" si="2"/>
        <v>2409.96</v>
      </c>
      <c r="L120" s="377"/>
      <c r="M120" s="377"/>
      <c r="N120" s="377"/>
      <c r="O120" s="377"/>
      <c r="P120" s="377"/>
      <c r="Q120" s="377"/>
      <c r="R120" s="377"/>
      <c r="S120" s="377"/>
      <c r="T120" s="377"/>
      <c r="U120" s="377"/>
      <c r="V120" s="377"/>
      <c r="W120" s="377"/>
    </row>
    <row r="121" spans="1:23" ht="14.45" customHeight="1" x14ac:dyDescent="0.2">
      <c r="A121" s="1580" t="s">
        <v>1760</v>
      </c>
      <c r="B121" s="1912"/>
      <c r="C121" s="1912"/>
      <c r="D121" s="1912"/>
      <c r="E121" s="1912"/>
      <c r="F121" s="1912"/>
      <c r="G121" s="1912"/>
      <c r="H121" s="1912"/>
      <c r="I121" s="1912"/>
      <c r="J121" s="1912"/>
      <c r="K121" s="1913"/>
      <c r="L121" s="413"/>
      <c r="M121" s="413"/>
      <c r="N121" s="413"/>
      <c r="O121" s="413"/>
      <c r="P121" s="413"/>
      <c r="Q121" s="413"/>
      <c r="R121" s="377"/>
      <c r="S121" s="377"/>
      <c r="T121" s="377"/>
      <c r="U121" s="377"/>
      <c r="V121" s="377"/>
      <c r="W121" s="377"/>
    </row>
    <row r="122" spans="1:23" ht="16.7" customHeight="1" x14ac:dyDescent="0.2">
      <c r="A122" s="328">
        <v>20</v>
      </c>
      <c r="B122" s="1461" t="s">
        <v>1761</v>
      </c>
      <c r="C122" s="1461"/>
      <c r="D122" s="1461"/>
      <c r="E122" s="1461"/>
      <c r="F122" s="1461"/>
      <c r="G122" s="1461"/>
      <c r="H122" s="1461"/>
      <c r="I122" s="1461"/>
      <c r="J122" s="447">
        <v>3740.1</v>
      </c>
      <c r="K122" s="437">
        <f t="shared" si="2"/>
        <v>4974.3329999999996</v>
      </c>
      <c r="L122" s="409"/>
      <c r="M122" s="409"/>
      <c r="N122" s="409"/>
      <c r="O122" s="409"/>
      <c r="P122" s="409"/>
      <c r="Q122" s="409"/>
      <c r="R122" s="377"/>
      <c r="S122" s="377"/>
      <c r="T122" s="377"/>
      <c r="U122" s="377"/>
      <c r="V122" s="377"/>
      <c r="W122" s="377"/>
    </row>
    <row r="123" spans="1:23" ht="30" customHeight="1" x14ac:dyDescent="0.2">
      <c r="A123" s="328">
        <v>21</v>
      </c>
      <c r="B123" s="1461" t="s">
        <v>1440</v>
      </c>
      <c r="C123" s="1461"/>
      <c r="D123" s="1461"/>
      <c r="E123" s="1461"/>
      <c r="F123" s="1461"/>
      <c r="G123" s="1461"/>
      <c r="H123" s="1461"/>
      <c r="I123" s="1461"/>
      <c r="J123" s="447">
        <v>863.1</v>
      </c>
      <c r="K123" s="437">
        <f t="shared" si="2"/>
        <v>1147.923</v>
      </c>
      <c r="L123" s="409"/>
      <c r="M123" s="409"/>
      <c r="N123" s="409"/>
      <c r="O123" s="409"/>
      <c r="P123" s="409"/>
      <c r="Q123" s="409"/>
      <c r="R123" s="377"/>
      <c r="S123" s="377"/>
      <c r="T123" s="377"/>
      <c r="U123" s="377"/>
      <c r="V123" s="377"/>
      <c r="W123" s="377"/>
    </row>
    <row r="124" spans="1:23" ht="30" customHeight="1" x14ac:dyDescent="0.2">
      <c r="A124" s="328">
        <v>22</v>
      </c>
      <c r="B124" s="1461" t="s">
        <v>1441</v>
      </c>
      <c r="C124" s="1461"/>
      <c r="D124" s="1461"/>
      <c r="E124" s="1461"/>
      <c r="F124" s="1461"/>
      <c r="G124" s="1461"/>
      <c r="H124" s="1461"/>
      <c r="I124" s="1461"/>
      <c r="J124" s="447">
        <v>346.5</v>
      </c>
      <c r="K124" s="437">
        <f t="shared" si="2"/>
        <v>460.84500000000003</v>
      </c>
      <c r="L124" s="409"/>
      <c r="M124" s="409"/>
      <c r="N124" s="409"/>
      <c r="O124" s="409"/>
      <c r="P124" s="409"/>
      <c r="Q124" s="409"/>
      <c r="R124" s="377"/>
      <c r="S124" s="377"/>
      <c r="T124" s="377"/>
      <c r="U124" s="377"/>
      <c r="V124" s="377"/>
      <c r="W124" s="377"/>
    </row>
    <row r="125" spans="1:23" ht="28.7" customHeight="1" x14ac:dyDescent="0.2">
      <c r="A125" s="328">
        <v>23</v>
      </c>
      <c r="B125" s="1461" t="s">
        <v>1442</v>
      </c>
      <c r="C125" s="1461"/>
      <c r="D125" s="1461"/>
      <c r="E125" s="1461"/>
      <c r="F125" s="1461"/>
      <c r="G125" s="1461"/>
      <c r="H125" s="1461"/>
      <c r="I125" s="1461"/>
      <c r="J125" s="447">
        <v>1883.7</v>
      </c>
      <c r="K125" s="437">
        <f t="shared" si="2"/>
        <v>2505.3209999999999</v>
      </c>
      <c r="L125" s="409"/>
      <c r="M125" s="409"/>
      <c r="N125" s="409"/>
      <c r="O125" s="409"/>
      <c r="P125" s="409"/>
      <c r="Q125" s="409"/>
      <c r="R125" s="377"/>
      <c r="S125" s="377"/>
      <c r="T125" s="377"/>
      <c r="U125" s="377"/>
      <c r="V125" s="377"/>
      <c r="W125" s="377"/>
    </row>
    <row r="126" spans="1:23" ht="15" x14ac:dyDescent="0.2">
      <c r="A126" s="328">
        <v>24</v>
      </c>
      <c r="B126" s="1461" t="s">
        <v>1762</v>
      </c>
      <c r="C126" s="1461"/>
      <c r="D126" s="1461"/>
      <c r="E126" s="1461"/>
      <c r="F126" s="1461"/>
      <c r="G126" s="1461"/>
      <c r="H126" s="1461"/>
      <c r="I126" s="1461"/>
      <c r="J126" s="447">
        <v>2952.6</v>
      </c>
      <c r="K126" s="437">
        <f t="shared" si="2"/>
        <v>3926.9580000000001</v>
      </c>
      <c r="L126" s="409"/>
      <c r="M126" s="409"/>
      <c r="N126" s="409"/>
      <c r="O126" s="409"/>
      <c r="P126" s="409"/>
      <c r="Q126" s="409"/>
      <c r="R126" s="377"/>
      <c r="S126" s="377"/>
      <c r="T126" s="377"/>
      <c r="U126" s="377"/>
      <c r="V126" s="377"/>
      <c r="W126" s="377"/>
    </row>
    <row r="127" spans="1:23" ht="14.45" customHeight="1" x14ac:dyDescent="0.2">
      <c r="A127" s="328">
        <v>25</v>
      </c>
      <c r="B127" s="1876" t="s">
        <v>1444</v>
      </c>
      <c r="C127" s="1876"/>
      <c r="D127" s="1876"/>
      <c r="E127" s="1876"/>
      <c r="F127" s="1876"/>
      <c r="G127" s="1876"/>
      <c r="H127" s="1876"/>
      <c r="I127" s="1876"/>
      <c r="J127" s="448">
        <v>-624.75</v>
      </c>
      <c r="K127" s="437">
        <f t="shared" si="2"/>
        <v>-830.91750000000002</v>
      </c>
      <c r="L127" s="414"/>
      <c r="M127" s="414"/>
      <c r="N127" s="414"/>
      <c r="O127" s="414"/>
      <c r="P127" s="414"/>
      <c r="Q127" s="414"/>
      <c r="R127" s="377"/>
      <c r="S127" s="377"/>
      <c r="T127" s="377"/>
      <c r="U127" s="377"/>
      <c r="V127" s="377"/>
      <c r="W127" s="377"/>
    </row>
    <row r="128" spans="1:23" ht="14.45" customHeight="1" x14ac:dyDescent="0.2">
      <c r="A128" s="328">
        <v>26</v>
      </c>
      <c r="B128" s="1461" t="s">
        <v>1445</v>
      </c>
      <c r="C128" s="1461"/>
      <c r="D128" s="1461"/>
      <c r="E128" s="1461"/>
      <c r="F128" s="1461"/>
      <c r="G128" s="1461"/>
      <c r="H128" s="1461"/>
      <c r="I128" s="1461"/>
      <c r="J128" s="447">
        <v>1023.75</v>
      </c>
      <c r="K128" s="437">
        <f t="shared" si="2"/>
        <v>1361.5875000000001</v>
      </c>
      <c r="L128" s="409"/>
      <c r="M128" s="409"/>
      <c r="N128" s="409"/>
      <c r="O128" s="409"/>
      <c r="P128" s="409"/>
      <c r="Q128" s="409"/>
      <c r="R128" s="377"/>
      <c r="S128" s="377"/>
      <c r="T128" s="377"/>
      <c r="U128" s="377"/>
      <c r="V128" s="377"/>
      <c r="W128" s="377"/>
    </row>
    <row r="129" spans="1:23" ht="14.45" customHeight="1" x14ac:dyDescent="0.2">
      <c r="A129" s="328">
        <v>27</v>
      </c>
      <c r="B129" s="1461" t="s">
        <v>1773</v>
      </c>
      <c r="C129" s="1461"/>
      <c r="D129" s="1461"/>
      <c r="E129" s="1461"/>
      <c r="F129" s="1461"/>
      <c r="G129" s="1461"/>
      <c r="H129" s="1461"/>
      <c r="I129" s="1461"/>
      <c r="J129" s="447">
        <v>632</v>
      </c>
      <c r="K129" s="437">
        <f t="shared" si="2"/>
        <v>840.56</v>
      </c>
      <c r="L129" s="409"/>
      <c r="M129" s="409"/>
      <c r="N129" s="409"/>
      <c r="O129" s="409"/>
      <c r="P129" s="409"/>
      <c r="Q129" s="409"/>
      <c r="R129" s="377"/>
      <c r="S129" s="377"/>
      <c r="T129" s="377"/>
      <c r="U129" s="377"/>
      <c r="V129" s="377"/>
      <c r="W129" s="377"/>
    </row>
    <row r="130" spans="1:23" ht="14.45" customHeight="1" x14ac:dyDescent="0.2">
      <c r="A130" s="328">
        <v>28</v>
      </c>
      <c r="B130" s="1461" t="s">
        <v>1774</v>
      </c>
      <c r="C130" s="1461"/>
      <c r="D130" s="1461"/>
      <c r="E130" s="1461"/>
      <c r="F130" s="1461"/>
      <c r="G130" s="1461"/>
      <c r="H130" s="1461"/>
      <c r="I130" s="1461"/>
      <c r="J130" s="447">
        <v>632</v>
      </c>
      <c r="K130" s="437">
        <f t="shared" si="2"/>
        <v>840.56</v>
      </c>
      <c r="L130" s="409"/>
      <c r="M130" s="409"/>
      <c r="N130" s="409"/>
      <c r="O130" s="409"/>
      <c r="P130" s="409"/>
      <c r="Q130" s="409"/>
      <c r="R130" s="377"/>
      <c r="S130" s="377"/>
      <c r="T130" s="377"/>
      <c r="U130" s="377"/>
      <c r="V130" s="377"/>
      <c r="W130" s="377"/>
    </row>
    <row r="131" spans="1:23" ht="15.6" customHeight="1" x14ac:dyDescent="0.2">
      <c r="A131" s="1863" t="s">
        <v>1451</v>
      </c>
      <c r="B131" s="1864"/>
      <c r="C131" s="1864"/>
      <c r="D131" s="1864"/>
      <c r="E131" s="1864"/>
      <c r="F131" s="1864"/>
      <c r="G131" s="1864"/>
      <c r="H131" s="1864"/>
      <c r="I131" s="1864"/>
      <c r="J131" s="1865"/>
      <c r="K131" s="437">
        <f t="shared" si="2"/>
        <v>0</v>
      </c>
      <c r="L131" s="415"/>
      <c r="M131" s="415"/>
      <c r="N131" s="415"/>
      <c r="O131" s="415"/>
      <c r="P131" s="415"/>
      <c r="Q131" s="377"/>
      <c r="R131" s="377"/>
      <c r="S131" s="377"/>
      <c r="T131" s="377"/>
      <c r="U131" s="377"/>
      <c r="V131" s="377"/>
      <c r="W131" s="377"/>
    </row>
    <row r="132" spans="1:23" ht="14.45" customHeight="1" x14ac:dyDescent="0.25">
      <c r="A132" s="328">
        <v>14</v>
      </c>
      <c r="B132" s="1869" t="s">
        <v>1464</v>
      </c>
      <c r="C132" s="1869"/>
      <c r="D132" s="1869"/>
      <c r="E132" s="1869"/>
      <c r="F132" s="1869"/>
      <c r="G132" s="1869"/>
      <c r="H132" s="1869"/>
      <c r="I132" s="1869"/>
      <c r="J132" s="447">
        <v>1569.75</v>
      </c>
      <c r="K132" s="437">
        <f t="shared" ref="K132:K145" si="3">J132+(J132*0.33)</f>
        <v>2087.7674999999999</v>
      </c>
      <c r="L132" s="377"/>
      <c r="M132" s="377"/>
      <c r="N132" s="377"/>
      <c r="O132" s="377"/>
      <c r="P132" s="377"/>
      <c r="Q132" s="377"/>
      <c r="R132" s="416"/>
      <c r="S132" s="416"/>
      <c r="T132" s="416"/>
      <c r="U132" s="416"/>
      <c r="V132" s="416"/>
      <c r="W132" s="377"/>
    </row>
    <row r="133" spans="1:23" ht="14.45" customHeight="1" x14ac:dyDescent="0.2">
      <c r="A133" s="1870" t="s">
        <v>1505</v>
      </c>
      <c r="B133" s="1871"/>
      <c r="C133" s="1871"/>
      <c r="D133" s="1871"/>
      <c r="E133" s="1871"/>
      <c r="F133" s="1871"/>
      <c r="G133" s="1871"/>
      <c r="H133" s="1871"/>
      <c r="I133" s="1871"/>
      <c r="J133" s="1872"/>
      <c r="K133" s="437"/>
      <c r="L133" s="416"/>
      <c r="M133" s="416"/>
      <c r="N133" s="416"/>
      <c r="O133" s="416"/>
      <c r="P133" s="416"/>
      <c r="Q133" s="416"/>
      <c r="R133" s="377"/>
      <c r="S133" s="377"/>
      <c r="T133" s="377"/>
      <c r="U133" s="377"/>
      <c r="V133" s="377"/>
      <c r="W133" s="377"/>
    </row>
    <row r="134" spans="1:23" ht="19.7" customHeight="1" x14ac:dyDescent="0.2">
      <c r="A134" s="344" t="s">
        <v>1775</v>
      </c>
      <c r="B134" s="1873" t="s">
        <v>1763</v>
      </c>
      <c r="C134" s="1874"/>
      <c r="D134" s="1874"/>
      <c r="E134" s="1874"/>
      <c r="F134" s="1874"/>
      <c r="G134" s="1874"/>
      <c r="H134" s="1874"/>
      <c r="I134" s="1874"/>
      <c r="J134" s="1875"/>
      <c r="K134" s="437"/>
      <c r="L134" s="410"/>
      <c r="M134" s="410"/>
      <c r="N134" s="410"/>
      <c r="O134" s="410"/>
      <c r="P134" s="377"/>
      <c r="Q134" s="377"/>
      <c r="R134" s="377"/>
      <c r="S134" s="377"/>
      <c r="T134" s="377"/>
      <c r="U134" s="377"/>
      <c r="V134" s="377"/>
      <c r="W134" s="377"/>
    </row>
    <row r="135" spans="1:23" ht="16.7" customHeight="1" x14ac:dyDescent="0.2">
      <c r="A135" s="272">
        <v>1</v>
      </c>
      <c r="B135" s="690" t="s">
        <v>1491</v>
      </c>
      <c r="C135" s="691"/>
      <c r="D135" s="691"/>
      <c r="E135" s="691"/>
      <c r="F135" s="691"/>
      <c r="G135" s="691"/>
      <c r="H135" s="691"/>
      <c r="I135" s="691"/>
      <c r="J135" s="692"/>
      <c r="K135" s="437"/>
      <c r="L135" s="372"/>
      <c r="M135" s="372"/>
      <c r="N135" s="372"/>
      <c r="O135" s="372"/>
      <c r="P135" s="377"/>
      <c r="Q135" s="377"/>
      <c r="R135" s="377"/>
      <c r="S135" s="377"/>
      <c r="T135" s="377"/>
      <c r="U135" s="377"/>
      <c r="V135" s="377"/>
      <c r="W135" s="377"/>
    </row>
    <row r="136" spans="1:23" ht="15" customHeight="1" x14ac:dyDescent="0.2">
      <c r="A136" s="272">
        <v>2</v>
      </c>
      <c r="B136" s="690" t="s">
        <v>1492</v>
      </c>
      <c r="C136" s="691"/>
      <c r="D136" s="691"/>
      <c r="E136" s="691"/>
      <c r="F136" s="691"/>
      <c r="G136" s="691"/>
      <c r="H136" s="691"/>
      <c r="I136" s="691"/>
      <c r="J136" s="692"/>
      <c r="K136" s="437"/>
      <c r="L136" s="372"/>
      <c r="M136" s="372"/>
      <c r="N136" s="372"/>
      <c r="O136" s="372"/>
      <c r="P136" s="377"/>
      <c r="Q136" s="377"/>
      <c r="R136" s="377"/>
      <c r="S136" s="377"/>
      <c r="T136" s="377"/>
      <c r="U136" s="377"/>
      <c r="V136" s="377"/>
      <c r="W136" s="377"/>
    </row>
    <row r="137" spans="1:23" ht="14.45" customHeight="1" x14ac:dyDescent="0.2">
      <c r="A137" s="272">
        <v>3</v>
      </c>
      <c r="B137" s="690" t="s">
        <v>1493</v>
      </c>
      <c r="C137" s="691"/>
      <c r="D137" s="691"/>
      <c r="E137" s="691"/>
      <c r="F137" s="691"/>
      <c r="G137" s="691"/>
      <c r="H137" s="691"/>
      <c r="I137" s="691"/>
      <c r="J137" s="692"/>
      <c r="K137" s="437"/>
      <c r="L137" s="372"/>
      <c r="M137" s="372"/>
      <c r="N137" s="372"/>
      <c r="O137" s="372"/>
      <c r="P137" s="377"/>
      <c r="Q137" s="377"/>
      <c r="R137" s="377"/>
      <c r="S137" s="377"/>
      <c r="T137" s="377"/>
      <c r="U137" s="377"/>
      <c r="V137" s="377"/>
      <c r="W137" s="377"/>
    </row>
    <row r="138" spans="1:23" ht="15" x14ac:dyDescent="0.2">
      <c r="A138" s="1740" t="s">
        <v>47</v>
      </c>
      <c r="B138" s="1741"/>
      <c r="C138" s="1741"/>
      <c r="D138" s="1741"/>
      <c r="E138" s="1741"/>
      <c r="F138" s="1741"/>
      <c r="G138" s="1741"/>
      <c r="H138" s="1741"/>
      <c r="I138" s="1741"/>
      <c r="J138" s="1742"/>
      <c r="K138" s="437"/>
      <c r="L138" s="410"/>
      <c r="M138" s="410"/>
      <c r="N138" s="410"/>
      <c r="O138" s="377"/>
      <c r="P138" s="377"/>
      <c r="Q138" s="377"/>
      <c r="R138" s="377"/>
      <c r="S138" s="377"/>
      <c r="T138" s="377"/>
      <c r="U138" s="377"/>
      <c r="V138" s="377"/>
      <c r="W138" s="377"/>
    </row>
    <row r="139" spans="1:23" ht="15" customHeight="1" x14ac:dyDescent="0.25">
      <c r="A139" s="329">
        <v>15</v>
      </c>
      <c r="B139" s="1867" t="s">
        <v>1554</v>
      </c>
      <c r="C139" s="1867"/>
      <c r="D139" s="1867"/>
      <c r="E139" s="1867"/>
      <c r="F139" s="1867"/>
      <c r="G139" s="1867"/>
      <c r="H139" s="1867"/>
      <c r="I139" s="1867"/>
      <c r="J139" s="446">
        <v>821.1</v>
      </c>
      <c r="K139" s="437">
        <f t="shared" si="3"/>
        <v>1092.0630000000001</v>
      </c>
      <c r="L139" s="377"/>
      <c r="M139" s="377"/>
      <c r="N139" s="377"/>
      <c r="O139" s="377"/>
      <c r="P139" s="377"/>
      <c r="Q139" s="377"/>
      <c r="R139" s="377"/>
      <c r="S139" s="377"/>
      <c r="T139" s="377"/>
      <c r="U139" s="377"/>
      <c r="V139" s="377"/>
      <c r="W139" s="377"/>
    </row>
    <row r="140" spans="1:23" ht="15" x14ac:dyDescent="0.25">
      <c r="A140" s="329">
        <v>16</v>
      </c>
      <c r="B140" s="1867" t="s">
        <v>1555</v>
      </c>
      <c r="C140" s="1867"/>
      <c r="D140" s="1867"/>
      <c r="E140" s="1867"/>
      <c r="F140" s="1867"/>
      <c r="G140" s="1867"/>
      <c r="H140" s="1867"/>
      <c r="I140" s="1867"/>
      <c r="J140" s="446">
        <v>700.35</v>
      </c>
      <c r="K140" s="437">
        <f t="shared" si="3"/>
        <v>931.46550000000002</v>
      </c>
      <c r="L140" s="377"/>
      <c r="M140" s="377"/>
      <c r="N140" s="377"/>
      <c r="O140" s="377"/>
      <c r="P140" s="377"/>
      <c r="Q140" s="377"/>
      <c r="R140" s="377"/>
      <c r="S140" s="377"/>
      <c r="T140" s="377"/>
      <c r="U140" s="377"/>
      <c r="V140" s="377"/>
      <c r="W140" s="377"/>
    </row>
    <row r="141" spans="1:23" ht="15" x14ac:dyDescent="0.25">
      <c r="A141" s="329">
        <v>17</v>
      </c>
      <c r="B141" s="1868" t="s">
        <v>1556</v>
      </c>
      <c r="C141" s="1868"/>
      <c r="D141" s="1868"/>
      <c r="E141" s="1868"/>
      <c r="F141" s="1868"/>
      <c r="G141" s="1868"/>
      <c r="H141" s="1868"/>
      <c r="I141" s="1868"/>
      <c r="J141" s="446">
        <v>825.3</v>
      </c>
      <c r="K141" s="437">
        <f t="shared" si="3"/>
        <v>1097.6489999999999</v>
      </c>
      <c r="L141" s="377"/>
      <c r="M141" s="377"/>
      <c r="N141" s="377"/>
      <c r="O141" s="377"/>
      <c r="P141" s="377"/>
      <c r="Q141" s="377"/>
      <c r="R141" s="377"/>
      <c r="S141" s="377"/>
      <c r="T141" s="377"/>
      <c r="U141" s="377"/>
      <c r="V141" s="377"/>
      <c r="W141" s="377"/>
    </row>
    <row r="142" spans="1:23" ht="15" x14ac:dyDescent="0.25">
      <c r="A142" s="329">
        <v>19</v>
      </c>
      <c r="B142" s="1866" t="s">
        <v>1558</v>
      </c>
      <c r="C142" s="1866"/>
      <c r="D142" s="1866"/>
      <c r="E142" s="1866"/>
      <c r="F142" s="1866"/>
      <c r="G142" s="1866"/>
      <c r="H142" s="1866"/>
      <c r="I142" s="1866"/>
      <c r="J142" s="446">
        <v>821.1</v>
      </c>
      <c r="K142" s="437">
        <f t="shared" si="3"/>
        <v>1092.0630000000001</v>
      </c>
      <c r="L142" s="377"/>
      <c r="M142" s="377"/>
      <c r="N142" s="377"/>
      <c r="O142" s="377"/>
      <c r="P142" s="377"/>
      <c r="Q142" s="377"/>
      <c r="R142" s="377"/>
      <c r="S142" s="377"/>
      <c r="T142" s="377"/>
      <c r="U142" s="377"/>
      <c r="V142" s="377"/>
      <c r="W142" s="377"/>
    </row>
    <row r="143" spans="1:23" ht="15" x14ac:dyDescent="0.25">
      <c r="A143" s="329">
        <v>21</v>
      </c>
      <c r="B143" s="1866" t="s">
        <v>1560</v>
      </c>
      <c r="C143" s="1866"/>
      <c r="D143" s="1866"/>
      <c r="E143" s="1866"/>
      <c r="F143" s="1866"/>
      <c r="G143" s="1866"/>
      <c r="H143" s="1866"/>
      <c r="I143" s="1866"/>
      <c r="J143" s="446">
        <v>181.65</v>
      </c>
      <c r="K143" s="437">
        <f t="shared" si="3"/>
        <v>241.59450000000001</v>
      </c>
      <c r="L143" s="377"/>
      <c r="M143" s="377"/>
      <c r="N143" s="377"/>
      <c r="O143" s="377"/>
      <c r="P143" s="377"/>
      <c r="Q143" s="377"/>
      <c r="R143" s="377"/>
      <c r="S143" s="377"/>
      <c r="T143" s="377"/>
      <c r="U143" s="377"/>
      <c r="V143" s="377"/>
      <c r="W143" s="377"/>
    </row>
    <row r="144" spans="1:23" ht="15" customHeight="1" x14ac:dyDescent="0.2">
      <c r="A144" s="1891" t="s">
        <v>1562</v>
      </c>
      <c r="B144" s="1892"/>
      <c r="C144" s="1892"/>
      <c r="D144" s="1892"/>
      <c r="E144" s="1892"/>
      <c r="F144" s="1892"/>
      <c r="G144" s="1892"/>
      <c r="H144" s="1892"/>
      <c r="I144" s="1892"/>
      <c r="J144" s="1892"/>
      <c r="K144" s="1911"/>
      <c r="L144" s="377"/>
      <c r="M144" s="377"/>
      <c r="N144" s="377"/>
      <c r="O144" s="377"/>
      <c r="P144" s="377"/>
      <c r="Q144" s="377"/>
      <c r="R144" s="377"/>
      <c r="S144" s="377"/>
      <c r="T144" s="377"/>
      <c r="U144" s="377"/>
      <c r="V144" s="377"/>
      <c r="W144" s="377"/>
    </row>
    <row r="145" spans="1:23" ht="32.450000000000003" customHeight="1" x14ac:dyDescent="0.25">
      <c r="A145" s="343">
        <v>15</v>
      </c>
      <c r="B145" s="1862" t="s">
        <v>1772</v>
      </c>
      <c r="C145" s="1862"/>
      <c r="D145" s="1862"/>
      <c r="E145" s="1862"/>
      <c r="F145" s="1862"/>
      <c r="G145" s="1862"/>
      <c r="H145" s="1862"/>
      <c r="I145" s="1862"/>
      <c r="J145" s="444">
        <v>26705</v>
      </c>
      <c r="K145" s="445">
        <f t="shared" si="3"/>
        <v>35517.65</v>
      </c>
      <c r="L145" s="417"/>
      <c r="M145" s="417"/>
      <c r="N145" s="417"/>
      <c r="O145" s="417"/>
      <c r="P145" s="377"/>
      <c r="Q145" s="377"/>
      <c r="R145" s="377"/>
      <c r="S145" s="377"/>
      <c r="T145" s="377"/>
      <c r="U145" s="377"/>
      <c r="V145" s="377"/>
      <c r="W145" s="377"/>
    </row>
  </sheetData>
  <mergeCells count="145">
    <mergeCell ref="B48:I48"/>
    <mergeCell ref="B49:I49"/>
    <mergeCell ref="B13:I13"/>
    <mergeCell ref="B32:I32"/>
    <mergeCell ref="B33:I33"/>
    <mergeCell ref="B34:I34"/>
    <mergeCell ref="B25:K25"/>
    <mergeCell ref="B44:I44"/>
    <mergeCell ref="B45:I45"/>
    <mergeCell ref="B46:I46"/>
    <mergeCell ref="B47:I47"/>
    <mergeCell ref="A144:K144"/>
    <mergeCell ref="A121:K121"/>
    <mergeCell ref="A112:K112"/>
    <mergeCell ref="A111:K111"/>
    <mergeCell ref="A101:K101"/>
    <mergeCell ref="A102:K102"/>
    <mergeCell ref="B26:I26"/>
    <mergeCell ref="B27:I27"/>
    <mergeCell ref="B28:I28"/>
    <mergeCell ref="B29:I29"/>
    <mergeCell ref="B30:I30"/>
    <mergeCell ref="B31:I31"/>
    <mergeCell ref="B38:I38"/>
    <mergeCell ref="B40:I40"/>
    <mergeCell ref="B41:I41"/>
    <mergeCell ref="B42:I42"/>
    <mergeCell ref="B43:I43"/>
    <mergeCell ref="A39:K39"/>
    <mergeCell ref="B35:I35"/>
    <mergeCell ref="B36:I36"/>
    <mergeCell ref="B37:I37"/>
    <mergeCell ref="B50:I50"/>
    <mergeCell ref="B51:I51"/>
    <mergeCell ref="B54:I54"/>
    <mergeCell ref="B77:I77"/>
    <mergeCell ref="A1:K1"/>
    <mergeCell ref="B23:I23"/>
    <mergeCell ref="A24:J24"/>
    <mergeCell ref="B17:I17"/>
    <mergeCell ref="B18:I18"/>
    <mergeCell ref="B19:I19"/>
    <mergeCell ref="B2:I2"/>
    <mergeCell ref="B3:I3"/>
    <mergeCell ref="B4:I4"/>
    <mergeCell ref="B5:I5"/>
    <mergeCell ref="A7:J7"/>
    <mergeCell ref="B20:I20"/>
    <mergeCell ref="B21:I21"/>
    <mergeCell ref="B22:I22"/>
    <mergeCell ref="B14:I14"/>
    <mergeCell ref="B15:I15"/>
    <mergeCell ref="B16:I16"/>
    <mergeCell ref="B6:I6"/>
    <mergeCell ref="B8:I8"/>
    <mergeCell ref="A9:J9"/>
    <mergeCell ref="B10:I10"/>
    <mergeCell ref="A11:J11"/>
    <mergeCell ref="B12:I12"/>
    <mergeCell ref="B78:I78"/>
    <mergeCell ref="B79:I79"/>
    <mergeCell ref="B80:I80"/>
    <mergeCell ref="A61:K61"/>
    <mergeCell ref="A52:K52"/>
    <mergeCell ref="A53:K53"/>
    <mergeCell ref="B68:I68"/>
    <mergeCell ref="B69:I69"/>
    <mergeCell ref="B70:I70"/>
    <mergeCell ref="B71:I71"/>
    <mergeCell ref="B72:I72"/>
    <mergeCell ref="B73:I73"/>
    <mergeCell ref="B62:I62"/>
    <mergeCell ref="B63:I63"/>
    <mergeCell ref="B64:I64"/>
    <mergeCell ref="B67:I67"/>
    <mergeCell ref="A66:K66"/>
    <mergeCell ref="A65:K65"/>
    <mergeCell ref="B56:I56"/>
    <mergeCell ref="B57:I57"/>
    <mergeCell ref="B58:I58"/>
    <mergeCell ref="B59:I59"/>
    <mergeCell ref="B55:I55"/>
    <mergeCell ref="A60:K60"/>
    <mergeCell ref="B99:I99"/>
    <mergeCell ref="B100:I100"/>
    <mergeCell ref="B103:I103"/>
    <mergeCell ref="B104:I104"/>
    <mergeCell ref="A76:K76"/>
    <mergeCell ref="A75:K75"/>
    <mergeCell ref="B93:I93"/>
    <mergeCell ref="B94:I94"/>
    <mergeCell ref="B95:I95"/>
    <mergeCell ref="B96:I96"/>
    <mergeCell ref="B97:I97"/>
    <mergeCell ref="B98:I98"/>
    <mergeCell ref="B87:I87"/>
    <mergeCell ref="B90:I90"/>
    <mergeCell ref="B91:I91"/>
    <mergeCell ref="B92:I92"/>
    <mergeCell ref="A88:K88"/>
    <mergeCell ref="A89:K89"/>
    <mergeCell ref="B81:I81"/>
    <mergeCell ref="B82:I82"/>
    <mergeCell ref="B83:I83"/>
    <mergeCell ref="B84:I84"/>
    <mergeCell ref="B85:I85"/>
    <mergeCell ref="B86:I86"/>
    <mergeCell ref="B118:I118"/>
    <mergeCell ref="B119:I119"/>
    <mergeCell ref="B120:I120"/>
    <mergeCell ref="B122:I122"/>
    <mergeCell ref="B113:I113"/>
    <mergeCell ref="B114:I114"/>
    <mergeCell ref="B115:I115"/>
    <mergeCell ref="B116:I116"/>
    <mergeCell ref="B105:I105"/>
    <mergeCell ref="B106:I106"/>
    <mergeCell ref="B107:I107"/>
    <mergeCell ref="B108:I108"/>
    <mergeCell ref="B109:I109"/>
    <mergeCell ref="B110:I110"/>
    <mergeCell ref="B145:I145"/>
    <mergeCell ref="B129:I129"/>
    <mergeCell ref="B130:I130"/>
    <mergeCell ref="A131:J131"/>
    <mergeCell ref="B74:I74"/>
    <mergeCell ref="B143:I143"/>
    <mergeCell ref="B137:J137"/>
    <mergeCell ref="A138:J138"/>
    <mergeCell ref="B139:I139"/>
    <mergeCell ref="B140:I140"/>
    <mergeCell ref="B141:I141"/>
    <mergeCell ref="B142:I142"/>
    <mergeCell ref="B132:I132"/>
    <mergeCell ref="A133:J133"/>
    <mergeCell ref="B134:J134"/>
    <mergeCell ref="B135:J135"/>
    <mergeCell ref="B136:J136"/>
    <mergeCell ref="B123:I123"/>
    <mergeCell ref="B124:I124"/>
    <mergeCell ref="B125:I125"/>
    <mergeCell ref="B126:I126"/>
    <mergeCell ref="B127:I127"/>
    <mergeCell ref="B128:I128"/>
    <mergeCell ref="B117:I11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98"/>
  <sheetViews>
    <sheetView zoomScale="75" zoomScaleNormal="75" workbookViewId="0">
      <pane ySplit="2" topLeftCell="A3" activePane="bottomLeft" state="frozen"/>
      <selection activeCell="A3" sqref="A3"/>
      <selection pane="bottomLeft" activeCell="A3" sqref="A3"/>
    </sheetView>
  </sheetViews>
  <sheetFormatPr defaultColWidth="9.33203125" defaultRowHeight="12.75" x14ac:dyDescent="0.2"/>
  <cols>
    <col min="1" max="1" width="9.33203125" style="64"/>
    <col min="2" max="7" width="9.33203125" style="146"/>
    <col min="8" max="8" width="9.33203125" style="146" customWidth="1"/>
    <col min="9" max="9" width="9.33203125" style="146"/>
    <col min="10" max="16384" width="9.33203125" style="64"/>
  </cols>
  <sheetData>
    <row r="1" spans="1:20" ht="109.5" customHeight="1" x14ac:dyDescent="0.2">
      <c r="A1" s="134"/>
      <c r="B1" s="471" t="s">
        <v>1</v>
      </c>
      <c r="C1" s="472"/>
      <c r="D1" s="472"/>
      <c r="E1" s="472"/>
      <c r="F1" s="472"/>
      <c r="G1" s="472"/>
      <c r="H1" s="472"/>
      <c r="I1" s="473"/>
      <c r="J1" s="474" t="s">
        <v>2</v>
      </c>
      <c r="K1" s="472"/>
      <c r="L1" s="472"/>
      <c r="M1" s="472"/>
      <c r="N1" s="473"/>
      <c r="O1" s="474" t="s">
        <v>3</v>
      </c>
      <c r="P1" s="472"/>
      <c r="Q1" s="472"/>
      <c r="R1" s="472"/>
      <c r="S1" s="475" t="s">
        <v>278</v>
      </c>
      <c r="T1" s="475"/>
    </row>
    <row r="2" spans="1:20" ht="15" customHeight="1" x14ac:dyDescent="0.2">
      <c r="A2" s="471" t="s">
        <v>0</v>
      </c>
      <c r="B2" s="476"/>
      <c r="C2" s="476"/>
      <c r="D2" s="476"/>
      <c r="E2" s="476"/>
      <c r="F2" s="476"/>
      <c r="G2" s="476"/>
      <c r="H2" s="476"/>
      <c r="I2" s="476"/>
      <c r="J2" s="476"/>
      <c r="K2" s="476"/>
      <c r="L2" s="476"/>
      <c r="M2" s="476"/>
      <c r="N2" s="476"/>
      <c r="O2" s="476"/>
      <c r="P2" s="476"/>
      <c r="Q2" s="476"/>
      <c r="R2" s="476"/>
      <c r="S2" s="135"/>
      <c r="T2" s="136"/>
    </row>
    <row r="3" spans="1:20" ht="15" x14ac:dyDescent="0.2">
      <c r="A3" s="137" t="s">
        <v>4</v>
      </c>
      <c r="B3" s="477" t="s">
        <v>5</v>
      </c>
      <c r="C3" s="478"/>
      <c r="D3" s="478"/>
      <c r="E3" s="478"/>
      <c r="F3" s="478"/>
      <c r="G3" s="478"/>
      <c r="H3" s="478"/>
      <c r="I3" s="479"/>
      <c r="J3" s="480"/>
      <c r="K3" s="481"/>
      <c r="L3" s="481"/>
      <c r="M3" s="481"/>
      <c r="N3" s="482"/>
      <c r="O3" s="480"/>
      <c r="P3" s="481"/>
      <c r="Q3" s="481"/>
      <c r="R3" s="481"/>
      <c r="S3" s="483"/>
      <c r="T3" s="483"/>
    </row>
    <row r="4" spans="1:20" ht="138.75" customHeight="1" x14ac:dyDescent="0.2">
      <c r="A4" s="138">
        <v>1</v>
      </c>
      <c r="B4" s="484" t="s">
        <v>362</v>
      </c>
      <c r="C4" s="481"/>
      <c r="D4" s="481"/>
      <c r="E4" s="485"/>
      <c r="F4" s="485"/>
      <c r="G4" s="485"/>
      <c r="H4" s="485"/>
      <c r="I4" s="486"/>
      <c r="J4" s="480" t="s">
        <v>518</v>
      </c>
      <c r="K4" s="481"/>
      <c r="L4" s="481"/>
      <c r="M4" s="481"/>
      <c r="N4" s="482"/>
      <c r="O4" s="480"/>
      <c r="P4" s="481"/>
      <c r="Q4" s="481"/>
      <c r="R4" s="481"/>
      <c r="S4" s="483"/>
      <c r="T4" s="483"/>
    </row>
    <row r="5" spans="1:20" ht="291.75" customHeight="1" x14ac:dyDescent="0.2">
      <c r="A5" s="138">
        <v>2</v>
      </c>
      <c r="B5" s="480" t="s">
        <v>6</v>
      </c>
      <c r="C5" s="481"/>
      <c r="D5" s="481"/>
      <c r="E5" s="487" t="s">
        <v>350</v>
      </c>
      <c r="F5" s="488"/>
      <c r="G5" s="488"/>
      <c r="H5" s="488"/>
      <c r="I5" s="488"/>
      <c r="J5" s="481" t="s">
        <v>518</v>
      </c>
      <c r="K5" s="481"/>
      <c r="L5" s="481"/>
      <c r="M5" s="481"/>
      <c r="N5" s="482"/>
      <c r="O5" s="480" t="s">
        <v>1056</v>
      </c>
      <c r="P5" s="481"/>
      <c r="Q5" s="481"/>
      <c r="R5" s="481"/>
      <c r="S5" s="483"/>
      <c r="T5" s="483"/>
    </row>
    <row r="6" spans="1:20" ht="45.75" customHeight="1" x14ac:dyDescent="0.2">
      <c r="A6" s="139">
        <v>3</v>
      </c>
      <c r="B6" s="484" t="s">
        <v>7</v>
      </c>
      <c r="C6" s="489"/>
      <c r="D6" s="489"/>
      <c r="E6" s="491"/>
      <c r="F6" s="491"/>
      <c r="G6" s="491"/>
      <c r="H6" s="491"/>
      <c r="I6" s="492"/>
      <c r="J6" s="480" t="s">
        <v>518</v>
      </c>
      <c r="K6" s="481"/>
      <c r="L6" s="481"/>
      <c r="M6" s="481"/>
      <c r="N6" s="482"/>
      <c r="O6" s="480"/>
      <c r="P6" s="481"/>
      <c r="Q6" s="481"/>
      <c r="R6" s="481"/>
      <c r="S6" s="483"/>
      <c r="T6" s="483"/>
    </row>
    <row r="7" spans="1:20" ht="138.75" customHeight="1" x14ac:dyDescent="0.2">
      <c r="A7" s="138">
        <v>4</v>
      </c>
      <c r="B7" s="484" t="s">
        <v>423</v>
      </c>
      <c r="C7" s="481"/>
      <c r="D7" s="481"/>
      <c r="E7" s="481"/>
      <c r="F7" s="481"/>
      <c r="G7" s="481"/>
      <c r="H7" s="481"/>
      <c r="I7" s="482"/>
      <c r="J7" s="480" t="s">
        <v>518</v>
      </c>
      <c r="K7" s="481"/>
      <c r="L7" s="481"/>
      <c r="M7" s="481"/>
      <c r="N7" s="482"/>
      <c r="O7" s="480"/>
      <c r="P7" s="481"/>
      <c r="Q7" s="481"/>
      <c r="R7" s="481"/>
      <c r="S7" s="483"/>
      <c r="T7" s="483"/>
    </row>
    <row r="8" spans="1:20" ht="20.25" customHeight="1" x14ac:dyDescent="0.2">
      <c r="A8" s="138">
        <v>5</v>
      </c>
      <c r="B8" s="484"/>
      <c r="C8" s="489"/>
      <c r="D8" s="489"/>
      <c r="E8" s="489"/>
      <c r="F8" s="489"/>
      <c r="G8" s="489"/>
      <c r="H8" s="489"/>
      <c r="I8" s="490"/>
      <c r="J8" s="480" t="s">
        <v>518</v>
      </c>
      <c r="K8" s="481"/>
      <c r="L8" s="481"/>
      <c r="M8" s="481"/>
      <c r="N8" s="482"/>
      <c r="O8" s="480"/>
      <c r="P8" s="481"/>
      <c r="Q8" s="481"/>
      <c r="R8" s="481"/>
      <c r="S8" s="108"/>
      <c r="T8" s="108"/>
    </row>
    <row r="9" spans="1:20" ht="74.25" customHeight="1" x14ac:dyDescent="0.2">
      <c r="A9" s="139">
        <v>6</v>
      </c>
      <c r="B9" s="484" t="s">
        <v>419</v>
      </c>
      <c r="C9" s="489"/>
      <c r="D9" s="489"/>
      <c r="E9" s="489"/>
      <c r="F9" s="489"/>
      <c r="G9" s="489"/>
      <c r="H9" s="489"/>
      <c r="I9" s="490"/>
      <c r="J9" s="480" t="s">
        <v>518</v>
      </c>
      <c r="K9" s="481"/>
      <c r="L9" s="481"/>
      <c r="M9" s="481"/>
      <c r="N9" s="482"/>
      <c r="O9" s="480"/>
      <c r="P9" s="481"/>
      <c r="Q9" s="481"/>
      <c r="R9" s="481"/>
      <c r="S9" s="483"/>
      <c r="T9" s="483"/>
    </row>
    <row r="10" spans="1:20" ht="62.25" customHeight="1" x14ac:dyDescent="0.2">
      <c r="A10" s="139">
        <v>8</v>
      </c>
      <c r="B10" s="484" t="s">
        <v>353</v>
      </c>
      <c r="C10" s="489"/>
      <c r="D10" s="489"/>
      <c r="E10" s="489"/>
      <c r="F10" s="489"/>
      <c r="G10" s="489"/>
      <c r="H10" s="489"/>
      <c r="I10" s="490"/>
      <c r="J10" s="480" t="s">
        <v>518</v>
      </c>
      <c r="K10" s="481"/>
      <c r="L10" s="481"/>
      <c r="M10" s="481"/>
      <c r="N10" s="482"/>
      <c r="O10" s="480"/>
      <c r="P10" s="481"/>
      <c r="Q10" s="481"/>
      <c r="R10" s="481"/>
      <c r="S10" s="483"/>
      <c r="T10" s="483"/>
    </row>
    <row r="11" spans="1:20" ht="15" x14ac:dyDescent="0.2">
      <c r="A11" s="137" t="s">
        <v>8</v>
      </c>
      <c r="B11" s="477" t="s">
        <v>9</v>
      </c>
      <c r="C11" s="478"/>
      <c r="D11" s="478"/>
      <c r="E11" s="478"/>
      <c r="F11" s="478"/>
      <c r="G11" s="478"/>
      <c r="H11" s="478"/>
      <c r="I11" s="479"/>
      <c r="J11" s="480"/>
      <c r="K11" s="481"/>
      <c r="L11" s="481"/>
      <c r="M11" s="481"/>
      <c r="N11" s="482"/>
      <c r="O11" s="480"/>
      <c r="P11" s="481"/>
      <c r="Q11" s="481"/>
      <c r="R11" s="493"/>
      <c r="S11" s="494"/>
      <c r="T11" s="495"/>
    </row>
    <row r="12" spans="1:20" ht="39" customHeight="1" x14ac:dyDescent="0.2">
      <c r="A12" s="139">
        <v>1</v>
      </c>
      <c r="B12" s="484" t="s">
        <v>10</v>
      </c>
      <c r="C12" s="489"/>
      <c r="D12" s="489"/>
      <c r="E12" s="489"/>
      <c r="F12" s="489"/>
      <c r="G12" s="489"/>
      <c r="H12" s="489"/>
      <c r="I12" s="490"/>
      <c r="J12" s="480" t="s">
        <v>518</v>
      </c>
      <c r="K12" s="481"/>
      <c r="L12" s="481"/>
      <c r="M12" s="481"/>
      <c r="N12" s="482"/>
      <c r="O12" s="480"/>
      <c r="P12" s="481"/>
      <c r="Q12" s="481"/>
      <c r="R12" s="481"/>
      <c r="S12" s="483"/>
      <c r="T12" s="483"/>
    </row>
    <row r="13" spans="1:20" ht="21" customHeight="1" x14ac:dyDescent="0.2">
      <c r="A13" s="139">
        <v>2</v>
      </c>
      <c r="B13" s="484" t="s">
        <v>11</v>
      </c>
      <c r="C13" s="489"/>
      <c r="D13" s="489"/>
      <c r="E13" s="489"/>
      <c r="F13" s="489"/>
      <c r="G13" s="489"/>
      <c r="H13" s="489"/>
      <c r="I13" s="490"/>
      <c r="J13" s="480" t="s">
        <v>518</v>
      </c>
      <c r="K13" s="481"/>
      <c r="L13" s="481"/>
      <c r="M13" s="481"/>
      <c r="N13" s="482"/>
      <c r="O13" s="480"/>
      <c r="P13" s="481"/>
      <c r="Q13" s="481"/>
      <c r="R13" s="481"/>
      <c r="S13" s="483"/>
      <c r="T13" s="483"/>
    </row>
    <row r="14" spans="1:20" ht="39" customHeight="1" x14ac:dyDescent="0.2">
      <c r="A14" s="139">
        <v>3</v>
      </c>
      <c r="B14" s="484" t="s">
        <v>12</v>
      </c>
      <c r="C14" s="489"/>
      <c r="D14" s="489"/>
      <c r="E14" s="489"/>
      <c r="F14" s="489"/>
      <c r="G14" s="489"/>
      <c r="H14" s="489"/>
      <c r="I14" s="490"/>
      <c r="J14" s="480" t="s">
        <v>518</v>
      </c>
      <c r="K14" s="481"/>
      <c r="L14" s="481"/>
      <c r="M14" s="481"/>
      <c r="N14" s="482"/>
      <c r="O14" s="480"/>
      <c r="P14" s="481"/>
      <c r="Q14" s="481"/>
      <c r="R14" s="481"/>
      <c r="S14" s="483"/>
      <c r="T14" s="483"/>
    </row>
    <row r="15" spans="1:20" ht="21" customHeight="1" x14ac:dyDescent="0.2">
      <c r="A15" s="139">
        <v>4</v>
      </c>
      <c r="B15" s="484" t="s">
        <v>298</v>
      </c>
      <c r="C15" s="489"/>
      <c r="D15" s="489"/>
      <c r="E15" s="489"/>
      <c r="F15" s="489"/>
      <c r="G15" s="489"/>
      <c r="H15" s="489"/>
      <c r="I15" s="490"/>
      <c r="J15" s="480" t="s">
        <v>518</v>
      </c>
      <c r="K15" s="481"/>
      <c r="L15" s="481"/>
      <c r="M15" s="481"/>
      <c r="N15" s="482"/>
      <c r="O15" s="480"/>
      <c r="P15" s="481"/>
      <c r="Q15" s="481"/>
      <c r="R15" s="481"/>
      <c r="S15" s="483"/>
      <c r="T15" s="483"/>
    </row>
    <row r="16" spans="1:20" ht="44.25" customHeight="1" x14ac:dyDescent="0.2">
      <c r="A16" s="139">
        <v>5</v>
      </c>
      <c r="B16" s="484" t="s">
        <v>13</v>
      </c>
      <c r="C16" s="489"/>
      <c r="D16" s="489"/>
      <c r="E16" s="489"/>
      <c r="F16" s="489"/>
      <c r="G16" s="489"/>
      <c r="H16" s="489"/>
      <c r="I16" s="490"/>
      <c r="J16" s="480" t="s">
        <v>518</v>
      </c>
      <c r="K16" s="481"/>
      <c r="L16" s="481"/>
      <c r="M16" s="481"/>
      <c r="N16" s="482"/>
      <c r="O16" s="480"/>
      <c r="P16" s="481"/>
      <c r="Q16" s="481"/>
      <c r="R16" s="481"/>
      <c r="S16" s="483"/>
      <c r="T16" s="483"/>
    </row>
    <row r="17" spans="1:20" ht="66.75" customHeight="1" x14ac:dyDescent="0.2">
      <c r="A17" s="138">
        <v>6</v>
      </c>
      <c r="B17" s="484" t="s">
        <v>299</v>
      </c>
      <c r="C17" s="489"/>
      <c r="D17" s="489"/>
      <c r="E17" s="489"/>
      <c r="F17" s="489"/>
      <c r="G17" s="489"/>
      <c r="H17" s="489"/>
      <c r="I17" s="490"/>
      <c r="J17" s="480" t="s">
        <v>518</v>
      </c>
      <c r="K17" s="481"/>
      <c r="L17" s="481"/>
      <c r="M17" s="481"/>
      <c r="N17" s="482"/>
      <c r="O17" s="480"/>
      <c r="P17" s="481"/>
      <c r="Q17" s="481"/>
      <c r="R17" s="481"/>
      <c r="S17" s="483"/>
      <c r="T17" s="483"/>
    </row>
    <row r="18" spans="1:20" ht="71.25" customHeight="1" x14ac:dyDescent="0.2">
      <c r="A18" s="139">
        <v>7</v>
      </c>
      <c r="B18" s="484" t="s">
        <v>14</v>
      </c>
      <c r="C18" s="489"/>
      <c r="D18" s="489"/>
      <c r="E18" s="489"/>
      <c r="F18" s="489"/>
      <c r="G18" s="489"/>
      <c r="H18" s="489"/>
      <c r="I18" s="490"/>
      <c r="J18" s="480" t="s">
        <v>518</v>
      </c>
      <c r="K18" s="481"/>
      <c r="L18" s="481"/>
      <c r="M18" s="481"/>
      <c r="N18" s="482"/>
      <c r="O18" s="480"/>
      <c r="P18" s="481"/>
      <c r="Q18" s="481"/>
      <c r="R18" s="481"/>
      <c r="S18" s="483"/>
      <c r="T18" s="483"/>
    </row>
    <row r="19" spans="1:20" ht="50.25" customHeight="1" x14ac:dyDescent="0.2">
      <c r="A19" s="139">
        <v>8</v>
      </c>
      <c r="B19" s="484" t="s">
        <v>15</v>
      </c>
      <c r="C19" s="489"/>
      <c r="D19" s="489"/>
      <c r="E19" s="489"/>
      <c r="F19" s="489"/>
      <c r="G19" s="489"/>
      <c r="H19" s="489"/>
      <c r="I19" s="490"/>
      <c r="J19" s="480" t="s">
        <v>518</v>
      </c>
      <c r="K19" s="481"/>
      <c r="L19" s="481"/>
      <c r="M19" s="481"/>
      <c r="N19" s="482"/>
      <c r="O19" s="480"/>
      <c r="P19" s="481"/>
      <c r="Q19" s="481"/>
      <c r="R19" s="481"/>
      <c r="S19" s="483"/>
      <c r="T19" s="483"/>
    </row>
    <row r="20" spans="1:20" ht="51" customHeight="1" x14ac:dyDescent="0.2">
      <c r="A20" s="139">
        <v>9</v>
      </c>
      <c r="B20" s="484" t="s">
        <v>16</v>
      </c>
      <c r="C20" s="489"/>
      <c r="D20" s="489"/>
      <c r="E20" s="489"/>
      <c r="F20" s="489"/>
      <c r="G20" s="489"/>
      <c r="H20" s="489"/>
      <c r="I20" s="490"/>
      <c r="J20" s="480" t="s">
        <v>518</v>
      </c>
      <c r="K20" s="481"/>
      <c r="L20" s="481"/>
      <c r="M20" s="481"/>
      <c r="N20" s="482"/>
      <c r="O20" s="480"/>
      <c r="P20" s="481"/>
      <c r="Q20" s="481"/>
      <c r="R20" s="481"/>
      <c r="S20" s="483"/>
      <c r="T20" s="483"/>
    </row>
    <row r="21" spans="1:20" ht="78" customHeight="1" x14ac:dyDescent="0.2">
      <c r="A21" s="139">
        <v>10</v>
      </c>
      <c r="B21" s="484" t="s">
        <v>17</v>
      </c>
      <c r="C21" s="489"/>
      <c r="D21" s="489"/>
      <c r="E21" s="489"/>
      <c r="F21" s="489"/>
      <c r="G21" s="489"/>
      <c r="H21" s="489"/>
      <c r="I21" s="490"/>
      <c r="J21" s="480" t="s">
        <v>518</v>
      </c>
      <c r="K21" s="481"/>
      <c r="L21" s="481"/>
      <c r="M21" s="481"/>
      <c r="N21" s="482"/>
      <c r="O21" s="480"/>
      <c r="P21" s="481"/>
      <c r="Q21" s="481"/>
      <c r="R21" s="481"/>
      <c r="S21" s="483"/>
      <c r="T21" s="483"/>
    </row>
    <row r="22" spans="1:20" ht="36" customHeight="1" x14ac:dyDescent="0.2">
      <c r="A22" s="139">
        <v>11</v>
      </c>
      <c r="B22" s="484" t="s">
        <v>18</v>
      </c>
      <c r="C22" s="489"/>
      <c r="D22" s="489"/>
      <c r="E22" s="489"/>
      <c r="F22" s="489"/>
      <c r="G22" s="489"/>
      <c r="H22" s="489"/>
      <c r="I22" s="490"/>
      <c r="J22" s="480" t="s">
        <v>518</v>
      </c>
      <c r="K22" s="481"/>
      <c r="L22" s="481"/>
      <c r="M22" s="481"/>
      <c r="N22" s="482"/>
      <c r="O22" s="480"/>
      <c r="P22" s="481"/>
      <c r="Q22" s="481"/>
      <c r="R22" s="481"/>
      <c r="S22" s="483"/>
      <c r="T22" s="483"/>
    </row>
    <row r="23" spans="1:20" ht="15" x14ac:dyDescent="0.2">
      <c r="A23" s="140" t="s">
        <v>19</v>
      </c>
      <c r="B23" s="496" t="s">
        <v>20</v>
      </c>
      <c r="C23" s="497"/>
      <c r="D23" s="497"/>
      <c r="E23" s="497"/>
      <c r="F23" s="497"/>
      <c r="G23" s="497"/>
      <c r="H23" s="497"/>
      <c r="I23" s="498"/>
      <c r="J23" s="480"/>
      <c r="K23" s="481"/>
      <c r="L23" s="481"/>
      <c r="M23" s="481"/>
      <c r="N23" s="482"/>
      <c r="O23" s="480"/>
      <c r="P23" s="481"/>
      <c r="Q23" s="481"/>
      <c r="R23" s="481"/>
      <c r="S23" s="483"/>
      <c r="T23" s="483"/>
    </row>
    <row r="24" spans="1:20" ht="44.25" customHeight="1" x14ac:dyDescent="0.2">
      <c r="A24" s="139">
        <v>1</v>
      </c>
      <c r="B24" s="484" t="s">
        <v>21</v>
      </c>
      <c r="C24" s="489"/>
      <c r="D24" s="489"/>
      <c r="E24" s="489"/>
      <c r="F24" s="489"/>
      <c r="G24" s="489"/>
      <c r="H24" s="489"/>
      <c r="I24" s="490"/>
      <c r="J24" s="480" t="s">
        <v>518</v>
      </c>
      <c r="K24" s="481"/>
      <c r="L24" s="481"/>
      <c r="M24" s="481"/>
      <c r="N24" s="482"/>
      <c r="O24" s="480"/>
      <c r="P24" s="481"/>
      <c r="Q24" s="481"/>
      <c r="R24" s="481"/>
      <c r="S24" s="483"/>
      <c r="T24" s="483"/>
    </row>
    <row r="25" spans="1:20" ht="126" customHeight="1" x14ac:dyDescent="0.2">
      <c r="A25" s="138">
        <v>2</v>
      </c>
      <c r="B25" s="480" t="s">
        <v>22</v>
      </c>
      <c r="C25" s="481"/>
      <c r="D25" s="481"/>
      <c r="E25" s="481"/>
      <c r="F25" s="481"/>
      <c r="G25" s="481"/>
      <c r="H25" s="481"/>
      <c r="I25" s="482"/>
      <c r="J25" s="480" t="s">
        <v>518</v>
      </c>
      <c r="K25" s="481"/>
      <c r="L25" s="481"/>
      <c r="M25" s="481"/>
      <c r="N25" s="482"/>
      <c r="O25" s="480"/>
      <c r="P25" s="481"/>
      <c r="Q25" s="481"/>
      <c r="R25" s="481"/>
      <c r="S25" s="483"/>
      <c r="T25" s="483"/>
    </row>
    <row r="26" spans="1:20" ht="60" customHeight="1" x14ac:dyDescent="0.2">
      <c r="A26" s="139">
        <v>3</v>
      </c>
      <c r="B26" s="484" t="s">
        <v>23</v>
      </c>
      <c r="C26" s="489"/>
      <c r="D26" s="489"/>
      <c r="E26" s="489"/>
      <c r="F26" s="489"/>
      <c r="G26" s="489"/>
      <c r="H26" s="489"/>
      <c r="I26" s="490"/>
      <c r="J26" s="480" t="s">
        <v>518</v>
      </c>
      <c r="K26" s="481"/>
      <c r="L26" s="481"/>
      <c r="M26" s="481"/>
      <c r="N26" s="482"/>
      <c r="O26" s="480"/>
      <c r="P26" s="481"/>
      <c r="Q26" s="481"/>
      <c r="R26" s="481"/>
      <c r="S26" s="483"/>
      <c r="T26" s="483"/>
    </row>
    <row r="27" spans="1:20" ht="24" customHeight="1" x14ac:dyDescent="0.2">
      <c r="A27" s="139">
        <v>4</v>
      </c>
      <c r="B27" s="484" t="s">
        <v>408</v>
      </c>
      <c r="C27" s="489"/>
      <c r="D27" s="489"/>
      <c r="E27" s="489"/>
      <c r="F27" s="489"/>
      <c r="G27" s="489"/>
      <c r="H27" s="489"/>
      <c r="I27" s="490"/>
      <c r="J27" s="480" t="s">
        <v>518</v>
      </c>
      <c r="K27" s="481"/>
      <c r="L27" s="481"/>
      <c r="M27" s="481"/>
      <c r="N27" s="482"/>
      <c r="O27" s="480"/>
      <c r="P27" s="481"/>
      <c r="Q27" s="481"/>
      <c r="R27" s="481"/>
      <c r="S27" s="483"/>
      <c r="T27" s="483"/>
    </row>
    <row r="28" spans="1:20" ht="51.75" customHeight="1" x14ac:dyDescent="0.2">
      <c r="A28" s="138">
        <v>5</v>
      </c>
      <c r="B28" s="484" t="s">
        <v>24</v>
      </c>
      <c r="C28" s="489"/>
      <c r="D28" s="489"/>
      <c r="E28" s="489"/>
      <c r="F28" s="489"/>
      <c r="G28" s="489"/>
      <c r="H28" s="489"/>
      <c r="I28" s="490"/>
      <c r="J28" s="480" t="s">
        <v>518</v>
      </c>
      <c r="K28" s="481"/>
      <c r="L28" s="481"/>
      <c r="M28" s="481"/>
      <c r="N28" s="482"/>
      <c r="O28" s="480"/>
      <c r="P28" s="481"/>
      <c r="Q28" s="481"/>
      <c r="R28" s="481"/>
      <c r="S28" s="483"/>
      <c r="T28" s="483"/>
    </row>
    <row r="29" spans="1:20" ht="23.25" customHeight="1" x14ac:dyDescent="0.2">
      <c r="A29" s="139">
        <v>6</v>
      </c>
      <c r="B29" s="484" t="s">
        <v>25</v>
      </c>
      <c r="C29" s="489"/>
      <c r="D29" s="489"/>
      <c r="E29" s="489"/>
      <c r="F29" s="489"/>
      <c r="G29" s="489"/>
      <c r="H29" s="489"/>
      <c r="I29" s="490"/>
      <c r="J29" s="480" t="s">
        <v>518</v>
      </c>
      <c r="K29" s="481"/>
      <c r="L29" s="481"/>
      <c r="M29" s="481"/>
      <c r="N29" s="482"/>
      <c r="O29" s="480"/>
      <c r="P29" s="481"/>
      <c r="Q29" s="481"/>
      <c r="R29" s="481"/>
      <c r="S29" s="483"/>
      <c r="T29" s="483"/>
    </row>
    <row r="30" spans="1:20" ht="54" customHeight="1" x14ac:dyDescent="0.2">
      <c r="A30" s="139">
        <v>7</v>
      </c>
      <c r="B30" s="484" t="s">
        <v>26</v>
      </c>
      <c r="C30" s="489"/>
      <c r="D30" s="489"/>
      <c r="E30" s="489"/>
      <c r="F30" s="489"/>
      <c r="G30" s="489"/>
      <c r="H30" s="489"/>
      <c r="I30" s="490"/>
      <c r="J30" s="480" t="s">
        <v>518</v>
      </c>
      <c r="K30" s="481"/>
      <c r="L30" s="481"/>
      <c r="M30" s="481"/>
      <c r="N30" s="482"/>
      <c r="O30" s="480"/>
      <c r="P30" s="481"/>
      <c r="Q30" s="481"/>
      <c r="R30" s="481"/>
      <c r="S30" s="483"/>
      <c r="T30" s="483"/>
    </row>
    <row r="31" spans="1:20" ht="38.25" customHeight="1" x14ac:dyDescent="0.2">
      <c r="A31" s="139">
        <v>8</v>
      </c>
      <c r="B31" s="484" t="s">
        <v>27</v>
      </c>
      <c r="C31" s="489"/>
      <c r="D31" s="489"/>
      <c r="E31" s="489"/>
      <c r="F31" s="489"/>
      <c r="G31" s="489"/>
      <c r="H31" s="489"/>
      <c r="I31" s="490"/>
      <c r="J31" s="480" t="s">
        <v>518</v>
      </c>
      <c r="K31" s="481"/>
      <c r="L31" s="481"/>
      <c r="M31" s="481"/>
      <c r="N31" s="482"/>
      <c r="O31" s="480"/>
      <c r="P31" s="481"/>
      <c r="Q31" s="481"/>
      <c r="R31" s="481"/>
      <c r="S31" s="483"/>
      <c r="T31" s="483"/>
    </row>
    <row r="32" spans="1:20" ht="33" customHeight="1" x14ac:dyDescent="0.2">
      <c r="A32" s="138">
        <v>9</v>
      </c>
      <c r="B32" s="484" t="s">
        <v>28</v>
      </c>
      <c r="C32" s="489"/>
      <c r="D32" s="489"/>
      <c r="E32" s="489"/>
      <c r="F32" s="489"/>
      <c r="G32" s="489"/>
      <c r="H32" s="489"/>
      <c r="I32" s="490"/>
      <c r="J32" s="480" t="s">
        <v>518</v>
      </c>
      <c r="K32" s="481"/>
      <c r="L32" s="481"/>
      <c r="M32" s="481"/>
      <c r="N32" s="482"/>
      <c r="O32" s="480"/>
      <c r="P32" s="481"/>
      <c r="Q32" s="481"/>
      <c r="R32" s="481"/>
      <c r="S32" s="483"/>
      <c r="T32" s="483"/>
    </row>
    <row r="33" spans="1:20" ht="67.5" customHeight="1" x14ac:dyDescent="0.2">
      <c r="A33" s="138">
        <v>10</v>
      </c>
      <c r="B33" s="484" t="s">
        <v>29</v>
      </c>
      <c r="C33" s="489"/>
      <c r="D33" s="489"/>
      <c r="E33" s="489"/>
      <c r="F33" s="489"/>
      <c r="G33" s="489"/>
      <c r="H33" s="489"/>
      <c r="I33" s="490"/>
      <c r="J33" s="480" t="s">
        <v>518</v>
      </c>
      <c r="K33" s="481"/>
      <c r="L33" s="481"/>
      <c r="M33" s="481"/>
      <c r="N33" s="482"/>
      <c r="O33" s="480"/>
      <c r="P33" s="481"/>
      <c r="Q33" s="481"/>
      <c r="R33" s="481"/>
      <c r="S33" s="483"/>
      <c r="T33" s="483"/>
    </row>
    <row r="34" spans="1:20" ht="21.75" customHeight="1" x14ac:dyDescent="0.2">
      <c r="A34" s="139">
        <v>11</v>
      </c>
      <c r="B34" s="484" t="s">
        <v>30</v>
      </c>
      <c r="C34" s="489"/>
      <c r="D34" s="489"/>
      <c r="E34" s="489"/>
      <c r="F34" s="489"/>
      <c r="G34" s="489"/>
      <c r="H34" s="489"/>
      <c r="I34" s="490"/>
      <c r="J34" s="480" t="s">
        <v>518</v>
      </c>
      <c r="K34" s="481"/>
      <c r="L34" s="481"/>
      <c r="M34" s="481"/>
      <c r="N34" s="482"/>
      <c r="O34" s="480"/>
      <c r="P34" s="481"/>
      <c r="Q34" s="481"/>
      <c r="R34" s="481"/>
      <c r="S34" s="483"/>
      <c r="T34" s="483"/>
    </row>
    <row r="35" spans="1:20" ht="34.5" customHeight="1" x14ac:dyDescent="0.2">
      <c r="A35" s="139">
        <v>12</v>
      </c>
      <c r="B35" s="484" t="s">
        <v>31</v>
      </c>
      <c r="C35" s="489"/>
      <c r="D35" s="489"/>
      <c r="E35" s="489"/>
      <c r="F35" s="489"/>
      <c r="G35" s="489"/>
      <c r="H35" s="489"/>
      <c r="I35" s="490"/>
      <c r="J35" s="480" t="s">
        <v>518</v>
      </c>
      <c r="K35" s="481"/>
      <c r="L35" s="481"/>
      <c r="M35" s="481"/>
      <c r="N35" s="482"/>
      <c r="O35" s="480"/>
      <c r="P35" s="481"/>
      <c r="Q35" s="481"/>
      <c r="R35" s="481"/>
      <c r="S35" s="483"/>
      <c r="T35" s="483"/>
    </row>
    <row r="36" spans="1:20" ht="45" customHeight="1" x14ac:dyDescent="0.2">
      <c r="A36" s="139">
        <v>13</v>
      </c>
      <c r="B36" s="484" t="s">
        <v>300</v>
      </c>
      <c r="C36" s="481"/>
      <c r="D36" s="481"/>
      <c r="E36" s="481"/>
      <c r="F36" s="481"/>
      <c r="G36" s="481"/>
      <c r="H36" s="481"/>
      <c r="I36" s="482"/>
      <c r="J36" s="480" t="s">
        <v>518</v>
      </c>
      <c r="K36" s="481"/>
      <c r="L36" s="481"/>
      <c r="M36" s="481"/>
      <c r="N36" s="482"/>
      <c r="O36" s="480"/>
      <c r="P36" s="481"/>
      <c r="Q36" s="481"/>
      <c r="R36" s="481"/>
      <c r="S36" s="483"/>
      <c r="T36" s="483"/>
    </row>
    <row r="37" spans="1:20" ht="52.5" customHeight="1" x14ac:dyDescent="0.2">
      <c r="A37" s="139">
        <v>14</v>
      </c>
      <c r="B37" s="484" t="s">
        <v>32</v>
      </c>
      <c r="C37" s="489"/>
      <c r="D37" s="489"/>
      <c r="E37" s="489"/>
      <c r="F37" s="489"/>
      <c r="G37" s="489"/>
      <c r="H37" s="489"/>
      <c r="I37" s="490"/>
      <c r="J37" s="480" t="s">
        <v>518</v>
      </c>
      <c r="K37" s="481"/>
      <c r="L37" s="481"/>
      <c r="M37" s="481"/>
      <c r="N37" s="482"/>
      <c r="O37" s="480"/>
      <c r="P37" s="481"/>
      <c r="Q37" s="481"/>
      <c r="R37" s="481"/>
      <c r="S37" s="483"/>
      <c r="T37" s="483"/>
    </row>
    <row r="38" spans="1:20" ht="62.25" customHeight="1" x14ac:dyDescent="0.2">
      <c r="A38" s="139">
        <v>15</v>
      </c>
      <c r="B38" s="484" t="s">
        <v>363</v>
      </c>
      <c r="C38" s="489"/>
      <c r="D38" s="489"/>
      <c r="E38" s="489"/>
      <c r="F38" s="489"/>
      <c r="G38" s="489"/>
      <c r="H38" s="489"/>
      <c r="I38" s="490"/>
      <c r="J38" s="480" t="s">
        <v>518</v>
      </c>
      <c r="K38" s="481"/>
      <c r="L38" s="481"/>
      <c r="M38" s="481"/>
      <c r="N38" s="482"/>
      <c r="O38" s="480"/>
      <c r="P38" s="481"/>
      <c r="Q38" s="481"/>
      <c r="R38" s="481"/>
      <c r="S38" s="483"/>
      <c r="T38" s="483"/>
    </row>
    <row r="39" spans="1:20" ht="61.5" customHeight="1" x14ac:dyDescent="0.2">
      <c r="A39" s="138">
        <v>16</v>
      </c>
      <c r="B39" s="484" t="s">
        <v>354</v>
      </c>
      <c r="C39" s="489"/>
      <c r="D39" s="489"/>
      <c r="E39" s="489"/>
      <c r="F39" s="489"/>
      <c r="G39" s="489"/>
      <c r="H39" s="489"/>
      <c r="I39" s="490"/>
      <c r="J39" s="480" t="s">
        <v>518</v>
      </c>
      <c r="K39" s="481"/>
      <c r="L39" s="481"/>
      <c r="M39" s="481"/>
      <c r="N39" s="482"/>
      <c r="O39" s="480"/>
      <c r="P39" s="481"/>
      <c r="Q39" s="481"/>
      <c r="R39" s="481"/>
      <c r="S39" s="483"/>
      <c r="T39" s="483"/>
    </row>
    <row r="40" spans="1:20" ht="51" customHeight="1" x14ac:dyDescent="0.2">
      <c r="A40" s="139">
        <v>17</v>
      </c>
      <c r="B40" s="484" t="s">
        <v>355</v>
      </c>
      <c r="C40" s="489"/>
      <c r="D40" s="489"/>
      <c r="E40" s="489"/>
      <c r="F40" s="489"/>
      <c r="G40" s="489"/>
      <c r="H40" s="489"/>
      <c r="I40" s="490"/>
      <c r="J40" s="480"/>
      <c r="K40" s="481"/>
      <c r="L40" s="481"/>
      <c r="M40" s="481"/>
      <c r="N40" s="482"/>
      <c r="O40" s="480" t="s">
        <v>1057</v>
      </c>
      <c r="P40" s="481"/>
      <c r="Q40" s="481"/>
      <c r="R40" s="481"/>
      <c r="S40" s="108"/>
      <c r="T40" s="108"/>
    </row>
    <row r="41" spans="1:20" ht="95.25" customHeight="1" x14ac:dyDescent="0.2">
      <c r="A41" s="138">
        <v>18</v>
      </c>
      <c r="B41" s="484" t="s">
        <v>33</v>
      </c>
      <c r="C41" s="489"/>
      <c r="D41" s="489"/>
      <c r="E41" s="489"/>
      <c r="F41" s="489"/>
      <c r="G41" s="489"/>
      <c r="H41" s="489"/>
      <c r="I41" s="490"/>
      <c r="J41" s="480" t="s">
        <v>518</v>
      </c>
      <c r="K41" s="481"/>
      <c r="L41" s="481"/>
      <c r="M41" s="481"/>
      <c r="N41" s="482"/>
      <c r="O41" s="480"/>
      <c r="P41" s="481"/>
      <c r="Q41" s="481"/>
      <c r="R41" s="481"/>
      <c r="S41" s="483"/>
      <c r="T41" s="483"/>
    </row>
    <row r="42" spans="1:20" ht="107.25" customHeight="1" x14ac:dyDescent="0.2">
      <c r="A42" s="139">
        <v>19</v>
      </c>
      <c r="B42" s="484" t="s">
        <v>34</v>
      </c>
      <c r="C42" s="489"/>
      <c r="D42" s="489"/>
      <c r="E42" s="489"/>
      <c r="F42" s="489"/>
      <c r="G42" s="489"/>
      <c r="H42" s="489"/>
      <c r="I42" s="490"/>
      <c r="J42" s="480" t="s">
        <v>518</v>
      </c>
      <c r="K42" s="481"/>
      <c r="L42" s="481"/>
      <c r="M42" s="481"/>
      <c r="N42" s="482"/>
      <c r="O42" s="480"/>
      <c r="P42" s="481"/>
      <c r="Q42" s="481"/>
      <c r="R42" s="481"/>
      <c r="S42" s="483"/>
      <c r="T42" s="483"/>
    </row>
    <row r="43" spans="1:20" ht="15" x14ac:dyDescent="0.2">
      <c r="A43" s="140" t="s">
        <v>35</v>
      </c>
      <c r="B43" s="477" t="s">
        <v>36</v>
      </c>
      <c r="C43" s="478"/>
      <c r="D43" s="478"/>
      <c r="E43" s="478"/>
      <c r="F43" s="478"/>
      <c r="G43" s="478"/>
      <c r="H43" s="478"/>
      <c r="I43" s="479"/>
      <c r="J43" s="480"/>
      <c r="K43" s="481"/>
      <c r="L43" s="481"/>
      <c r="M43" s="481"/>
      <c r="N43" s="482"/>
      <c r="O43" s="480"/>
      <c r="P43" s="481"/>
      <c r="Q43" s="481"/>
      <c r="R43" s="481"/>
      <c r="S43" s="483"/>
      <c r="T43" s="483"/>
    </row>
    <row r="44" spans="1:20" ht="50.25" customHeight="1" x14ac:dyDescent="0.2">
      <c r="A44" s="139">
        <v>1</v>
      </c>
      <c r="B44" s="499" t="s">
        <v>414</v>
      </c>
      <c r="C44" s="497"/>
      <c r="D44" s="497"/>
      <c r="E44" s="497"/>
      <c r="F44" s="497"/>
      <c r="G44" s="497"/>
      <c r="H44" s="497"/>
      <c r="I44" s="498"/>
      <c r="J44" s="480" t="s">
        <v>518</v>
      </c>
      <c r="K44" s="481"/>
      <c r="L44" s="481"/>
      <c r="M44" s="481"/>
      <c r="N44" s="482"/>
      <c r="O44" s="480"/>
      <c r="P44" s="481"/>
      <c r="Q44" s="481"/>
      <c r="R44" s="481"/>
      <c r="S44" s="483"/>
      <c r="T44" s="483"/>
    </row>
    <row r="45" spans="1:20" ht="32.25" customHeight="1" x14ac:dyDescent="0.2">
      <c r="A45" s="139">
        <v>2</v>
      </c>
      <c r="B45" s="484" t="s">
        <v>415</v>
      </c>
      <c r="C45" s="489"/>
      <c r="D45" s="489"/>
      <c r="E45" s="489"/>
      <c r="F45" s="489"/>
      <c r="G45" s="489"/>
      <c r="H45" s="489"/>
      <c r="I45" s="490"/>
      <c r="J45" s="480" t="s">
        <v>518</v>
      </c>
      <c r="K45" s="481"/>
      <c r="L45" s="481"/>
      <c r="M45" s="481"/>
      <c r="N45" s="482"/>
      <c r="O45" s="480" t="s">
        <v>1058</v>
      </c>
      <c r="P45" s="481"/>
      <c r="Q45" s="481"/>
      <c r="R45" s="481"/>
      <c r="S45" s="483"/>
      <c r="T45" s="483"/>
    </row>
    <row r="46" spans="1:20" ht="123" customHeight="1" x14ac:dyDescent="0.2">
      <c r="A46" s="139">
        <v>3</v>
      </c>
      <c r="B46" s="499" t="s">
        <v>397</v>
      </c>
      <c r="C46" s="500"/>
      <c r="D46" s="500"/>
      <c r="E46" s="500"/>
      <c r="F46" s="500"/>
      <c r="G46" s="500"/>
      <c r="H46" s="500"/>
      <c r="I46" s="501"/>
      <c r="J46" s="480" t="s">
        <v>518</v>
      </c>
      <c r="K46" s="481"/>
      <c r="L46" s="481"/>
      <c r="M46" s="481"/>
      <c r="N46" s="482"/>
      <c r="O46" s="480"/>
      <c r="P46" s="481"/>
      <c r="Q46" s="481"/>
      <c r="R46" s="481"/>
      <c r="S46" s="483"/>
      <c r="T46" s="483"/>
    </row>
    <row r="47" spans="1:20" ht="35.25" customHeight="1" x14ac:dyDescent="0.2">
      <c r="A47" s="139">
        <v>4</v>
      </c>
      <c r="B47" s="499" t="s">
        <v>398</v>
      </c>
      <c r="C47" s="497"/>
      <c r="D47" s="497"/>
      <c r="E47" s="497"/>
      <c r="F47" s="497"/>
      <c r="G47" s="497"/>
      <c r="H47" s="497"/>
      <c r="I47" s="498"/>
      <c r="J47" s="480" t="s">
        <v>518</v>
      </c>
      <c r="K47" s="481"/>
      <c r="L47" s="481"/>
      <c r="M47" s="481"/>
      <c r="N47" s="482"/>
      <c r="O47" s="480" t="s">
        <v>1058</v>
      </c>
      <c r="P47" s="481"/>
      <c r="Q47" s="481"/>
      <c r="R47" s="481"/>
      <c r="S47" s="483"/>
      <c r="T47" s="483"/>
    </row>
    <row r="48" spans="1:20" ht="67.5" customHeight="1" x14ac:dyDescent="0.2">
      <c r="A48" s="138">
        <v>5</v>
      </c>
      <c r="B48" s="484" t="s">
        <v>37</v>
      </c>
      <c r="C48" s="489"/>
      <c r="D48" s="489"/>
      <c r="E48" s="489"/>
      <c r="F48" s="489"/>
      <c r="G48" s="489"/>
      <c r="H48" s="489"/>
      <c r="I48" s="490"/>
      <c r="J48" s="480" t="s">
        <v>518</v>
      </c>
      <c r="K48" s="481"/>
      <c r="L48" s="481"/>
      <c r="M48" s="481"/>
      <c r="N48" s="482"/>
      <c r="O48" s="480"/>
      <c r="P48" s="481"/>
      <c r="Q48" s="481"/>
      <c r="R48" s="481"/>
      <c r="S48" s="483"/>
      <c r="T48" s="483"/>
    </row>
    <row r="49" spans="1:20" ht="32.25" customHeight="1" x14ac:dyDescent="0.2">
      <c r="A49" s="139">
        <v>6</v>
      </c>
      <c r="B49" s="484" t="s">
        <v>38</v>
      </c>
      <c r="C49" s="489"/>
      <c r="D49" s="489"/>
      <c r="E49" s="489"/>
      <c r="F49" s="489"/>
      <c r="G49" s="489"/>
      <c r="H49" s="489"/>
      <c r="I49" s="490"/>
      <c r="J49" s="480" t="s">
        <v>518</v>
      </c>
      <c r="K49" s="481"/>
      <c r="L49" s="481"/>
      <c r="M49" s="481"/>
      <c r="N49" s="482"/>
      <c r="O49" s="480"/>
      <c r="P49" s="481"/>
      <c r="Q49" s="481"/>
      <c r="R49" s="481"/>
      <c r="S49" s="483"/>
      <c r="T49" s="483"/>
    </row>
    <row r="50" spans="1:20" ht="33" customHeight="1" x14ac:dyDescent="0.2">
      <c r="A50" s="139">
        <v>7</v>
      </c>
      <c r="B50" s="484" t="s">
        <v>39</v>
      </c>
      <c r="C50" s="489"/>
      <c r="D50" s="489"/>
      <c r="E50" s="489"/>
      <c r="F50" s="489"/>
      <c r="G50" s="489"/>
      <c r="H50" s="489"/>
      <c r="I50" s="490"/>
      <c r="J50" s="480" t="s">
        <v>518</v>
      </c>
      <c r="K50" s="481"/>
      <c r="L50" s="481"/>
      <c r="M50" s="481"/>
      <c r="N50" s="482"/>
      <c r="O50" s="480"/>
      <c r="P50" s="481"/>
      <c r="Q50" s="481"/>
      <c r="R50" s="481"/>
      <c r="S50" s="483"/>
      <c r="T50" s="483"/>
    </row>
    <row r="51" spans="1:20" ht="59.25" customHeight="1" x14ac:dyDescent="0.2">
      <c r="A51" s="138">
        <v>8</v>
      </c>
      <c r="B51" s="484" t="s">
        <v>40</v>
      </c>
      <c r="C51" s="489"/>
      <c r="D51" s="489"/>
      <c r="E51" s="489"/>
      <c r="F51" s="489"/>
      <c r="G51" s="489"/>
      <c r="H51" s="489"/>
      <c r="I51" s="490"/>
      <c r="J51" s="480" t="s">
        <v>518</v>
      </c>
      <c r="K51" s="481"/>
      <c r="L51" s="481"/>
      <c r="M51" s="481"/>
      <c r="N51" s="482"/>
      <c r="O51" s="480"/>
      <c r="P51" s="481"/>
      <c r="Q51" s="481"/>
      <c r="R51" s="481"/>
      <c r="S51" s="483"/>
      <c r="T51" s="483"/>
    </row>
    <row r="52" spans="1:20" ht="33" customHeight="1" x14ac:dyDescent="0.2">
      <c r="A52" s="139">
        <v>9</v>
      </c>
      <c r="B52" s="484" t="s">
        <v>41</v>
      </c>
      <c r="C52" s="489"/>
      <c r="D52" s="489"/>
      <c r="E52" s="489"/>
      <c r="F52" s="489"/>
      <c r="G52" s="489"/>
      <c r="H52" s="489"/>
      <c r="I52" s="490"/>
      <c r="J52" s="480" t="s">
        <v>518</v>
      </c>
      <c r="K52" s="481"/>
      <c r="L52" s="481"/>
      <c r="M52" s="481"/>
      <c r="N52" s="482"/>
      <c r="O52" s="480"/>
      <c r="P52" s="481"/>
      <c r="Q52" s="481"/>
      <c r="R52" s="481"/>
      <c r="S52" s="483"/>
      <c r="T52" s="483"/>
    </row>
    <row r="53" spans="1:20" ht="18" customHeight="1" x14ac:dyDescent="0.2">
      <c r="A53" s="139">
        <v>10</v>
      </c>
      <c r="B53" s="484" t="s">
        <v>42</v>
      </c>
      <c r="C53" s="489"/>
      <c r="D53" s="489"/>
      <c r="E53" s="489"/>
      <c r="F53" s="489"/>
      <c r="G53" s="489"/>
      <c r="H53" s="489"/>
      <c r="I53" s="490"/>
      <c r="J53" s="480" t="s">
        <v>518</v>
      </c>
      <c r="K53" s="481"/>
      <c r="L53" s="481"/>
      <c r="M53" s="481"/>
      <c r="N53" s="482"/>
      <c r="O53" s="480"/>
      <c r="P53" s="481"/>
      <c r="Q53" s="481"/>
      <c r="R53" s="481"/>
      <c r="S53" s="483"/>
      <c r="T53" s="483"/>
    </row>
    <row r="54" spans="1:20" ht="45.75" customHeight="1" x14ac:dyDescent="0.2">
      <c r="A54" s="139">
        <v>11</v>
      </c>
      <c r="B54" s="484" t="s">
        <v>399</v>
      </c>
      <c r="C54" s="489"/>
      <c r="D54" s="489"/>
      <c r="E54" s="489"/>
      <c r="F54" s="489"/>
      <c r="G54" s="489"/>
      <c r="H54" s="489"/>
      <c r="I54" s="490"/>
      <c r="J54" s="480" t="s">
        <v>518</v>
      </c>
      <c r="K54" s="481"/>
      <c r="L54" s="481"/>
      <c r="M54" s="481"/>
      <c r="N54" s="482"/>
      <c r="O54" s="480"/>
      <c r="P54" s="481"/>
      <c r="Q54" s="481"/>
      <c r="R54" s="481"/>
      <c r="S54" s="483"/>
      <c r="T54" s="483"/>
    </row>
    <row r="55" spans="1:20" ht="31.5" customHeight="1" x14ac:dyDescent="0.2">
      <c r="A55" s="139">
        <v>12</v>
      </c>
      <c r="B55" s="484" t="s">
        <v>301</v>
      </c>
      <c r="C55" s="489"/>
      <c r="D55" s="489"/>
      <c r="E55" s="489"/>
      <c r="F55" s="489"/>
      <c r="G55" s="489"/>
      <c r="H55" s="489"/>
      <c r="I55" s="490"/>
      <c r="J55" s="480" t="s">
        <v>518</v>
      </c>
      <c r="K55" s="481"/>
      <c r="L55" s="481"/>
      <c r="M55" s="481"/>
      <c r="N55" s="482"/>
      <c r="O55" s="480"/>
      <c r="P55" s="481"/>
      <c r="Q55" s="481"/>
      <c r="R55" s="481"/>
      <c r="S55" s="483"/>
      <c r="T55" s="483"/>
    </row>
    <row r="56" spans="1:20" ht="50.25" customHeight="1" x14ac:dyDescent="0.2">
      <c r="A56" s="138">
        <v>14</v>
      </c>
      <c r="B56" s="484" t="s">
        <v>364</v>
      </c>
      <c r="C56" s="489"/>
      <c r="D56" s="489"/>
      <c r="E56" s="489"/>
      <c r="F56" s="489"/>
      <c r="G56" s="489"/>
      <c r="H56" s="489"/>
      <c r="I56" s="490"/>
      <c r="J56" s="480" t="s">
        <v>518</v>
      </c>
      <c r="K56" s="481"/>
      <c r="L56" s="481"/>
      <c r="M56" s="481"/>
      <c r="N56" s="482"/>
      <c r="O56" s="480"/>
      <c r="P56" s="481"/>
      <c r="Q56" s="481"/>
      <c r="R56" s="481"/>
      <c r="S56" s="483"/>
      <c r="T56" s="483"/>
    </row>
    <row r="57" spans="1:20" ht="90.75" customHeight="1" x14ac:dyDescent="0.2">
      <c r="A57" s="138">
        <v>15</v>
      </c>
      <c r="B57" s="484" t="s">
        <v>43</v>
      </c>
      <c r="C57" s="489"/>
      <c r="D57" s="489"/>
      <c r="E57" s="489"/>
      <c r="F57" s="489"/>
      <c r="G57" s="489"/>
      <c r="H57" s="489"/>
      <c r="I57" s="490"/>
      <c r="J57" s="480" t="s">
        <v>518</v>
      </c>
      <c r="K57" s="481"/>
      <c r="L57" s="481"/>
      <c r="M57" s="481"/>
      <c r="N57" s="482"/>
      <c r="O57" s="480"/>
      <c r="P57" s="481"/>
      <c r="Q57" s="481"/>
      <c r="R57" s="481"/>
      <c r="S57" s="483"/>
      <c r="T57" s="483"/>
    </row>
    <row r="58" spans="1:20" ht="79.5" customHeight="1" x14ac:dyDescent="0.2">
      <c r="A58" s="138">
        <v>16</v>
      </c>
      <c r="B58" s="480" t="s">
        <v>44</v>
      </c>
      <c r="C58" s="481"/>
      <c r="D58" s="481"/>
      <c r="E58" s="481"/>
      <c r="F58" s="481"/>
      <c r="G58" s="481"/>
      <c r="H58" s="481"/>
      <c r="I58" s="482"/>
      <c r="J58" s="480" t="s">
        <v>518</v>
      </c>
      <c r="K58" s="481"/>
      <c r="L58" s="481"/>
      <c r="M58" s="481"/>
      <c r="N58" s="482"/>
      <c r="O58" s="480"/>
      <c r="P58" s="481"/>
      <c r="Q58" s="481"/>
      <c r="R58" s="481"/>
      <c r="S58" s="483"/>
      <c r="T58" s="483"/>
    </row>
    <row r="59" spans="1:20" ht="48.75" customHeight="1" x14ac:dyDescent="0.2">
      <c r="A59" s="138">
        <v>17</v>
      </c>
      <c r="B59" s="484" t="s">
        <v>45</v>
      </c>
      <c r="C59" s="489"/>
      <c r="D59" s="489"/>
      <c r="E59" s="489"/>
      <c r="F59" s="489"/>
      <c r="G59" s="489"/>
      <c r="H59" s="489"/>
      <c r="I59" s="490"/>
      <c r="J59" s="480" t="s">
        <v>518</v>
      </c>
      <c r="K59" s="481"/>
      <c r="L59" s="481"/>
      <c r="M59" s="481"/>
      <c r="N59" s="482"/>
      <c r="O59" s="480"/>
      <c r="P59" s="481"/>
      <c r="Q59" s="481"/>
      <c r="R59" s="481"/>
      <c r="S59" s="483"/>
      <c r="T59" s="483"/>
    </row>
    <row r="60" spans="1:20" ht="81.75" customHeight="1" x14ac:dyDescent="0.2">
      <c r="A60" s="138">
        <v>18</v>
      </c>
      <c r="B60" s="484" t="s">
        <v>420</v>
      </c>
      <c r="C60" s="489"/>
      <c r="D60" s="489"/>
      <c r="E60" s="489"/>
      <c r="F60" s="489"/>
      <c r="G60" s="489"/>
      <c r="H60" s="489"/>
      <c r="I60" s="490"/>
      <c r="J60" s="480" t="s">
        <v>518</v>
      </c>
      <c r="K60" s="481"/>
      <c r="L60" s="481"/>
      <c r="M60" s="481"/>
      <c r="N60" s="482"/>
      <c r="O60" s="480"/>
      <c r="P60" s="481"/>
      <c r="Q60" s="481"/>
      <c r="R60" s="481"/>
      <c r="S60" s="483"/>
      <c r="T60" s="483"/>
    </row>
    <row r="61" spans="1:20" ht="18.75" customHeight="1" x14ac:dyDescent="0.25">
      <c r="A61" s="141"/>
      <c r="B61" s="502"/>
      <c r="C61" s="503"/>
      <c r="D61" s="503"/>
      <c r="E61" s="503"/>
      <c r="F61" s="503"/>
      <c r="G61" s="503"/>
      <c r="H61" s="503"/>
      <c r="I61" s="504"/>
      <c r="J61" s="505"/>
      <c r="K61" s="506"/>
      <c r="L61" s="506"/>
      <c r="M61" s="506"/>
      <c r="N61" s="507"/>
      <c r="O61" s="508" t="s">
        <v>351</v>
      </c>
      <c r="P61" s="509"/>
      <c r="Q61" s="509"/>
      <c r="R61" s="509"/>
      <c r="S61" s="755">
        <v>30500</v>
      </c>
      <c r="T61" s="510"/>
    </row>
    <row r="62" spans="1:20" ht="18.75" customHeight="1" x14ac:dyDescent="0.25">
      <c r="A62" s="141"/>
      <c r="B62" s="502"/>
      <c r="C62" s="503"/>
      <c r="D62" s="503"/>
      <c r="E62" s="503"/>
      <c r="F62" s="503"/>
      <c r="G62" s="503"/>
      <c r="H62" s="503"/>
      <c r="I62" s="504"/>
      <c r="J62" s="505"/>
      <c r="K62" s="506"/>
      <c r="L62" s="506"/>
      <c r="M62" s="506"/>
      <c r="N62" s="507"/>
      <c r="O62" s="508" t="s">
        <v>336</v>
      </c>
      <c r="P62" s="509"/>
      <c r="Q62" s="509"/>
      <c r="R62" s="509"/>
      <c r="S62" s="755">
        <v>26800</v>
      </c>
      <c r="T62" s="510"/>
    </row>
    <row r="63" spans="1:20" ht="18.75" customHeight="1" x14ac:dyDescent="0.25">
      <c r="A63" s="141"/>
      <c r="B63" s="502"/>
      <c r="C63" s="503"/>
      <c r="D63" s="503"/>
      <c r="E63" s="503"/>
      <c r="F63" s="503"/>
      <c r="G63" s="503"/>
      <c r="H63" s="503"/>
      <c r="I63" s="504"/>
      <c r="J63" s="505"/>
      <c r="K63" s="506"/>
      <c r="L63" s="506"/>
      <c r="M63" s="506"/>
      <c r="N63" s="507"/>
      <c r="O63" s="508" t="s">
        <v>337</v>
      </c>
      <c r="P63" s="509"/>
      <c r="Q63" s="509"/>
      <c r="R63" s="509"/>
      <c r="S63" s="755">
        <v>30000</v>
      </c>
      <c r="T63" s="510"/>
    </row>
    <row r="64" spans="1:20" ht="18.75" customHeight="1" x14ac:dyDescent="0.25">
      <c r="A64" s="141"/>
      <c r="B64" s="502"/>
      <c r="C64" s="503"/>
      <c r="D64" s="503"/>
      <c r="E64" s="503"/>
      <c r="F64" s="503"/>
      <c r="G64" s="503"/>
      <c r="H64" s="503"/>
      <c r="I64" s="504"/>
      <c r="J64" s="505"/>
      <c r="K64" s="506"/>
      <c r="L64" s="506"/>
      <c r="M64" s="506"/>
      <c r="N64" s="507"/>
      <c r="O64" s="508" t="s">
        <v>338</v>
      </c>
      <c r="P64" s="509"/>
      <c r="Q64" s="509"/>
      <c r="R64" s="509"/>
      <c r="S64" s="755">
        <v>29000</v>
      </c>
      <c r="T64" s="510"/>
    </row>
    <row r="65" spans="1:20" ht="18.75" customHeight="1" x14ac:dyDescent="0.25">
      <c r="A65" s="141"/>
      <c r="B65" s="502"/>
      <c r="C65" s="503"/>
      <c r="D65" s="503"/>
      <c r="E65" s="503"/>
      <c r="F65" s="503"/>
      <c r="G65" s="503"/>
      <c r="H65" s="503"/>
      <c r="I65" s="504"/>
      <c r="J65" s="505"/>
      <c r="K65" s="506"/>
      <c r="L65" s="506"/>
      <c r="M65" s="506"/>
      <c r="N65" s="507"/>
      <c r="O65" s="508" t="s">
        <v>339</v>
      </c>
      <c r="P65" s="509"/>
      <c r="Q65" s="509"/>
      <c r="R65" s="509"/>
      <c r="S65" s="755">
        <v>27500</v>
      </c>
      <c r="T65" s="510"/>
    </row>
    <row r="66" spans="1:20" ht="18.75" customHeight="1" x14ac:dyDescent="0.25">
      <c r="A66" s="141"/>
      <c r="B66" s="502"/>
      <c r="C66" s="503"/>
      <c r="D66" s="503"/>
      <c r="E66" s="503"/>
      <c r="F66" s="503"/>
      <c r="G66" s="503"/>
      <c r="H66" s="503"/>
      <c r="I66" s="504"/>
      <c r="J66" s="505"/>
      <c r="K66" s="506"/>
      <c r="L66" s="506"/>
      <c r="M66" s="506"/>
      <c r="N66" s="507"/>
      <c r="O66" s="508" t="s">
        <v>340</v>
      </c>
      <c r="P66" s="509"/>
      <c r="Q66" s="509"/>
      <c r="R66" s="509"/>
      <c r="S66" s="755">
        <v>28300</v>
      </c>
      <c r="T66" s="510"/>
    </row>
    <row r="67" spans="1:20" ht="18.75" customHeight="1" x14ac:dyDescent="0.25">
      <c r="A67" s="141"/>
      <c r="B67" s="502"/>
      <c r="C67" s="503"/>
      <c r="D67" s="503"/>
      <c r="E67" s="503"/>
      <c r="F67" s="503"/>
      <c r="G67" s="503"/>
      <c r="H67" s="503"/>
      <c r="I67" s="504"/>
      <c r="J67" s="505"/>
      <c r="K67" s="506"/>
      <c r="L67" s="506"/>
      <c r="M67" s="506"/>
      <c r="N67" s="507"/>
      <c r="O67" s="508" t="s">
        <v>341</v>
      </c>
      <c r="P67" s="509"/>
      <c r="Q67" s="509"/>
      <c r="R67" s="509"/>
      <c r="S67" s="755">
        <v>28800</v>
      </c>
      <c r="T67" s="510"/>
    </row>
    <row r="68" spans="1:20" ht="40.5" customHeight="1" x14ac:dyDescent="0.2">
      <c r="A68" s="141"/>
      <c r="B68" s="502"/>
      <c r="C68" s="503"/>
      <c r="D68" s="503"/>
      <c r="E68" s="503"/>
      <c r="F68" s="503"/>
      <c r="G68" s="503"/>
      <c r="H68" s="503"/>
      <c r="I68" s="504"/>
      <c r="J68" s="505"/>
      <c r="K68" s="506"/>
      <c r="L68" s="506"/>
      <c r="M68" s="506"/>
      <c r="N68" s="507"/>
      <c r="O68" s="511" t="s">
        <v>418</v>
      </c>
      <c r="P68" s="512"/>
      <c r="Q68" s="512"/>
      <c r="R68" s="512"/>
      <c r="S68" s="513">
        <f>SUM(S61:S67)</f>
        <v>200900</v>
      </c>
      <c r="T68" s="513"/>
    </row>
    <row r="69" spans="1:20" ht="15" x14ac:dyDescent="0.2">
      <c r="A69" s="140" t="s">
        <v>46</v>
      </c>
      <c r="B69" s="477" t="s">
        <v>47</v>
      </c>
      <c r="C69" s="478"/>
      <c r="D69" s="478"/>
      <c r="E69" s="478"/>
      <c r="F69" s="478"/>
      <c r="G69" s="478"/>
      <c r="H69" s="478"/>
      <c r="I69" s="479"/>
      <c r="J69" s="480"/>
      <c r="K69" s="481"/>
      <c r="L69" s="481"/>
      <c r="M69" s="481"/>
      <c r="N69" s="482"/>
      <c r="O69" s="480"/>
      <c r="P69" s="481"/>
      <c r="Q69" s="481"/>
      <c r="R69" s="481"/>
      <c r="S69" s="514"/>
      <c r="T69" s="514"/>
    </row>
    <row r="70" spans="1:20" ht="141" customHeight="1" x14ac:dyDescent="0.2">
      <c r="A70" s="139">
        <v>1</v>
      </c>
      <c r="B70" s="484" t="s">
        <v>400</v>
      </c>
      <c r="C70" s="489"/>
      <c r="D70" s="489"/>
      <c r="E70" s="489"/>
      <c r="F70" s="489"/>
      <c r="G70" s="489"/>
      <c r="H70" s="489"/>
      <c r="I70" s="490"/>
      <c r="J70" s="480" t="s">
        <v>518</v>
      </c>
      <c r="K70" s="481"/>
      <c r="L70" s="481"/>
      <c r="M70" s="481"/>
      <c r="N70" s="482"/>
      <c r="O70" s="480"/>
      <c r="P70" s="481"/>
      <c r="Q70" s="481"/>
      <c r="R70" s="481"/>
      <c r="S70" s="755">
        <v>9500</v>
      </c>
      <c r="T70" s="510"/>
    </row>
    <row r="71" spans="1:20" ht="15" customHeight="1" x14ac:dyDescent="0.2">
      <c r="A71" s="139"/>
      <c r="B71" s="484" t="s">
        <v>302</v>
      </c>
      <c r="C71" s="489"/>
      <c r="D71" s="489"/>
      <c r="E71" s="489"/>
      <c r="F71" s="489"/>
      <c r="G71" s="489"/>
      <c r="H71" s="489"/>
      <c r="I71" s="490"/>
      <c r="J71" s="480" t="s">
        <v>518</v>
      </c>
      <c r="K71" s="481"/>
      <c r="L71" s="481"/>
      <c r="M71" s="481"/>
      <c r="N71" s="482"/>
      <c r="O71" s="480"/>
      <c r="P71" s="481"/>
      <c r="Q71" s="481"/>
      <c r="R71" s="481"/>
      <c r="S71" s="756">
        <v>-1100</v>
      </c>
      <c r="T71" s="510"/>
    </row>
    <row r="72" spans="1:20" ht="34.5" customHeight="1" x14ac:dyDescent="0.2">
      <c r="A72" s="139">
        <v>2</v>
      </c>
      <c r="B72" s="484" t="s">
        <v>356</v>
      </c>
      <c r="C72" s="489"/>
      <c r="D72" s="489"/>
      <c r="E72" s="489"/>
      <c r="F72" s="489"/>
      <c r="G72" s="489"/>
      <c r="H72" s="489"/>
      <c r="I72" s="490"/>
      <c r="J72" s="480" t="s">
        <v>518</v>
      </c>
      <c r="K72" s="481"/>
      <c r="L72" s="481"/>
      <c r="M72" s="481"/>
      <c r="N72" s="482"/>
      <c r="O72" s="480"/>
      <c r="P72" s="481"/>
      <c r="Q72" s="481"/>
      <c r="R72" s="481"/>
      <c r="S72" s="755">
        <v>2800</v>
      </c>
      <c r="T72" s="510"/>
    </row>
    <row r="73" spans="1:20" ht="24" customHeight="1" x14ac:dyDescent="0.2">
      <c r="A73" s="139">
        <v>3</v>
      </c>
      <c r="B73" s="484" t="s">
        <v>48</v>
      </c>
      <c r="C73" s="489"/>
      <c r="D73" s="489"/>
      <c r="E73" s="489"/>
      <c r="F73" s="489"/>
      <c r="G73" s="489"/>
      <c r="H73" s="489"/>
      <c r="I73" s="490"/>
      <c r="J73" s="480" t="s">
        <v>518</v>
      </c>
      <c r="K73" s="481"/>
      <c r="L73" s="481"/>
      <c r="M73" s="481"/>
      <c r="N73" s="482"/>
      <c r="O73" s="480"/>
      <c r="P73" s="481"/>
      <c r="Q73" s="481"/>
      <c r="R73" s="481"/>
      <c r="S73" s="755">
        <v>1800</v>
      </c>
      <c r="T73" s="510"/>
    </row>
    <row r="74" spans="1:20" ht="48.75" customHeight="1" x14ac:dyDescent="0.2">
      <c r="A74" s="138">
        <v>4</v>
      </c>
      <c r="B74" s="484" t="s">
        <v>49</v>
      </c>
      <c r="C74" s="489"/>
      <c r="D74" s="489"/>
      <c r="E74" s="489"/>
      <c r="F74" s="489"/>
      <c r="G74" s="489"/>
      <c r="H74" s="489"/>
      <c r="I74" s="490"/>
      <c r="J74" s="480" t="s">
        <v>518</v>
      </c>
      <c r="K74" s="481"/>
      <c r="L74" s="481"/>
      <c r="M74" s="481"/>
      <c r="N74" s="482"/>
      <c r="O74" s="480"/>
      <c r="P74" s="481"/>
      <c r="Q74" s="481"/>
      <c r="R74" s="481"/>
      <c r="S74" s="755">
        <v>2600</v>
      </c>
      <c r="T74" s="510"/>
    </row>
    <row r="75" spans="1:20" ht="64.5" customHeight="1" x14ac:dyDescent="0.2">
      <c r="A75" s="139">
        <v>5</v>
      </c>
      <c r="B75" s="484" t="s">
        <v>421</v>
      </c>
      <c r="C75" s="489"/>
      <c r="D75" s="489"/>
      <c r="E75" s="489"/>
      <c r="F75" s="489"/>
      <c r="G75" s="489"/>
      <c r="H75" s="489"/>
      <c r="I75" s="490"/>
      <c r="J75" s="480" t="s">
        <v>518</v>
      </c>
      <c r="K75" s="481"/>
      <c r="L75" s="481"/>
      <c r="M75" s="481"/>
      <c r="N75" s="482"/>
      <c r="O75" s="480"/>
      <c r="P75" s="481"/>
      <c r="Q75" s="481"/>
      <c r="R75" s="481"/>
      <c r="S75" s="755">
        <v>2100</v>
      </c>
      <c r="T75" s="510"/>
    </row>
    <row r="76" spans="1:20" ht="33" customHeight="1" x14ac:dyDescent="0.2">
      <c r="A76" s="138">
        <v>6</v>
      </c>
      <c r="B76" s="484" t="s">
        <v>50</v>
      </c>
      <c r="C76" s="489"/>
      <c r="D76" s="489"/>
      <c r="E76" s="489"/>
      <c r="F76" s="489"/>
      <c r="G76" s="489"/>
      <c r="H76" s="489"/>
      <c r="I76" s="490"/>
      <c r="J76" s="480" t="s">
        <v>518</v>
      </c>
      <c r="K76" s="481"/>
      <c r="L76" s="481"/>
      <c r="M76" s="481"/>
      <c r="N76" s="482"/>
      <c r="O76" s="480"/>
      <c r="P76" s="481"/>
      <c r="Q76" s="481"/>
      <c r="R76" s="481"/>
      <c r="S76" s="755">
        <v>300</v>
      </c>
      <c r="T76" s="510"/>
    </row>
    <row r="77" spans="1:20" ht="33" customHeight="1" x14ac:dyDescent="0.2">
      <c r="A77" s="139">
        <v>7</v>
      </c>
      <c r="B77" s="484" t="s">
        <v>51</v>
      </c>
      <c r="C77" s="489"/>
      <c r="D77" s="489"/>
      <c r="E77" s="489"/>
      <c r="F77" s="489"/>
      <c r="G77" s="489"/>
      <c r="H77" s="489"/>
      <c r="I77" s="490"/>
      <c r="J77" s="480" t="s">
        <v>518</v>
      </c>
      <c r="K77" s="481"/>
      <c r="L77" s="481"/>
      <c r="M77" s="481"/>
      <c r="N77" s="482"/>
      <c r="O77" s="480"/>
      <c r="P77" s="481"/>
      <c r="Q77" s="481"/>
      <c r="R77" s="481"/>
      <c r="S77" s="755">
        <v>600</v>
      </c>
      <c r="T77" s="510"/>
    </row>
    <row r="78" spans="1:20" ht="60.75" customHeight="1" x14ac:dyDescent="0.2">
      <c r="A78" s="138">
        <v>8</v>
      </c>
      <c r="B78" s="484" t="s">
        <v>52</v>
      </c>
      <c r="C78" s="489"/>
      <c r="D78" s="489"/>
      <c r="E78" s="489"/>
      <c r="F78" s="489"/>
      <c r="G78" s="489"/>
      <c r="H78" s="489"/>
      <c r="I78" s="490"/>
      <c r="J78" s="480" t="s">
        <v>518</v>
      </c>
      <c r="K78" s="481"/>
      <c r="L78" s="481"/>
      <c r="M78" s="481"/>
      <c r="N78" s="482"/>
      <c r="O78" s="480"/>
      <c r="P78" s="481"/>
      <c r="Q78" s="481"/>
      <c r="R78" s="481"/>
      <c r="S78" s="755">
        <v>850</v>
      </c>
      <c r="T78" s="510"/>
    </row>
    <row r="79" spans="1:20" ht="45.75" customHeight="1" x14ac:dyDescent="0.2">
      <c r="A79" s="139">
        <v>9</v>
      </c>
      <c r="B79" s="484" t="s">
        <v>53</v>
      </c>
      <c r="C79" s="489"/>
      <c r="D79" s="489"/>
      <c r="E79" s="489"/>
      <c r="F79" s="489"/>
      <c r="G79" s="489"/>
      <c r="H79" s="489"/>
      <c r="I79" s="490"/>
      <c r="J79" s="480" t="s">
        <v>518</v>
      </c>
      <c r="K79" s="481"/>
      <c r="L79" s="481"/>
      <c r="M79" s="481"/>
      <c r="N79" s="482"/>
      <c r="O79" s="480"/>
      <c r="P79" s="481"/>
      <c r="Q79" s="481"/>
      <c r="R79" s="481"/>
      <c r="S79" s="755">
        <v>4500</v>
      </c>
      <c r="T79" s="510"/>
    </row>
    <row r="80" spans="1:20" ht="33" customHeight="1" x14ac:dyDescent="0.2">
      <c r="A80" s="138">
        <v>10</v>
      </c>
      <c r="B80" s="484" t="s">
        <v>54</v>
      </c>
      <c r="C80" s="489"/>
      <c r="D80" s="489"/>
      <c r="E80" s="489"/>
      <c r="F80" s="489"/>
      <c r="G80" s="489"/>
      <c r="H80" s="489"/>
      <c r="I80" s="490"/>
      <c r="J80" s="480" t="s">
        <v>518</v>
      </c>
      <c r="K80" s="481"/>
      <c r="L80" s="481"/>
      <c r="M80" s="481"/>
      <c r="N80" s="482"/>
      <c r="O80" s="480"/>
      <c r="P80" s="481"/>
      <c r="Q80" s="481"/>
      <c r="R80" s="481"/>
      <c r="S80" s="755">
        <v>1200</v>
      </c>
      <c r="T80" s="510"/>
    </row>
    <row r="81" spans="1:20" ht="29.25" customHeight="1" x14ac:dyDescent="0.2">
      <c r="A81" s="139">
        <v>11</v>
      </c>
      <c r="B81" s="484" t="s">
        <v>55</v>
      </c>
      <c r="C81" s="489"/>
      <c r="D81" s="489"/>
      <c r="E81" s="489"/>
      <c r="F81" s="489"/>
      <c r="G81" s="489"/>
      <c r="H81" s="489"/>
      <c r="I81" s="490"/>
      <c r="J81" s="480" t="s">
        <v>518</v>
      </c>
      <c r="K81" s="481"/>
      <c r="L81" s="481"/>
      <c r="M81" s="481"/>
      <c r="N81" s="482"/>
      <c r="O81" s="480"/>
      <c r="P81" s="481"/>
      <c r="Q81" s="481"/>
      <c r="R81" s="481"/>
      <c r="S81" s="755">
        <v>1800</v>
      </c>
      <c r="T81" s="510"/>
    </row>
    <row r="82" spans="1:20" ht="107.25" customHeight="1" x14ac:dyDescent="0.2">
      <c r="A82" s="138">
        <v>12</v>
      </c>
      <c r="B82" s="484" t="s">
        <v>294</v>
      </c>
      <c r="C82" s="489"/>
      <c r="D82" s="489"/>
      <c r="E82" s="489"/>
      <c r="F82" s="489"/>
      <c r="G82" s="489"/>
      <c r="H82" s="489"/>
      <c r="I82" s="490"/>
      <c r="J82" s="480" t="s">
        <v>518</v>
      </c>
      <c r="K82" s="481"/>
      <c r="L82" s="481"/>
      <c r="M82" s="481"/>
      <c r="N82" s="482"/>
      <c r="O82" s="480"/>
      <c r="P82" s="481"/>
      <c r="Q82" s="481"/>
      <c r="R82" s="481"/>
      <c r="S82" s="755">
        <v>3200</v>
      </c>
      <c r="T82" s="510"/>
    </row>
    <row r="83" spans="1:20" ht="76.5" customHeight="1" x14ac:dyDescent="0.2">
      <c r="A83" s="139">
        <v>13</v>
      </c>
      <c r="B83" s="484" t="s">
        <v>56</v>
      </c>
      <c r="C83" s="489"/>
      <c r="D83" s="489"/>
      <c r="E83" s="489"/>
      <c r="F83" s="489"/>
      <c r="G83" s="489"/>
      <c r="H83" s="489"/>
      <c r="I83" s="490"/>
      <c r="J83" s="480" t="s">
        <v>518</v>
      </c>
      <c r="K83" s="481"/>
      <c r="L83" s="481"/>
      <c r="M83" s="481"/>
      <c r="N83" s="482"/>
      <c r="O83" s="480"/>
      <c r="P83" s="481"/>
      <c r="Q83" s="481"/>
      <c r="R83" s="481"/>
      <c r="S83" s="755">
        <v>1600</v>
      </c>
      <c r="T83" s="510"/>
    </row>
    <row r="84" spans="1:20" ht="17.25" customHeight="1" x14ac:dyDescent="0.2">
      <c r="A84" s="138">
        <v>14</v>
      </c>
      <c r="B84" s="484" t="s">
        <v>57</v>
      </c>
      <c r="C84" s="489"/>
      <c r="D84" s="489"/>
      <c r="E84" s="489"/>
      <c r="F84" s="489"/>
      <c r="G84" s="489"/>
      <c r="H84" s="489"/>
      <c r="I84" s="490"/>
      <c r="J84" s="480" t="s">
        <v>518</v>
      </c>
      <c r="K84" s="481"/>
      <c r="L84" s="481"/>
      <c r="M84" s="481"/>
      <c r="N84" s="482"/>
      <c r="O84" s="480"/>
      <c r="P84" s="481"/>
      <c r="Q84" s="481"/>
      <c r="R84" s="481"/>
      <c r="S84" s="755">
        <v>-1800</v>
      </c>
      <c r="T84" s="510"/>
    </row>
    <row r="85" spans="1:20" ht="18" customHeight="1" x14ac:dyDescent="0.2">
      <c r="A85" s="139">
        <v>15</v>
      </c>
      <c r="B85" s="484" t="s">
        <v>58</v>
      </c>
      <c r="C85" s="489"/>
      <c r="D85" s="489"/>
      <c r="E85" s="489"/>
      <c r="F85" s="489"/>
      <c r="G85" s="489"/>
      <c r="H85" s="489"/>
      <c r="I85" s="490"/>
      <c r="J85" s="480" t="s">
        <v>518</v>
      </c>
      <c r="K85" s="481"/>
      <c r="L85" s="481"/>
      <c r="M85" s="481"/>
      <c r="N85" s="482"/>
      <c r="O85" s="480"/>
      <c r="P85" s="481"/>
      <c r="Q85" s="481"/>
      <c r="R85" s="481"/>
      <c r="S85" s="755">
        <v>900</v>
      </c>
      <c r="T85" s="510"/>
    </row>
    <row r="86" spans="1:20" ht="15" x14ac:dyDescent="0.2">
      <c r="A86" s="138">
        <v>16</v>
      </c>
      <c r="B86" s="484" t="s">
        <v>59</v>
      </c>
      <c r="C86" s="489"/>
      <c r="D86" s="489"/>
      <c r="E86" s="489"/>
      <c r="F86" s="489"/>
      <c r="G86" s="489"/>
      <c r="H86" s="489"/>
      <c r="I86" s="490"/>
      <c r="J86" s="480" t="s">
        <v>518</v>
      </c>
      <c r="K86" s="481"/>
      <c r="L86" s="481"/>
      <c r="M86" s="481"/>
      <c r="N86" s="482"/>
      <c r="O86" s="480"/>
      <c r="P86" s="481"/>
      <c r="Q86" s="481"/>
      <c r="R86" s="481"/>
      <c r="S86" s="755">
        <v>-300</v>
      </c>
      <c r="T86" s="510"/>
    </row>
    <row r="87" spans="1:20" ht="15" x14ac:dyDescent="0.2">
      <c r="A87" s="139">
        <v>17</v>
      </c>
      <c r="B87" s="484" t="s">
        <v>60</v>
      </c>
      <c r="C87" s="489"/>
      <c r="D87" s="489"/>
      <c r="E87" s="489"/>
      <c r="F87" s="489"/>
      <c r="G87" s="489"/>
      <c r="H87" s="489"/>
      <c r="I87" s="490"/>
      <c r="J87" s="480" t="s">
        <v>518</v>
      </c>
      <c r="K87" s="481"/>
      <c r="L87" s="481"/>
      <c r="M87" s="481"/>
      <c r="N87" s="482"/>
      <c r="O87" s="480"/>
      <c r="P87" s="481"/>
      <c r="Q87" s="481"/>
      <c r="R87" s="481"/>
      <c r="S87" s="755">
        <v>-850</v>
      </c>
      <c r="T87" s="510"/>
    </row>
    <row r="88" spans="1:20" ht="15" x14ac:dyDescent="0.2">
      <c r="A88" s="138">
        <v>18</v>
      </c>
      <c r="B88" s="484" t="s">
        <v>61</v>
      </c>
      <c r="C88" s="489"/>
      <c r="D88" s="489"/>
      <c r="E88" s="489"/>
      <c r="F88" s="489"/>
      <c r="G88" s="489"/>
      <c r="H88" s="489"/>
      <c r="I88" s="490"/>
      <c r="J88" s="480" t="s">
        <v>518</v>
      </c>
      <c r="K88" s="481"/>
      <c r="L88" s="481"/>
      <c r="M88" s="481"/>
      <c r="N88" s="482"/>
      <c r="O88" s="480"/>
      <c r="P88" s="481"/>
      <c r="Q88" s="481"/>
      <c r="R88" s="481"/>
      <c r="S88" s="755">
        <v>500</v>
      </c>
      <c r="T88" s="510"/>
    </row>
    <row r="89" spans="1:20" ht="15" x14ac:dyDescent="0.2">
      <c r="A89" s="139">
        <v>19</v>
      </c>
      <c r="B89" s="484" t="s">
        <v>62</v>
      </c>
      <c r="C89" s="489"/>
      <c r="D89" s="489"/>
      <c r="E89" s="489"/>
      <c r="F89" s="489"/>
      <c r="G89" s="489"/>
      <c r="H89" s="489"/>
      <c r="I89" s="490"/>
      <c r="J89" s="480" t="s">
        <v>518</v>
      </c>
      <c r="K89" s="481"/>
      <c r="L89" s="481"/>
      <c r="M89" s="481"/>
      <c r="N89" s="482"/>
      <c r="O89" s="480" t="s">
        <v>1059</v>
      </c>
      <c r="P89" s="481"/>
      <c r="Q89" s="481"/>
      <c r="R89" s="481"/>
      <c r="S89" s="755">
        <v>800</v>
      </c>
      <c r="T89" s="510"/>
    </row>
    <row r="90" spans="1:20" ht="62.25" customHeight="1" x14ac:dyDescent="0.2">
      <c r="A90" s="138">
        <v>20</v>
      </c>
      <c r="B90" s="484" t="s">
        <v>63</v>
      </c>
      <c r="C90" s="489"/>
      <c r="D90" s="489"/>
      <c r="E90" s="489"/>
      <c r="F90" s="489"/>
      <c r="G90" s="489"/>
      <c r="H90" s="489"/>
      <c r="I90" s="490"/>
      <c r="J90" s="480" t="s">
        <v>518</v>
      </c>
      <c r="K90" s="481"/>
      <c r="L90" s="481"/>
      <c r="M90" s="481"/>
      <c r="N90" s="482"/>
      <c r="O90" s="480"/>
      <c r="P90" s="481"/>
      <c r="Q90" s="481"/>
      <c r="R90" s="481"/>
      <c r="S90" s="755">
        <v>3400</v>
      </c>
      <c r="T90" s="510"/>
    </row>
    <row r="91" spans="1:20" ht="15" x14ac:dyDescent="0.2">
      <c r="A91" s="139">
        <v>21</v>
      </c>
      <c r="B91" s="484" t="s">
        <v>64</v>
      </c>
      <c r="C91" s="489"/>
      <c r="D91" s="489"/>
      <c r="E91" s="489"/>
      <c r="F91" s="489"/>
      <c r="G91" s="489"/>
      <c r="H91" s="489"/>
      <c r="I91" s="490"/>
      <c r="J91" s="480" t="s">
        <v>518</v>
      </c>
      <c r="K91" s="481"/>
      <c r="L91" s="481"/>
      <c r="M91" s="481"/>
      <c r="N91" s="482"/>
      <c r="O91" s="480"/>
      <c r="P91" s="481"/>
      <c r="Q91" s="481"/>
      <c r="R91" s="481"/>
      <c r="S91" s="755">
        <v>-3000</v>
      </c>
      <c r="T91" s="510"/>
    </row>
    <row r="92" spans="1:20" ht="30" customHeight="1" x14ac:dyDescent="0.2">
      <c r="A92" s="138">
        <v>22</v>
      </c>
      <c r="B92" s="484" t="s">
        <v>65</v>
      </c>
      <c r="C92" s="489"/>
      <c r="D92" s="489"/>
      <c r="E92" s="489"/>
      <c r="F92" s="489"/>
      <c r="G92" s="489"/>
      <c r="H92" s="489"/>
      <c r="I92" s="490"/>
      <c r="J92" s="480" t="s">
        <v>518</v>
      </c>
      <c r="K92" s="481"/>
      <c r="L92" s="481"/>
      <c r="M92" s="481"/>
      <c r="N92" s="482"/>
      <c r="O92" s="480"/>
      <c r="P92" s="481"/>
      <c r="Q92" s="481"/>
      <c r="R92" s="481"/>
      <c r="S92" s="755">
        <v>3500</v>
      </c>
      <c r="T92" s="510"/>
    </row>
    <row r="93" spans="1:20" ht="34.5" customHeight="1" x14ac:dyDescent="0.2">
      <c r="A93" s="139">
        <v>23</v>
      </c>
      <c r="B93" s="484" t="s">
        <v>66</v>
      </c>
      <c r="C93" s="489"/>
      <c r="D93" s="489"/>
      <c r="E93" s="489"/>
      <c r="F93" s="489"/>
      <c r="G93" s="489"/>
      <c r="H93" s="489"/>
      <c r="I93" s="490"/>
      <c r="J93" s="480" t="s">
        <v>518</v>
      </c>
      <c r="K93" s="481"/>
      <c r="L93" s="481"/>
      <c r="M93" s="481"/>
      <c r="N93" s="482"/>
      <c r="O93" s="480"/>
      <c r="P93" s="481"/>
      <c r="Q93" s="481"/>
      <c r="R93" s="481"/>
      <c r="S93" s="755">
        <v>3500</v>
      </c>
      <c r="T93" s="510"/>
    </row>
    <row r="94" spans="1:20" ht="15" x14ac:dyDescent="0.2">
      <c r="A94" s="138">
        <v>24</v>
      </c>
      <c r="B94" s="477" t="s">
        <v>401</v>
      </c>
      <c r="C94" s="478"/>
      <c r="D94" s="478"/>
      <c r="E94" s="478"/>
      <c r="F94" s="478"/>
      <c r="G94" s="478"/>
      <c r="H94" s="478"/>
      <c r="I94" s="479"/>
      <c r="J94" s="480" t="s">
        <v>518</v>
      </c>
      <c r="K94" s="481"/>
      <c r="L94" s="481"/>
      <c r="M94" s="481"/>
      <c r="N94" s="482"/>
      <c r="O94" s="480"/>
      <c r="P94" s="481"/>
      <c r="Q94" s="481"/>
      <c r="R94" s="481"/>
      <c r="S94" s="755">
        <v>4500</v>
      </c>
      <c r="T94" s="510"/>
    </row>
    <row r="95" spans="1:20" ht="93.75" customHeight="1" x14ac:dyDescent="0.2">
      <c r="A95" s="139">
        <v>25</v>
      </c>
      <c r="B95" s="484" t="s">
        <v>303</v>
      </c>
      <c r="C95" s="489"/>
      <c r="D95" s="489"/>
      <c r="E95" s="489"/>
      <c r="F95" s="489"/>
      <c r="G95" s="489"/>
      <c r="H95" s="489"/>
      <c r="I95" s="490"/>
      <c r="J95" s="480" t="s">
        <v>518</v>
      </c>
      <c r="K95" s="481"/>
      <c r="L95" s="481"/>
      <c r="M95" s="481"/>
      <c r="N95" s="482"/>
      <c r="O95" s="480" t="s">
        <v>1060</v>
      </c>
      <c r="P95" s="481"/>
      <c r="Q95" s="481"/>
      <c r="R95" s="481"/>
      <c r="S95" s="755">
        <v>0</v>
      </c>
      <c r="T95" s="510"/>
    </row>
    <row r="96" spans="1:20" ht="120.75" customHeight="1" x14ac:dyDescent="0.2">
      <c r="A96" s="138">
        <v>26</v>
      </c>
      <c r="B96" s="480" t="s">
        <v>67</v>
      </c>
      <c r="C96" s="481"/>
      <c r="D96" s="481"/>
      <c r="E96" s="481"/>
      <c r="F96" s="481"/>
      <c r="G96" s="481"/>
      <c r="H96" s="481"/>
      <c r="I96" s="482"/>
      <c r="J96" s="480" t="s">
        <v>518</v>
      </c>
      <c r="K96" s="481"/>
      <c r="L96" s="481"/>
      <c r="M96" s="481"/>
      <c r="N96" s="482"/>
      <c r="O96" s="480" t="s">
        <v>1060</v>
      </c>
      <c r="P96" s="481"/>
      <c r="Q96" s="481"/>
      <c r="R96" s="481"/>
      <c r="S96" s="755">
        <v>0</v>
      </c>
      <c r="T96" s="510"/>
    </row>
    <row r="97" spans="1:20" ht="63.75" customHeight="1" x14ac:dyDescent="0.2">
      <c r="A97" s="139">
        <v>27</v>
      </c>
      <c r="B97" s="515" t="s">
        <v>68</v>
      </c>
      <c r="C97" s="516"/>
      <c r="D97" s="516"/>
      <c r="E97" s="516"/>
      <c r="F97" s="516"/>
      <c r="G97" s="516"/>
      <c r="H97" s="516"/>
      <c r="I97" s="517"/>
      <c r="J97" s="518" t="s">
        <v>518</v>
      </c>
      <c r="K97" s="485"/>
      <c r="L97" s="485"/>
      <c r="M97" s="485"/>
      <c r="N97" s="486"/>
      <c r="O97" s="518" t="s">
        <v>1060</v>
      </c>
      <c r="P97" s="485"/>
      <c r="Q97" s="485"/>
      <c r="R97" s="485"/>
      <c r="S97" s="755">
        <v>0</v>
      </c>
      <c r="T97" s="510"/>
    </row>
    <row r="98" spans="1:20" ht="44.25" customHeight="1" x14ac:dyDescent="0.2">
      <c r="A98" s="138">
        <v>28</v>
      </c>
      <c r="B98" s="519" t="s">
        <v>69</v>
      </c>
      <c r="C98" s="520"/>
      <c r="D98" s="520"/>
      <c r="E98" s="520"/>
      <c r="F98" s="520"/>
      <c r="G98" s="520"/>
      <c r="H98" s="520"/>
      <c r="I98" s="521"/>
      <c r="J98" s="522" t="s">
        <v>518</v>
      </c>
      <c r="K98" s="523"/>
      <c r="L98" s="523"/>
      <c r="M98" s="523"/>
      <c r="N98" s="524"/>
      <c r="O98" s="522" t="s">
        <v>1060</v>
      </c>
      <c r="P98" s="523"/>
      <c r="Q98" s="523"/>
      <c r="R98" s="523"/>
      <c r="S98" s="755">
        <v>0</v>
      </c>
      <c r="T98" s="510"/>
    </row>
  </sheetData>
  <mergeCells count="388">
    <mergeCell ref="B98:I98"/>
    <mergeCell ref="J98:N98"/>
    <mergeCell ref="O98:R98"/>
    <mergeCell ref="S98:T98"/>
    <mergeCell ref="B96:I96"/>
    <mergeCell ref="J96:N96"/>
    <mergeCell ref="O96:R96"/>
    <mergeCell ref="S96:T96"/>
    <mergeCell ref="B97:I97"/>
    <mergeCell ref="J97:N97"/>
    <mergeCell ref="O97:R97"/>
    <mergeCell ref="S97:T97"/>
    <mergeCell ref="B94:I94"/>
    <mergeCell ref="J94:N94"/>
    <mergeCell ref="O94:R94"/>
    <mergeCell ref="S94:T94"/>
    <mergeCell ref="B95:I95"/>
    <mergeCell ref="J95:N95"/>
    <mergeCell ref="O95:R95"/>
    <mergeCell ref="S95:T95"/>
    <mergeCell ref="B92:I92"/>
    <mergeCell ref="J92:N92"/>
    <mergeCell ref="O92:R92"/>
    <mergeCell ref="S92:T92"/>
    <mergeCell ref="B93:I93"/>
    <mergeCell ref="J93:N93"/>
    <mergeCell ref="O93:R93"/>
    <mergeCell ref="S93:T93"/>
    <mergeCell ref="B90:I90"/>
    <mergeCell ref="J90:N90"/>
    <mergeCell ref="O90:R90"/>
    <mergeCell ref="S90:T90"/>
    <mergeCell ref="B91:I91"/>
    <mergeCell ref="J91:N91"/>
    <mergeCell ref="O91:R91"/>
    <mergeCell ref="S91:T91"/>
    <mergeCell ref="B88:I88"/>
    <mergeCell ref="J88:N88"/>
    <mergeCell ref="O88:R88"/>
    <mergeCell ref="S88:T88"/>
    <mergeCell ref="B89:I89"/>
    <mergeCell ref="J89:N89"/>
    <mergeCell ref="O89:R89"/>
    <mergeCell ref="S89:T89"/>
    <mergeCell ref="B86:I86"/>
    <mergeCell ref="J86:N86"/>
    <mergeCell ref="O86:R86"/>
    <mergeCell ref="S86:T86"/>
    <mergeCell ref="B87:I87"/>
    <mergeCell ref="J87:N87"/>
    <mergeCell ref="O87:R87"/>
    <mergeCell ref="S87:T87"/>
    <mergeCell ref="B84:I84"/>
    <mergeCell ref="J84:N84"/>
    <mergeCell ref="O84:R84"/>
    <mergeCell ref="S84:T84"/>
    <mergeCell ref="B85:I85"/>
    <mergeCell ref="J85:N85"/>
    <mergeCell ref="O85:R85"/>
    <mergeCell ref="S85:T85"/>
    <mergeCell ref="B82:I82"/>
    <mergeCell ref="J82:N82"/>
    <mergeCell ref="O82:R82"/>
    <mergeCell ref="S82:T82"/>
    <mergeCell ref="B83:I83"/>
    <mergeCell ref="J83:N83"/>
    <mergeCell ref="O83:R83"/>
    <mergeCell ref="S83:T83"/>
    <mergeCell ref="B80:I80"/>
    <mergeCell ref="J80:N80"/>
    <mergeCell ref="O80:R80"/>
    <mergeCell ref="S80:T80"/>
    <mergeCell ref="B81:I81"/>
    <mergeCell ref="J81:N81"/>
    <mergeCell ref="O81:R81"/>
    <mergeCell ref="S81:T81"/>
    <mergeCell ref="B78:I78"/>
    <mergeCell ref="J78:N78"/>
    <mergeCell ref="O78:R78"/>
    <mergeCell ref="S78:T78"/>
    <mergeCell ref="B79:I79"/>
    <mergeCell ref="J79:N79"/>
    <mergeCell ref="O79:R79"/>
    <mergeCell ref="S79:T79"/>
    <mergeCell ref="B76:I76"/>
    <mergeCell ref="J76:N76"/>
    <mergeCell ref="O76:R76"/>
    <mergeCell ref="S76:T76"/>
    <mergeCell ref="B77:I77"/>
    <mergeCell ref="J77:N77"/>
    <mergeCell ref="O77:R77"/>
    <mergeCell ref="S77:T77"/>
    <mergeCell ref="B74:I74"/>
    <mergeCell ref="J74:N74"/>
    <mergeCell ref="O74:R74"/>
    <mergeCell ref="S74:T74"/>
    <mergeCell ref="B75:I75"/>
    <mergeCell ref="J75:N75"/>
    <mergeCell ref="O75:R75"/>
    <mergeCell ref="S75:T75"/>
    <mergeCell ref="B72:I72"/>
    <mergeCell ref="J72:N72"/>
    <mergeCell ref="O72:R72"/>
    <mergeCell ref="S72:T72"/>
    <mergeCell ref="B73:I73"/>
    <mergeCell ref="J73:N73"/>
    <mergeCell ref="O73:R73"/>
    <mergeCell ref="S73:T73"/>
    <mergeCell ref="B70:I70"/>
    <mergeCell ref="J70:N70"/>
    <mergeCell ref="O70:R70"/>
    <mergeCell ref="S70:T70"/>
    <mergeCell ref="B71:I71"/>
    <mergeCell ref="J71:N71"/>
    <mergeCell ref="O71:R71"/>
    <mergeCell ref="S71:T71"/>
    <mergeCell ref="B68:I68"/>
    <mergeCell ref="J68:N68"/>
    <mergeCell ref="O68:R68"/>
    <mergeCell ref="S68:T68"/>
    <mergeCell ref="B69:I69"/>
    <mergeCell ref="J69:N69"/>
    <mergeCell ref="O69:R69"/>
    <mergeCell ref="S69:T69"/>
    <mergeCell ref="B66:I66"/>
    <mergeCell ref="J66:N66"/>
    <mergeCell ref="O66:R66"/>
    <mergeCell ref="S66:T66"/>
    <mergeCell ref="B67:I67"/>
    <mergeCell ref="J67:N67"/>
    <mergeCell ref="O67:R67"/>
    <mergeCell ref="S67:T67"/>
    <mergeCell ref="B64:I64"/>
    <mergeCell ref="J64:N64"/>
    <mergeCell ref="O64:R64"/>
    <mergeCell ref="S64:T64"/>
    <mergeCell ref="B65:I65"/>
    <mergeCell ref="J65:N65"/>
    <mergeCell ref="O65:R65"/>
    <mergeCell ref="S65:T65"/>
    <mergeCell ref="B62:I62"/>
    <mergeCell ref="J62:N62"/>
    <mergeCell ref="O62:R62"/>
    <mergeCell ref="S62:T62"/>
    <mergeCell ref="B63:I63"/>
    <mergeCell ref="J63:N63"/>
    <mergeCell ref="O63:R63"/>
    <mergeCell ref="S63:T63"/>
    <mergeCell ref="B60:I60"/>
    <mergeCell ref="J60:N60"/>
    <mergeCell ref="O60:R60"/>
    <mergeCell ref="S60:T60"/>
    <mergeCell ref="B61:I61"/>
    <mergeCell ref="J61:N61"/>
    <mergeCell ref="O61:R61"/>
    <mergeCell ref="S61:T61"/>
    <mergeCell ref="B58:I58"/>
    <mergeCell ref="J58:N58"/>
    <mergeCell ref="O58:R58"/>
    <mergeCell ref="S58:T58"/>
    <mergeCell ref="B59:I59"/>
    <mergeCell ref="J59:N59"/>
    <mergeCell ref="O59:R59"/>
    <mergeCell ref="S59:T59"/>
    <mergeCell ref="B56:I56"/>
    <mergeCell ref="J56:N56"/>
    <mergeCell ref="O56:R56"/>
    <mergeCell ref="S56:T56"/>
    <mergeCell ref="B57:I57"/>
    <mergeCell ref="J57:N57"/>
    <mergeCell ref="O57:R57"/>
    <mergeCell ref="S57:T57"/>
    <mergeCell ref="B54:I54"/>
    <mergeCell ref="J54:N54"/>
    <mergeCell ref="O54:R54"/>
    <mergeCell ref="S54:T54"/>
    <mergeCell ref="B55:I55"/>
    <mergeCell ref="J55:N55"/>
    <mergeCell ref="O55:R55"/>
    <mergeCell ref="S55:T55"/>
    <mergeCell ref="B52:I52"/>
    <mergeCell ref="J52:N52"/>
    <mergeCell ref="O52:R52"/>
    <mergeCell ref="S52:T52"/>
    <mergeCell ref="B53:I53"/>
    <mergeCell ref="J53:N53"/>
    <mergeCell ref="O53:R53"/>
    <mergeCell ref="S53:T53"/>
    <mergeCell ref="B50:I50"/>
    <mergeCell ref="J50:N50"/>
    <mergeCell ref="O50:R50"/>
    <mergeCell ref="S50:T50"/>
    <mergeCell ref="B51:I51"/>
    <mergeCell ref="J51:N51"/>
    <mergeCell ref="O51:R51"/>
    <mergeCell ref="S51:T51"/>
    <mergeCell ref="B48:I48"/>
    <mergeCell ref="J48:N48"/>
    <mergeCell ref="O48:R48"/>
    <mergeCell ref="S48:T48"/>
    <mergeCell ref="B49:I49"/>
    <mergeCell ref="J49:N49"/>
    <mergeCell ref="O49:R49"/>
    <mergeCell ref="S49:T49"/>
    <mergeCell ref="B46:I46"/>
    <mergeCell ref="J46:N46"/>
    <mergeCell ref="O46:R46"/>
    <mergeCell ref="S46:T46"/>
    <mergeCell ref="B47:I47"/>
    <mergeCell ref="J47:N47"/>
    <mergeCell ref="O47:R47"/>
    <mergeCell ref="S47:T47"/>
    <mergeCell ref="B44:I44"/>
    <mergeCell ref="J44:N44"/>
    <mergeCell ref="O44:R44"/>
    <mergeCell ref="S44:T44"/>
    <mergeCell ref="B45:I45"/>
    <mergeCell ref="J45:N45"/>
    <mergeCell ref="O45:R45"/>
    <mergeCell ref="S45:T45"/>
    <mergeCell ref="S41:T41"/>
    <mergeCell ref="B42:I42"/>
    <mergeCell ref="J42:N42"/>
    <mergeCell ref="O42:R42"/>
    <mergeCell ref="S42:T42"/>
    <mergeCell ref="B43:I43"/>
    <mergeCell ref="J43:N43"/>
    <mergeCell ref="O43:R43"/>
    <mergeCell ref="S43:T43"/>
    <mergeCell ref="B40:I40"/>
    <mergeCell ref="J40:N40"/>
    <mergeCell ref="O40:R40"/>
    <mergeCell ref="B41:I41"/>
    <mergeCell ref="J41:N41"/>
    <mergeCell ref="O41:R41"/>
    <mergeCell ref="B38:I38"/>
    <mergeCell ref="J38:N38"/>
    <mergeCell ref="O38:R38"/>
    <mergeCell ref="S38:T38"/>
    <mergeCell ref="B39:I39"/>
    <mergeCell ref="J39:N39"/>
    <mergeCell ref="O39:R39"/>
    <mergeCell ref="S39:T39"/>
    <mergeCell ref="B36:I36"/>
    <mergeCell ref="J36:N36"/>
    <mergeCell ref="O36:R36"/>
    <mergeCell ref="S36:T36"/>
    <mergeCell ref="B37:I37"/>
    <mergeCell ref="J37:N37"/>
    <mergeCell ref="O37:R37"/>
    <mergeCell ref="S37:T37"/>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18:I18"/>
    <mergeCell ref="J18:N18"/>
    <mergeCell ref="O18:R18"/>
    <mergeCell ref="S18:T18"/>
    <mergeCell ref="B19:I19"/>
    <mergeCell ref="J19:N19"/>
    <mergeCell ref="O19:R19"/>
    <mergeCell ref="S19:T19"/>
    <mergeCell ref="B16:I16"/>
    <mergeCell ref="J16:N16"/>
    <mergeCell ref="O16:R16"/>
    <mergeCell ref="S16:T16"/>
    <mergeCell ref="B17:I17"/>
    <mergeCell ref="J17:N17"/>
    <mergeCell ref="O17:R17"/>
    <mergeCell ref="S17:T17"/>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S9:T9"/>
    <mergeCell ref="B10:I10"/>
    <mergeCell ref="J10:N10"/>
    <mergeCell ref="O10:R10"/>
    <mergeCell ref="S10:T10"/>
    <mergeCell ref="B11:I11"/>
    <mergeCell ref="J11:N11"/>
    <mergeCell ref="O11:R11"/>
    <mergeCell ref="S11:T11"/>
    <mergeCell ref="B8:I8"/>
    <mergeCell ref="J8:N8"/>
    <mergeCell ref="O8:R8"/>
    <mergeCell ref="B9:I9"/>
    <mergeCell ref="J9:N9"/>
    <mergeCell ref="O9:R9"/>
    <mergeCell ref="B6:I6"/>
    <mergeCell ref="J6:N6"/>
    <mergeCell ref="O6:R6"/>
    <mergeCell ref="S6:T6"/>
    <mergeCell ref="B7:I7"/>
    <mergeCell ref="J7:N7"/>
    <mergeCell ref="O7:R7"/>
    <mergeCell ref="S7:T7"/>
    <mergeCell ref="B4:I4"/>
    <mergeCell ref="J4:N4"/>
    <mergeCell ref="O4:R4"/>
    <mergeCell ref="S4:T4"/>
    <mergeCell ref="B5:D5"/>
    <mergeCell ref="E5:I5"/>
    <mergeCell ref="J5:N5"/>
    <mergeCell ref="O5:R5"/>
    <mergeCell ref="S5:T5"/>
    <mergeCell ref="B1:I1"/>
    <mergeCell ref="J1:N1"/>
    <mergeCell ref="O1:R1"/>
    <mergeCell ref="S1:T1"/>
    <mergeCell ref="A2:R2"/>
    <mergeCell ref="B3:I3"/>
    <mergeCell ref="J3:N3"/>
    <mergeCell ref="O3:R3"/>
    <mergeCell ref="S3:T3"/>
  </mergeCells>
  <pageMargins left="0.7" right="0.7" top="0.75" bottom="0.75" header="0.3" footer="0.3"/>
  <pageSetup scale="55"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63295-31D5-4B56-AD65-54BAC1ACE6D6}">
  <sheetPr>
    <tabColor rgb="FFFFFF00"/>
  </sheetPr>
  <dimension ref="A1:K144"/>
  <sheetViews>
    <sheetView tabSelected="1" workbookViewId="0">
      <selection activeCell="K2" sqref="K2"/>
    </sheetView>
  </sheetViews>
  <sheetFormatPr defaultRowHeight="12.75" x14ac:dyDescent="0.2"/>
  <cols>
    <col min="10" max="10" width="37.83203125" customWidth="1"/>
    <col min="11" max="11" width="26" customWidth="1"/>
  </cols>
  <sheetData>
    <row r="1" spans="1:11" ht="15" x14ac:dyDescent="0.2">
      <c r="A1" s="1930" t="s">
        <v>1801</v>
      </c>
      <c r="B1" s="1931"/>
      <c r="C1" s="1931"/>
      <c r="D1" s="1931"/>
      <c r="E1" s="1931"/>
      <c r="F1" s="1931"/>
      <c r="G1" s="1931"/>
      <c r="H1" s="1931"/>
      <c r="I1" s="1931"/>
      <c r="J1" s="1931"/>
      <c r="K1" s="368"/>
    </row>
    <row r="2" spans="1:11" ht="75" x14ac:dyDescent="0.25">
      <c r="A2" s="461" t="s">
        <v>46</v>
      </c>
      <c r="B2" s="1901" t="s">
        <v>1748</v>
      </c>
      <c r="C2" s="1901"/>
      <c r="D2" s="1901"/>
      <c r="E2" s="1901"/>
      <c r="F2" s="1901"/>
      <c r="G2" s="1901"/>
      <c r="H2" s="1901"/>
      <c r="I2" s="1901"/>
      <c r="J2" s="421" t="s">
        <v>1885</v>
      </c>
      <c r="K2" s="470" t="s">
        <v>1886</v>
      </c>
    </row>
    <row r="3" spans="1:11" ht="15" x14ac:dyDescent="0.2">
      <c r="A3" s="1909" t="s">
        <v>563</v>
      </c>
      <c r="B3" s="1909"/>
      <c r="C3" s="1909"/>
      <c r="D3" s="1909"/>
      <c r="E3" s="1909"/>
      <c r="F3" s="1909"/>
      <c r="G3" s="1909"/>
      <c r="H3" s="1909"/>
      <c r="I3" s="1909"/>
      <c r="J3" s="1909"/>
      <c r="K3" s="368"/>
    </row>
    <row r="4" spans="1:11" ht="15" x14ac:dyDescent="0.25">
      <c r="A4" s="451">
        <v>16</v>
      </c>
      <c r="B4" s="1599" t="s">
        <v>1802</v>
      </c>
      <c r="C4" s="1600"/>
      <c r="D4" s="1600"/>
      <c r="E4" s="1600"/>
      <c r="F4" s="1600"/>
      <c r="G4" s="1600"/>
      <c r="H4" s="1600"/>
      <c r="I4" s="1601"/>
      <c r="J4" s="462">
        <v>1004</v>
      </c>
      <c r="K4" s="387">
        <f>J4+(J4*0.33)</f>
        <v>1335.32</v>
      </c>
    </row>
    <row r="5" spans="1:11" ht="15" x14ac:dyDescent="0.2">
      <c r="A5" s="1910" t="s">
        <v>1764</v>
      </c>
      <c r="B5" s="1910"/>
      <c r="C5" s="1910"/>
      <c r="D5" s="1910"/>
      <c r="E5" s="1910"/>
      <c r="F5" s="1910"/>
      <c r="G5" s="1910"/>
      <c r="H5" s="1910"/>
      <c r="I5" s="1910"/>
      <c r="J5" s="1910"/>
      <c r="K5" s="405"/>
    </row>
    <row r="6" spans="1:11" ht="15" x14ac:dyDescent="0.25">
      <c r="A6" s="452">
        <v>1</v>
      </c>
      <c r="B6" s="1924" t="s">
        <v>1803</v>
      </c>
      <c r="C6" s="1924"/>
      <c r="D6" s="1924"/>
      <c r="E6" s="1924"/>
      <c r="F6" s="1924"/>
      <c r="G6" s="1924"/>
      <c r="H6" s="1924"/>
      <c r="I6" s="1924"/>
      <c r="J6" s="463">
        <v>-235</v>
      </c>
      <c r="K6" s="387">
        <f t="shared" ref="K6:K68" si="0">J6+(J6*0.33)</f>
        <v>-312.55</v>
      </c>
    </row>
    <row r="7" spans="1:11" ht="90" x14ac:dyDescent="0.2">
      <c r="A7" s="453">
        <v>2</v>
      </c>
      <c r="B7" s="929" t="s">
        <v>1804</v>
      </c>
      <c r="C7" s="929"/>
      <c r="D7" s="929"/>
      <c r="E7" s="929"/>
      <c r="F7" s="929"/>
      <c r="G7" s="929"/>
      <c r="H7" s="929"/>
      <c r="I7" s="449" t="s">
        <v>1150</v>
      </c>
      <c r="J7" s="464">
        <v>1803</v>
      </c>
      <c r="K7" s="398">
        <f t="shared" si="0"/>
        <v>2397.9899999999998</v>
      </c>
    </row>
    <row r="8" spans="1:11" ht="90" x14ac:dyDescent="0.2">
      <c r="A8" s="453">
        <v>3</v>
      </c>
      <c r="B8" s="929" t="s">
        <v>1805</v>
      </c>
      <c r="C8" s="929"/>
      <c r="D8" s="929"/>
      <c r="E8" s="929"/>
      <c r="F8" s="929"/>
      <c r="G8" s="929"/>
      <c r="H8" s="929"/>
      <c r="I8" s="449" t="s">
        <v>1150</v>
      </c>
      <c r="J8" s="464">
        <v>3662</v>
      </c>
      <c r="K8" s="398">
        <f t="shared" si="0"/>
        <v>4870.46</v>
      </c>
    </row>
    <row r="9" spans="1:11" ht="90" x14ac:dyDescent="0.2">
      <c r="A9" s="453">
        <v>4</v>
      </c>
      <c r="B9" s="929" t="s">
        <v>1806</v>
      </c>
      <c r="C9" s="929"/>
      <c r="D9" s="929"/>
      <c r="E9" s="929"/>
      <c r="F9" s="929"/>
      <c r="G9" s="929"/>
      <c r="H9" s="929"/>
      <c r="I9" s="449" t="s">
        <v>1150</v>
      </c>
      <c r="J9" s="464">
        <v>5381</v>
      </c>
      <c r="K9" s="398">
        <f t="shared" si="0"/>
        <v>7156.73</v>
      </c>
    </row>
    <row r="10" spans="1:11" ht="90" x14ac:dyDescent="0.2">
      <c r="A10" s="453">
        <v>5</v>
      </c>
      <c r="B10" s="929" t="s">
        <v>1807</v>
      </c>
      <c r="C10" s="929"/>
      <c r="D10" s="929"/>
      <c r="E10" s="929"/>
      <c r="F10" s="929"/>
      <c r="G10" s="929"/>
      <c r="H10" s="929"/>
      <c r="I10" s="449" t="s">
        <v>1150</v>
      </c>
      <c r="J10" s="464">
        <v>8541</v>
      </c>
      <c r="K10" s="398">
        <f t="shared" si="0"/>
        <v>11359.53</v>
      </c>
    </row>
    <row r="11" spans="1:11" ht="90" x14ac:dyDescent="0.2">
      <c r="A11" s="453">
        <v>6</v>
      </c>
      <c r="B11" s="929" t="s">
        <v>1808</v>
      </c>
      <c r="C11" s="929"/>
      <c r="D11" s="929"/>
      <c r="E11" s="929"/>
      <c r="F11" s="929"/>
      <c r="G11" s="929"/>
      <c r="H11" s="929"/>
      <c r="I11" s="449" t="s">
        <v>1150</v>
      </c>
      <c r="J11" s="464">
        <v>19657</v>
      </c>
      <c r="K11" s="398">
        <f t="shared" si="0"/>
        <v>26143.81</v>
      </c>
    </row>
    <row r="12" spans="1:11" ht="90" x14ac:dyDescent="0.2">
      <c r="A12" s="453">
        <v>7</v>
      </c>
      <c r="B12" s="929" t="s">
        <v>1809</v>
      </c>
      <c r="C12" s="929"/>
      <c r="D12" s="929"/>
      <c r="E12" s="929"/>
      <c r="F12" s="929"/>
      <c r="G12" s="929"/>
      <c r="H12" s="929"/>
      <c r="I12" s="449" t="s">
        <v>1150</v>
      </c>
      <c r="J12" s="464">
        <v>21932</v>
      </c>
      <c r="K12" s="398">
        <f t="shared" si="0"/>
        <v>29169.56</v>
      </c>
    </row>
    <row r="13" spans="1:11" ht="90" x14ac:dyDescent="0.2">
      <c r="A13" s="453">
        <v>8</v>
      </c>
      <c r="B13" s="929" t="s">
        <v>1810</v>
      </c>
      <c r="C13" s="929"/>
      <c r="D13" s="929"/>
      <c r="E13" s="929"/>
      <c r="F13" s="929"/>
      <c r="G13" s="929"/>
      <c r="H13" s="929"/>
      <c r="I13" s="449" t="s">
        <v>1150</v>
      </c>
      <c r="J13" s="464">
        <v>37212</v>
      </c>
      <c r="K13" s="398">
        <f t="shared" si="0"/>
        <v>49491.96</v>
      </c>
    </row>
    <row r="14" spans="1:11" ht="90" x14ac:dyDescent="0.2">
      <c r="A14" s="453">
        <v>9</v>
      </c>
      <c r="B14" s="929" t="s">
        <v>1811</v>
      </c>
      <c r="C14" s="929"/>
      <c r="D14" s="929"/>
      <c r="E14" s="929"/>
      <c r="F14" s="929"/>
      <c r="G14" s="929"/>
      <c r="H14" s="929"/>
      <c r="I14" s="449" t="s">
        <v>1150</v>
      </c>
      <c r="J14" s="464">
        <v>200</v>
      </c>
      <c r="K14" s="398">
        <f t="shared" si="0"/>
        <v>266</v>
      </c>
    </row>
    <row r="15" spans="1:11" ht="90" x14ac:dyDescent="0.2">
      <c r="A15" s="453">
        <v>10</v>
      </c>
      <c r="B15" s="929" t="s">
        <v>1812</v>
      </c>
      <c r="C15" s="929"/>
      <c r="D15" s="929"/>
      <c r="E15" s="929"/>
      <c r="F15" s="929"/>
      <c r="G15" s="929"/>
      <c r="H15" s="929"/>
      <c r="I15" s="449" t="s">
        <v>1150</v>
      </c>
      <c r="J15" s="464">
        <v>83</v>
      </c>
      <c r="K15" s="398">
        <f t="shared" si="0"/>
        <v>110.39</v>
      </c>
    </row>
    <row r="16" spans="1:11" ht="90" x14ac:dyDescent="0.2">
      <c r="A16" s="453">
        <v>11</v>
      </c>
      <c r="B16" s="929" t="s">
        <v>1813</v>
      </c>
      <c r="C16" s="929"/>
      <c r="D16" s="929"/>
      <c r="E16" s="929"/>
      <c r="F16" s="929"/>
      <c r="G16" s="929"/>
      <c r="H16" s="929"/>
      <c r="I16" s="449" t="s">
        <v>1150</v>
      </c>
      <c r="J16" s="464">
        <v>135</v>
      </c>
      <c r="K16" s="398">
        <f t="shared" si="0"/>
        <v>179.55</v>
      </c>
    </row>
    <row r="17" spans="1:11" ht="90" x14ac:dyDescent="0.2">
      <c r="A17" s="453">
        <v>12</v>
      </c>
      <c r="B17" s="929" t="s">
        <v>1814</v>
      </c>
      <c r="C17" s="929"/>
      <c r="D17" s="929"/>
      <c r="E17" s="929"/>
      <c r="F17" s="929"/>
      <c r="G17" s="929"/>
      <c r="H17" s="929"/>
      <c r="I17" s="449" t="s">
        <v>1150</v>
      </c>
      <c r="J17" s="464">
        <v>524</v>
      </c>
      <c r="K17" s="398">
        <f t="shared" si="0"/>
        <v>696.92000000000007</v>
      </c>
    </row>
    <row r="18" spans="1:11" ht="90" x14ac:dyDescent="0.2">
      <c r="A18" s="453">
        <v>13</v>
      </c>
      <c r="B18" s="929" t="s">
        <v>1815</v>
      </c>
      <c r="C18" s="929"/>
      <c r="D18" s="929"/>
      <c r="E18" s="929"/>
      <c r="F18" s="929"/>
      <c r="G18" s="929"/>
      <c r="H18" s="929"/>
      <c r="I18" s="449" t="s">
        <v>1150</v>
      </c>
      <c r="J18" s="464">
        <v>224</v>
      </c>
      <c r="K18" s="398">
        <f t="shared" si="0"/>
        <v>297.92</v>
      </c>
    </row>
    <row r="19" spans="1:11" ht="90" x14ac:dyDescent="0.2">
      <c r="A19" s="453">
        <v>14</v>
      </c>
      <c r="B19" s="929" t="s">
        <v>1816</v>
      </c>
      <c r="C19" s="929"/>
      <c r="D19" s="929"/>
      <c r="E19" s="929"/>
      <c r="F19" s="929"/>
      <c r="G19" s="929"/>
      <c r="H19" s="929"/>
      <c r="I19" s="449" t="s">
        <v>1150</v>
      </c>
      <c r="J19" s="464">
        <v>133</v>
      </c>
      <c r="K19" s="398">
        <f t="shared" si="0"/>
        <v>176.89</v>
      </c>
    </row>
    <row r="20" spans="1:11" ht="90" x14ac:dyDescent="0.2">
      <c r="A20" s="453">
        <v>15</v>
      </c>
      <c r="B20" s="929" t="s">
        <v>1817</v>
      </c>
      <c r="C20" s="929"/>
      <c r="D20" s="929"/>
      <c r="E20" s="929"/>
      <c r="F20" s="929"/>
      <c r="G20" s="929"/>
      <c r="H20" s="929"/>
      <c r="I20" s="449" t="s">
        <v>1150</v>
      </c>
      <c r="J20" s="464">
        <v>3257</v>
      </c>
      <c r="K20" s="398">
        <f t="shared" si="0"/>
        <v>4331.8099999999995</v>
      </c>
    </row>
    <row r="21" spans="1:11" ht="90" x14ac:dyDescent="0.2">
      <c r="A21" s="453">
        <v>16</v>
      </c>
      <c r="B21" s="929" t="s">
        <v>1818</v>
      </c>
      <c r="C21" s="929"/>
      <c r="D21" s="929"/>
      <c r="E21" s="929"/>
      <c r="F21" s="929"/>
      <c r="G21" s="929"/>
      <c r="H21" s="929"/>
      <c r="I21" s="449" t="s">
        <v>1150</v>
      </c>
      <c r="J21" s="464">
        <v>3394</v>
      </c>
      <c r="K21" s="398">
        <f t="shared" si="0"/>
        <v>4514.0200000000004</v>
      </c>
    </row>
    <row r="22" spans="1:11" ht="15" x14ac:dyDescent="0.2">
      <c r="A22" s="1898" t="s">
        <v>407</v>
      </c>
      <c r="B22" s="1899"/>
      <c r="C22" s="1899"/>
      <c r="D22" s="1899"/>
      <c r="E22" s="1899"/>
      <c r="F22" s="1899"/>
      <c r="G22" s="1899"/>
      <c r="H22" s="1899"/>
      <c r="I22" s="1899"/>
      <c r="J22" s="1900"/>
      <c r="K22" s="387"/>
    </row>
    <row r="23" spans="1:11" ht="15" x14ac:dyDescent="0.2">
      <c r="A23" s="454" t="s">
        <v>89</v>
      </c>
      <c r="B23" s="1926" t="s">
        <v>168</v>
      </c>
      <c r="C23" s="1927"/>
      <c r="D23" s="1927"/>
      <c r="E23" s="1927"/>
      <c r="F23" s="1927"/>
      <c r="G23" s="1927"/>
      <c r="H23" s="1927"/>
      <c r="I23" s="1927"/>
      <c r="J23" s="1928"/>
      <c r="K23" s="387"/>
    </row>
    <row r="24" spans="1:11" ht="15" x14ac:dyDescent="0.2">
      <c r="A24" s="455">
        <v>2</v>
      </c>
      <c r="B24" s="534" t="s">
        <v>1819</v>
      </c>
      <c r="C24" s="540"/>
      <c r="D24" s="540"/>
      <c r="E24" s="540"/>
      <c r="F24" s="540"/>
      <c r="G24" s="540"/>
      <c r="H24" s="540"/>
      <c r="I24" s="540"/>
      <c r="J24" s="541"/>
      <c r="K24" s="387"/>
    </row>
    <row r="25" spans="1:11" ht="15" x14ac:dyDescent="0.2">
      <c r="A25" s="1898" t="s">
        <v>409</v>
      </c>
      <c r="B25" s="1899"/>
      <c r="C25" s="1899"/>
      <c r="D25" s="1899"/>
      <c r="E25" s="1899"/>
      <c r="F25" s="1899"/>
      <c r="G25" s="1899"/>
      <c r="H25" s="1899"/>
      <c r="I25" s="1899"/>
      <c r="J25" s="1900"/>
      <c r="K25" s="387"/>
    </row>
    <row r="26" spans="1:11" ht="15" x14ac:dyDescent="0.2">
      <c r="A26" s="1886" t="s">
        <v>861</v>
      </c>
      <c r="B26" s="1887"/>
      <c r="C26" s="1887"/>
      <c r="D26" s="1887"/>
      <c r="E26" s="1887"/>
      <c r="F26" s="1887"/>
      <c r="G26" s="1887"/>
      <c r="H26" s="1887"/>
      <c r="I26" s="1887"/>
      <c r="J26" s="1925"/>
      <c r="K26" s="387"/>
    </row>
    <row r="27" spans="1:11" ht="15" x14ac:dyDescent="0.2">
      <c r="A27" s="454" t="s">
        <v>89</v>
      </c>
      <c r="B27" s="1926" t="s">
        <v>168</v>
      </c>
      <c r="C27" s="1927"/>
      <c r="D27" s="1927"/>
      <c r="E27" s="1927"/>
      <c r="F27" s="1927"/>
      <c r="G27" s="1927"/>
      <c r="H27" s="1927"/>
      <c r="I27" s="1927"/>
      <c r="J27" s="1928"/>
      <c r="K27" s="387"/>
    </row>
    <row r="28" spans="1:11" ht="15" x14ac:dyDescent="0.2">
      <c r="A28" s="455">
        <v>2</v>
      </c>
      <c r="B28" s="534" t="s">
        <v>1819</v>
      </c>
      <c r="C28" s="540"/>
      <c r="D28" s="540"/>
      <c r="E28" s="540"/>
      <c r="F28" s="540"/>
      <c r="G28" s="540"/>
      <c r="H28" s="540"/>
      <c r="I28" s="540"/>
      <c r="J28" s="541"/>
      <c r="K28" s="387"/>
    </row>
    <row r="29" spans="1:11" ht="15" x14ac:dyDescent="0.2">
      <c r="A29" s="1898" t="s">
        <v>293</v>
      </c>
      <c r="B29" s="1899"/>
      <c r="C29" s="1899"/>
      <c r="D29" s="1899"/>
      <c r="E29" s="1899"/>
      <c r="F29" s="1899"/>
      <c r="G29" s="1899"/>
      <c r="H29" s="1899"/>
      <c r="I29" s="1899"/>
      <c r="J29" s="1900"/>
      <c r="K29" s="387"/>
    </row>
    <row r="30" spans="1:11" ht="15" x14ac:dyDescent="0.2">
      <c r="A30" s="1882" t="s">
        <v>886</v>
      </c>
      <c r="B30" s="1883"/>
      <c r="C30" s="1883"/>
      <c r="D30" s="1883"/>
      <c r="E30" s="1883"/>
      <c r="F30" s="1883"/>
      <c r="G30" s="1883"/>
      <c r="H30" s="1883"/>
      <c r="I30" s="1883"/>
      <c r="J30" s="1929"/>
      <c r="K30" s="387"/>
    </row>
    <row r="31" spans="1:11" ht="15" x14ac:dyDescent="0.2">
      <c r="A31" s="456" t="s">
        <v>137</v>
      </c>
      <c r="B31" s="1923" t="s">
        <v>85</v>
      </c>
      <c r="C31" s="1923"/>
      <c r="D31" s="1923"/>
      <c r="E31" s="1923"/>
      <c r="F31" s="1923"/>
      <c r="G31" s="1923"/>
      <c r="H31" s="1923"/>
      <c r="I31" s="1923"/>
      <c r="J31" s="1923"/>
      <c r="K31" s="387"/>
    </row>
    <row r="32" spans="1:11" ht="15" x14ac:dyDescent="0.2">
      <c r="A32" s="220">
        <v>1</v>
      </c>
      <c r="B32" s="1924" t="s">
        <v>1820</v>
      </c>
      <c r="C32" s="1924"/>
      <c r="D32" s="1924"/>
      <c r="E32" s="1924"/>
      <c r="F32" s="1924"/>
      <c r="G32" s="1924"/>
      <c r="H32" s="1924"/>
      <c r="I32" s="1924"/>
      <c r="J32" s="1924"/>
      <c r="K32" s="387"/>
    </row>
    <row r="33" spans="1:11" ht="15" x14ac:dyDescent="0.2">
      <c r="A33" s="1893" t="s">
        <v>1821</v>
      </c>
      <c r="B33" s="1894"/>
      <c r="C33" s="1894"/>
      <c r="D33" s="1894"/>
      <c r="E33" s="1894"/>
      <c r="F33" s="1894"/>
      <c r="G33" s="1894"/>
      <c r="H33" s="1894"/>
      <c r="I33" s="1894"/>
      <c r="J33" s="1918"/>
      <c r="K33" s="387"/>
    </row>
    <row r="34" spans="1:11" ht="15" x14ac:dyDescent="0.2">
      <c r="A34" s="457" t="s">
        <v>896</v>
      </c>
      <c r="B34" s="1599" t="s">
        <v>1822</v>
      </c>
      <c r="C34" s="1600"/>
      <c r="D34" s="1600"/>
      <c r="E34" s="1600"/>
      <c r="F34" s="1600"/>
      <c r="G34" s="1600"/>
      <c r="H34" s="1600"/>
      <c r="I34" s="1600"/>
      <c r="J34" s="1601"/>
      <c r="K34" s="387"/>
    </row>
    <row r="35" spans="1:11" ht="15" x14ac:dyDescent="0.25">
      <c r="A35" s="284">
        <v>1</v>
      </c>
      <c r="B35" s="1599" t="s">
        <v>1823</v>
      </c>
      <c r="C35" s="1600"/>
      <c r="D35" s="1600"/>
      <c r="E35" s="1600"/>
      <c r="F35" s="1600"/>
      <c r="G35" s="1600"/>
      <c r="H35" s="1600"/>
      <c r="I35" s="1601"/>
      <c r="J35" s="466">
        <v>11876</v>
      </c>
      <c r="K35" s="387">
        <f t="shared" si="0"/>
        <v>15795.08</v>
      </c>
    </row>
    <row r="36" spans="1:11" ht="15" x14ac:dyDescent="0.2">
      <c r="A36" s="1893" t="s">
        <v>1824</v>
      </c>
      <c r="B36" s="1894"/>
      <c r="C36" s="1894"/>
      <c r="D36" s="1894"/>
      <c r="E36" s="1894"/>
      <c r="F36" s="1894"/>
      <c r="G36" s="1894"/>
      <c r="H36" s="1894"/>
      <c r="I36" s="1894"/>
      <c r="J36" s="1918"/>
      <c r="K36" s="387"/>
    </row>
    <row r="37" spans="1:11" ht="15" x14ac:dyDescent="0.25">
      <c r="A37" s="284">
        <v>1</v>
      </c>
      <c r="B37" s="1599" t="s">
        <v>1825</v>
      </c>
      <c r="C37" s="1600"/>
      <c r="D37" s="1600"/>
      <c r="E37" s="1600"/>
      <c r="F37" s="1600"/>
      <c r="G37" s="1600"/>
      <c r="H37" s="1600"/>
      <c r="I37" s="1601"/>
      <c r="J37" s="466">
        <v>589</v>
      </c>
      <c r="K37" s="387">
        <f t="shared" si="0"/>
        <v>783.37</v>
      </c>
    </row>
    <row r="38" spans="1:11" ht="15" x14ac:dyDescent="0.25">
      <c r="A38" s="284">
        <v>2</v>
      </c>
      <c r="B38" s="1599" t="s">
        <v>1826</v>
      </c>
      <c r="C38" s="1600"/>
      <c r="D38" s="1600"/>
      <c r="E38" s="1600"/>
      <c r="F38" s="1600"/>
      <c r="G38" s="1600"/>
      <c r="H38" s="1600"/>
      <c r="I38" s="1601"/>
      <c r="J38" s="466">
        <v>122</v>
      </c>
      <c r="K38" s="387">
        <f t="shared" si="0"/>
        <v>162.26</v>
      </c>
    </row>
    <row r="39" spans="1:11" ht="15" x14ac:dyDescent="0.25">
      <c r="A39" s="284">
        <v>3</v>
      </c>
      <c r="B39" s="1599" t="s">
        <v>1827</v>
      </c>
      <c r="C39" s="1600"/>
      <c r="D39" s="1600"/>
      <c r="E39" s="1600"/>
      <c r="F39" s="1600"/>
      <c r="G39" s="1600"/>
      <c r="H39" s="1600"/>
      <c r="I39" s="1601"/>
      <c r="J39" s="466">
        <v>1213</v>
      </c>
      <c r="K39" s="387">
        <f t="shared" si="0"/>
        <v>1613.29</v>
      </c>
    </row>
    <row r="40" spans="1:11" ht="15" x14ac:dyDescent="0.25">
      <c r="A40" s="284">
        <v>4</v>
      </c>
      <c r="B40" s="1599" t="s">
        <v>1828</v>
      </c>
      <c r="C40" s="1600"/>
      <c r="D40" s="1600"/>
      <c r="E40" s="1600"/>
      <c r="F40" s="1600"/>
      <c r="G40" s="1600"/>
      <c r="H40" s="1600"/>
      <c r="I40" s="1601"/>
      <c r="J40" s="466">
        <v>853</v>
      </c>
      <c r="K40" s="387">
        <f t="shared" si="0"/>
        <v>1134.49</v>
      </c>
    </row>
    <row r="41" spans="1:11" ht="15" x14ac:dyDescent="0.25">
      <c r="A41" s="284">
        <v>5</v>
      </c>
      <c r="B41" s="1599" t="s">
        <v>1829</v>
      </c>
      <c r="C41" s="1600"/>
      <c r="D41" s="1600"/>
      <c r="E41" s="1600"/>
      <c r="F41" s="1600"/>
      <c r="G41" s="1600"/>
      <c r="H41" s="1600"/>
      <c r="I41" s="1601"/>
      <c r="J41" s="466">
        <v>325</v>
      </c>
      <c r="K41" s="387">
        <f t="shared" si="0"/>
        <v>432.25</v>
      </c>
    </row>
    <row r="42" spans="1:11" ht="15" x14ac:dyDescent="0.25">
      <c r="A42" s="284">
        <v>6</v>
      </c>
      <c r="B42" s="1599" t="s">
        <v>1830</v>
      </c>
      <c r="C42" s="1600"/>
      <c r="D42" s="1600"/>
      <c r="E42" s="1600"/>
      <c r="F42" s="1600"/>
      <c r="G42" s="1600"/>
      <c r="H42" s="1600"/>
      <c r="I42" s="1601"/>
      <c r="J42" s="466">
        <v>285</v>
      </c>
      <c r="K42" s="387">
        <f t="shared" si="0"/>
        <v>379.05</v>
      </c>
    </row>
    <row r="43" spans="1:11" ht="15" x14ac:dyDescent="0.25">
      <c r="A43" s="284">
        <v>7</v>
      </c>
      <c r="B43" s="1599" t="s">
        <v>1831</v>
      </c>
      <c r="C43" s="1600"/>
      <c r="D43" s="1600"/>
      <c r="E43" s="1600"/>
      <c r="F43" s="1600"/>
      <c r="G43" s="1600"/>
      <c r="H43" s="1600"/>
      <c r="I43" s="1601"/>
      <c r="J43" s="466">
        <v>797</v>
      </c>
      <c r="K43" s="387">
        <f t="shared" si="0"/>
        <v>1060.01</v>
      </c>
    </row>
    <row r="44" spans="1:11" ht="15" x14ac:dyDescent="0.25">
      <c r="A44" s="284">
        <v>8</v>
      </c>
      <c r="B44" s="1599" t="s">
        <v>1832</v>
      </c>
      <c r="C44" s="1600"/>
      <c r="D44" s="1600"/>
      <c r="E44" s="1600"/>
      <c r="F44" s="1600"/>
      <c r="G44" s="1600"/>
      <c r="H44" s="1600"/>
      <c r="I44" s="1601"/>
      <c r="J44" s="466">
        <v>193</v>
      </c>
      <c r="K44" s="387">
        <f t="shared" si="0"/>
        <v>256.69</v>
      </c>
    </row>
    <row r="45" spans="1:11" ht="15" x14ac:dyDescent="0.25">
      <c r="A45" s="284">
        <v>9</v>
      </c>
      <c r="B45" s="1599" t="s">
        <v>1833</v>
      </c>
      <c r="C45" s="1600"/>
      <c r="D45" s="1600"/>
      <c r="E45" s="1600"/>
      <c r="F45" s="1600"/>
      <c r="G45" s="1600"/>
      <c r="H45" s="1600"/>
      <c r="I45" s="1601"/>
      <c r="J45" s="466">
        <v>254</v>
      </c>
      <c r="K45" s="387">
        <f t="shared" si="0"/>
        <v>337.82</v>
      </c>
    </row>
    <row r="46" spans="1:11" ht="15" x14ac:dyDescent="0.25">
      <c r="A46" s="284">
        <v>10</v>
      </c>
      <c r="B46" s="1599" t="s">
        <v>1834</v>
      </c>
      <c r="C46" s="1600"/>
      <c r="D46" s="1600"/>
      <c r="E46" s="1600"/>
      <c r="F46" s="1600"/>
      <c r="G46" s="1600"/>
      <c r="H46" s="1600"/>
      <c r="I46" s="1601"/>
      <c r="J46" s="466">
        <v>168</v>
      </c>
      <c r="K46" s="387">
        <f t="shared" si="0"/>
        <v>223.44</v>
      </c>
    </row>
    <row r="47" spans="1:11" ht="15" x14ac:dyDescent="0.25">
      <c r="A47" s="284">
        <v>11</v>
      </c>
      <c r="B47" s="1599" t="s">
        <v>1835</v>
      </c>
      <c r="C47" s="1600"/>
      <c r="D47" s="1600"/>
      <c r="E47" s="1600"/>
      <c r="F47" s="1600"/>
      <c r="G47" s="1600"/>
      <c r="H47" s="1600"/>
      <c r="I47" s="1601"/>
      <c r="J47" s="466">
        <v>77</v>
      </c>
      <c r="K47" s="387">
        <f t="shared" si="0"/>
        <v>102.41</v>
      </c>
    </row>
    <row r="48" spans="1:11" ht="15" x14ac:dyDescent="0.25">
      <c r="A48" s="284">
        <v>12</v>
      </c>
      <c r="B48" s="1599" t="s">
        <v>1836</v>
      </c>
      <c r="C48" s="1600"/>
      <c r="D48" s="1600"/>
      <c r="E48" s="1600"/>
      <c r="F48" s="1600"/>
      <c r="G48" s="1600"/>
      <c r="H48" s="1600"/>
      <c r="I48" s="1601"/>
      <c r="J48" s="466">
        <v>26</v>
      </c>
      <c r="K48" s="387">
        <f t="shared" si="0"/>
        <v>34.58</v>
      </c>
    </row>
    <row r="49" spans="1:11" ht="15" x14ac:dyDescent="0.2">
      <c r="A49" s="1893" t="s">
        <v>1837</v>
      </c>
      <c r="B49" s="1894"/>
      <c r="C49" s="1894"/>
      <c r="D49" s="1894"/>
      <c r="E49" s="1894"/>
      <c r="F49" s="1894"/>
      <c r="G49" s="1894"/>
      <c r="H49" s="1894"/>
      <c r="I49" s="1894"/>
      <c r="J49" s="1918"/>
      <c r="K49" s="387"/>
    </row>
    <row r="50" spans="1:11" ht="15" x14ac:dyDescent="0.2">
      <c r="A50" s="457" t="s">
        <v>896</v>
      </c>
      <c r="B50" s="1599" t="s">
        <v>1838</v>
      </c>
      <c r="C50" s="1600"/>
      <c r="D50" s="1600"/>
      <c r="E50" s="1600"/>
      <c r="F50" s="1600"/>
      <c r="G50" s="1600"/>
      <c r="H50" s="1600"/>
      <c r="I50" s="1600"/>
      <c r="J50" s="1601"/>
      <c r="K50" s="387"/>
    </row>
    <row r="51" spans="1:11" ht="15" x14ac:dyDescent="0.25">
      <c r="A51" s="284">
        <v>1</v>
      </c>
      <c r="B51" s="929" t="s">
        <v>1839</v>
      </c>
      <c r="C51" s="929"/>
      <c r="D51" s="929"/>
      <c r="E51" s="929"/>
      <c r="F51" s="929"/>
      <c r="G51" s="929"/>
      <c r="H51" s="929"/>
      <c r="I51" s="929"/>
      <c r="J51" s="466">
        <v>15144</v>
      </c>
      <c r="K51" s="387">
        <f t="shared" si="0"/>
        <v>20141.52</v>
      </c>
    </row>
    <row r="52" spans="1:11" ht="15" x14ac:dyDescent="0.2">
      <c r="A52" s="1893" t="s">
        <v>1840</v>
      </c>
      <c r="B52" s="1894"/>
      <c r="C52" s="1894"/>
      <c r="D52" s="1894"/>
      <c r="E52" s="1894"/>
      <c r="F52" s="1894"/>
      <c r="G52" s="1894"/>
      <c r="H52" s="1894"/>
      <c r="I52" s="1894"/>
      <c r="J52" s="1918"/>
      <c r="K52" s="387"/>
    </row>
    <row r="53" spans="1:11" ht="15" x14ac:dyDescent="0.25">
      <c r="A53" s="284">
        <v>1</v>
      </c>
      <c r="B53" s="929" t="s">
        <v>1825</v>
      </c>
      <c r="C53" s="929"/>
      <c r="D53" s="929"/>
      <c r="E53" s="929"/>
      <c r="F53" s="929"/>
      <c r="G53" s="929"/>
      <c r="H53" s="929"/>
      <c r="I53" s="929"/>
      <c r="J53" s="466">
        <v>589</v>
      </c>
      <c r="K53" s="387">
        <f t="shared" si="0"/>
        <v>783.37</v>
      </c>
    </row>
    <row r="54" spans="1:11" ht="15" x14ac:dyDescent="0.25">
      <c r="A54" s="284">
        <v>2</v>
      </c>
      <c r="B54" s="929" t="s">
        <v>1841</v>
      </c>
      <c r="C54" s="929"/>
      <c r="D54" s="929"/>
      <c r="E54" s="929"/>
      <c r="F54" s="929"/>
      <c r="G54" s="929"/>
      <c r="H54" s="929"/>
      <c r="I54" s="929"/>
      <c r="J54" s="466">
        <v>171</v>
      </c>
      <c r="K54" s="387">
        <f t="shared" si="0"/>
        <v>227.43</v>
      </c>
    </row>
    <row r="55" spans="1:11" ht="15" x14ac:dyDescent="0.25">
      <c r="A55" s="284">
        <v>3</v>
      </c>
      <c r="B55" s="929" t="s">
        <v>1827</v>
      </c>
      <c r="C55" s="929"/>
      <c r="D55" s="929"/>
      <c r="E55" s="929"/>
      <c r="F55" s="929"/>
      <c r="G55" s="929"/>
      <c r="H55" s="929"/>
      <c r="I55" s="929"/>
      <c r="J55" s="466">
        <v>1213</v>
      </c>
      <c r="K55" s="387">
        <f t="shared" si="0"/>
        <v>1613.29</v>
      </c>
    </row>
    <row r="56" spans="1:11" ht="15" x14ac:dyDescent="0.25">
      <c r="A56" s="284">
        <v>5</v>
      </c>
      <c r="B56" s="929" t="s">
        <v>1829</v>
      </c>
      <c r="C56" s="929"/>
      <c r="D56" s="929"/>
      <c r="E56" s="929"/>
      <c r="F56" s="929"/>
      <c r="G56" s="929"/>
      <c r="H56" s="929"/>
      <c r="I56" s="929"/>
      <c r="J56" s="466">
        <v>632</v>
      </c>
      <c r="K56" s="387">
        <f t="shared" si="0"/>
        <v>840.56</v>
      </c>
    </row>
    <row r="57" spans="1:11" ht="15" x14ac:dyDescent="0.25">
      <c r="A57" s="284">
        <v>6</v>
      </c>
      <c r="B57" s="929" t="s">
        <v>1830</v>
      </c>
      <c r="C57" s="929"/>
      <c r="D57" s="929"/>
      <c r="E57" s="929"/>
      <c r="F57" s="929"/>
      <c r="G57" s="929"/>
      <c r="H57" s="929"/>
      <c r="I57" s="929"/>
      <c r="J57" s="466">
        <v>285</v>
      </c>
      <c r="K57" s="387">
        <f t="shared" si="0"/>
        <v>379.05</v>
      </c>
    </row>
    <row r="58" spans="1:11" ht="15" x14ac:dyDescent="0.25">
      <c r="A58" s="284">
        <v>7</v>
      </c>
      <c r="B58" s="929" t="s">
        <v>1831</v>
      </c>
      <c r="C58" s="929"/>
      <c r="D58" s="929"/>
      <c r="E58" s="929"/>
      <c r="F58" s="929"/>
      <c r="G58" s="929"/>
      <c r="H58" s="929"/>
      <c r="I58" s="929"/>
      <c r="J58" s="466">
        <v>797</v>
      </c>
      <c r="K58" s="387">
        <f t="shared" si="0"/>
        <v>1060.01</v>
      </c>
    </row>
    <row r="59" spans="1:11" ht="15" x14ac:dyDescent="0.25">
      <c r="A59" s="284">
        <v>8</v>
      </c>
      <c r="B59" s="929" t="s">
        <v>1832</v>
      </c>
      <c r="C59" s="929"/>
      <c r="D59" s="929"/>
      <c r="E59" s="929"/>
      <c r="F59" s="929"/>
      <c r="G59" s="929"/>
      <c r="H59" s="929"/>
      <c r="I59" s="929"/>
      <c r="J59" s="466">
        <v>193</v>
      </c>
      <c r="K59" s="387">
        <f t="shared" si="0"/>
        <v>256.69</v>
      </c>
    </row>
    <row r="60" spans="1:11" ht="15" x14ac:dyDescent="0.25">
      <c r="A60" s="284">
        <v>10</v>
      </c>
      <c r="B60" s="929" t="s">
        <v>1834</v>
      </c>
      <c r="C60" s="929"/>
      <c r="D60" s="929"/>
      <c r="E60" s="929"/>
      <c r="F60" s="929"/>
      <c r="G60" s="929"/>
      <c r="H60" s="929"/>
      <c r="I60" s="929"/>
      <c r="J60" s="466">
        <v>168</v>
      </c>
      <c r="K60" s="387">
        <f t="shared" si="0"/>
        <v>223.44</v>
      </c>
    </row>
    <row r="61" spans="1:11" ht="15" x14ac:dyDescent="0.25">
      <c r="A61" s="284">
        <v>11</v>
      </c>
      <c r="B61" s="929" t="s">
        <v>1835</v>
      </c>
      <c r="C61" s="929"/>
      <c r="D61" s="929"/>
      <c r="E61" s="929"/>
      <c r="F61" s="929"/>
      <c r="G61" s="929"/>
      <c r="H61" s="929"/>
      <c r="I61" s="929"/>
      <c r="J61" s="466">
        <v>82</v>
      </c>
      <c r="K61" s="387">
        <f t="shared" si="0"/>
        <v>109.06</v>
      </c>
    </row>
    <row r="62" spans="1:11" ht="15" x14ac:dyDescent="0.25">
      <c r="A62" s="284">
        <v>12</v>
      </c>
      <c r="B62" s="929" t="s">
        <v>1836</v>
      </c>
      <c r="C62" s="929"/>
      <c r="D62" s="929"/>
      <c r="E62" s="929"/>
      <c r="F62" s="929"/>
      <c r="G62" s="929"/>
      <c r="H62" s="929"/>
      <c r="I62" s="929"/>
      <c r="J62" s="466">
        <v>26</v>
      </c>
      <c r="K62" s="387">
        <f t="shared" si="0"/>
        <v>34.58</v>
      </c>
    </row>
    <row r="63" spans="1:11" ht="15" x14ac:dyDescent="0.2">
      <c r="A63" s="705" t="s">
        <v>1842</v>
      </c>
      <c r="B63" s="705"/>
      <c r="C63" s="705"/>
      <c r="D63" s="705"/>
      <c r="E63" s="705"/>
      <c r="F63" s="705"/>
      <c r="G63" s="705"/>
      <c r="H63" s="705"/>
      <c r="I63" s="705"/>
      <c r="J63" s="705"/>
      <c r="K63" s="387"/>
    </row>
    <row r="64" spans="1:11" ht="15" x14ac:dyDescent="0.2">
      <c r="A64" s="457" t="s">
        <v>896</v>
      </c>
      <c r="B64" s="1050" t="s">
        <v>1843</v>
      </c>
      <c r="C64" s="1922"/>
      <c r="D64" s="1922"/>
      <c r="E64" s="1922"/>
      <c r="F64" s="1922"/>
      <c r="G64" s="1922"/>
      <c r="H64" s="1922"/>
      <c r="I64" s="1922"/>
      <c r="J64" s="1051"/>
      <c r="K64" s="387"/>
    </row>
    <row r="65" spans="1:11" ht="15" x14ac:dyDescent="0.25">
      <c r="A65" s="284">
        <v>1</v>
      </c>
      <c r="B65" s="1050" t="s">
        <v>1844</v>
      </c>
      <c r="C65" s="1922"/>
      <c r="D65" s="1922"/>
      <c r="E65" s="1922"/>
      <c r="F65" s="1922"/>
      <c r="G65" s="1922"/>
      <c r="H65" s="1922"/>
      <c r="I65" s="1922"/>
      <c r="J65" s="466">
        <v>41468</v>
      </c>
      <c r="K65" s="387">
        <f t="shared" si="0"/>
        <v>55152.44</v>
      </c>
    </row>
    <row r="66" spans="1:11" ht="15" x14ac:dyDescent="0.2">
      <c r="A66" s="705" t="s">
        <v>1845</v>
      </c>
      <c r="B66" s="705"/>
      <c r="C66" s="705"/>
      <c r="D66" s="705"/>
      <c r="E66" s="705"/>
      <c r="F66" s="705"/>
      <c r="G66" s="705"/>
      <c r="H66" s="705"/>
      <c r="I66" s="705"/>
      <c r="J66" s="705"/>
      <c r="K66" s="387"/>
    </row>
    <row r="67" spans="1:11" ht="15" x14ac:dyDescent="0.25">
      <c r="A67" s="459">
        <v>1</v>
      </c>
      <c r="B67" s="1050" t="s">
        <v>1846</v>
      </c>
      <c r="C67" s="1922"/>
      <c r="D67" s="1922"/>
      <c r="E67" s="1922"/>
      <c r="F67" s="1922"/>
      <c r="G67" s="1922"/>
      <c r="H67" s="1922"/>
      <c r="I67" s="1051"/>
      <c r="J67" s="466">
        <v>2487</v>
      </c>
      <c r="K67" s="387">
        <f t="shared" si="0"/>
        <v>3307.71</v>
      </c>
    </row>
    <row r="68" spans="1:11" ht="15" x14ac:dyDescent="0.25">
      <c r="A68" s="284">
        <v>2</v>
      </c>
      <c r="B68" s="1050" t="s">
        <v>1847</v>
      </c>
      <c r="C68" s="1922"/>
      <c r="D68" s="1922"/>
      <c r="E68" s="1922"/>
      <c r="F68" s="1922"/>
      <c r="G68" s="1922"/>
      <c r="H68" s="1922"/>
      <c r="I68" s="1051"/>
      <c r="J68" s="466">
        <v>990</v>
      </c>
      <c r="K68" s="387">
        <f t="shared" si="0"/>
        <v>1316.7</v>
      </c>
    </row>
    <row r="69" spans="1:11" ht="15" x14ac:dyDescent="0.25">
      <c r="A69" s="284">
        <v>3</v>
      </c>
      <c r="B69" s="1050" t="s">
        <v>1848</v>
      </c>
      <c r="C69" s="1922"/>
      <c r="D69" s="1922"/>
      <c r="E69" s="1922"/>
      <c r="F69" s="1922"/>
      <c r="G69" s="1922"/>
      <c r="H69" s="1922"/>
      <c r="I69" s="1051"/>
      <c r="J69" s="466">
        <v>2132</v>
      </c>
      <c r="K69" s="387">
        <f t="shared" ref="K69:K132" si="1">J69+(J69*0.33)</f>
        <v>2835.56</v>
      </c>
    </row>
    <row r="70" spans="1:11" ht="15" x14ac:dyDescent="0.25">
      <c r="A70" s="284">
        <v>4</v>
      </c>
      <c r="B70" s="1050" t="s">
        <v>1849</v>
      </c>
      <c r="C70" s="1922"/>
      <c r="D70" s="1922"/>
      <c r="E70" s="1922"/>
      <c r="F70" s="1922"/>
      <c r="G70" s="1922"/>
      <c r="H70" s="1922"/>
      <c r="I70" s="1051"/>
      <c r="J70" s="466">
        <v>681</v>
      </c>
      <c r="K70" s="387">
        <f t="shared" si="1"/>
        <v>905.73</v>
      </c>
    </row>
    <row r="71" spans="1:11" ht="15" x14ac:dyDescent="0.25">
      <c r="A71" s="284">
        <v>5</v>
      </c>
      <c r="B71" s="1050" t="s">
        <v>1850</v>
      </c>
      <c r="C71" s="1922"/>
      <c r="D71" s="1922"/>
      <c r="E71" s="1922"/>
      <c r="F71" s="1922"/>
      <c r="G71" s="1922"/>
      <c r="H71" s="1922"/>
      <c r="I71" s="1051"/>
      <c r="J71" s="466">
        <v>2690</v>
      </c>
      <c r="K71" s="387">
        <f t="shared" si="1"/>
        <v>3577.7</v>
      </c>
    </row>
    <row r="72" spans="1:11" ht="15" x14ac:dyDescent="0.25">
      <c r="A72" s="284">
        <v>6</v>
      </c>
      <c r="B72" s="1050" t="s">
        <v>1851</v>
      </c>
      <c r="C72" s="1922"/>
      <c r="D72" s="1922"/>
      <c r="E72" s="1922"/>
      <c r="F72" s="1922"/>
      <c r="G72" s="1922"/>
      <c r="H72" s="1922"/>
      <c r="I72" s="1051"/>
      <c r="J72" s="466">
        <v>148</v>
      </c>
      <c r="K72" s="387">
        <f t="shared" si="1"/>
        <v>196.84</v>
      </c>
    </row>
    <row r="73" spans="1:11" ht="15" x14ac:dyDescent="0.25">
      <c r="A73" s="284">
        <v>7</v>
      </c>
      <c r="B73" s="1050" t="s">
        <v>1852</v>
      </c>
      <c r="C73" s="1922"/>
      <c r="D73" s="1922"/>
      <c r="E73" s="1922"/>
      <c r="F73" s="1922"/>
      <c r="G73" s="1922"/>
      <c r="H73" s="1922"/>
      <c r="I73" s="1051"/>
      <c r="J73" s="466">
        <v>2436</v>
      </c>
      <c r="K73" s="387">
        <f t="shared" si="1"/>
        <v>3239.88</v>
      </c>
    </row>
    <row r="74" spans="1:11" ht="15" x14ac:dyDescent="0.25">
      <c r="A74" s="284">
        <v>8</v>
      </c>
      <c r="B74" s="1050" t="s">
        <v>1853</v>
      </c>
      <c r="C74" s="1922"/>
      <c r="D74" s="1922"/>
      <c r="E74" s="1922"/>
      <c r="F74" s="1922"/>
      <c r="G74" s="1922"/>
      <c r="H74" s="1922"/>
      <c r="I74" s="1051"/>
      <c r="J74" s="466">
        <v>4121</v>
      </c>
      <c r="K74" s="387">
        <f t="shared" si="1"/>
        <v>5480.93</v>
      </c>
    </row>
    <row r="75" spans="1:11" ht="15" x14ac:dyDescent="0.25">
      <c r="A75" s="284">
        <v>9</v>
      </c>
      <c r="B75" s="1050" t="s">
        <v>1829</v>
      </c>
      <c r="C75" s="1922"/>
      <c r="D75" s="1922"/>
      <c r="E75" s="1922"/>
      <c r="F75" s="1922"/>
      <c r="G75" s="1922"/>
      <c r="H75" s="1922"/>
      <c r="I75" s="1051"/>
      <c r="J75" s="466">
        <v>797</v>
      </c>
      <c r="K75" s="387">
        <f t="shared" si="1"/>
        <v>1060.01</v>
      </c>
    </row>
    <row r="76" spans="1:11" ht="15" x14ac:dyDescent="0.25">
      <c r="A76" s="284">
        <v>10</v>
      </c>
      <c r="B76" s="1050" t="s">
        <v>1830</v>
      </c>
      <c r="C76" s="1922"/>
      <c r="D76" s="1922"/>
      <c r="E76" s="1922"/>
      <c r="F76" s="1922"/>
      <c r="G76" s="1922"/>
      <c r="H76" s="1922"/>
      <c r="I76" s="1051"/>
      <c r="J76" s="466">
        <v>300</v>
      </c>
      <c r="K76" s="387">
        <f t="shared" si="1"/>
        <v>399</v>
      </c>
    </row>
    <row r="77" spans="1:11" ht="15" x14ac:dyDescent="0.25">
      <c r="A77" s="284">
        <v>11</v>
      </c>
      <c r="B77" s="1050" t="s">
        <v>1854</v>
      </c>
      <c r="C77" s="1922"/>
      <c r="D77" s="1922"/>
      <c r="E77" s="1922"/>
      <c r="F77" s="1922"/>
      <c r="G77" s="1922"/>
      <c r="H77" s="1922"/>
      <c r="I77" s="1051"/>
      <c r="J77" s="466">
        <v>589</v>
      </c>
      <c r="K77" s="387">
        <f t="shared" si="1"/>
        <v>783.37</v>
      </c>
    </row>
    <row r="78" spans="1:11" ht="15" x14ac:dyDescent="0.25">
      <c r="A78" s="284">
        <v>12</v>
      </c>
      <c r="B78" s="1050" t="s">
        <v>1855</v>
      </c>
      <c r="C78" s="1922"/>
      <c r="D78" s="1922"/>
      <c r="E78" s="1922"/>
      <c r="F78" s="1922"/>
      <c r="G78" s="1922"/>
      <c r="H78" s="1922"/>
      <c r="I78" s="1051"/>
      <c r="J78" s="466">
        <v>660</v>
      </c>
      <c r="K78" s="387">
        <f t="shared" si="1"/>
        <v>877.8</v>
      </c>
    </row>
    <row r="79" spans="1:11" ht="15" x14ac:dyDescent="0.25">
      <c r="A79" s="284">
        <v>13</v>
      </c>
      <c r="B79" s="1050" t="s">
        <v>1856</v>
      </c>
      <c r="C79" s="1922"/>
      <c r="D79" s="1922"/>
      <c r="E79" s="1922"/>
      <c r="F79" s="1922"/>
      <c r="G79" s="1922"/>
      <c r="H79" s="1922"/>
      <c r="I79" s="1051"/>
      <c r="J79" s="466">
        <v>635</v>
      </c>
      <c r="K79" s="387">
        <f t="shared" si="1"/>
        <v>844.55</v>
      </c>
    </row>
    <row r="80" spans="1:11" ht="15" x14ac:dyDescent="0.25">
      <c r="A80" s="284">
        <v>14</v>
      </c>
      <c r="B80" s="1050" t="s">
        <v>1831</v>
      </c>
      <c r="C80" s="1922"/>
      <c r="D80" s="1922"/>
      <c r="E80" s="1922"/>
      <c r="F80" s="1922"/>
      <c r="G80" s="1922"/>
      <c r="H80" s="1922"/>
      <c r="I80" s="1051"/>
      <c r="J80" s="466">
        <v>1117</v>
      </c>
      <c r="K80" s="387">
        <f t="shared" si="1"/>
        <v>1485.6100000000001</v>
      </c>
    </row>
    <row r="81" spans="1:11" ht="15" x14ac:dyDescent="0.25">
      <c r="A81" s="284">
        <v>15</v>
      </c>
      <c r="B81" s="1050" t="s">
        <v>1857</v>
      </c>
      <c r="C81" s="1922"/>
      <c r="D81" s="1922"/>
      <c r="E81" s="1922"/>
      <c r="F81" s="1922"/>
      <c r="G81" s="1922"/>
      <c r="H81" s="1922"/>
      <c r="I81" s="1051"/>
      <c r="J81" s="466">
        <v>4385</v>
      </c>
      <c r="K81" s="387">
        <f t="shared" si="1"/>
        <v>5832.05</v>
      </c>
    </row>
    <row r="82" spans="1:11" ht="15" x14ac:dyDescent="0.25">
      <c r="A82" s="284">
        <v>16</v>
      </c>
      <c r="B82" s="1050" t="s">
        <v>1858</v>
      </c>
      <c r="C82" s="1922"/>
      <c r="D82" s="1922"/>
      <c r="E82" s="1922"/>
      <c r="F82" s="1922"/>
      <c r="G82" s="1922"/>
      <c r="H82" s="1922"/>
      <c r="I82" s="1051"/>
      <c r="J82" s="466">
        <v>1878</v>
      </c>
      <c r="K82" s="387">
        <f t="shared" si="1"/>
        <v>2497.7399999999998</v>
      </c>
    </row>
    <row r="83" spans="1:11" ht="15" x14ac:dyDescent="0.25">
      <c r="A83" s="284">
        <v>17</v>
      </c>
      <c r="B83" s="1050" t="s">
        <v>1834</v>
      </c>
      <c r="C83" s="1922"/>
      <c r="D83" s="1922"/>
      <c r="E83" s="1922"/>
      <c r="F83" s="1922"/>
      <c r="G83" s="1922"/>
      <c r="H83" s="1922"/>
      <c r="I83" s="1051"/>
      <c r="J83" s="466">
        <v>168</v>
      </c>
      <c r="K83" s="387">
        <f t="shared" si="1"/>
        <v>223.44</v>
      </c>
    </row>
    <row r="84" spans="1:11" ht="15" x14ac:dyDescent="0.25">
      <c r="A84" s="284">
        <v>18</v>
      </c>
      <c r="B84" s="1050" t="s">
        <v>1835</v>
      </c>
      <c r="C84" s="1922"/>
      <c r="D84" s="1922"/>
      <c r="E84" s="1922"/>
      <c r="F84" s="1922"/>
      <c r="G84" s="1922"/>
      <c r="H84" s="1922"/>
      <c r="I84" s="1051"/>
      <c r="J84" s="466">
        <v>122</v>
      </c>
      <c r="K84" s="387">
        <f t="shared" si="1"/>
        <v>162.26</v>
      </c>
    </row>
    <row r="85" spans="1:11" ht="15" x14ac:dyDescent="0.25">
      <c r="A85" s="284">
        <v>19</v>
      </c>
      <c r="B85" s="1050" t="s">
        <v>1832</v>
      </c>
      <c r="C85" s="1922"/>
      <c r="D85" s="1922"/>
      <c r="E85" s="1922"/>
      <c r="F85" s="1922"/>
      <c r="G85" s="1922"/>
      <c r="H85" s="1922"/>
      <c r="I85" s="1051"/>
      <c r="J85" s="466">
        <v>193</v>
      </c>
      <c r="K85" s="387">
        <f t="shared" si="1"/>
        <v>256.69</v>
      </c>
    </row>
    <row r="86" spans="1:11" ht="15" x14ac:dyDescent="0.25">
      <c r="A86" s="284">
        <v>20</v>
      </c>
      <c r="B86" s="1050" t="s">
        <v>1859</v>
      </c>
      <c r="C86" s="1922"/>
      <c r="D86" s="1922"/>
      <c r="E86" s="1922"/>
      <c r="F86" s="1922"/>
      <c r="G86" s="1922"/>
      <c r="H86" s="1922"/>
      <c r="I86" s="1051"/>
      <c r="J86" s="466">
        <v>787</v>
      </c>
      <c r="K86" s="387">
        <f t="shared" si="1"/>
        <v>1046.71</v>
      </c>
    </row>
    <row r="87" spans="1:11" ht="15" x14ac:dyDescent="0.25">
      <c r="A87" s="284">
        <v>21</v>
      </c>
      <c r="B87" s="1050" t="s">
        <v>1860</v>
      </c>
      <c r="C87" s="1922"/>
      <c r="D87" s="1922"/>
      <c r="E87" s="1922"/>
      <c r="F87" s="1922"/>
      <c r="G87" s="1922"/>
      <c r="H87" s="1922"/>
      <c r="I87" s="1051"/>
      <c r="J87" s="466">
        <v>77</v>
      </c>
      <c r="K87" s="387">
        <f t="shared" si="1"/>
        <v>102.41</v>
      </c>
    </row>
    <row r="88" spans="1:11" ht="15" x14ac:dyDescent="0.25">
      <c r="A88" s="284">
        <v>22</v>
      </c>
      <c r="B88" s="1050" t="s">
        <v>1861</v>
      </c>
      <c r="C88" s="1922"/>
      <c r="D88" s="1922"/>
      <c r="E88" s="1922"/>
      <c r="F88" s="1922"/>
      <c r="G88" s="1922"/>
      <c r="H88" s="1922"/>
      <c r="I88" s="1051"/>
      <c r="J88" s="466">
        <v>1604</v>
      </c>
      <c r="K88" s="387">
        <f t="shared" si="1"/>
        <v>2133.3200000000002</v>
      </c>
    </row>
    <row r="89" spans="1:11" ht="15" x14ac:dyDescent="0.25">
      <c r="A89" s="284">
        <v>23</v>
      </c>
      <c r="B89" s="1050" t="s">
        <v>1862</v>
      </c>
      <c r="C89" s="1922"/>
      <c r="D89" s="1922"/>
      <c r="E89" s="1922"/>
      <c r="F89" s="1922"/>
      <c r="G89" s="1922"/>
      <c r="H89" s="1922"/>
      <c r="I89" s="1051"/>
      <c r="J89" s="466">
        <v>2299</v>
      </c>
      <c r="K89" s="387">
        <f t="shared" si="1"/>
        <v>3057.67</v>
      </c>
    </row>
    <row r="90" spans="1:11" ht="15" x14ac:dyDescent="0.25">
      <c r="A90" s="284">
        <v>24</v>
      </c>
      <c r="B90" s="1050" t="s">
        <v>1863</v>
      </c>
      <c r="C90" s="1922"/>
      <c r="D90" s="1922"/>
      <c r="E90" s="1922"/>
      <c r="F90" s="1922"/>
      <c r="G90" s="1922"/>
      <c r="H90" s="1922"/>
      <c r="I90" s="1051"/>
      <c r="J90" s="466">
        <v>838</v>
      </c>
      <c r="K90" s="387">
        <f t="shared" si="1"/>
        <v>1114.54</v>
      </c>
    </row>
    <row r="91" spans="1:11" ht="15" x14ac:dyDescent="0.25">
      <c r="A91" s="284">
        <v>25</v>
      </c>
      <c r="B91" s="1050" t="s">
        <v>1864</v>
      </c>
      <c r="C91" s="1922"/>
      <c r="D91" s="1922"/>
      <c r="E91" s="1922"/>
      <c r="F91" s="1922"/>
      <c r="G91" s="1922"/>
      <c r="H91" s="1922"/>
      <c r="I91" s="1051"/>
      <c r="J91" s="466">
        <v>686</v>
      </c>
      <c r="K91" s="387">
        <f t="shared" si="1"/>
        <v>912.38</v>
      </c>
    </row>
    <row r="92" spans="1:11" ht="15" x14ac:dyDescent="0.25">
      <c r="A92" s="284">
        <v>26</v>
      </c>
      <c r="B92" s="1050" t="s">
        <v>1865</v>
      </c>
      <c r="C92" s="1922"/>
      <c r="D92" s="1922"/>
      <c r="E92" s="1922"/>
      <c r="F92" s="1922"/>
      <c r="G92" s="1922"/>
      <c r="H92" s="1922"/>
      <c r="I92" s="1051"/>
      <c r="J92" s="466">
        <v>168</v>
      </c>
      <c r="K92" s="387">
        <f t="shared" si="1"/>
        <v>223.44</v>
      </c>
    </row>
    <row r="93" spans="1:11" ht="15" x14ac:dyDescent="0.2">
      <c r="A93" s="705" t="s">
        <v>1866</v>
      </c>
      <c r="B93" s="705"/>
      <c r="C93" s="705"/>
      <c r="D93" s="705"/>
      <c r="E93" s="705"/>
      <c r="F93" s="705"/>
      <c r="G93" s="705"/>
      <c r="H93" s="705"/>
      <c r="I93" s="705"/>
      <c r="J93" s="705"/>
      <c r="K93" s="387"/>
    </row>
    <row r="94" spans="1:11" ht="15" x14ac:dyDescent="0.2">
      <c r="A94" s="457" t="s">
        <v>896</v>
      </c>
      <c r="B94" s="1599" t="s">
        <v>1867</v>
      </c>
      <c r="C94" s="1600"/>
      <c r="D94" s="1600"/>
      <c r="E94" s="1600"/>
      <c r="F94" s="1600"/>
      <c r="G94" s="1600"/>
      <c r="H94" s="1600"/>
      <c r="I94" s="1600"/>
      <c r="J94" s="1601"/>
      <c r="K94" s="387"/>
    </row>
    <row r="95" spans="1:11" ht="15" x14ac:dyDescent="0.25">
      <c r="A95" s="284">
        <v>1</v>
      </c>
      <c r="B95" s="1718" t="s">
        <v>1868</v>
      </c>
      <c r="C95" s="1718"/>
      <c r="D95" s="1718"/>
      <c r="E95" s="1718"/>
      <c r="F95" s="1718"/>
      <c r="G95" s="1718"/>
      <c r="H95" s="1718"/>
      <c r="I95" s="1718"/>
      <c r="J95" s="466">
        <v>57171</v>
      </c>
      <c r="K95" s="387">
        <f t="shared" si="1"/>
        <v>76037.429999999993</v>
      </c>
    </row>
    <row r="96" spans="1:11" ht="15" x14ac:dyDescent="0.2">
      <c r="A96" s="705" t="s">
        <v>1869</v>
      </c>
      <c r="B96" s="705"/>
      <c r="C96" s="705"/>
      <c r="D96" s="705"/>
      <c r="E96" s="705"/>
      <c r="F96" s="705"/>
      <c r="G96" s="705"/>
      <c r="H96" s="705"/>
      <c r="I96" s="705"/>
      <c r="J96" s="705"/>
      <c r="K96" s="387"/>
    </row>
    <row r="97" spans="1:11" ht="15" x14ac:dyDescent="0.25">
      <c r="A97" s="459">
        <v>1</v>
      </c>
      <c r="B97" s="929" t="s">
        <v>1846</v>
      </c>
      <c r="C97" s="929"/>
      <c r="D97" s="929"/>
      <c r="E97" s="929"/>
      <c r="F97" s="929"/>
      <c r="G97" s="929"/>
      <c r="H97" s="929"/>
      <c r="I97" s="929"/>
      <c r="J97" s="466">
        <v>2487</v>
      </c>
      <c r="K97" s="387">
        <f t="shared" si="1"/>
        <v>3307.71</v>
      </c>
    </row>
    <row r="98" spans="1:11" ht="15" x14ac:dyDescent="0.25">
      <c r="A98" s="284">
        <v>2</v>
      </c>
      <c r="B98" s="929" t="s">
        <v>1847</v>
      </c>
      <c r="C98" s="929"/>
      <c r="D98" s="929"/>
      <c r="E98" s="929"/>
      <c r="F98" s="929"/>
      <c r="G98" s="929"/>
      <c r="H98" s="929"/>
      <c r="I98" s="929"/>
      <c r="J98" s="466">
        <v>990</v>
      </c>
      <c r="K98" s="387">
        <f t="shared" si="1"/>
        <v>1316.7</v>
      </c>
    </row>
    <row r="99" spans="1:11" ht="15" x14ac:dyDescent="0.25">
      <c r="A99" s="284">
        <v>3</v>
      </c>
      <c r="B99" s="929" t="s">
        <v>1848</v>
      </c>
      <c r="C99" s="929"/>
      <c r="D99" s="929"/>
      <c r="E99" s="929"/>
      <c r="F99" s="929"/>
      <c r="G99" s="929"/>
      <c r="H99" s="929"/>
      <c r="I99" s="929"/>
      <c r="J99" s="466">
        <v>2132</v>
      </c>
      <c r="K99" s="387">
        <f t="shared" si="1"/>
        <v>2835.56</v>
      </c>
    </row>
    <row r="100" spans="1:11" ht="15" x14ac:dyDescent="0.25">
      <c r="A100" s="284">
        <v>4</v>
      </c>
      <c r="B100" s="929" t="s">
        <v>1849</v>
      </c>
      <c r="C100" s="929"/>
      <c r="D100" s="929"/>
      <c r="E100" s="929"/>
      <c r="F100" s="929"/>
      <c r="G100" s="929"/>
      <c r="H100" s="929"/>
      <c r="I100" s="929"/>
      <c r="J100" s="466">
        <v>681</v>
      </c>
      <c r="K100" s="387">
        <f t="shared" si="1"/>
        <v>905.73</v>
      </c>
    </row>
    <row r="101" spans="1:11" ht="15" x14ac:dyDescent="0.25">
      <c r="A101" s="284">
        <v>5</v>
      </c>
      <c r="B101" s="929" t="s">
        <v>1850</v>
      </c>
      <c r="C101" s="929"/>
      <c r="D101" s="929"/>
      <c r="E101" s="929"/>
      <c r="F101" s="929"/>
      <c r="G101" s="929"/>
      <c r="H101" s="929"/>
      <c r="I101" s="929"/>
      <c r="J101" s="466">
        <v>2690</v>
      </c>
      <c r="K101" s="387">
        <f t="shared" si="1"/>
        <v>3577.7</v>
      </c>
    </row>
    <row r="102" spans="1:11" ht="15" x14ac:dyDescent="0.25">
      <c r="A102" s="284">
        <v>6</v>
      </c>
      <c r="B102" s="929" t="s">
        <v>1851</v>
      </c>
      <c r="C102" s="929"/>
      <c r="D102" s="929"/>
      <c r="E102" s="929"/>
      <c r="F102" s="929"/>
      <c r="G102" s="929"/>
      <c r="H102" s="929"/>
      <c r="I102" s="929"/>
      <c r="J102" s="466">
        <v>148</v>
      </c>
      <c r="K102" s="387">
        <f t="shared" si="1"/>
        <v>196.84</v>
      </c>
    </row>
    <row r="103" spans="1:11" ht="15" x14ac:dyDescent="0.25">
      <c r="A103" s="284">
        <v>7</v>
      </c>
      <c r="B103" s="929" t="s">
        <v>1852</v>
      </c>
      <c r="C103" s="929"/>
      <c r="D103" s="929"/>
      <c r="E103" s="929"/>
      <c r="F103" s="929"/>
      <c r="G103" s="929"/>
      <c r="H103" s="929"/>
      <c r="I103" s="929"/>
      <c r="J103" s="466">
        <v>2436</v>
      </c>
      <c r="K103" s="387">
        <f t="shared" si="1"/>
        <v>3239.88</v>
      </c>
    </row>
    <row r="104" spans="1:11" ht="15" x14ac:dyDescent="0.25">
      <c r="A104" s="284">
        <v>8</v>
      </c>
      <c r="B104" s="929" t="s">
        <v>1853</v>
      </c>
      <c r="C104" s="929"/>
      <c r="D104" s="929"/>
      <c r="E104" s="929"/>
      <c r="F104" s="929"/>
      <c r="G104" s="929"/>
      <c r="H104" s="929"/>
      <c r="I104" s="929"/>
      <c r="J104" s="466">
        <v>4670</v>
      </c>
      <c r="K104" s="387">
        <f t="shared" si="1"/>
        <v>6211.1</v>
      </c>
    </row>
    <row r="105" spans="1:11" ht="15" x14ac:dyDescent="0.25">
      <c r="A105" s="284">
        <v>9</v>
      </c>
      <c r="B105" s="929" t="s">
        <v>1829</v>
      </c>
      <c r="C105" s="929"/>
      <c r="D105" s="929"/>
      <c r="E105" s="929"/>
      <c r="F105" s="929"/>
      <c r="G105" s="929"/>
      <c r="H105" s="929"/>
      <c r="I105" s="929"/>
      <c r="J105" s="466">
        <v>797</v>
      </c>
      <c r="K105" s="387">
        <f t="shared" si="1"/>
        <v>1060.01</v>
      </c>
    </row>
    <row r="106" spans="1:11" ht="15" x14ac:dyDescent="0.25">
      <c r="A106" s="284">
        <v>10</v>
      </c>
      <c r="B106" s="929" t="s">
        <v>1830</v>
      </c>
      <c r="C106" s="929"/>
      <c r="D106" s="929"/>
      <c r="E106" s="929"/>
      <c r="F106" s="929"/>
      <c r="G106" s="929"/>
      <c r="H106" s="929"/>
      <c r="I106" s="929"/>
      <c r="J106" s="466">
        <v>300</v>
      </c>
      <c r="K106" s="387">
        <f t="shared" si="1"/>
        <v>399</v>
      </c>
    </row>
    <row r="107" spans="1:11" ht="15" x14ac:dyDescent="0.25">
      <c r="A107" s="284">
        <v>11</v>
      </c>
      <c r="B107" s="929" t="s">
        <v>1854</v>
      </c>
      <c r="C107" s="929"/>
      <c r="D107" s="929"/>
      <c r="E107" s="929"/>
      <c r="F107" s="929"/>
      <c r="G107" s="929"/>
      <c r="H107" s="929"/>
      <c r="I107" s="929"/>
      <c r="J107" s="466">
        <v>589</v>
      </c>
      <c r="K107" s="387">
        <f t="shared" si="1"/>
        <v>783.37</v>
      </c>
    </row>
    <row r="108" spans="1:11" ht="15" x14ac:dyDescent="0.25">
      <c r="A108" s="284">
        <v>12</v>
      </c>
      <c r="B108" s="929" t="s">
        <v>1855</v>
      </c>
      <c r="C108" s="929"/>
      <c r="D108" s="929"/>
      <c r="E108" s="929"/>
      <c r="F108" s="929"/>
      <c r="G108" s="929"/>
      <c r="H108" s="929"/>
      <c r="I108" s="929"/>
      <c r="J108" s="466">
        <v>660</v>
      </c>
      <c r="K108" s="387">
        <f t="shared" si="1"/>
        <v>877.8</v>
      </c>
    </row>
    <row r="109" spans="1:11" ht="15" x14ac:dyDescent="0.25">
      <c r="A109" s="284">
        <v>13</v>
      </c>
      <c r="B109" s="929" t="s">
        <v>1856</v>
      </c>
      <c r="C109" s="929"/>
      <c r="D109" s="929"/>
      <c r="E109" s="929"/>
      <c r="F109" s="929"/>
      <c r="G109" s="929"/>
      <c r="H109" s="929"/>
      <c r="I109" s="929"/>
      <c r="J109" s="466">
        <v>635</v>
      </c>
      <c r="K109" s="387">
        <f t="shared" si="1"/>
        <v>844.55</v>
      </c>
    </row>
    <row r="110" spans="1:11" ht="15" x14ac:dyDescent="0.25">
      <c r="A110" s="284">
        <v>14</v>
      </c>
      <c r="B110" s="929" t="s">
        <v>1831</v>
      </c>
      <c r="C110" s="929"/>
      <c r="D110" s="929"/>
      <c r="E110" s="929"/>
      <c r="F110" s="929"/>
      <c r="G110" s="929"/>
      <c r="H110" s="929"/>
      <c r="I110" s="929"/>
      <c r="J110" s="466">
        <v>1117</v>
      </c>
      <c r="K110" s="387">
        <f t="shared" si="1"/>
        <v>1485.6100000000001</v>
      </c>
    </row>
    <row r="111" spans="1:11" ht="15" x14ac:dyDescent="0.25">
      <c r="A111" s="284">
        <v>15</v>
      </c>
      <c r="B111" s="929" t="s">
        <v>1857</v>
      </c>
      <c r="C111" s="929"/>
      <c r="D111" s="929"/>
      <c r="E111" s="929"/>
      <c r="F111" s="929"/>
      <c r="G111" s="929"/>
      <c r="H111" s="929"/>
      <c r="I111" s="929"/>
      <c r="J111" s="466">
        <v>4385</v>
      </c>
      <c r="K111" s="387">
        <f t="shared" si="1"/>
        <v>5832.05</v>
      </c>
    </row>
    <row r="112" spans="1:11" ht="15" x14ac:dyDescent="0.25">
      <c r="A112" s="284">
        <v>16</v>
      </c>
      <c r="B112" s="929" t="s">
        <v>1858</v>
      </c>
      <c r="C112" s="929"/>
      <c r="D112" s="929"/>
      <c r="E112" s="929"/>
      <c r="F112" s="929"/>
      <c r="G112" s="929"/>
      <c r="H112" s="929"/>
      <c r="I112" s="929"/>
      <c r="J112" s="466">
        <v>1878</v>
      </c>
      <c r="K112" s="387">
        <f t="shared" si="1"/>
        <v>2497.7399999999998</v>
      </c>
    </row>
    <row r="113" spans="1:11" ht="15" x14ac:dyDescent="0.25">
      <c r="A113" s="284">
        <v>17</v>
      </c>
      <c r="B113" s="929" t="s">
        <v>1834</v>
      </c>
      <c r="C113" s="929"/>
      <c r="D113" s="929"/>
      <c r="E113" s="929"/>
      <c r="F113" s="929"/>
      <c r="G113" s="929"/>
      <c r="H113" s="929"/>
      <c r="I113" s="929"/>
      <c r="J113" s="466">
        <v>168</v>
      </c>
      <c r="K113" s="387">
        <f t="shared" si="1"/>
        <v>223.44</v>
      </c>
    </row>
    <row r="114" spans="1:11" ht="15" x14ac:dyDescent="0.25">
      <c r="A114" s="284">
        <v>18</v>
      </c>
      <c r="B114" s="929" t="s">
        <v>1835</v>
      </c>
      <c r="C114" s="929"/>
      <c r="D114" s="929"/>
      <c r="E114" s="929"/>
      <c r="F114" s="929"/>
      <c r="G114" s="929"/>
      <c r="H114" s="929"/>
      <c r="I114" s="929"/>
      <c r="J114" s="466">
        <v>122</v>
      </c>
      <c r="K114" s="387">
        <f t="shared" si="1"/>
        <v>162.26</v>
      </c>
    </row>
    <row r="115" spans="1:11" ht="15" x14ac:dyDescent="0.25">
      <c r="A115" s="284">
        <v>19</v>
      </c>
      <c r="B115" s="929" t="s">
        <v>1832</v>
      </c>
      <c r="C115" s="929"/>
      <c r="D115" s="929"/>
      <c r="E115" s="929"/>
      <c r="F115" s="929"/>
      <c r="G115" s="929"/>
      <c r="H115" s="929"/>
      <c r="I115" s="929"/>
      <c r="J115" s="466">
        <v>193</v>
      </c>
      <c r="K115" s="387">
        <f t="shared" si="1"/>
        <v>256.69</v>
      </c>
    </row>
    <row r="116" spans="1:11" ht="15" x14ac:dyDescent="0.25">
      <c r="A116" s="284">
        <v>20</v>
      </c>
      <c r="B116" s="929" t="s">
        <v>1859</v>
      </c>
      <c r="C116" s="929"/>
      <c r="D116" s="929"/>
      <c r="E116" s="929"/>
      <c r="F116" s="929"/>
      <c r="G116" s="929"/>
      <c r="H116" s="929"/>
      <c r="I116" s="929"/>
      <c r="J116" s="466">
        <v>787</v>
      </c>
      <c r="K116" s="387">
        <f t="shared" si="1"/>
        <v>1046.71</v>
      </c>
    </row>
    <row r="117" spans="1:11" ht="15" x14ac:dyDescent="0.25">
      <c r="A117" s="284">
        <v>21</v>
      </c>
      <c r="B117" s="929" t="s">
        <v>1860</v>
      </c>
      <c r="C117" s="929"/>
      <c r="D117" s="929"/>
      <c r="E117" s="929"/>
      <c r="F117" s="929"/>
      <c r="G117" s="929"/>
      <c r="H117" s="929"/>
      <c r="I117" s="929"/>
      <c r="J117" s="466">
        <v>77</v>
      </c>
      <c r="K117" s="387">
        <f t="shared" si="1"/>
        <v>102.41</v>
      </c>
    </row>
    <row r="118" spans="1:11" ht="15" x14ac:dyDescent="0.25">
      <c r="A118" s="284">
        <v>22</v>
      </c>
      <c r="B118" s="929" t="s">
        <v>1861</v>
      </c>
      <c r="C118" s="929"/>
      <c r="D118" s="929"/>
      <c r="E118" s="929"/>
      <c r="F118" s="929"/>
      <c r="G118" s="929"/>
      <c r="H118" s="929"/>
      <c r="I118" s="929"/>
      <c r="J118" s="466">
        <v>1604</v>
      </c>
      <c r="K118" s="387">
        <f t="shared" si="1"/>
        <v>2133.3200000000002</v>
      </c>
    </row>
    <row r="119" spans="1:11" ht="15" x14ac:dyDescent="0.25">
      <c r="A119" s="284">
        <v>23</v>
      </c>
      <c r="B119" s="929" t="s">
        <v>1862</v>
      </c>
      <c r="C119" s="929"/>
      <c r="D119" s="929"/>
      <c r="E119" s="929"/>
      <c r="F119" s="929"/>
      <c r="G119" s="929"/>
      <c r="H119" s="929"/>
      <c r="I119" s="929"/>
      <c r="J119" s="466">
        <v>2299</v>
      </c>
      <c r="K119" s="387">
        <f t="shared" si="1"/>
        <v>3057.67</v>
      </c>
    </row>
    <row r="120" spans="1:11" ht="15" x14ac:dyDescent="0.25">
      <c r="A120" s="284">
        <v>24</v>
      </c>
      <c r="B120" s="929" t="s">
        <v>1863</v>
      </c>
      <c r="C120" s="929"/>
      <c r="D120" s="929"/>
      <c r="E120" s="929"/>
      <c r="F120" s="929"/>
      <c r="G120" s="929"/>
      <c r="H120" s="929"/>
      <c r="I120" s="929"/>
      <c r="J120" s="466">
        <v>838</v>
      </c>
      <c r="K120" s="387">
        <f t="shared" si="1"/>
        <v>1114.54</v>
      </c>
    </row>
    <row r="121" spans="1:11" ht="15" x14ac:dyDescent="0.25">
      <c r="A121" s="284">
        <v>25</v>
      </c>
      <c r="B121" s="929" t="s">
        <v>1864</v>
      </c>
      <c r="C121" s="929"/>
      <c r="D121" s="929"/>
      <c r="E121" s="929"/>
      <c r="F121" s="929"/>
      <c r="G121" s="929"/>
      <c r="H121" s="929"/>
      <c r="I121" s="929"/>
      <c r="J121" s="466">
        <v>686</v>
      </c>
      <c r="K121" s="387">
        <f t="shared" si="1"/>
        <v>912.38</v>
      </c>
    </row>
    <row r="122" spans="1:11" ht="15" x14ac:dyDescent="0.25">
      <c r="A122" s="284">
        <v>26</v>
      </c>
      <c r="B122" s="929" t="s">
        <v>1865</v>
      </c>
      <c r="C122" s="929"/>
      <c r="D122" s="929"/>
      <c r="E122" s="929"/>
      <c r="F122" s="929"/>
      <c r="G122" s="929"/>
      <c r="H122" s="929"/>
      <c r="I122" s="929"/>
      <c r="J122" s="466">
        <v>168</v>
      </c>
      <c r="K122" s="387">
        <f t="shared" si="1"/>
        <v>223.44</v>
      </c>
    </row>
    <row r="123" spans="1:11" ht="15" x14ac:dyDescent="0.2">
      <c r="A123" s="705" t="s">
        <v>1870</v>
      </c>
      <c r="B123" s="705"/>
      <c r="C123" s="705"/>
      <c r="D123" s="705"/>
      <c r="E123" s="705"/>
      <c r="F123" s="705"/>
      <c r="G123" s="705"/>
      <c r="H123" s="705"/>
      <c r="I123" s="705"/>
      <c r="J123" s="705"/>
      <c r="K123" s="387"/>
    </row>
    <row r="124" spans="1:11" ht="15" x14ac:dyDescent="0.2">
      <c r="A124" s="457" t="s">
        <v>896</v>
      </c>
      <c r="B124" s="1599" t="s">
        <v>1871</v>
      </c>
      <c r="C124" s="1600"/>
      <c r="D124" s="1600"/>
      <c r="E124" s="1600"/>
      <c r="F124" s="1600"/>
      <c r="G124" s="1600"/>
      <c r="H124" s="1600"/>
      <c r="I124" s="1600"/>
      <c r="J124" s="1601"/>
      <c r="K124" s="387"/>
    </row>
    <row r="125" spans="1:11" ht="15" x14ac:dyDescent="0.25">
      <c r="A125" s="284">
        <v>1</v>
      </c>
      <c r="B125" s="1718" t="s">
        <v>1872</v>
      </c>
      <c r="C125" s="1718"/>
      <c r="D125" s="1718"/>
      <c r="E125" s="1718"/>
      <c r="F125" s="1718"/>
      <c r="G125" s="1718"/>
      <c r="H125" s="1718"/>
      <c r="I125" s="1718"/>
      <c r="J125" s="466">
        <v>125860</v>
      </c>
      <c r="K125" s="387">
        <f t="shared" si="1"/>
        <v>167393.79999999999</v>
      </c>
    </row>
    <row r="126" spans="1:11" ht="15" x14ac:dyDescent="0.2">
      <c r="A126" s="705" t="s">
        <v>1873</v>
      </c>
      <c r="B126" s="705"/>
      <c r="C126" s="705"/>
      <c r="D126" s="705"/>
      <c r="E126" s="705"/>
      <c r="F126" s="705"/>
      <c r="G126" s="705"/>
      <c r="H126" s="705"/>
      <c r="I126" s="705"/>
      <c r="J126" s="705"/>
      <c r="K126" s="387"/>
    </row>
    <row r="127" spans="1:11" ht="15" x14ac:dyDescent="0.25">
      <c r="A127" s="284">
        <v>1</v>
      </c>
      <c r="B127" s="1050" t="s">
        <v>1874</v>
      </c>
      <c r="C127" s="1922"/>
      <c r="D127" s="1922"/>
      <c r="E127" s="1922"/>
      <c r="F127" s="1922"/>
      <c r="G127" s="1922"/>
      <c r="H127" s="1922"/>
      <c r="I127" s="1922"/>
      <c r="J127" s="466">
        <v>3807</v>
      </c>
      <c r="K127" s="387">
        <f t="shared" si="1"/>
        <v>5063.3099999999995</v>
      </c>
    </row>
    <row r="128" spans="1:11" ht="15" x14ac:dyDescent="0.25">
      <c r="A128" s="284">
        <v>2</v>
      </c>
      <c r="B128" s="1050" t="s">
        <v>1875</v>
      </c>
      <c r="C128" s="1922"/>
      <c r="D128" s="1922"/>
      <c r="E128" s="1922"/>
      <c r="F128" s="1922"/>
      <c r="G128" s="1922"/>
      <c r="H128" s="1922"/>
      <c r="I128" s="1922"/>
      <c r="J128" s="466">
        <v>2487</v>
      </c>
      <c r="K128" s="387">
        <f t="shared" si="1"/>
        <v>3307.71</v>
      </c>
    </row>
    <row r="129" spans="1:11" ht="15" x14ac:dyDescent="0.25">
      <c r="A129" s="284">
        <v>3</v>
      </c>
      <c r="B129" s="1050" t="s">
        <v>1876</v>
      </c>
      <c r="C129" s="1922"/>
      <c r="D129" s="1922"/>
      <c r="E129" s="1922"/>
      <c r="F129" s="1922"/>
      <c r="G129" s="1922"/>
      <c r="H129" s="1922"/>
      <c r="I129" s="1922"/>
      <c r="J129" s="466">
        <v>681</v>
      </c>
      <c r="K129" s="387">
        <f t="shared" si="1"/>
        <v>905.73</v>
      </c>
    </row>
    <row r="130" spans="1:11" ht="15" x14ac:dyDescent="0.25">
      <c r="A130" s="284">
        <v>4</v>
      </c>
      <c r="B130" s="1050" t="s">
        <v>1877</v>
      </c>
      <c r="C130" s="1922"/>
      <c r="D130" s="1922"/>
      <c r="E130" s="1922"/>
      <c r="F130" s="1922"/>
      <c r="G130" s="1922"/>
      <c r="H130" s="1922"/>
      <c r="I130" s="1922"/>
      <c r="J130" s="466">
        <v>3147</v>
      </c>
      <c r="K130" s="387">
        <f t="shared" si="1"/>
        <v>4185.51</v>
      </c>
    </row>
    <row r="131" spans="1:11" ht="15" x14ac:dyDescent="0.25">
      <c r="A131" s="284">
        <v>5</v>
      </c>
      <c r="B131" s="1050" t="s">
        <v>1878</v>
      </c>
      <c r="C131" s="1922"/>
      <c r="D131" s="1922"/>
      <c r="E131" s="1922"/>
      <c r="F131" s="1922"/>
      <c r="G131" s="1922"/>
      <c r="H131" s="1922"/>
      <c r="I131" s="1922"/>
      <c r="J131" s="466">
        <v>219</v>
      </c>
      <c r="K131" s="387">
        <f t="shared" si="1"/>
        <v>291.27</v>
      </c>
    </row>
    <row r="132" spans="1:11" ht="15" x14ac:dyDescent="0.25">
      <c r="A132" s="284">
        <v>6</v>
      </c>
      <c r="B132" s="1050" t="s">
        <v>1853</v>
      </c>
      <c r="C132" s="1922"/>
      <c r="D132" s="1922"/>
      <c r="E132" s="1922"/>
      <c r="F132" s="1922"/>
      <c r="G132" s="1922"/>
      <c r="H132" s="1922"/>
      <c r="I132" s="1922"/>
      <c r="J132" s="466">
        <v>4142</v>
      </c>
      <c r="K132" s="387">
        <f t="shared" si="1"/>
        <v>5508.8600000000006</v>
      </c>
    </row>
    <row r="133" spans="1:11" ht="15" x14ac:dyDescent="0.25">
      <c r="A133" s="284">
        <v>7</v>
      </c>
      <c r="B133" s="1050" t="s">
        <v>1829</v>
      </c>
      <c r="C133" s="1922"/>
      <c r="D133" s="1922"/>
      <c r="E133" s="1922"/>
      <c r="F133" s="1922"/>
      <c r="G133" s="1922"/>
      <c r="H133" s="1922"/>
      <c r="I133" s="1922"/>
      <c r="J133" s="466">
        <v>939</v>
      </c>
      <c r="K133" s="387">
        <f t="shared" ref="K133:K144" si="2">J133+(J133*0.33)</f>
        <v>1248.8699999999999</v>
      </c>
    </row>
    <row r="134" spans="1:11" ht="15" x14ac:dyDescent="0.25">
      <c r="A134" s="284">
        <v>8</v>
      </c>
      <c r="B134" s="1050" t="s">
        <v>1832</v>
      </c>
      <c r="C134" s="1922"/>
      <c r="D134" s="1922"/>
      <c r="E134" s="1922"/>
      <c r="F134" s="1922"/>
      <c r="G134" s="1922"/>
      <c r="H134" s="1922"/>
      <c r="I134" s="1922"/>
      <c r="J134" s="466">
        <v>193</v>
      </c>
      <c r="K134" s="387">
        <f t="shared" si="2"/>
        <v>256.69</v>
      </c>
    </row>
    <row r="135" spans="1:11" ht="15" x14ac:dyDescent="0.25">
      <c r="A135" s="284">
        <v>9</v>
      </c>
      <c r="B135" s="1050" t="s">
        <v>1879</v>
      </c>
      <c r="C135" s="1922"/>
      <c r="D135" s="1922"/>
      <c r="E135" s="1922"/>
      <c r="F135" s="1922"/>
      <c r="G135" s="1922"/>
      <c r="H135" s="1922"/>
      <c r="I135" s="1922"/>
      <c r="J135" s="466">
        <v>77</v>
      </c>
      <c r="K135" s="387">
        <f t="shared" si="2"/>
        <v>102.41</v>
      </c>
    </row>
    <row r="136" spans="1:11" ht="15" x14ac:dyDescent="0.25">
      <c r="A136" s="284">
        <v>10</v>
      </c>
      <c r="B136" s="1050" t="s">
        <v>1880</v>
      </c>
      <c r="C136" s="1922"/>
      <c r="D136" s="1922"/>
      <c r="E136" s="1922"/>
      <c r="F136" s="1922"/>
      <c r="G136" s="1922"/>
      <c r="H136" s="1922"/>
      <c r="I136" s="1922"/>
      <c r="J136" s="466">
        <v>178</v>
      </c>
      <c r="K136" s="387">
        <f t="shared" si="2"/>
        <v>236.74</v>
      </c>
    </row>
    <row r="137" spans="1:11" ht="15" x14ac:dyDescent="0.25">
      <c r="A137" s="284">
        <v>11</v>
      </c>
      <c r="B137" s="1050" t="s">
        <v>1881</v>
      </c>
      <c r="C137" s="1922"/>
      <c r="D137" s="1922"/>
      <c r="E137" s="1922"/>
      <c r="F137" s="1922"/>
      <c r="G137" s="1922"/>
      <c r="H137" s="1922"/>
      <c r="I137" s="1922"/>
      <c r="J137" s="466">
        <v>219</v>
      </c>
      <c r="K137" s="387">
        <f t="shared" si="2"/>
        <v>291.27</v>
      </c>
    </row>
    <row r="138" spans="1:11" ht="15" x14ac:dyDescent="0.25">
      <c r="A138" s="284">
        <v>12</v>
      </c>
      <c r="B138" s="1050" t="s">
        <v>1882</v>
      </c>
      <c r="C138" s="1922"/>
      <c r="D138" s="1922"/>
      <c r="E138" s="1922"/>
      <c r="F138" s="1922"/>
      <c r="G138" s="1922"/>
      <c r="H138" s="1922"/>
      <c r="I138" s="1922"/>
      <c r="J138" s="458"/>
      <c r="K138" s="387"/>
    </row>
    <row r="139" spans="1:11" ht="15" x14ac:dyDescent="0.2">
      <c r="A139" s="1893" t="s">
        <v>1883</v>
      </c>
      <c r="B139" s="1894"/>
      <c r="C139" s="1894"/>
      <c r="D139" s="1894"/>
      <c r="E139" s="1894"/>
      <c r="F139" s="1894"/>
      <c r="G139" s="1894"/>
      <c r="H139" s="1894"/>
      <c r="I139" s="1894"/>
      <c r="J139" s="1918"/>
      <c r="K139" s="387"/>
    </row>
    <row r="140" spans="1:11" ht="15" x14ac:dyDescent="0.2">
      <c r="A140" s="1893" t="s">
        <v>1179</v>
      </c>
      <c r="B140" s="1894"/>
      <c r="C140" s="1894"/>
      <c r="D140" s="1894"/>
      <c r="E140" s="1894"/>
      <c r="F140" s="1894"/>
      <c r="G140" s="1894"/>
      <c r="H140" s="1894"/>
      <c r="I140" s="1894"/>
      <c r="J140" s="1918"/>
      <c r="K140" s="387"/>
    </row>
    <row r="141" spans="1:11" ht="15" x14ac:dyDescent="0.2">
      <c r="A141" s="1440" t="s">
        <v>1214</v>
      </c>
      <c r="B141" s="1441"/>
      <c r="C141" s="1441"/>
      <c r="D141" s="1441"/>
      <c r="E141" s="1441"/>
      <c r="F141" s="1441"/>
      <c r="G141" s="1441"/>
      <c r="H141" s="1441"/>
      <c r="I141" s="1441"/>
      <c r="J141" s="1442"/>
      <c r="K141" s="387"/>
    </row>
    <row r="142" spans="1:11" ht="15" x14ac:dyDescent="0.2">
      <c r="A142" s="1919" t="s">
        <v>47</v>
      </c>
      <c r="B142" s="1920"/>
      <c r="C142" s="1920"/>
      <c r="D142" s="1920"/>
      <c r="E142" s="1920"/>
      <c r="F142" s="1920"/>
      <c r="G142" s="1920"/>
      <c r="H142" s="1920"/>
      <c r="I142" s="1920"/>
      <c r="J142" s="1921"/>
      <c r="K142" s="387"/>
    </row>
    <row r="143" spans="1:11" ht="15" x14ac:dyDescent="0.2">
      <c r="A143" s="325" t="s">
        <v>942</v>
      </c>
      <c r="B143" s="1595" t="s">
        <v>1770</v>
      </c>
      <c r="C143" s="1596"/>
      <c r="D143" s="1596"/>
      <c r="E143" s="1596"/>
      <c r="F143" s="1596"/>
      <c r="G143" s="1596"/>
      <c r="H143" s="1596"/>
      <c r="I143" s="1597"/>
      <c r="J143" s="435">
        <v>-609</v>
      </c>
      <c r="K143" s="387">
        <f t="shared" si="2"/>
        <v>-809.97</v>
      </c>
    </row>
    <row r="144" spans="1:11" ht="15" x14ac:dyDescent="0.2">
      <c r="A144" s="460">
        <v>20</v>
      </c>
      <c r="B144" s="1718" t="s">
        <v>1884</v>
      </c>
      <c r="C144" s="1718"/>
      <c r="D144" s="1718"/>
      <c r="E144" s="1718"/>
      <c r="F144" s="1718"/>
      <c r="G144" s="1718"/>
      <c r="H144" s="1718"/>
      <c r="I144" s="1718"/>
      <c r="J144" s="465">
        <v>2619</v>
      </c>
      <c r="K144" s="387">
        <f t="shared" si="2"/>
        <v>3483.27</v>
      </c>
    </row>
  </sheetData>
  <mergeCells count="144">
    <mergeCell ref="B7:H7"/>
    <mergeCell ref="B8:H8"/>
    <mergeCell ref="B9:H9"/>
    <mergeCell ref="B10:H10"/>
    <mergeCell ref="B11:H11"/>
    <mergeCell ref="B12:H12"/>
    <mergeCell ref="A1:J1"/>
    <mergeCell ref="B2:I2"/>
    <mergeCell ref="A3:J3"/>
    <mergeCell ref="B4:I4"/>
    <mergeCell ref="A5:J5"/>
    <mergeCell ref="B6:I6"/>
    <mergeCell ref="B19:H19"/>
    <mergeCell ref="B20:H20"/>
    <mergeCell ref="B21:H21"/>
    <mergeCell ref="A22:J22"/>
    <mergeCell ref="B23:J23"/>
    <mergeCell ref="B24:J24"/>
    <mergeCell ref="B13:H13"/>
    <mergeCell ref="B14:H14"/>
    <mergeCell ref="B15:H15"/>
    <mergeCell ref="B16:H16"/>
    <mergeCell ref="B17:H17"/>
    <mergeCell ref="B18:H18"/>
    <mergeCell ref="B31:J31"/>
    <mergeCell ref="B32:J32"/>
    <mergeCell ref="A33:J33"/>
    <mergeCell ref="B34:J34"/>
    <mergeCell ref="B35:I35"/>
    <mergeCell ref="A36:J36"/>
    <mergeCell ref="A25:J25"/>
    <mergeCell ref="A26:J26"/>
    <mergeCell ref="B27:J27"/>
    <mergeCell ref="B28:J28"/>
    <mergeCell ref="A29:J29"/>
    <mergeCell ref="A30:J30"/>
    <mergeCell ref="B43:I43"/>
    <mergeCell ref="B44:I44"/>
    <mergeCell ref="B45:I45"/>
    <mergeCell ref="B46:I46"/>
    <mergeCell ref="B47:I47"/>
    <mergeCell ref="B48:I48"/>
    <mergeCell ref="B37:I37"/>
    <mergeCell ref="B38:I38"/>
    <mergeCell ref="B39:I39"/>
    <mergeCell ref="B40:I40"/>
    <mergeCell ref="B41:I41"/>
    <mergeCell ref="B42:I42"/>
    <mergeCell ref="B55:I55"/>
    <mergeCell ref="B56:I56"/>
    <mergeCell ref="B57:I57"/>
    <mergeCell ref="B58:I58"/>
    <mergeCell ref="B59:I59"/>
    <mergeCell ref="B60:I60"/>
    <mergeCell ref="A49:J49"/>
    <mergeCell ref="B50:J50"/>
    <mergeCell ref="B51:I51"/>
    <mergeCell ref="A52:J52"/>
    <mergeCell ref="B53:I53"/>
    <mergeCell ref="B54:I54"/>
    <mergeCell ref="B67:I67"/>
    <mergeCell ref="B68:I68"/>
    <mergeCell ref="B69:I69"/>
    <mergeCell ref="B70:I70"/>
    <mergeCell ref="B71:I71"/>
    <mergeCell ref="B72:I72"/>
    <mergeCell ref="B61:I61"/>
    <mergeCell ref="B62:I62"/>
    <mergeCell ref="A63:J63"/>
    <mergeCell ref="B64:J64"/>
    <mergeCell ref="B65:I65"/>
    <mergeCell ref="A66:J66"/>
    <mergeCell ref="B79:I79"/>
    <mergeCell ref="B80:I80"/>
    <mergeCell ref="B81:I81"/>
    <mergeCell ref="B82:I82"/>
    <mergeCell ref="B83:I83"/>
    <mergeCell ref="B84:I84"/>
    <mergeCell ref="B73:I73"/>
    <mergeCell ref="B74:I74"/>
    <mergeCell ref="B75:I75"/>
    <mergeCell ref="B76:I76"/>
    <mergeCell ref="B77:I77"/>
    <mergeCell ref="B78:I78"/>
    <mergeCell ref="B91:I91"/>
    <mergeCell ref="B92:I92"/>
    <mergeCell ref="A93:J93"/>
    <mergeCell ref="B94:J94"/>
    <mergeCell ref="B95:I95"/>
    <mergeCell ref="A96:J96"/>
    <mergeCell ref="B85:I85"/>
    <mergeCell ref="B86:I86"/>
    <mergeCell ref="B87:I87"/>
    <mergeCell ref="B88:I88"/>
    <mergeCell ref="B89:I89"/>
    <mergeCell ref="B90:I90"/>
    <mergeCell ref="B103:I103"/>
    <mergeCell ref="B104:I104"/>
    <mergeCell ref="B105:I105"/>
    <mergeCell ref="B106:I106"/>
    <mergeCell ref="B107:I107"/>
    <mergeCell ref="B108:I108"/>
    <mergeCell ref="B97:I97"/>
    <mergeCell ref="B98:I98"/>
    <mergeCell ref="B99:I99"/>
    <mergeCell ref="B100:I100"/>
    <mergeCell ref="B101:I101"/>
    <mergeCell ref="B102:I102"/>
    <mergeCell ref="B115:I115"/>
    <mergeCell ref="B116:I116"/>
    <mergeCell ref="B117:I117"/>
    <mergeCell ref="B118:I118"/>
    <mergeCell ref="B119:I119"/>
    <mergeCell ref="B120:I120"/>
    <mergeCell ref="B109:I109"/>
    <mergeCell ref="B110:I110"/>
    <mergeCell ref="B111:I111"/>
    <mergeCell ref="B112:I112"/>
    <mergeCell ref="B113:I113"/>
    <mergeCell ref="B114:I114"/>
    <mergeCell ref="B127:I127"/>
    <mergeCell ref="B128:I128"/>
    <mergeCell ref="B129:I129"/>
    <mergeCell ref="B130:I130"/>
    <mergeCell ref="B131:I131"/>
    <mergeCell ref="B132:I132"/>
    <mergeCell ref="B121:I121"/>
    <mergeCell ref="B122:I122"/>
    <mergeCell ref="A123:J123"/>
    <mergeCell ref="B124:J124"/>
    <mergeCell ref="B125:I125"/>
    <mergeCell ref="A126:J126"/>
    <mergeCell ref="A139:J139"/>
    <mergeCell ref="A140:J140"/>
    <mergeCell ref="A141:J141"/>
    <mergeCell ref="A142:J142"/>
    <mergeCell ref="B143:I143"/>
    <mergeCell ref="B144:I144"/>
    <mergeCell ref="B133:I133"/>
    <mergeCell ref="B134:I134"/>
    <mergeCell ref="B135:I135"/>
    <mergeCell ref="B136:I136"/>
    <mergeCell ref="B137:I137"/>
    <mergeCell ref="B138:I13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T17"/>
  <sheetViews>
    <sheetView zoomScale="75" zoomScaleNormal="75" workbookViewId="0">
      <selection activeCell="A3" sqref="A3"/>
    </sheetView>
  </sheetViews>
  <sheetFormatPr defaultColWidth="9.33203125" defaultRowHeight="12.75" x14ac:dyDescent="0.2"/>
  <cols>
    <col min="1" max="16384" width="9.33203125" style="64"/>
  </cols>
  <sheetData>
    <row r="1" spans="1:20" ht="108.75" customHeight="1" x14ac:dyDescent="0.2">
      <c r="A1" s="134"/>
      <c r="B1" s="471" t="s">
        <v>1</v>
      </c>
      <c r="C1" s="472"/>
      <c r="D1" s="472"/>
      <c r="E1" s="472"/>
      <c r="F1" s="472"/>
      <c r="G1" s="472"/>
      <c r="H1" s="472"/>
      <c r="I1" s="473"/>
      <c r="J1" s="474" t="s">
        <v>2</v>
      </c>
      <c r="K1" s="472"/>
      <c r="L1" s="472"/>
      <c r="M1" s="472"/>
      <c r="N1" s="473"/>
      <c r="O1" s="474" t="s">
        <v>3</v>
      </c>
      <c r="P1" s="472"/>
      <c r="Q1" s="472"/>
      <c r="R1" s="472"/>
      <c r="S1" s="475" t="s">
        <v>278</v>
      </c>
      <c r="T1" s="475"/>
    </row>
    <row r="2" spans="1:20" ht="15" x14ac:dyDescent="0.2">
      <c r="A2" s="1318" t="s">
        <v>291</v>
      </c>
      <c r="B2" s="914"/>
      <c r="C2" s="914"/>
      <c r="D2" s="914"/>
      <c r="E2" s="914"/>
      <c r="F2" s="914"/>
      <c r="G2" s="914"/>
      <c r="H2" s="914"/>
      <c r="I2" s="914"/>
      <c r="J2" s="914"/>
      <c r="K2" s="914"/>
      <c r="L2" s="914"/>
      <c r="M2" s="914"/>
      <c r="N2" s="914"/>
      <c r="O2" s="914"/>
      <c r="P2" s="914"/>
      <c r="Q2" s="914"/>
      <c r="R2" s="914"/>
      <c r="S2" s="1319"/>
      <c r="T2" s="1320"/>
    </row>
    <row r="3" spans="1:20" ht="15" x14ac:dyDescent="0.2">
      <c r="A3" s="205" t="s">
        <v>4</v>
      </c>
      <c r="B3" s="477" t="s">
        <v>5</v>
      </c>
      <c r="C3" s="478"/>
      <c r="D3" s="478"/>
      <c r="E3" s="478"/>
      <c r="F3" s="478"/>
      <c r="G3" s="478"/>
      <c r="H3" s="478"/>
      <c r="I3" s="479"/>
      <c r="J3" s="480"/>
      <c r="K3" s="481"/>
      <c r="L3" s="481"/>
      <c r="M3" s="481"/>
      <c r="N3" s="482"/>
      <c r="O3" s="480"/>
      <c r="P3" s="481"/>
      <c r="Q3" s="481"/>
      <c r="R3" s="481"/>
      <c r="S3" s="1321"/>
      <c r="T3" s="1321"/>
    </row>
    <row r="4" spans="1:20" ht="153.75" customHeight="1" x14ac:dyDescent="0.2">
      <c r="A4" s="206">
        <v>1</v>
      </c>
      <c r="B4" s="484" t="s">
        <v>362</v>
      </c>
      <c r="C4" s="481"/>
      <c r="D4" s="481"/>
      <c r="E4" s="485"/>
      <c r="F4" s="485"/>
      <c r="G4" s="485"/>
      <c r="H4" s="485"/>
      <c r="I4" s="486"/>
      <c r="J4" s="480" t="s">
        <v>518</v>
      </c>
      <c r="K4" s="481"/>
      <c r="L4" s="481"/>
      <c r="M4" s="481"/>
      <c r="N4" s="482"/>
      <c r="O4" s="480"/>
      <c r="P4" s="481"/>
      <c r="Q4" s="481"/>
      <c r="R4" s="481"/>
      <c r="S4" s="763"/>
      <c r="T4" s="763"/>
    </row>
    <row r="5" spans="1:20" ht="39.75" customHeight="1" x14ac:dyDescent="0.2">
      <c r="A5" s="207">
        <v>2</v>
      </c>
      <c r="B5" s="484" t="s">
        <v>451</v>
      </c>
      <c r="C5" s="489"/>
      <c r="D5" s="489"/>
      <c r="E5" s="489"/>
      <c r="F5" s="489"/>
      <c r="G5" s="489"/>
      <c r="H5" s="489"/>
      <c r="I5" s="490"/>
      <c r="J5" s="480"/>
      <c r="K5" s="481"/>
      <c r="L5" s="481"/>
      <c r="M5" s="481"/>
      <c r="N5" s="482"/>
      <c r="O5" s="480" t="s">
        <v>1112</v>
      </c>
      <c r="P5" s="481"/>
      <c r="Q5" s="481"/>
      <c r="R5" s="481"/>
      <c r="S5" s="763"/>
      <c r="T5" s="763"/>
    </row>
    <row r="6" spans="1:20" ht="44.25" customHeight="1" x14ac:dyDescent="0.2">
      <c r="A6" s="207">
        <v>3</v>
      </c>
      <c r="B6" s="484" t="s">
        <v>452</v>
      </c>
      <c r="C6" s="489"/>
      <c r="D6" s="489"/>
      <c r="E6" s="489"/>
      <c r="F6" s="489"/>
      <c r="G6" s="489"/>
      <c r="H6" s="489"/>
      <c r="I6" s="490"/>
      <c r="J6" s="480"/>
      <c r="K6" s="481"/>
      <c r="L6" s="481"/>
      <c r="M6" s="481"/>
      <c r="N6" s="482"/>
      <c r="O6" s="480" t="s">
        <v>1113</v>
      </c>
      <c r="P6" s="481"/>
      <c r="Q6" s="481"/>
      <c r="R6" s="481"/>
      <c r="S6" s="763"/>
      <c r="T6" s="763"/>
    </row>
    <row r="7" spans="1:20" ht="15" x14ac:dyDescent="0.2">
      <c r="A7" s="207">
        <v>4</v>
      </c>
      <c r="B7" s="484" t="s">
        <v>274</v>
      </c>
      <c r="C7" s="489"/>
      <c r="D7" s="489"/>
      <c r="E7" s="489"/>
      <c r="F7" s="489"/>
      <c r="G7" s="489"/>
      <c r="H7" s="489"/>
      <c r="I7" s="490"/>
      <c r="J7" s="480" t="s">
        <v>518</v>
      </c>
      <c r="K7" s="481"/>
      <c r="L7" s="481"/>
      <c r="M7" s="481"/>
      <c r="N7" s="482"/>
      <c r="O7" s="480"/>
      <c r="P7" s="481"/>
      <c r="Q7" s="481"/>
      <c r="R7" s="481"/>
      <c r="S7" s="763"/>
      <c r="T7" s="763"/>
    </row>
    <row r="8" spans="1:20" ht="15" x14ac:dyDescent="0.2">
      <c r="A8" s="207">
        <v>5</v>
      </c>
      <c r="B8" s="484" t="s">
        <v>275</v>
      </c>
      <c r="C8" s="489"/>
      <c r="D8" s="489"/>
      <c r="E8" s="489"/>
      <c r="F8" s="489"/>
      <c r="G8" s="489"/>
      <c r="H8" s="489"/>
      <c r="I8" s="490"/>
      <c r="J8" s="480"/>
      <c r="K8" s="481"/>
      <c r="L8" s="481"/>
      <c r="M8" s="481"/>
      <c r="N8" s="482"/>
      <c r="O8" s="480" t="s">
        <v>1084</v>
      </c>
      <c r="P8" s="481"/>
      <c r="Q8" s="481"/>
      <c r="R8" s="481"/>
      <c r="S8" s="763"/>
      <c r="T8" s="763"/>
    </row>
    <row r="9" spans="1:20" ht="15" x14ac:dyDescent="0.2">
      <c r="A9" s="207">
        <v>6</v>
      </c>
      <c r="B9" s="484" t="s">
        <v>276</v>
      </c>
      <c r="C9" s="489"/>
      <c r="D9" s="489"/>
      <c r="E9" s="489"/>
      <c r="F9" s="489"/>
      <c r="G9" s="489"/>
      <c r="H9" s="489"/>
      <c r="I9" s="490"/>
      <c r="J9" s="480" t="s">
        <v>518</v>
      </c>
      <c r="K9" s="481"/>
      <c r="L9" s="481"/>
      <c r="M9" s="481"/>
      <c r="N9" s="482"/>
      <c r="O9" s="480"/>
      <c r="P9" s="481"/>
      <c r="Q9" s="481"/>
      <c r="R9" s="481"/>
      <c r="S9" s="763"/>
      <c r="T9" s="763"/>
    </row>
    <row r="10" spans="1:20" ht="15" x14ac:dyDescent="0.2">
      <c r="A10" s="207"/>
      <c r="B10" s="1322" t="s">
        <v>416</v>
      </c>
      <c r="C10" s="1323"/>
      <c r="D10" s="1323"/>
      <c r="E10" s="1323"/>
      <c r="F10" s="1323"/>
      <c r="G10" s="1323"/>
      <c r="H10" s="1323"/>
      <c r="I10" s="1324"/>
      <c r="J10" s="480" t="s">
        <v>518</v>
      </c>
      <c r="K10" s="481"/>
      <c r="L10" s="481"/>
      <c r="M10" s="481"/>
      <c r="N10" s="482"/>
      <c r="O10" s="480"/>
      <c r="P10" s="481"/>
      <c r="Q10" s="481"/>
      <c r="R10" s="481"/>
      <c r="S10" s="97"/>
      <c r="T10" s="97"/>
    </row>
    <row r="11" spans="1:20" ht="15" x14ac:dyDescent="0.2">
      <c r="A11" s="207">
        <v>1</v>
      </c>
      <c r="B11" s="499" t="s">
        <v>138</v>
      </c>
      <c r="C11" s="780"/>
      <c r="D11" s="780"/>
      <c r="E11" s="780"/>
      <c r="F11" s="780"/>
      <c r="G11" s="780"/>
      <c r="H11" s="780"/>
      <c r="I11" s="781"/>
      <c r="J11" s="480" t="s">
        <v>518</v>
      </c>
      <c r="K11" s="481"/>
      <c r="L11" s="481"/>
      <c r="M11" s="481"/>
      <c r="N11" s="482"/>
      <c r="O11" s="480"/>
      <c r="P11" s="481"/>
      <c r="Q11" s="481"/>
      <c r="R11" s="481"/>
      <c r="S11" s="97"/>
      <c r="T11" s="97"/>
    </row>
    <row r="12" spans="1:20" ht="15" x14ac:dyDescent="0.2">
      <c r="A12" s="207">
        <v>2</v>
      </c>
      <c r="B12" s="499" t="s">
        <v>410</v>
      </c>
      <c r="C12" s="780"/>
      <c r="D12" s="780"/>
      <c r="E12" s="780"/>
      <c r="F12" s="780"/>
      <c r="G12" s="780"/>
      <c r="H12" s="780"/>
      <c r="I12" s="781"/>
      <c r="J12" s="480" t="s">
        <v>518</v>
      </c>
      <c r="K12" s="481"/>
      <c r="L12" s="481"/>
      <c r="M12" s="481"/>
      <c r="N12" s="482"/>
      <c r="O12" s="480"/>
      <c r="P12" s="481"/>
      <c r="Q12" s="481"/>
      <c r="R12" s="481"/>
      <c r="S12" s="97"/>
      <c r="T12" s="97"/>
    </row>
    <row r="13" spans="1:20" ht="80.25" customHeight="1" x14ac:dyDescent="0.2">
      <c r="A13" s="207">
        <v>3</v>
      </c>
      <c r="B13" s="499" t="s">
        <v>417</v>
      </c>
      <c r="C13" s="780"/>
      <c r="D13" s="780"/>
      <c r="E13" s="780"/>
      <c r="F13" s="780"/>
      <c r="G13" s="780"/>
      <c r="H13" s="780"/>
      <c r="I13" s="781"/>
      <c r="J13" s="480" t="s">
        <v>518</v>
      </c>
      <c r="K13" s="481"/>
      <c r="L13" s="481"/>
      <c r="M13" s="481"/>
      <c r="N13" s="482"/>
      <c r="O13" s="480" t="s">
        <v>1114</v>
      </c>
      <c r="P13" s="481"/>
      <c r="Q13" s="481"/>
      <c r="R13" s="481"/>
      <c r="S13" s="97"/>
      <c r="T13" s="97"/>
    </row>
    <row r="14" spans="1:20" ht="15" x14ac:dyDescent="0.2">
      <c r="A14" s="1325" t="s">
        <v>292</v>
      </c>
      <c r="B14" s="1325"/>
      <c r="C14" s="1325"/>
      <c r="D14" s="1325"/>
      <c r="E14" s="1325"/>
      <c r="F14" s="1325"/>
      <c r="G14" s="1325"/>
      <c r="H14" s="1325"/>
      <c r="I14" s="1325"/>
      <c r="J14" s="1325"/>
      <c r="K14" s="1325"/>
      <c r="L14" s="1325"/>
      <c r="M14" s="1325"/>
      <c r="N14" s="1325"/>
      <c r="O14" s="1325"/>
      <c r="P14" s="1325"/>
      <c r="Q14" s="1325"/>
      <c r="R14" s="1325"/>
      <c r="S14" s="775">
        <v>50500</v>
      </c>
      <c r="T14" s="775"/>
    </row>
    <row r="15" spans="1:20" ht="19.5" customHeight="1" x14ac:dyDescent="0.2">
      <c r="A15" s="1326" t="s">
        <v>47</v>
      </c>
      <c r="B15" s="1327"/>
      <c r="C15" s="1327"/>
      <c r="D15" s="1327"/>
      <c r="E15" s="1327"/>
      <c r="F15" s="1327"/>
      <c r="G15" s="1327"/>
      <c r="H15" s="1327"/>
      <c r="I15" s="1327"/>
      <c r="J15" s="1327"/>
      <c r="K15" s="1327"/>
      <c r="L15" s="1327"/>
      <c r="M15" s="1327"/>
      <c r="N15" s="1327"/>
      <c r="O15" s="1327"/>
      <c r="P15" s="1327"/>
      <c r="Q15" s="1327"/>
      <c r="R15" s="1328"/>
      <c r="S15" s="97"/>
      <c r="T15" s="97"/>
    </row>
    <row r="16" spans="1:20" ht="15" x14ac:dyDescent="0.2">
      <c r="A16" s="205">
        <v>1</v>
      </c>
      <c r="B16" s="499" t="s">
        <v>394</v>
      </c>
      <c r="C16" s="780"/>
      <c r="D16" s="780"/>
      <c r="E16" s="780"/>
      <c r="F16" s="780"/>
      <c r="G16" s="780"/>
      <c r="H16" s="780"/>
      <c r="I16" s="781"/>
      <c r="J16" s="480"/>
      <c r="K16" s="481"/>
      <c r="L16" s="481"/>
      <c r="M16" s="481"/>
      <c r="N16" s="482"/>
      <c r="O16" s="480"/>
      <c r="P16" s="481"/>
      <c r="Q16" s="481"/>
      <c r="R16" s="481"/>
      <c r="S16" s="775" t="s">
        <v>307</v>
      </c>
      <c r="T16" s="775"/>
    </row>
    <row r="17" spans="1:20" ht="15" x14ac:dyDescent="0.2">
      <c r="A17" s="205">
        <v>2</v>
      </c>
      <c r="B17" s="499" t="s">
        <v>395</v>
      </c>
      <c r="C17" s="780"/>
      <c r="D17" s="780"/>
      <c r="E17" s="780"/>
      <c r="F17" s="780"/>
      <c r="G17" s="780"/>
      <c r="H17" s="780"/>
      <c r="I17" s="781"/>
      <c r="J17" s="480"/>
      <c r="K17" s="481"/>
      <c r="L17" s="481"/>
      <c r="M17" s="481"/>
      <c r="N17" s="482"/>
      <c r="O17" s="480" t="s">
        <v>1115</v>
      </c>
      <c r="P17" s="481"/>
      <c r="Q17" s="481"/>
      <c r="R17" s="481"/>
      <c r="S17" s="775">
        <v>48000</v>
      </c>
      <c r="T17" s="775"/>
    </row>
  </sheetData>
  <mergeCells count="56">
    <mergeCell ref="B17:I17"/>
    <mergeCell ref="J17:N17"/>
    <mergeCell ref="O17:R17"/>
    <mergeCell ref="S17:T17"/>
    <mergeCell ref="A14:R14"/>
    <mergeCell ref="S14:T14"/>
    <mergeCell ref="A15:R15"/>
    <mergeCell ref="B16:I16"/>
    <mergeCell ref="J16:N16"/>
    <mergeCell ref="O16:R16"/>
    <mergeCell ref="S16:T16"/>
    <mergeCell ref="B12:I12"/>
    <mergeCell ref="J12:N12"/>
    <mergeCell ref="O12:R12"/>
    <mergeCell ref="B13:I13"/>
    <mergeCell ref="J13:N13"/>
    <mergeCell ref="O13:R13"/>
    <mergeCell ref="B10:I10"/>
    <mergeCell ref="J10:N10"/>
    <mergeCell ref="O10:R10"/>
    <mergeCell ref="B11:I11"/>
    <mergeCell ref="J11:N11"/>
    <mergeCell ref="O11:R11"/>
    <mergeCell ref="B8:I8"/>
    <mergeCell ref="J8:N8"/>
    <mergeCell ref="O8:R8"/>
    <mergeCell ref="S8:T8"/>
    <mergeCell ref="B9:I9"/>
    <mergeCell ref="J9:N9"/>
    <mergeCell ref="O9:R9"/>
    <mergeCell ref="S9:T9"/>
    <mergeCell ref="B6:I6"/>
    <mergeCell ref="J6:N6"/>
    <mergeCell ref="O6:R6"/>
    <mergeCell ref="S6:T6"/>
    <mergeCell ref="B7:I7"/>
    <mergeCell ref="J7:N7"/>
    <mergeCell ref="O7:R7"/>
    <mergeCell ref="S7:T7"/>
    <mergeCell ref="B4:I4"/>
    <mergeCell ref="J4:N4"/>
    <mergeCell ref="O4:R4"/>
    <mergeCell ref="S4:T4"/>
    <mergeCell ref="B5:I5"/>
    <mergeCell ref="J5:N5"/>
    <mergeCell ref="O5:R5"/>
    <mergeCell ref="S5:T5"/>
    <mergeCell ref="B3:I3"/>
    <mergeCell ref="J3:N3"/>
    <mergeCell ref="O3:R3"/>
    <mergeCell ref="S3:T3"/>
    <mergeCell ref="B1:I1"/>
    <mergeCell ref="J1:N1"/>
    <mergeCell ref="O1:R1"/>
    <mergeCell ref="S1:T1"/>
    <mergeCell ref="A2:T2"/>
  </mergeCells>
  <pageMargins left="0.7" right="0.7" top="0.75" bottom="0.75" header="0.3" footer="0.3"/>
  <pageSetup scale="5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56"/>
  <sheetViews>
    <sheetView zoomScale="75" zoomScaleNormal="75" workbookViewId="0">
      <pane ySplit="3" topLeftCell="A4" activePane="bottomLeft" state="frozen"/>
      <selection activeCell="A3" sqref="A3"/>
      <selection pane="bottomLeft" activeCell="A3" sqref="A3:S3"/>
    </sheetView>
  </sheetViews>
  <sheetFormatPr defaultColWidth="9.33203125" defaultRowHeight="12.75" x14ac:dyDescent="0.2"/>
  <cols>
    <col min="1" max="1" width="9.33203125" style="64" customWidth="1"/>
    <col min="2" max="5" width="9.33203125" style="64"/>
    <col min="6" max="8" width="9.33203125" style="64" customWidth="1"/>
    <col min="9" max="16384" width="9.33203125" style="64"/>
  </cols>
  <sheetData>
    <row r="1" spans="1:19" ht="136.5" customHeight="1" x14ac:dyDescent="0.2">
      <c r="A1" s="147"/>
      <c r="B1" s="767" t="s">
        <v>1</v>
      </c>
      <c r="C1" s="767"/>
      <c r="D1" s="767"/>
      <c r="E1" s="767"/>
      <c r="F1" s="767"/>
      <c r="G1" s="767"/>
      <c r="H1" s="767"/>
      <c r="I1" s="767"/>
      <c r="J1" s="768" t="s">
        <v>2</v>
      </c>
      <c r="K1" s="768"/>
      <c r="L1" s="768"/>
      <c r="M1" s="768"/>
      <c r="N1" s="768"/>
      <c r="O1" s="768" t="s">
        <v>3</v>
      </c>
      <c r="P1" s="768"/>
      <c r="Q1" s="768"/>
      <c r="R1" s="475" t="s">
        <v>278</v>
      </c>
      <c r="S1" s="475"/>
    </row>
    <row r="2" spans="1:19" ht="15" x14ac:dyDescent="0.2">
      <c r="A2" s="769" t="s">
        <v>70</v>
      </c>
      <c r="B2" s="769"/>
      <c r="C2" s="769"/>
      <c r="D2" s="769"/>
      <c r="E2" s="769"/>
      <c r="F2" s="769"/>
      <c r="G2" s="769"/>
      <c r="H2" s="769"/>
      <c r="I2" s="769"/>
      <c r="J2" s="769"/>
      <c r="K2" s="769"/>
      <c r="L2" s="769"/>
      <c r="M2" s="769"/>
      <c r="N2" s="769"/>
      <c r="O2" s="769"/>
      <c r="P2" s="769"/>
      <c r="Q2" s="769"/>
      <c r="R2" s="769"/>
      <c r="S2" s="769"/>
    </row>
    <row r="3" spans="1:19" ht="15" customHeight="1" x14ac:dyDescent="0.2">
      <c r="A3" s="770" t="s">
        <v>342</v>
      </c>
      <c r="B3" s="771"/>
      <c r="C3" s="771"/>
      <c r="D3" s="771"/>
      <c r="E3" s="771"/>
      <c r="F3" s="771"/>
      <c r="G3" s="771"/>
      <c r="H3" s="771"/>
      <c r="I3" s="771"/>
      <c r="J3" s="771"/>
      <c r="K3" s="771"/>
      <c r="L3" s="771"/>
      <c r="M3" s="771"/>
      <c r="N3" s="771"/>
      <c r="O3" s="771"/>
      <c r="P3" s="771"/>
      <c r="Q3" s="771"/>
      <c r="R3" s="771"/>
      <c r="S3" s="772"/>
    </row>
    <row r="4" spans="1:19" ht="15" customHeight="1" x14ac:dyDescent="0.2">
      <c r="A4" s="148" t="s">
        <v>4</v>
      </c>
      <c r="B4" s="757" t="s">
        <v>5</v>
      </c>
      <c r="C4" s="758"/>
      <c r="D4" s="758"/>
      <c r="E4" s="758"/>
      <c r="F4" s="758"/>
      <c r="G4" s="758"/>
      <c r="H4" s="758"/>
      <c r="I4" s="759"/>
      <c r="J4" s="760"/>
      <c r="K4" s="761"/>
      <c r="L4" s="761"/>
      <c r="M4" s="761"/>
      <c r="N4" s="761"/>
      <c r="O4" s="762"/>
      <c r="P4" s="762"/>
      <c r="Q4" s="762"/>
      <c r="R4" s="763"/>
      <c r="S4" s="763"/>
    </row>
    <row r="5" spans="1:19" ht="163.5" customHeight="1" x14ac:dyDescent="0.2">
      <c r="A5" s="149">
        <v>1</v>
      </c>
      <c r="B5" s="484" t="s">
        <v>362</v>
      </c>
      <c r="C5" s="481"/>
      <c r="D5" s="481"/>
      <c r="E5" s="485"/>
      <c r="F5" s="485"/>
      <c r="G5" s="485"/>
      <c r="H5" s="485"/>
      <c r="I5" s="486"/>
      <c r="J5" s="764"/>
      <c r="K5" s="765"/>
      <c r="L5" s="765"/>
      <c r="M5" s="765"/>
      <c r="N5" s="765"/>
      <c r="O5" s="766"/>
      <c r="P5" s="766"/>
      <c r="Q5" s="766"/>
      <c r="R5" s="763"/>
      <c r="S5" s="763"/>
    </row>
    <row r="6" spans="1:19" ht="24.75" customHeight="1" x14ac:dyDescent="0.2">
      <c r="A6" s="150">
        <v>2</v>
      </c>
      <c r="B6" s="484" t="s">
        <v>343</v>
      </c>
      <c r="C6" s="489"/>
      <c r="D6" s="489"/>
      <c r="E6" s="489"/>
      <c r="F6" s="489"/>
      <c r="G6" s="489"/>
      <c r="H6" s="489"/>
      <c r="I6" s="490"/>
      <c r="J6" s="764" t="s">
        <v>960</v>
      </c>
      <c r="K6" s="765"/>
      <c r="L6" s="765"/>
      <c r="M6" s="765"/>
      <c r="N6" s="765"/>
      <c r="O6" s="766"/>
      <c r="P6" s="766"/>
      <c r="Q6" s="766"/>
      <c r="R6" s="763"/>
      <c r="S6" s="763"/>
    </row>
    <row r="7" spans="1:19" ht="36" customHeight="1" x14ac:dyDescent="0.2">
      <c r="A7" s="151">
        <v>3</v>
      </c>
      <c r="B7" s="484" t="s">
        <v>72</v>
      </c>
      <c r="C7" s="489"/>
      <c r="D7" s="489"/>
      <c r="E7" s="489"/>
      <c r="F7" s="489"/>
      <c r="G7" s="489"/>
      <c r="H7" s="489"/>
      <c r="I7" s="490"/>
      <c r="J7" s="764" t="s">
        <v>960</v>
      </c>
      <c r="K7" s="765"/>
      <c r="L7" s="765"/>
      <c r="M7" s="765"/>
      <c r="N7" s="765"/>
      <c r="O7" s="766"/>
      <c r="P7" s="766"/>
      <c r="Q7" s="766"/>
      <c r="R7" s="763"/>
      <c r="S7" s="763"/>
    </row>
    <row r="8" spans="1:19" ht="48.75" customHeight="1" x14ac:dyDescent="0.2">
      <c r="A8" s="151">
        <v>4</v>
      </c>
      <c r="B8" s="484" t="s">
        <v>365</v>
      </c>
      <c r="C8" s="489"/>
      <c r="D8" s="489"/>
      <c r="E8" s="489"/>
      <c r="F8" s="489"/>
      <c r="G8" s="489"/>
      <c r="H8" s="489"/>
      <c r="I8" s="490"/>
      <c r="J8" s="764" t="s">
        <v>960</v>
      </c>
      <c r="K8" s="765"/>
      <c r="L8" s="765"/>
      <c r="M8" s="765"/>
      <c r="N8" s="773"/>
      <c r="O8" s="766"/>
      <c r="P8" s="766"/>
      <c r="Q8" s="766"/>
      <c r="R8" s="763"/>
      <c r="S8" s="763"/>
    </row>
    <row r="9" spans="1:19" ht="22.5" customHeight="1" x14ac:dyDescent="0.2">
      <c r="A9" s="152" t="s">
        <v>8</v>
      </c>
      <c r="B9" s="477" t="s">
        <v>74</v>
      </c>
      <c r="C9" s="478"/>
      <c r="D9" s="478"/>
      <c r="E9" s="478"/>
      <c r="F9" s="478"/>
      <c r="G9" s="478"/>
      <c r="H9" s="478"/>
      <c r="I9" s="479"/>
      <c r="J9" s="480"/>
      <c r="K9" s="481"/>
      <c r="L9" s="481"/>
      <c r="M9" s="481"/>
      <c r="N9" s="493"/>
      <c r="O9" s="488"/>
      <c r="P9" s="488"/>
      <c r="Q9" s="488"/>
      <c r="R9" s="763"/>
      <c r="S9" s="763"/>
    </row>
    <row r="10" spans="1:19" ht="35.25" customHeight="1" x14ac:dyDescent="0.2">
      <c r="A10" s="65">
        <v>1</v>
      </c>
      <c r="B10" s="484" t="s">
        <v>75</v>
      </c>
      <c r="C10" s="489"/>
      <c r="D10" s="489"/>
      <c r="E10" s="489"/>
      <c r="F10" s="489"/>
      <c r="G10" s="489"/>
      <c r="H10" s="489"/>
      <c r="I10" s="490"/>
      <c r="J10" s="480" t="s">
        <v>960</v>
      </c>
      <c r="K10" s="481"/>
      <c r="L10" s="481"/>
      <c r="M10" s="481"/>
      <c r="N10" s="493"/>
      <c r="O10" s="488"/>
      <c r="P10" s="488"/>
      <c r="Q10" s="488"/>
      <c r="R10" s="763"/>
      <c r="S10" s="763"/>
    </row>
    <row r="11" spans="1:19" ht="39.75" customHeight="1" x14ac:dyDescent="0.2">
      <c r="A11" s="65">
        <v>2</v>
      </c>
      <c r="B11" s="484" t="s">
        <v>76</v>
      </c>
      <c r="C11" s="489"/>
      <c r="D11" s="489"/>
      <c r="E11" s="489"/>
      <c r="F11" s="489"/>
      <c r="G11" s="489"/>
      <c r="H11" s="489"/>
      <c r="I11" s="490"/>
      <c r="J11" s="480" t="s">
        <v>960</v>
      </c>
      <c r="K11" s="481"/>
      <c r="L11" s="481"/>
      <c r="M11" s="481"/>
      <c r="N11" s="493"/>
      <c r="O11" s="488"/>
      <c r="P11" s="488"/>
      <c r="Q11" s="488"/>
      <c r="R11" s="763"/>
      <c r="S11" s="763"/>
    </row>
    <row r="12" spans="1:19" ht="26.25" customHeight="1" x14ac:dyDescent="0.2">
      <c r="A12" s="65">
        <v>3</v>
      </c>
      <c r="B12" s="484" t="s">
        <v>366</v>
      </c>
      <c r="C12" s="489"/>
      <c r="D12" s="489"/>
      <c r="E12" s="489"/>
      <c r="F12" s="489"/>
      <c r="G12" s="489"/>
      <c r="H12" s="489"/>
      <c r="I12" s="490"/>
      <c r="J12" s="480" t="s">
        <v>960</v>
      </c>
      <c r="K12" s="481"/>
      <c r="L12" s="481"/>
      <c r="M12" s="481"/>
      <c r="N12" s="493"/>
      <c r="O12" s="488" t="s">
        <v>966</v>
      </c>
      <c r="P12" s="488"/>
      <c r="Q12" s="488"/>
      <c r="R12" s="763"/>
      <c r="S12" s="763"/>
    </row>
    <row r="13" spans="1:19" ht="24.75" customHeight="1" x14ac:dyDescent="0.2">
      <c r="A13" s="65">
        <v>4</v>
      </c>
      <c r="B13" s="484" t="s">
        <v>77</v>
      </c>
      <c r="C13" s="489"/>
      <c r="D13" s="489"/>
      <c r="E13" s="489"/>
      <c r="F13" s="489"/>
      <c r="G13" s="489"/>
      <c r="H13" s="489"/>
      <c r="I13" s="490"/>
      <c r="J13" s="480"/>
      <c r="K13" s="481"/>
      <c r="L13" s="481"/>
      <c r="M13" s="481"/>
      <c r="N13" s="493"/>
      <c r="O13" s="488"/>
      <c r="P13" s="488"/>
      <c r="Q13" s="488"/>
      <c r="R13" s="763"/>
      <c r="S13" s="763"/>
    </row>
    <row r="14" spans="1:19" ht="20.25" customHeight="1" x14ac:dyDescent="0.2">
      <c r="A14" s="65">
        <v>5</v>
      </c>
      <c r="B14" s="484" t="s">
        <v>78</v>
      </c>
      <c r="C14" s="489"/>
      <c r="D14" s="489"/>
      <c r="E14" s="489"/>
      <c r="F14" s="489"/>
      <c r="G14" s="489"/>
      <c r="H14" s="489"/>
      <c r="I14" s="490"/>
      <c r="J14" s="480" t="s">
        <v>960</v>
      </c>
      <c r="K14" s="481"/>
      <c r="L14" s="481"/>
      <c r="M14" s="481"/>
      <c r="N14" s="493"/>
      <c r="O14" s="488"/>
      <c r="P14" s="488"/>
      <c r="Q14" s="488"/>
      <c r="R14" s="763"/>
      <c r="S14" s="763"/>
    </row>
    <row r="15" spans="1:19" ht="28.5" customHeight="1" x14ac:dyDescent="0.2">
      <c r="A15" s="65">
        <v>6</v>
      </c>
      <c r="B15" s="484" t="s">
        <v>79</v>
      </c>
      <c r="C15" s="489"/>
      <c r="D15" s="489"/>
      <c r="E15" s="489"/>
      <c r="F15" s="489"/>
      <c r="G15" s="489"/>
      <c r="H15" s="489"/>
      <c r="I15" s="490"/>
      <c r="J15" s="480" t="s">
        <v>960</v>
      </c>
      <c r="K15" s="481"/>
      <c r="L15" s="481"/>
      <c r="M15" s="481"/>
      <c r="N15" s="493"/>
      <c r="O15" s="488"/>
      <c r="P15" s="488"/>
      <c r="Q15" s="488"/>
      <c r="R15" s="763"/>
      <c r="S15" s="763"/>
    </row>
    <row r="16" spans="1:19" ht="33" customHeight="1" x14ac:dyDescent="0.2">
      <c r="A16" s="65">
        <v>7</v>
      </c>
      <c r="B16" s="484" t="s">
        <v>80</v>
      </c>
      <c r="C16" s="489"/>
      <c r="D16" s="489"/>
      <c r="E16" s="489"/>
      <c r="F16" s="489"/>
      <c r="G16" s="489"/>
      <c r="H16" s="489"/>
      <c r="I16" s="490"/>
      <c r="J16" s="480" t="s">
        <v>960</v>
      </c>
      <c r="K16" s="481"/>
      <c r="L16" s="481"/>
      <c r="M16" s="481"/>
      <c r="N16" s="493"/>
      <c r="O16" s="488"/>
      <c r="P16" s="488"/>
      <c r="Q16" s="488"/>
      <c r="R16" s="763"/>
      <c r="S16" s="763"/>
    </row>
    <row r="17" spans="1:19" ht="90" customHeight="1" x14ac:dyDescent="0.2">
      <c r="A17" s="65">
        <v>8</v>
      </c>
      <c r="B17" s="484" t="s">
        <v>279</v>
      </c>
      <c r="C17" s="489"/>
      <c r="D17" s="489"/>
      <c r="E17" s="489"/>
      <c r="F17" s="489"/>
      <c r="G17" s="489"/>
      <c r="H17" s="489"/>
      <c r="I17" s="490"/>
      <c r="J17" s="480" t="s">
        <v>960</v>
      </c>
      <c r="K17" s="481"/>
      <c r="L17" s="481"/>
      <c r="M17" s="481"/>
      <c r="N17" s="493"/>
      <c r="O17" s="488"/>
      <c r="P17" s="488"/>
      <c r="Q17" s="488"/>
      <c r="R17" s="763"/>
      <c r="S17" s="763"/>
    </row>
    <row r="18" spans="1:19" ht="52.5" customHeight="1" x14ac:dyDescent="0.2">
      <c r="A18" s="65">
        <v>9</v>
      </c>
      <c r="B18" s="484" t="s">
        <v>81</v>
      </c>
      <c r="C18" s="489"/>
      <c r="D18" s="489"/>
      <c r="E18" s="489"/>
      <c r="F18" s="489"/>
      <c r="G18" s="489"/>
      <c r="H18" s="489"/>
      <c r="I18" s="490"/>
      <c r="J18" s="480" t="s">
        <v>960</v>
      </c>
      <c r="K18" s="481"/>
      <c r="L18" s="481"/>
      <c r="M18" s="481"/>
      <c r="N18" s="493"/>
      <c r="O18" s="488"/>
      <c r="P18" s="488"/>
      <c r="Q18" s="488"/>
      <c r="R18" s="763"/>
      <c r="S18" s="763"/>
    </row>
    <row r="19" spans="1:19" ht="94.5" customHeight="1" x14ac:dyDescent="0.2">
      <c r="A19" s="153">
        <v>10</v>
      </c>
      <c r="B19" s="484" t="s">
        <v>82</v>
      </c>
      <c r="C19" s="489"/>
      <c r="D19" s="489"/>
      <c r="E19" s="489"/>
      <c r="F19" s="489"/>
      <c r="G19" s="489"/>
      <c r="H19" s="489"/>
      <c r="I19" s="490"/>
      <c r="J19" s="480" t="s">
        <v>960</v>
      </c>
      <c r="K19" s="481"/>
      <c r="L19" s="481"/>
      <c r="M19" s="481"/>
      <c r="N19" s="493"/>
      <c r="O19" s="488"/>
      <c r="P19" s="488"/>
      <c r="Q19" s="488"/>
      <c r="R19" s="763"/>
      <c r="S19" s="763"/>
    </row>
    <row r="20" spans="1:19" ht="39" customHeight="1" x14ac:dyDescent="0.2">
      <c r="A20" s="65">
        <v>11</v>
      </c>
      <c r="B20" s="484" t="s">
        <v>83</v>
      </c>
      <c r="C20" s="489"/>
      <c r="D20" s="489"/>
      <c r="E20" s="489"/>
      <c r="F20" s="489"/>
      <c r="G20" s="489"/>
      <c r="H20" s="489"/>
      <c r="I20" s="490"/>
      <c r="J20" s="480" t="s">
        <v>960</v>
      </c>
      <c r="K20" s="481"/>
      <c r="L20" s="481"/>
      <c r="M20" s="481"/>
      <c r="N20" s="493"/>
      <c r="O20" s="488"/>
      <c r="P20" s="488"/>
      <c r="Q20" s="488"/>
      <c r="R20" s="763"/>
      <c r="S20" s="763"/>
    </row>
    <row r="21" spans="1:19" ht="107.25" customHeight="1" x14ac:dyDescent="0.2">
      <c r="A21" s="65">
        <v>12</v>
      </c>
      <c r="B21" s="484" t="s">
        <v>424</v>
      </c>
      <c r="C21" s="489"/>
      <c r="D21" s="489"/>
      <c r="E21" s="489"/>
      <c r="F21" s="489"/>
      <c r="G21" s="489"/>
      <c r="H21" s="489"/>
      <c r="I21" s="490"/>
      <c r="J21" s="480" t="s">
        <v>960</v>
      </c>
      <c r="K21" s="481"/>
      <c r="L21" s="481"/>
      <c r="M21" s="481"/>
      <c r="N21" s="493"/>
      <c r="O21" s="488"/>
      <c r="P21" s="488"/>
      <c r="Q21" s="488"/>
      <c r="R21" s="763"/>
      <c r="S21" s="763"/>
    </row>
    <row r="22" spans="1:19" ht="31.5" customHeight="1" x14ac:dyDescent="0.2">
      <c r="A22" s="148" t="s">
        <v>19</v>
      </c>
      <c r="B22" s="477" t="s">
        <v>85</v>
      </c>
      <c r="C22" s="478"/>
      <c r="D22" s="478"/>
      <c r="E22" s="478"/>
      <c r="F22" s="478"/>
      <c r="G22" s="478"/>
      <c r="H22" s="478"/>
      <c r="I22" s="479"/>
      <c r="J22" s="480"/>
      <c r="K22" s="481"/>
      <c r="L22" s="481"/>
      <c r="M22" s="481"/>
      <c r="N22" s="493"/>
      <c r="O22" s="488"/>
      <c r="P22" s="488"/>
      <c r="Q22" s="488"/>
      <c r="R22" s="763"/>
      <c r="S22" s="763"/>
    </row>
    <row r="23" spans="1:19" ht="55.5" customHeight="1" x14ac:dyDescent="0.2">
      <c r="A23" s="152">
        <v>1</v>
      </c>
      <c r="B23" s="484" t="s">
        <v>86</v>
      </c>
      <c r="C23" s="489"/>
      <c r="D23" s="489"/>
      <c r="E23" s="489"/>
      <c r="F23" s="489"/>
      <c r="G23" s="489"/>
      <c r="H23" s="489"/>
      <c r="I23" s="490"/>
      <c r="J23" s="480" t="s">
        <v>960</v>
      </c>
      <c r="K23" s="481"/>
      <c r="L23" s="481"/>
      <c r="M23" s="481"/>
      <c r="N23" s="493"/>
      <c r="O23" s="488"/>
      <c r="P23" s="488"/>
      <c r="Q23" s="488"/>
      <c r="R23" s="763"/>
      <c r="S23" s="763"/>
    </row>
    <row r="24" spans="1:19" ht="83.25" customHeight="1" x14ac:dyDescent="0.2">
      <c r="A24" s="153">
        <v>2</v>
      </c>
      <c r="B24" s="484" t="s">
        <v>87</v>
      </c>
      <c r="C24" s="489"/>
      <c r="D24" s="489"/>
      <c r="E24" s="489"/>
      <c r="F24" s="489"/>
      <c r="G24" s="489"/>
      <c r="H24" s="489"/>
      <c r="I24" s="490"/>
      <c r="J24" s="480" t="s">
        <v>960</v>
      </c>
      <c r="K24" s="481"/>
      <c r="L24" s="481"/>
      <c r="M24" s="481"/>
      <c r="N24" s="493"/>
      <c r="O24" s="488"/>
      <c r="P24" s="488"/>
      <c r="Q24" s="488"/>
      <c r="R24" s="763"/>
      <c r="S24" s="763"/>
    </row>
    <row r="25" spans="1:19" ht="24.75" customHeight="1" x14ac:dyDescent="0.2">
      <c r="A25" s="65">
        <v>3</v>
      </c>
      <c r="B25" s="484" t="s">
        <v>88</v>
      </c>
      <c r="C25" s="489"/>
      <c r="D25" s="489"/>
      <c r="E25" s="489"/>
      <c r="F25" s="489"/>
      <c r="G25" s="489"/>
      <c r="H25" s="489"/>
      <c r="I25" s="490"/>
      <c r="J25" s="480" t="s">
        <v>960</v>
      </c>
      <c r="K25" s="481"/>
      <c r="L25" s="481"/>
      <c r="M25" s="481"/>
      <c r="N25" s="493"/>
      <c r="O25" s="488"/>
      <c r="P25" s="488"/>
      <c r="Q25" s="488"/>
      <c r="R25" s="763"/>
      <c r="S25" s="763"/>
    </row>
    <row r="26" spans="1:19" ht="15.75" customHeight="1" x14ac:dyDescent="0.25">
      <c r="A26" s="774" t="s">
        <v>280</v>
      </c>
      <c r="B26" s="774"/>
      <c r="C26" s="774"/>
      <c r="D26" s="774"/>
      <c r="E26" s="774"/>
      <c r="F26" s="774"/>
      <c r="G26" s="774"/>
      <c r="H26" s="774"/>
      <c r="I26" s="774"/>
      <c r="J26" s="774"/>
      <c r="K26" s="774"/>
      <c r="L26" s="774"/>
      <c r="M26" s="774"/>
      <c r="N26" s="774"/>
      <c r="O26" s="774"/>
      <c r="P26" s="774"/>
      <c r="Q26" s="774"/>
      <c r="R26" s="775">
        <v>14500</v>
      </c>
      <c r="S26" s="775"/>
    </row>
    <row r="27" spans="1:19" ht="24.75" customHeight="1" x14ac:dyDescent="0.2">
      <c r="A27" s="154"/>
      <c r="B27" s="154"/>
      <c r="C27" s="154"/>
      <c r="D27" s="154"/>
      <c r="E27" s="154"/>
      <c r="F27" s="154"/>
      <c r="G27" s="154"/>
      <c r="H27" s="154"/>
      <c r="I27" s="154"/>
      <c r="J27" s="505"/>
      <c r="K27" s="506"/>
      <c r="L27" s="506"/>
      <c r="M27" s="506"/>
      <c r="N27" s="776"/>
      <c r="O27" s="777"/>
      <c r="P27" s="777"/>
      <c r="Q27" s="777"/>
      <c r="R27" s="778"/>
      <c r="S27" s="779"/>
    </row>
    <row r="28" spans="1:19" ht="34.5" customHeight="1" x14ac:dyDescent="0.2">
      <c r="A28" s="152" t="s">
        <v>35</v>
      </c>
      <c r="B28" s="477" t="s">
        <v>47</v>
      </c>
      <c r="C28" s="478"/>
      <c r="D28" s="478"/>
      <c r="E28" s="478"/>
      <c r="F28" s="478"/>
      <c r="G28" s="478"/>
      <c r="H28" s="478"/>
      <c r="I28" s="479"/>
      <c r="J28" s="480"/>
      <c r="K28" s="481"/>
      <c r="L28" s="481"/>
      <c r="M28" s="481"/>
      <c r="N28" s="493"/>
      <c r="O28" s="488"/>
      <c r="P28" s="488"/>
      <c r="Q28" s="488"/>
      <c r="R28" s="775" t="s">
        <v>307</v>
      </c>
      <c r="S28" s="775"/>
    </row>
    <row r="29" spans="1:19" ht="29.25" customHeight="1" x14ac:dyDescent="0.2">
      <c r="A29" s="65">
        <v>1</v>
      </c>
      <c r="B29" s="484" t="s">
        <v>90</v>
      </c>
      <c r="C29" s="489"/>
      <c r="D29" s="489"/>
      <c r="E29" s="489"/>
      <c r="F29" s="489"/>
      <c r="G29" s="489"/>
      <c r="H29" s="489"/>
      <c r="I29" s="490"/>
      <c r="J29" s="480"/>
      <c r="K29" s="481"/>
      <c r="L29" s="481"/>
      <c r="M29" s="481"/>
      <c r="N29" s="493"/>
      <c r="O29" s="488"/>
      <c r="P29" s="488"/>
      <c r="Q29" s="488"/>
      <c r="R29" s="775">
        <v>1200</v>
      </c>
      <c r="S29" s="775"/>
    </row>
    <row r="30" spans="1:19" ht="29.25" customHeight="1" x14ac:dyDescent="0.2">
      <c r="A30" s="65">
        <v>2</v>
      </c>
      <c r="B30" s="484" t="s">
        <v>91</v>
      </c>
      <c r="C30" s="489"/>
      <c r="D30" s="489"/>
      <c r="E30" s="489"/>
      <c r="F30" s="489"/>
      <c r="G30" s="489"/>
      <c r="H30" s="489"/>
      <c r="I30" s="490"/>
      <c r="J30" s="480"/>
      <c r="K30" s="481"/>
      <c r="L30" s="481"/>
      <c r="M30" s="481"/>
      <c r="N30" s="493"/>
      <c r="O30" s="488"/>
      <c r="P30" s="488"/>
      <c r="Q30" s="488"/>
      <c r="R30" s="775">
        <v>1800</v>
      </c>
      <c r="S30" s="775"/>
    </row>
    <row r="31" spans="1:19" ht="50.25" customHeight="1" x14ac:dyDescent="0.2">
      <c r="A31" s="65">
        <v>3</v>
      </c>
      <c r="B31" s="499" t="s">
        <v>403</v>
      </c>
      <c r="C31" s="780"/>
      <c r="D31" s="780"/>
      <c r="E31" s="780"/>
      <c r="F31" s="780"/>
      <c r="G31" s="780"/>
      <c r="H31" s="780"/>
      <c r="I31" s="781"/>
      <c r="J31" s="480"/>
      <c r="K31" s="481"/>
      <c r="L31" s="481"/>
      <c r="M31" s="481"/>
      <c r="N31" s="493"/>
      <c r="O31" s="488"/>
      <c r="P31" s="488"/>
      <c r="Q31" s="488"/>
      <c r="R31" s="775">
        <v>2900</v>
      </c>
      <c r="S31" s="775"/>
    </row>
    <row r="32" spans="1:19" ht="24.75" customHeight="1" x14ac:dyDescent="0.2">
      <c r="A32" s="65">
        <v>4</v>
      </c>
      <c r="B32" s="484" t="s">
        <v>304</v>
      </c>
      <c r="C32" s="489"/>
      <c r="D32" s="489"/>
      <c r="E32" s="489"/>
      <c r="F32" s="489"/>
      <c r="G32" s="489"/>
      <c r="H32" s="489"/>
      <c r="I32" s="490"/>
      <c r="J32" s="480"/>
      <c r="K32" s="481"/>
      <c r="L32" s="481"/>
      <c r="M32" s="481"/>
      <c r="N32" s="493"/>
      <c r="O32" s="488"/>
      <c r="P32" s="488"/>
      <c r="Q32" s="488"/>
      <c r="R32" s="775">
        <v>-650</v>
      </c>
      <c r="S32" s="775"/>
    </row>
    <row r="33" spans="1:19" ht="24.75" customHeight="1" x14ac:dyDescent="0.2">
      <c r="A33" s="65">
        <v>5</v>
      </c>
      <c r="B33" s="484" t="s">
        <v>305</v>
      </c>
      <c r="C33" s="489"/>
      <c r="D33" s="489"/>
      <c r="E33" s="489"/>
      <c r="F33" s="489"/>
      <c r="G33" s="489"/>
      <c r="H33" s="489"/>
      <c r="I33" s="490"/>
      <c r="J33" s="480"/>
      <c r="K33" s="481"/>
      <c r="L33" s="481"/>
      <c r="M33" s="481"/>
      <c r="N33" s="493"/>
      <c r="O33" s="488"/>
      <c r="P33" s="488"/>
      <c r="Q33" s="488"/>
      <c r="R33" s="775">
        <v>1800</v>
      </c>
      <c r="S33" s="775"/>
    </row>
    <row r="34" spans="1:19" ht="24.75" customHeight="1" x14ac:dyDescent="0.2">
      <c r="A34" s="65">
        <v>6</v>
      </c>
      <c r="B34" s="484" t="s">
        <v>402</v>
      </c>
      <c r="C34" s="489"/>
      <c r="D34" s="489"/>
      <c r="E34" s="489"/>
      <c r="F34" s="489"/>
      <c r="G34" s="489"/>
      <c r="H34" s="489"/>
      <c r="I34" s="490"/>
      <c r="J34" s="480"/>
      <c r="K34" s="481"/>
      <c r="L34" s="481"/>
      <c r="M34" s="481"/>
      <c r="N34" s="493"/>
      <c r="O34" s="488"/>
      <c r="P34" s="488"/>
      <c r="Q34" s="488"/>
      <c r="R34" s="775" t="s">
        <v>962</v>
      </c>
      <c r="S34" s="775"/>
    </row>
    <row r="35" spans="1:19" ht="24.75" customHeight="1" x14ac:dyDescent="0.2">
      <c r="A35" s="65">
        <v>7</v>
      </c>
      <c r="B35" s="484" t="s">
        <v>306</v>
      </c>
      <c r="C35" s="489"/>
      <c r="D35" s="489"/>
      <c r="E35" s="489"/>
      <c r="F35" s="489"/>
      <c r="G35" s="489"/>
      <c r="H35" s="489"/>
      <c r="I35" s="490"/>
      <c r="J35" s="480"/>
      <c r="K35" s="481"/>
      <c r="L35" s="481"/>
      <c r="M35" s="481"/>
      <c r="N35" s="493"/>
      <c r="O35" s="488"/>
      <c r="P35" s="488"/>
      <c r="Q35" s="488"/>
      <c r="R35" s="775">
        <v>650</v>
      </c>
      <c r="S35" s="775"/>
    </row>
    <row r="36" spans="1:19" ht="24.75" customHeight="1" x14ac:dyDescent="0.2">
      <c r="A36" s="65">
        <v>9</v>
      </c>
      <c r="B36" s="484" t="s">
        <v>317</v>
      </c>
      <c r="C36" s="489"/>
      <c r="D36" s="489"/>
      <c r="E36" s="489"/>
      <c r="F36" s="489"/>
      <c r="G36" s="489"/>
      <c r="H36" s="489"/>
      <c r="I36" s="490"/>
      <c r="J36" s="480"/>
      <c r="K36" s="481"/>
      <c r="L36" s="481"/>
      <c r="M36" s="481"/>
      <c r="N36" s="493"/>
      <c r="O36" s="488"/>
      <c r="P36" s="488"/>
      <c r="Q36" s="488"/>
      <c r="R36" s="775">
        <v>1280</v>
      </c>
      <c r="S36" s="775"/>
    </row>
    <row r="37" spans="1:19" ht="24.75" customHeight="1" x14ac:dyDescent="0.2">
      <c r="A37" s="65">
        <v>10</v>
      </c>
      <c r="B37" s="484" t="s">
        <v>967</v>
      </c>
      <c r="C37" s="489"/>
      <c r="D37" s="489"/>
      <c r="E37" s="489"/>
      <c r="F37" s="489"/>
      <c r="G37" s="489"/>
      <c r="H37" s="489"/>
      <c r="I37" s="490"/>
      <c r="J37" s="480"/>
      <c r="K37" s="481"/>
      <c r="L37" s="481"/>
      <c r="M37" s="481"/>
      <c r="N37" s="493"/>
      <c r="O37" s="488"/>
      <c r="P37" s="488"/>
      <c r="Q37" s="488"/>
      <c r="R37" s="775">
        <v>-450</v>
      </c>
      <c r="S37" s="775"/>
    </row>
    <row r="38" spans="1:19" ht="15" x14ac:dyDescent="0.2">
      <c r="A38" s="65">
        <v>12</v>
      </c>
      <c r="B38" s="782" t="s">
        <v>968</v>
      </c>
      <c r="C38" s="783"/>
      <c r="D38" s="783"/>
      <c r="E38" s="783"/>
      <c r="F38" s="783"/>
      <c r="G38" s="783"/>
      <c r="H38" s="783"/>
      <c r="I38" s="784"/>
      <c r="J38" s="785"/>
      <c r="K38" s="786"/>
      <c r="L38" s="786"/>
      <c r="M38" s="786"/>
      <c r="N38" s="787"/>
      <c r="O38" s="488"/>
      <c r="P38" s="488"/>
      <c r="Q38" s="488"/>
      <c r="R38" s="775">
        <v>1050</v>
      </c>
      <c r="S38" s="775"/>
    </row>
    <row r="39" spans="1:19" ht="15" x14ac:dyDescent="0.2">
      <c r="A39" s="65">
        <v>13</v>
      </c>
      <c r="B39" s="782" t="s">
        <v>969</v>
      </c>
      <c r="C39" s="783"/>
      <c r="D39" s="783"/>
      <c r="E39" s="783"/>
      <c r="F39" s="783"/>
      <c r="G39" s="783"/>
      <c r="H39" s="783"/>
      <c r="I39" s="784"/>
      <c r="J39" s="785"/>
      <c r="K39" s="786"/>
      <c r="L39" s="786"/>
      <c r="M39" s="786"/>
      <c r="N39" s="787"/>
      <c r="O39" s="488"/>
      <c r="P39" s="488"/>
      <c r="Q39" s="488"/>
      <c r="R39" s="775">
        <v>650</v>
      </c>
      <c r="S39" s="775"/>
    </row>
    <row r="40" spans="1:19" ht="15" customHeight="1" x14ac:dyDescent="0.2">
      <c r="A40" s="65">
        <v>14</v>
      </c>
      <c r="B40" s="496" t="s">
        <v>970</v>
      </c>
      <c r="C40" s="497"/>
      <c r="D40" s="497"/>
      <c r="E40" s="497"/>
      <c r="F40" s="497"/>
      <c r="G40" s="497"/>
      <c r="H40" s="497"/>
      <c r="I40" s="498"/>
      <c r="J40" s="785"/>
      <c r="K40" s="786"/>
      <c r="L40" s="786"/>
      <c r="M40" s="786"/>
      <c r="N40" s="787"/>
      <c r="O40" s="488"/>
      <c r="P40" s="488"/>
      <c r="Q40" s="488"/>
      <c r="R40" s="775">
        <v>1280</v>
      </c>
      <c r="S40" s="775"/>
    </row>
    <row r="41" spans="1:19" ht="15" x14ac:dyDescent="0.2">
      <c r="A41" s="65">
        <v>15</v>
      </c>
      <c r="B41" s="782" t="s">
        <v>971</v>
      </c>
      <c r="C41" s="783"/>
      <c r="D41" s="783"/>
      <c r="E41" s="783"/>
      <c r="F41" s="783"/>
      <c r="G41" s="783"/>
      <c r="H41" s="783"/>
      <c r="I41" s="784"/>
      <c r="J41" s="785"/>
      <c r="K41" s="786"/>
      <c r="L41" s="786"/>
      <c r="M41" s="786"/>
      <c r="N41" s="787"/>
      <c r="O41" s="488"/>
      <c r="P41" s="488"/>
      <c r="Q41" s="488"/>
      <c r="R41" s="775">
        <v>8600</v>
      </c>
      <c r="S41" s="775"/>
    </row>
    <row r="42" spans="1:19" ht="15" customHeight="1" x14ac:dyDescent="0.2">
      <c r="A42" s="65">
        <v>16</v>
      </c>
      <c r="B42" s="496" t="s">
        <v>972</v>
      </c>
      <c r="C42" s="497"/>
      <c r="D42" s="497"/>
      <c r="E42" s="497"/>
      <c r="F42" s="497"/>
      <c r="G42" s="497"/>
      <c r="H42" s="497"/>
      <c r="I42" s="498"/>
      <c r="J42" s="785"/>
      <c r="K42" s="786"/>
      <c r="L42" s="786"/>
      <c r="M42" s="786"/>
      <c r="N42" s="787"/>
      <c r="O42" s="488"/>
      <c r="P42" s="488"/>
      <c r="Q42" s="488"/>
      <c r="R42" s="775">
        <v>800</v>
      </c>
      <c r="S42" s="775"/>
    </row>
    <row r="43" spans="1:19" ht="15" x14ac:dyDescent="0.2">
      <c r="A43" s="65">
        <v>17</v>
      </c>
      <c r="B43" s="782" t="s">
        <v>973</v>
      </c>
      <c r="C43" s="783"/>
      <c r="D43" s="783"/>
      <c r="E43" s="783"/>
      <c r="F43" s="783"/>
      <c r="G43" s="783"/>
      <c r="H43" s="783"/>
      <c r="I43" s="784"/>
      <c r="J43" s="785"/>
      <c r="K43" s="786"/>
      <c r="L43" s="786"/>
      <c r="M43" s="786"/>
      <c r="N43" s="787"/>
      <c r="O43" s="488"/>
      <c r="P43" s="488"/>
      <c r="Q43" s="488"/>
      <c r="R43" s="775">
        <v>980</v>
      </c>
      <c r="S43" s="775"/>
    </row>
    <row r="44" spans="1:19" ht="15" customHeight="1" x14ac:dyDescent="0.2">
      <c r="A44" s="65">
        <v>18</v>
      </c>
      <c r="B44" s="782" t="s">
        <v>974</v>
      </c>
      <c r="C44" s="783"/>
      <c r="D44" s="783"/>
      <c r="E44" s="783"/>
      <c r="F44" s="783"/>
      <c r="G44" s="783"/>
      <c r="H44" s="783"/>
      <c r="I44" s="784"/>
      <c r="J44" s="785"/>
      <c r="K44" s="786"/>
      <c r="L44" s="786"/>
      <c r="M44" s="786"/>
      <c r="N44" s="787"/>
      <c r="O44" s="488"/>
      <c r="P44" s="488"/>
      <c r="Q44" s="488"/>
      <c r="R44" s="775">
        <v>125</v>
      </c>
      <c r="S44" s="775"/>
    </row>
    <row r="45" spans="1:19" ht="15" customHeight="1" x14ac:dyDescent="0.2">
      <c r="A45" s="65">
        <v>19</v>
      </c>
      <c r="B45" s="782" t="s">
        <v>975</v>
      </c>
      <c r="C45" s="783"/>
      <c r="D45" s="783"/>
      <c r="E45" s="783"/>
      <c r="F45" s="783"/>
      <c r="G45" s="783"/>
      <c r="H45" s="783"/>
      <c r="I45" s="784"/>
      <c r="J45" s="785"/>
      <c r="K45" s="786"/>
      <c r="L45" s="786"/>
      <c r="M45" s="786"/>
      <c r="N45" s="787"/>
      <c r="O45" s="488"/>
      <c r="P45" s="488"/>
      <c r="Q45" s="488"/>
      <c r="R45" s="775">
        <v>180</v>
      </c>
      <c r="S45" s="775"/>
    </row>
    <row r="46" spans="1:19" ht="15" customHeight="1" x14ac:dyDescent="0.2">
      <c r="A46" s="65">
        <v>20</v>
      </c>
      <c r="B46" s="782" t="s">
        <v>976</v>
      </c>
      <c r="C46" s="783"/>
      <c r="D46" s="783"/>
      <c r="E46" s="783"/>
      <c r="F46" s="783"/>
      <c r="G46" s="783"/>
      <c r="H46" s="783"/>
      <c r="I46" s="784"/>
      <c r="J46" s="785"/>
      <c r="K46" s="786"/>
      <c r="L46" s="786"/>
      <c r="M46" s="786"/>
      <c r="N46" s="787"/>
      <c r="O46" s="488"/>
      <c r="P46" s="488"/>
      <c r="Q46" s="488"/>
      <c r="R46" s="775">
        <v>-75</v>
      </c>
      <c r="S46" s="775"/>
    </row>
    <row r="47" spans="1:19" ht="15" customHeight="1" x14ac:dyDescent="0.2">
      <c r="A47" s="65">
        <v>21</v>
      </c>
      <c r="B47" s="782" t="s">
        <v>977</v>
      </c>
      <c r="C47" s="783"/>
      <c r="D47" s="783"/>
      <c r="E47" s="783"/>
      <c r="F47" s="783"/>
      <c r="G47" s="783"/>
      <c r="H47" s="783"/>
      <c r="I47" s="784"/>
      <c r="J47" s="785"/>
      <c r="K47" s="786"/>
      <c r="L47" s="786"/>
      <c r="M47" s="786"/>
      <c r="N47" s="787"/>
      <c r="O47" s="488"/>
      <c r="P47" s="488"/>
      <c r="Q47" s="488"/>
      <c r="R47" s="775">
        <v>19500</v>
      </c>
      <c r="S47" s="775"/>
    </row>
    <row r="48" spans="1:19" ht="15" customHeight="1" x14ac:dyDescent="0.2">
      <c r="A48" s="65">
        <v>22</v>
      </c>
      <c r="B48" s="782" t="s">
        <v>978</v>
      </c>
      <c r="C48" s="783"/>
      <c r="D48" s="783"/>
      <c r="E48" s="783"/>
      <c r="F48" s="783"/>
      <c r="G48" s="783"/>
      <c r="H48" s="783"/>
      <c r="I48" s="784"/>
      <c r="J48" s="785"/>
      <c r="K48" s="786"/>
      <c r="L48" s="786"/>
      <c r="M48" s="786"/>
      <c r="N48" s="787"/>
      <c r="O48" s="488"/>
      <c r="P48" s="488"/>
      <c r="Q48" s="488"/>
      <c r="R48" s="775">
        <v>1850</v>
      </c>
      <c r="S48" s="775"/>
    </row>
    <row r="49" spans="1:19" ht="15" customHeight="1" x14ac:dyDescent="0.2">
      <c r="A49" s="65">
        <v>23</v>
      </c>
      <c r="B49" s="782"/>
      <c r="C49" s="783"/>
      <c r="D49" s="783"/>
      <c r="E49" s="783"/>
      <c r="F49" s="783"/>
      <c r="G49" s="783"/>
      <c r="H49" s="783"/>
      <c r="I49" s="784"/>
      <c r="J49" s="785"/>
      <c r="K49" s="786"/>
      <c r="L49" s="786"/>
      <c r="M49" s="786"/>
      <c r="N49" s="787"/>
      <c r="O49" s="488"/>
      <c r="P49" s="488"/>
      <c r="Q49" s="488"/>
      <c r="R49" s="775" t="s">
        <v>307</v>
      </c>
      <c r="S49" s="775"/>
    </row>
    <row r="50" spans="1:19" ht="15" customHeight="1" x14ac:dyDescent="0.2">
      <c r="A50" s="65">
        <v>24</v>
      </c>
      <c r="B50" s="782"/>
      <c r="C50" s="783"/>
      <c r="D50" s="783"/>
      <c r="E50" s="783"/>
      <c r="F50" s="783"/>
      <c r="G50" s="783"/>
      <c r="H50" s="783"/>
      <c r="I50" s="784"/>
      <c r="J50" s="785"/>
      <c r="K50" s="786"/>
      <c r="L50" s="786"/>
      <c r="M50" s="786"/>
      <c r="N50" s="787"/>
      <c r="O50" s="488"/>
      <c r="P50" s="488"/>
      <c r="Q50" s="488"/>
      <c r="R50" s="775" t="s">
        <v>307</v>
      </c>
      <c r="S50" s="775"/>
    </row>
    <row r="51" spans="1:19" ht="15" customHeight="1" x14ac:dyDescent="0.2">
      <c r="A51" s="65">
        <v>25</v>
      </c>
      <c r="B51" s="782"/>
      <c r="C51" s="783"/>
      <c r="D51" s="783"/>
      <c r="E51" s="783"/>
      <c r="F51" s="783"/>
      <c r="G51" s="783"/>
      <c r="H51" s="783"/>
      <c r="I51" s="784"/>
      <c r="J51" s="785"/>
      <c r="K51" s="786"/>
      <c r="L51" s="786"/>
      <c r="M51" s="786"/>
      <c r="N51" s="787"/>
      <c r="O51" s="488"/>
      <c r="P51" s="488"/>
      <c r="Q51" s="488"/>
      <c r="R51" s="775" t="s">
        <v>307</v>
      </c>
      <c r="S51" s="775"/>
    </row>
    <row r="52" spans="1:19" ht="15" customHeight="1" x14ac:dyDescent="0.2">
      <c r="A52" s="65">
        <v>26</v>
      </c>
      <c r="B52" s="782"/>
      <c r="C52" s="783"/>
      <c r="D52" s="783"/>
      <c r="E52" s="783"/>
      <c r="F52" s="783"/>
      <c r="G52" s="783"/>
      <c r="H52" s="783"/>
      <c r="I52" s="784"/>
      <c r="J52" s="785"/>
      <c r="K52" s="786"/>
      <c r="L52" s="786"/>
      <c r="M52" s="786"/>
      <c r="N52" s="787"/>
      <c r="O52" s="488"/>
      <c r="P52" s="488"/>
      <c r="Q52" s="488"/>
      <c r="R52" s="775" t="s">
        <v>307</v>
      </c>
      <c r="S52" s="775"/>
    </row>
    <row r="53" spans="1:19" ht="15" customHeight="1" x14ac:dyDescent="0.2"/>
    <row r="54" spans="1:19" ht="15" customHeight="1" x14ac:dyDescent="0.2"/>
    <row r="55" spans="1:19" ht="15" customHeight="1" x14ac:dyDescent="0.2"/>
    <row r="56" spans="1:19" ht="15" customHeight="1" x14ac:dyDescent="0.2"/>
  </sheetData>
  <mergeCells count="199">
    <mergeCell ref="B51:I51"/>
    <mergeCell ref="J51:N51"/>
    <mergeCell ref="O51:Q51"/>
    <mergeCell ref="R51:S51"/>
    <mergeCell ref="B52:I52"/>
    <mergeCell ref="J52:N52"/>
    <mergeCell ref="O52:Q52"/>
    <mergeCell ref="R52:S52"/>
    <mergeCell ref="B49:I49"/>
    <mergeCell ref="J49:N49"/>
    <mergeCell ref="O49:Q49"/>
    <mergeCell ref="R49:S49"/>
    <mergeCell ref="B50:I50"/>
    <mergeCell ref="J50:N50"/>
    <mergeCell ref="O50:Q50"/>
    <mergeCell ref="R50:S50"/>
    <mergeCell ref="B47:I47"/>
    <mergeCell ref="J47:N47"/>
    <mergeCell ref="O47:Q47"/>
    <mergeCell ref="R47:S47"/>
    <mergeCell ref="B48:I48"/>
    <mergeCell ref="J48:N48"/>
    <mergeCell ref="O48:Q48"/>
    <mergeCell ref="R48:S48"/>
    <mergeCell ref="B45:I45"/>
    <mergeCell ref="J45:N45"/>
    <mergeCell ref="O45:Q45"/>
    <mergeCell ref="R45:S45"/>
    <mergeCell ref="B46:I46"/>
    <mergeCell ref="J46:N46"/>
    <mergeCell ref="O46:Q46"/>
    <mergeCell ref="R46:S46"/>
    <mergeCell ref="B43:I43"/>
    <mergeCell ref="J43:N43"/>
    <mergeCell ref="O43:Q43"/>
    <mergeCell ref="R43:S43"/>
    <mergeCell ref="B44:I44"/>
    <mergeCell ref="J44:N44"/>
    <mergeCell ref="O44:Q44"/>
    <mergeCell ref="R44:S44"/>
    <mergeCell ref="B41:I41"/>
    <mergeCell ref="J41:N41"/>
    <mergeCell ref="O41:Q41"/>
    <mergeCell ref="R41:S41"/>
    <mergeCell ref="B42:I42"/>
    <mergeCell ref="J42:N42"/>
    <mergeCell ref="O42:Q42"/>
    <mergeCell ref="R42:S42"/>
    <mergeCell ref="B39:I39"/>
    <mergeCell ref="J39:N39"/>
    <mergeCell ref="O39:Q39"/>
    <mergeCell ref="R39:S39"/>
    <mergeCell ref="B40:I40"/>
    <mergeCell ref="J40:N40"/>
    <mergeCell ref="O40:Q40"/>
    <mergeCell ref="R40:S40"/>
    <mergeCell ref="B37:I37"/>
    <mergeCell ref="J37:N37"/>
    <mergeCell ref="O37:Q37"/>
    <mergeCell ref="R37:S37"/>
    <mergeCell ref="B38:I38"/>
    <mergeCell ref="J38:N38"/>
    <mergeCell ref="O38:Q38"/>
    <mergeCell ref="R38:S38"/>
    <mergeCell ref="B35:I35"/>
    <mergeCell ref="J35:N35"/>
    <mergeCell ref="O35:Q35"/>
    <mergeCell ref="R35:S35"/>
    <mergeCell ref="B36:I36"/>
    <mergeCell ref="J36:N36"/>
    <mergeCell ref="O36:Q36"/>
    <mergeCell ref="R36:S36"/>
    <mergeCell ref="B33:I33"/>
    <mergeCell ref="J33:N33"/>
    <mergeCell ref="O33:Q33"/>
    <mergeCell ref="R33:S33"/>
    <mergeCell ref="B34:I34"/>
    <mergeCell ref="J34:N34"/>
    <mergeCell ref="O34:Q34"/>
    <mergeCell ref="R34:S34"/>
    <mergeCell ref="B31:I31"/>
    <mergeCell ref="J31:N31"/>
    <mergeCell ref="O31:Q31"/>
    <mergeCell ref="R31:S31"/>
    <mergeCell ref="B32:I32"/>
    <mergeCell ref="J32:N32"/>
    <mergeCell ref="O32:Q32"/>
    <mergeCell ref="R32:S32"/>
    <mergeCell ref="B29:I29"/>
    <mergeCell ref="J29:N29"/>
    <mergeCell ref="O29:Q29"/>
    <mergeCell ref="R29:S29"/>
    <mergeCell ref="B30:I30"/>
    <mergeCell ref="J30:N30"/>
    <mergeCell ref="O30:Q30"/>
    <mergeCell ref="R30:S30"/>
    <mergeCell ref="A26:Q26"/>
    <mergeCell ref="R26:S26"/>
    <mergeCell ref="J27:N27"/>
    <mergeCell ref="O27:Q27"/>
    <mergeCell ref="R27:S27"/>
    <mergeCell ref="B28:I28"/>
    <mergeCell ref="J28:N28"/>
    <mergeCell ref="O28:Q28"/>
    <mergeCell ref="R28:S28"/>
    <mergeCell ref="B24:I24"/>
    <mergeCell ref="J24:N24"/>
    <mergeCell ref="O24:Q24"/>
    <mergeCell ref="R24:S24"/>
    <mergeCell ref="B25:I25"/>
    <mergeCell ref="J25:N25"/>
    <mergeCell ref="O25:Q25"/>
    <mergeCell ref="R25:S25"/>
    <mergeCell ref="B22:I22"/>
    <mergeCell ref="J22:N22"/>
    <mergeCell ref="O22:Q22"/>
    <mergeCell ref="R22:S22"/>
    <mergeCell ref="B23:I23"/>
    <mergeCell ref="J23:N23"/>
    <mergeCell ref="O23:Q23"/>
    <mergeCell ref="R23:S23"/>
    <mergeCell ref="B20:I20"/>
    <mergeCell ref="J20:N20"/>
    <mergeCell ref="O20:Q20"/>
    <mergeCell ref="R20:S20"/>
    <mergeCell ref="B21:I21"/>
    <mergeCell ref="J21:N21"/>
    <mergeCell ref="O21:Q21"/>
    <mergeCell ref="R21:S21"/>
    <mergeCell ref="B18:I18"/>
    <mergeCell ref="J18:N18"/>
    <mergeCell ref="O18:Q18"/>
    <mergeCell ref="R18:S18"/>
    <mergeCell ref="B19:I19"/>
    <mergeCell ref="J19:N19"/>
    <mergeCell ref="O19:Q19"/>
    <mergeCell ref="R19:S19"/>
    <mergeCell ref="B16:I16"/>
    <mergeCell ref="J16:N16"/>
    <mergeCell ref="O16:Q16"/>
    <mergeCell ref="R16:S16"/>
    <mergeCell ref="B17:I17"/>
    <mergeCell ref="J17:N17"/>
    <mergeCell ref="O17:Q17"/>
    <mergeCell ref="R17:S17"/>
    <mergeCell ref="B14:I14"/>
    <mergeCell ref="J14:N14"/>
    <mergeCell ref="O14:Q14"/>
    <mergeCell ref="R14:S14"/>
    <mergeCell ref="B15:I15"/>
    <mergeCell ref="J15:N15"/>
    <mergeCell ref="O15:Q15"/>
    <mergeCell ref="R15:S15"/>
    <mergeCell ref="B12:I12"/>
    <mergeCell ref="J12:N12"/>
    <mergeCell ref="O12:Q12"/>
    <mergeCell ref="R12:S12"/>
    <mergeCell ref="B13:I13"/>
    <mergeCell ref="J13:N13"/>
    <mergeCell ref="O13:Q13"/>
    <mergeCell ref="R13:S13"/>
    <mergeCell ref="B10:I10"/>
    <mergeCell ref="J10:N10"/>
    <mergeCell ref="O10:Q10"/>
    <mergeCell ref="R10:S10"/>
    <mergeCell ref="B11:I11"/>
    <mergeCell ref="J11:N11"/>
    <mergeCell ref="O11:Q11"/>
    <mergeCell ref="R11:S11"/>
    <mergeCell ref="B8:I8"/>
    <mergeCell ref="J8:N8"/>
    <mergeCell ref="O8:Q8"/>
    <mergeCell ref="R8:S8"/>
    <mergeCell ref="B9:I9"/>
    <mergeCell ref="J9:N9"/>
    <mergeCell ref="O9:Q9"/>
    <mergeCell ref="R9:S9"/>
    <mergeCell ref="B6:I6"/>
    <mergeCell ref="J6:N6"/>
    <mergeCell ref="O6:Q6"/>
    <mergeCell ref="R6:S6"/>
    <mergeCell ref="B7:I7"/>
    <mergeCell ref="J7:N7"/>
    <mergeCell ref="O7:Q7"/>
    <mergeCell ref="R7:S7"/>
    <mergeCell ref="B4:I4"/>
    <mergeCell ref="J4:N4"/>
    <mergeCell ref="O4:Q4"/>
    <mergeCell ref="R4:S4"/>
    <mergeCell ref="B5:I5"/>
    <mergeCell ref="J5:N5"/>
    <mergeCell ref="O5:Q5"/>
    <mergeCell ref="R5:S5"/>
    <mergeCell ref="B1:I1"/>
    <mergeCell ref="J1:N1"/>
    <mergeCell ref="O1:Q1"/>
    <mergeCell ref="R1:S1"/>
    <mergeCell ref="A2:S2"/>
    <mergeCell ref="A3:S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W81"/>
  <sheetViews>
    <sheetView zoomScale="90" zoomScaleNormal="90" workbookViewId="0">
      <selection activeCell="X1" sqref="X1"/>
    </sheetView>
  </sheetViews>
  <sheetFormatPr defaultColWidth="9.33203125" defaultRowHeight="12.75" x14ac:dyDescent="0.2"/>
  <cols>
    <col min="1" max="1" width="9.33203125" style="111" customWidth="1"/>
    <col min="2" max="5" width="9.33203125" style="111"/>
    <col min="6" max="8" width="9.33203125" style="111" customWidth="1"/>
    <col min="9" max="21" width="9.33203125" style="111"/>
    <col min="22" max="22" width="19.1640625" style="111" customWidth="1"/>
    <col min="23" max="23" width="20.5" style="111" customWidth="1"/>
    <col min="24" max="16384" width="9.33203125" style="111"/>
  </cols>
  <sheetData>
    <row r="1" spans="1:23" ht="110.45" customHeight="1" x14ac:dyDescent="0.2">
      <c r="A1" s="18"/>
      <c r="B1" s="803" t="s">
        <v>1</v>
      </c>
      <c r="C1" s="803"/>
      <c r="D1" s="803"/>
      <c r="E1" s="803"/>
      <c r="F1" s="803"/>
      <c r="G1" s="803"/>
      <c r="H1" s="803"/>
      <c r="I1" s="803"/>
      <c r="J1" s="804" t="s">
        <v>2</v>
      </c>
      <c r="K1" s="804"/>
      <c r="L1" s="804"/>
      <c r="M1" s="804"/>
      <c r="N1" s="804"/>
      <c r="O1" s="804" t="s">
        <v>3</v>
      </c>
      <c r="P1" s="804"/>
      <c r="Q1" s="804"/>
      <c r="R1" s="602" t="s">
        <v>1116</v>
      </c>
      <c r="S1" s="602"/>
      <c r="T1" s="602" t="s">
        <v>1213</v>
      </c>
      <c r="U1" s="602"/>
      <c r="V1" s="379" t="s">
        <v>1886</v>
      </c>
      <c r="W1" s="379" t="s">
        <v>1886</v>
      </c>
    </row>
    <row r="2" spans="1:23" ht="15" x14ac:dyDescent="0.2">
      <c r="A2" s="805" t="s">
        <v>70</v>
      </c>
      <c r="B2" s="806"/>
      <c r="C2" s="806"/>
      <c r="D2" s="806"/>
      <c r="E2" s="806"/>
      <c r="F2" s="806"/>
      <c r="G2" s="806"/>
      <c r="H2" s="806"/>
      <c r="I2" s="806"/>
      <c r="J2" s="806"/>
      <c r="K2" s="806"/>
      <c r="L2" s="806"/>
      <c r="M2" s="806"/>
      <c r="N2" s="806"/>
      <c r="O2" s="806"/>
      <c r="P2" s="806"/>
      <c r="Q2" s="806"/>
      <c r="R2" s="806"/>
      <c r="S2" s="806"/>
      <c r="T2" s="380"/>
      <c r="U2" s="381"/>
    </row>
    <row r="3" spans="1:23" ht="15" customHeight="1" x14ac:dyDescent="0.2">
      <c r="A3" s="807" t="s">
        <v>342</v>
      </c>
      <c r="B3" s="808"/>
      <c r="C3" s="808"/>
      <c r="D3" s="808"/>
      <c r="E3" s="808"/>
      <c r="F3" s="808"/>
      <c r="G3" s="808"/>
      <c r="H3" s="808"/>
      <c r="I3" s="808"/>
      <c r="J3" s="808"/>
      <c r="K3" s="808"/>
      <c r="L3" s="808"/>
      <c r="M3" s="808"/>
      <c r="N3" s="808"/>
      <c r="O3" s="808"/>
      <c r="P3" s="808"/>
      <c r="Q3" s="808"/>
      <c r="R3" s="808"/>
      <c r="S3" s="808"/>
      <c r="T3" s="382"/>
      <c r="U3" s="383"/>
    </row>
    <row r="4" spans="1:23" ht="15" customHeight="1" x14ac:dyDescent="0.2">
      <c r="A4" s="23" t="s">
        <v>4</v>
      </c>
      <c r="B4" s="798" t="s">
        <v>5</v>
      </c>
      <c r="C4" s="799"/>
      <c r="D4" s="799"/>
      <c r="E4" s="799"/>
      <c r="F4" s="799"/>
      <c r="G4" s="799"/>
      <c r="H4" s="799"/>
      <c r="I4" s="800"/>
      <c r="J4" s="662" t="s">
        <v>528</v>
      </c>
      <c r="K4" s="663"/>
      <c r="L4" s="663"/>
      <c r="M4" s="663"/>
      <c r="N4" s="664"/>
      <c r="O4" s="801"/>
      <c r="P4" s="801"/>
      <c r="Q4" s="801"/>
      <c r="R4" s="797"/>
      <c r="S4" s="797"/>
      <c r="T4" s="797"/>
      <c r="U4" s="797"/>
    </row>
    <row r="5" spans="1:23" ht="105.6" customHeight="1" x14ac:dyDescent="0.2">
      <c r="A5" s="24">
        <v>1</v>
      </c>
      <c r="B5" s="618" t="s">
        <v>362</v>
      </c>
      <c r="C5" s="617"/>
      <c r="D5" s="617"/>
      <c r="E5" s="620"/>
      <c r="F5" s="620"/>
      <c r="G5" s="620"/>
      <c r="H5" s="620"/>
      <c r="I5" s="621"/>
      <c r="J5" s="650" t="s">
        <v>528</v>
      </c>
      <c r="K5" s="651"/>
      <c r="L5" s="651"/>
      <c r="M5" s="651"/>
      <c r="N5" s="652"/>
      <c r="O5" s="802"/>
      <c r="P5" s="802"/>
      <c r="Q5" s="802"/>
      <c r="R5" s="763"/>
      <c r="S5" s="763"/>
      <c r="T5" s="763"/>
      <c r="U5" s="763"/>
    </row>
    <row r="6" spans="1:23" ht="18" customHeight="1" x14ac:dyDescent="0.2">
      <c r="A6" s="22">
        <v>2</v>
      </c>
      <c r="B6" s="618" t="s">
        <v>343</v>
      </c>
      <c r="C6" s="624"/>
      <c r="D6" s="624"/>
      <c r="E6" s="624"/>
      <c r="F6" s="624"/>
      <c r="G6" s="624"/>
      <c r="H6" s="624"/>
      <c r="I6" s="625"/>
      <c r="J6" s="650" t="s">
        <v>528</v>
      </c>
      <c r="K6" s="651"/>
      <c r="L6" s="651"/>
      <c r="M6" s="651"/>
      <c r="N6" s="652"/>
      <c r="O6" s="802"/>
      <c r="P6" s="802"/>
      <c r="Q6" s="802"/>
      <c r="R6" s="763"/>
      <c r="S6" s="763"/>
      <c r="T6" s="763"/>
      <c r="U6" s="763"/>
    </row>
    <row r="7" spans="1:23" ht="21.6" customHeight="1" x14ac:dyDescent="0.2">
      <c r="A7" s="21">
        <v>3</v>
      </c>
      <c r="B7" s="618" t="s">
        <v>72</v>
      </c>
      <c r="C7" s="624"/>
      <c r="D7" s="624"/>
      <c r="E7" s="624"/>
      <c r="F7" s="624"/>
      <c r="G7" s="624"/>
      <c r="H7" s="624"/>
      <c r="I7" s="625"/>
      <c r="J7" s="650" t="s">
        <v>528</v>
      </c>
      <c r="K7" s="651"/>
      <c r="L7" s="651"/>
      <c r="M7" s="651"/>
      <c r="N7" s="652"/>
      <c r="O7" s="802"/>
      <c r="P7" s="802"/>
      <c r="Q7" s="802"/>
      <c r="R7" s="763"/>
      <c r="S7" s="763"/>
      <c r="T7" s="763"/>
      <c r="U7" s="763"/>
    </row>
    <row r="8" spans="1:23" ht="34.35" customHeight="1" x14ac:dyDescent="0.2">
      <c r="A8" s="21">
        <v>4</v>
      </c>
      <c r="B8" s="618" t="s">
        <v>365</v>
      </c>
      <c r="C8" s="624"/>
      <c r="D8" s="624"/>
      <c r="E8" s="624"/>
      <c r="F8" s="624"/>
      <c r="G8" s="624"/>
      <c r="H8" s="624"/>
      <c r="I8" s="625"/>
      <c r="J8" s="650" t="s">
        <v>528</v>
      </c>
      <c r="K8" s="651"/>
      <c r="L8" s="651"/>
      <c r="M8" s="651"/>
      <c r="N8" s="652"/>
      <c r="O8" s="802"/>
      <c r="P8" s="802"/>
      <c r="Q8" s="802"/>
      <c r="R8" s="763"/>
      <c r="S8" s="763"/>
      <c r="T8" s="763"/>
      <c r="U8" s="763"/>
    </row>
    <row r="9" spans="1:23" ht="16.7" customHeight="1" x14ac:dyDescent="0.2">
      <c r="A9" s="90" t="s">
        <v>8</v>
      </c>
      <c r="B9" s="610" t="s">
        <v>74</v>
      </c>
      <c r="C9" s="611"/>
      <c r="D9" s="611"/>
      <c r="E9" s="611"/>
      <c r="F9" s="611"/>
      <c r="G9" s="611"/>
      <c r="H9" s="611"/>
      <c r="I9" s="612"/>
      <c r="J9" s="650" t="s">
        <v>528</v>
      </c>
      <c r="K9" s="651"/>
      <c r="L9" s="651"/>
      <c r="M9" s="651"/>
      <c r="N9" s="652"/>
      <c r="O9" s="623"/>
      <c r="P9" s="623"/>
      <c r="Q9" s="623"/>
      <c r="R9" s="763"/>
      <c r="S9" s="763"/>
      <c r="T9" s="763"/>
      <c r="U9" s="763"/>
    </row>
    <row r="10" spans="1:23" ht="20.45" customHeight="1" x14ac:dyDescent="0.2">
      <c r="A10" s="19">
        <v>1</v>
      </c>
      <c r="B10" s="618" t="s">
        <v>75</v>
      </c>
      <c r="C10" s="624"/>
      <c r="D10" s="624"/>
      <c r="E10" s="624"/>
      <c r="F10" s="624"/>
      <c r="G10" s="624"/>
      <c r="H10" s="624"/>
      <c r="I10" s="625"/>
      <c r="J10" s="650" t="s">
        <v>528</v>
      </c>
      <c r="K10" s="651"/>
      <c r="L10" s="651"/>
      <c r="M10" s="651"/>
      <c r="N10" s="652"/>
      <c r="O10" s="623"/>
      <c r="P10" s="623"/>
      <c r="Q10" s="623"/>
      <c r="R10" s="763"/>
      <c r="S10" s="763"/>
      <c r="T10" s="763"/>
      <c r="U10" s="763"/>
    </row>
    <row r="11" spans="1:23" ht="21.6" customHeight="1" x14ac:dyDescent="0.2">
      <c r="A11" s="19">
        <v>2</v>
      </c>
      <c r="B11" s="618" t="s">
        <v>76</v>
      </c>
      <c r="C11" s="624"/>
      <c r="D11" s="624"/>
      <c r="E11" s="624"/>
      <c r="F11" s="624"/>
      <c r="G11" s="624"/>
      <c r="H11" s="624"/>
      <c r="I11" s="625"/>
      <c r="J11" s="650" t="s">
        <v>528</v>
      </c>
      <c r="K11" s="651"/>
      <c r="L11" s="651"/>
      <c r="M11" s="651"/>
      <c r="N11" s="652"/>
      <c r="O11" s="623"/>
      <c r="P11" s="623"/>
      <c r="Q11" s="623"/>
      <c r="R11" s="763"/>
      <c r="S11" s="763"/>
      <c r="T11" s="763"/>
      <c r="U11" s="763"/>
    </row>
    <row r="12" spans="1:23" ht="16.7" customHeight="1" x14ac:dyDescent="0.2">
      <c r="A12" s="19">
        <v>3</v>
      </c>
      <c r="B12" s="618" t="s">
        <v>366</v>
      </c>
      <c r="C12" s="624"/>
      <c r="D12" s="624"/>
      <c r="E12" s="624"/>
      <c r="F12" s="624"/>
      <c r="G12" s="624"/>
      <c r="H12" s="624"/>
      <c r="I12" s="625"/>
      <c r="J12" s="650" t="s">
        <v>528</v>
      </c>
      <c r="K12" s="651"/>
      <c r="L12" s="651"/>
      <c r="M12" s="651"/>
      <c r="N12" s="652"/>
      <c r="O12" s="623"/>
      <c r="P12" s="623"/>
      <c r="Q12" s="623"/>
      <c r="R12" s="763"/>
      <c r="S12" s="763"/>
      <c r="T12" s="763"/>
      <c r="U12" s="763"/>
    </row>
    <row r="13" spans="1:23" ht="18" customHeight="1" x14ac:dyDescent="0.2">
      <c r="A13" s="19">
        <v>4</v>
      </c>
      <c r="B13" s="618" t="s">
        <v>77</v>
      </c>
      <c r="C13" s="624"/>
      <c r="D13" s="624"/>
      <c r="E13" s="624"/>
      <c r="F13" s="624"/>
      <c r="G13" s="624"/>
      <c r="H13" s="624"/>
      <c r="I13" s="625"/>
      <c r="J13" s="650" t="s">
        <v>528</v>
      </c>
      <c r="K13" s="651"/>
      <c r="L13" s="651"/>
      <c r="M13" s="651"/>
      <c r="N13" s="652"/>
      <c r="O13" s="623"/>
      <c r="P13" s="623"/>
      <c r="Q13" s="623"/>
      <c r="R13" s="763"/>
      <c r="S13" s="763"/>
      <c r="T13" s="763"/>
      <c r="U13" s="763"/>
    </row>
    <row r="14" spans="1:23" ht="15.6" customHeight="1" x14ac:dyDescent="0.2">
      <c r="A14" s="19">
        <v>5</v>
      </c>
      <c r="B14" s="618" t="s">
        <v>78</v>
      </c>
      <c r="C14" s="624"/>
      <c r="D14" s="624"/>
      <c r="E14" s="624"/>
      <c r="F14" s="624"/>
      <c r="G14" s="624"/>
      <c r="H14" s="624"/>
      <c r="I14" s="625"/>
      <c r="J14" s="650" t="s">
        <v>528</v>
      </c>
      <c r="K14" s="651"/>
      <c r="L14" s="651"/>
      <c r="M14" s="651"/>
      <c r="N14" s="652"/>
      <c r="O14" s="623"/>
      <c r="P14" s="623"/>
      <c r="Q14" s="623"/>
      <c r="R14" s="763"/>
      <c r="S14" s="763"/>
      <c r="T14" s="763"/>
      <c r="U14" s="763"/>
    </row>
    <row r="15" spans="1:23" ht="21" customHeight="1" x14ac:dyDescent="0.2">
      <c r="A15" s="19">
        <v>6</v>
      </c>
      <c r="B15" s="618" t="s">
        <v>79</v>
      </c>
      <c r="C15" s="624"/>
      <c r="D15" s="624"/>
      <c r="E15" s="624"/>
      <c r="F15" s="624"/>
      <c r="G15" s="624"/>
      <c r="H15" s="624"/>
      <c r="I15" s="625"/>
      <c r="J15" s="650" t="s">
        <v>528</v>
      </c>
      <c r="K15" s="651"/>
      <c r="L15" s="651"/>
      <c r="M15" s="651"/>
      <c r="N15" s="652"/>
      <c r="O15" s="623"/>
      <c r="P15" s="623"/>
      <c r="Q15" s="623"/>
      <c r="R15" s="763"/>
      <c r="S15" s="763"/>
      <c r="T15" s="763"/>
      <c r="U15" s="763"/>
    </row>
    <row r="16" spans="1:23" ht="20.45" customHeight="1" x14ac:dyDescent="0.2">
      <c r="A16" s="19">
        <v>7</v>
      </c>
      <c r="B16" s="618" t="s">
        <v>80</v>
      </c>
      <c r="C16" s="624"/>
      <c r="D16" s="624"/>
      <c r="E16" s="624"/>
      <c r="F16" s="624"/>
      <c r="G16" s="624"/>
      <c r="H16" s="624"/>
      <c r="I16" s="625"/>
      <c r="J16" s="650" t="s">
        <v>528</v>
      </c>
      <c r="K16" s="651"/>
      <c r="L16" s="651"/>
      <c r="M16" s="651"/>
      <c r="N16" s="652"/>
      <c r="O16" s="623"/>
      <c r="P16" s="623"/>
      <c r="Q16" s="623"/>
      <c r="R16" s="763"/>
      <c r="S16" s="763"/>
      <c r="T16" s="763"/>
      <c r="U16" s="763"/>
    </row>
    <row r="17" spans="1:23" ht="36" customHeight="1" x14ac:dyDescent="0.2">
      <c r="A17" s="19">
        <v>8</v>
      </c>
      <c r="B17" s="618" t="s">
        <v>279</v>
      </c>
      <c r="C17" s="624"/>
      <c r="D17" s="624"/>
      <c r="E17" s="624"/>
      <c r="F17" s="624"/>
      <c r="G17" s="624"/>
      <c r="H17" s="624"/>
      <c r="I17" s="625"/>
      <c r="J17" s="650" t="s">
        <v>528</v>
      </c>
      <c r="K17" s="651"/>
      <c r="L17" s="651"/>
      <c r="M17" s="651"/>
      <c r="N17" s="652"/>
      <c r="O17" s="623"/>
      <c r="P17" s="623"/>
      <c r="Q17" s="623"/>
      <c r="R17" s="763"/>
      <c r="S17" s="763"/>
      <c r="T17" s="763"/>
      <c r="U17" s="763"/>
    </row>
    <row r="18" spans="1:23" ht="32.450000000000003" customHeight="1" x14ac:dyDescent="0.2">
      <c r="A18" s="19">
        <v>9</v>
      </c>
      <c r="B18" s="618" t="s">
        <v>81</v>
      </c>
      <c r="C18" s="624"/>
      <c r="D18" s="624"/>
      <c r="E18" s="624"/>
      <c r="F18" s="624"/>
      <c r="G18" s="624"/>
      <c r="H18" s="624"/>
      <c r="I18" s="625"/>
      <c r="J18" s="650" t="s">
        <v>528</v>
      </c>
      <c r="K18" s="651"/>
      <c r="L18" s="651"/>
      <c r="M18" s="651"/>
      <c r="N18" s="652"/>
      <c r="O18" s="623"/>
      <c r="P18" s="623"/>
      <c r="Q18" s="623"/>
      <c r="R18" s="763"/>
      <c r="S18" s="763"/>
      <c r="T18" s="763"/>
      <c r="U18" s="763"/>
    </row>
    <row r="19" spans="1:23" ht="52.35" customHeight="1" x14ac:dyDescent="0.2">
      <c r="A19" s="20">
        <v>10</v>
      </c>
      <c r="B19" s="618" t="s">
        <v>82</v>
      </c>
      <c r="C19" s="624"/>
      <c r="D19" s="624"/>
      <c r="E19" s="624"/>
      <c r="F19" s="624"/>
      <c r="G19" s="624"/>
      <c r="H19" s="624"/>
      <c r="I19" s="625"/>
      <c r="J19" s="650" t="s">
        <v>528</v>
      </c>
      <c r="K19" s="651"/>
      <c r="L19" s="651"/>
      <c r="M19" s="651"/>
      <c r="N19" s="652"/>
      <c r="O19" s="623"/>
      <c r="P19" s="623"/>
      <c r="Q19" s="623"/>
      <c r="R19" s="763"/>
      <c r="S19" s="763"/>
      <c r="T19" s="763"/>
      <c r="U19" s="763"/>
    </row>
    <row r="20" spans="1:23" ht="32.450000000000003" customHeight="1" x14ac:dyDescent="0.2">
      <c r="A20" s="19">
        <v>11</v>
      </c>
      <c r="B20" s="618" t="s">
        <v>83</v>
      </c>
      <c r="C20" s="624"/>
      <c r="D20" s="624"/>
      <c r="E20" s="624"/>
      <c r="F20" s="624"/>
      <c r="G20" s="624"/>
      <c r="H20" s="624"/>
      <c r="I20" s="625"/>
      <c r="J20" s="650" t="s">
        <v>528</v>
      </c>
      <c r="K20" s="651"/>
      <c r="L20" s="651"/>
      <c r="M20" s="651"/>
      <c r="N20" s="652"/>
      <c r="O20" s="623"/>
      <c r="P20" s="623"/>
      <c r="Q20" s="623"/>
      <c r="R20" s="763"/>
      <c r="S20" s="763"/>
      <c r="T20" s="763"/>
      <c r="U20" s="763"/>
    </row>
    <row r="21" spans="1:23" ht="79.7" customHeight="1" x14ac:dyDescent="0.2">
      <c r="A21" s="19">
        <v>12</v>
      </c>
      <c r="B21" s="618" t="s">
        <v>424</v>
      </c>
      <c r="C21" s="624"/>
      <c r="D21" s="624"/>
      <c r="E21" s="624"/>
      <c r="F21" s="624"/>
      <c r="G21" s="624"/>
      <c r="H21" s="624"/>
      <c r="I21" s="625"/>
      <c r="J21" s="650" t="s">
        <v>528</v>
      </c>
      <c r="K21" s="651"/>
      <c r="L21" s="651"/>
      <c r="M21" s="651"/>
      <c r="N21" s="652"/>
      <c r="O21" s="623" t="s">
        <v>687</v>
      </c>
      <c r="P21" s="623"/>
      <c r="Q21" s="623"/>
      <c r="R21" s="763"/>
      <c r="S21" s="763"/>
      <c r="T21" s="763"/>
      <c r="U21" s="763"/>
    </row>
    <row r="22" spans="1:23" ht="19.350000000000001" customHeight="1" x14ac:dyDescent="0.2">
      <c r="A22" s="23" t="s">
        <v>19</v>
      </c>
      <c r="B22" s="610" t="s">
        <v>85</v>
      </c>
      <c r="C22" s="611"/>
      <c r="D22" s="611"/>
      <c r="E22" s="611"/>
      <c r="F22" s="611"/>
      <c r="G22" s="611"/>
      <c r="H22" s="611"/>
      <c r="I22" s="612"/>
      <c r="J22" s="650" t="s">
        <v>528</v>
      </c>
      <c r="K22" s="651"/>
      <c r="L22" s="651"/>
      <c r="M22" s="651"/>
      <c r="N22" s="652"/>
      <c r="O22" s="623"/>
      <c r="P22" s="623"/>
      <c r="Q22" s="623"/>
      <c r="R22" s="763"/>
      <c r="S22" s="763"/>
      <c r="T22" s="763"/>
      <c r="U22" s="763"/>
    </row>
    <row r="23" spans="1:23" ht="33" customHeight="1" x14ac:dyDescent="0.2">
      <c r="A23" s="90">
        <v>1</v>
      </c>
      <c r="B23" s="618" t="s">
        <v>86</v>
      </c>
      <c r="C23" s="624"/>
      <c r="D23" s="624"/>
      <c r="E23" s="624"/>
      <c r="F23" s="624"/>
      <c r="G23" s="624"/>
      <c r="H23" s="624"/>
      <c r="I23" s="625"/>
      <c r="J23" s="650" t="s">
        <v>528</v>
      </c>
      <c r="K23" s="651"/>
      <c r="L23" s="651"/>
      <c r="M23" s="651"/>
      <c r="N23" s="652"/>
      <c r="O23" s="623"/>
      <c r="P23" s="623"/>
      <c r="Q23" s="623"/>
      <c r="R23" s="763"/>
      <c r="S23" s="763"/>
      <c r="T23" s="763"/>
      <c r="U23" s="763"/>
    </row>
    <row r="24" spans="1:23" ht="52.7" customHeight="1" x14ac:dyDescent="0.2">
      <c r="A24" s="20">
        <v>2</v>
      </c>
      <c r="B24" s="618" t="s">
        <v>87</v>
      </c>
      <c r="C24" s="624"/>
      <c r="D24" s="624"/>
      <c r="E24" s="624"/>
      <c r="F24" s="624"/>
      <c r="G24" s="624"/>
      <c r="H24" s="624"/>
      <c r="I24" s="625"/>
      <c r="J24" s="650" t="s">
        <v>528</v>
      </c>
      <c r="K24" s="651"/>
      <c r="L24" s="651"/>
      <c r="M24" s="651"/>
      <c r="N24" s="652"/>
      <c r="O24" s="623" t="s">
        <v>688</v>
      </c>
      <c r="P24" s="623"/>
      <c r="Q24" s="623"/>
      <c r="R24" s="763"/>
      <c r="S24" s="763"/>
      <c r="T24" s="763"/>
      <c r="U24" s="763"/>
    </row>
    <row r="25" spans="1:23" ht="15" customHeight="1" x14ac:dyDescent="0.2">
      <c r="A25" s="19">
        <v>3</v>
      </c>
      <c r="B25" s="618" t="s">
        <v>88</v>
      </c>
      <c r="C25" s="624"/>
      <c r="D25" s="624"/>
      <c r="E25" s="624"/>
      <c r="F25" s="624"/>
      <c r="G25" s="624"/>
      <c r="H25" s="624"/>
      <c r="I25" s="625"/>
      <c r="J25" s="650" t="s">
        <v>528</v>
      </c>
      <c r="K25" s="651"/>
      <c r="L25" s="651"/>
      <c r="M25" s="651"/>
      <c r="N25" s="652"/>
      <c r="O25" s="623"/>
      <c r="P25" s="623"/>
      <c r="Q25" s="623"/>
      <c r="R25" s="763"/>
      <c r="S25" s="763"/>
      <c r="T25" s="763"/>
      <c r="U25" s="763"/>
    </row>
    <row r="26" spans="1:23" ht="15.75" customHeight="1" x14ac:dyDescent="0.25">
      <c r="A26" s="810" t="s">
        <v>689</v>
      </c>
      <c r="B26" s="810"/>
      <c r="C26" s="810"/>
      <c r="D26" s="810"/>
      <c r="E26" s="810"/>
      <c r="F26" s="810"/>
      <c r="G26" s="810"/>
      <c r="H26" s="810"/>
      <c r="I26" s="810"/>
      <c r="J26" s="810"/>
      <c r="K26" s="810"/>
      <c r="L26" s="810"/>
      <c r="M26" s="810"/>
      <c r="N26" s="810"/>
      <c r="O26" s="810"/>
      <c r="P26" s="810"/>
      <c r="Q26" s="810"/>
      <c r="R26" s="809">
        <v>10895</v>
      </c>
      <c r="S26" s="809"/>
      <c r="T26" s="580">
        <f>R26*1.05</f>
        <v>11439.75</v>
      </c>
      <c r="U26" s="580"/>
      <c r="V26" s="387">
        <f>T26+(T26*0.33)</f>
        <v>15214.8675</v>
      </c>
      <c r="W26" s="373"/>
    </row>
    <row r="27" spans="1:23" ht="24.75" customHeight="1" x14ac:dyDescent="0.2">
      <c r="A27" s="37"/>
      <c r="B27" s="37"/>
      <c r="C27" s="37"/>
      <c r="D27" s="37"/>
      <c r="E27" s="37"/>
      <c r="F27" s="37"/>
      <c r="G27" s="37"/>
      <c r="H27" s="37"/>
      <c r="I27" s="37"/>
      <c r="J27" s="644"/>
      <c r="K27" s="645"/>
      <c r="L27" s="645"/>
      <c r="M27" s="645"/>
      <c r="N27" s="811"/>
      <c r="O27" s="812"/>
      <c r="P27" s="812"/>
      <c r="Q27" s="812"/>
      <c r="R27" s="813"/>
      <c r="S27" s="814"/>
      <c r="T27" s="794"/>
      <c r="U27" s="795"/>
      <c r="V27" s="373"/>
      <c r="W27" s="373"/>
    </row>
    <row r="28" spans="1:23" ht="15" customHeight="1" x14ac:dyDescent="0.2">
      <c r="A28" s="90" t="s">
        <v>35</v>
      </c>
      <c r="B28" s="610" t="s">
        <v>47</v>
      </c>
      <c r="C28" s="611"/>
      <c r="D28" s="611"/>
      <c r="E28" s="611"/>
      <c r="F28" s="611"/>
      <c r="G28" s="611"/>
      <c r="H28" s="611"/>
      <c r="I28" s="612"/>
      <c r="J28" s="613" t="s">
        <v>528</v>
      </c>
      <c r="K28" s="614"/>
      <c r="L28" s="614"/>
      <c r="M28" s="614"/>
      <c r="N28" s="615"/>
      <c r="O28" s="623"/>
      <c r="P28" s="623"/>
      <c r="Q28" s="623"/>
      <c r="R28" s="775" t="s">
        <v>307</v>
      </c>
      <c r="S28" s="775"/>
      <c r="T28" s="796" t="s">
        <v>277</v>
      </c>
      <c r="U28" s="796"/>
      <c r="V28" s="373"/>
      <c r="W28" s="373"/>
    </row>
    <row r="29" spans="1:23" ht="15" customHeight="1" x14ac:dyDescent="0.2">
      <c r="A29" s="19">
        <v>1</v>
      </c>
      <c r="B29" s="618" t="s">
        <v>90</v>
      </c>
      <c r="C29" s="624"/>
      <c r="D29" s="624"/>
      <c r="E29" s="624"/>
      <c r="F29" s="624"/>
      <c r="G29" s="624"/>
      <c r="H29" s="624"/>
      <c r="I29" s="625"/>
      <c r="J29" s="613" t="s">
        <v>528</v>
      </c>
      <c r="K29" s="614"/>
      <c r="L29" s="614"/>
      <c r="M29" s="614"/>
      <c r="N29" s="615"/>
      <c r="O29" s="623"/>
      <c r="P29" s="623"/>
      <c r="Q29" s="623"/>
      <c r="R29" s="809">
        <v>12665</v>
      </c>
      <c r="S29" s="809"/>
      <c r="T29" s="580">
        <f t="shared" ref="T29:T31" si="0">R29*1.05</f>
        <v>13298.25</v>
      </c>
      <c r="U29" s="580"/>
      <c r="V29" s="373"/>
      <c r="W29" s="387">
        <f>T29+(T29*0.33)</f>
        <v>17686.672500000001</v>
      </c>
    </row>
    <row r="30" spans="1:23" ht="15" customHeight="1" x14ac:dyDescent="0.2">
      <c r="A30" s="19">
        <v>2</v>
      </c>
      <c r="B30" s="618" t="s">
        <v>91</v>
      </c>
      <c r="C30" s="624"/>
      <c r="D30" s="624"/>
      <c r="E30" s="624"/>
      <c r="F30" s="624"/>
      <c r="G30" s="624"/>
      <c r="H30" s="624"/>
      <c r="I30" s="625"/>
      <c r="J30" s="613" t="s">
        <v>528</v>
      </c>
      <c r="K30" s="614"/>
      <c r="L30" s="614"/>
      <c r="M30" s="614"/>
      <c r="N30" s="615"/>
      <c r="O30" s="623"/>
      <c r="P30" s="623"/>
      <c r="Q30" s="623"/>
      <c r="R30" s="809">
        <v>13565</v>
      </c>
      <c r="S30" s="809"/>
      <c r="T30" s="580">
        <f t="shared" si="0"/>
        <v>14243.25</v>
      </c>
      <c r="U30" s="580"/>
      <c r="V30" s="373"/>
      <c r="W30" s="387">
        <f t="shared" ref="W30:W31" si="1">T30+(T30*0.33)</f>
        <v>18943.522499999999</v>
      </c>
    </row>
    <row r="31" spans="1:23" ht="34.35" customHeight="1" x14ac:dyDescent="0.2">
      <c r="A31" s="19">
        <v>3</v>
      </c>
      <c r="B31" s="632" t="s">
        <v>403</v>
      </c>
      <c r="C31" s="817"/>
      <c r="D31" s="817"/>
      <c r="E31" s="817"/>
      <c r="F31" s="817"/>
      <c r="G31" s="817"/>
      <c r="H31" s="817"/>
      <c r="I31" s="818"/>
      <c r="J31" s="613" t="s">
        <v>528</v>
      </c>
      <c r="K31" s="614"/>
      <c r="L31" s="614"/>
      <c r="M31" s="614"/>
      <c r="N31" s="615"/>
      <c r="O31" s="623" t="s">
        <v>690</v>
      </c>
      <c r="P31" s="623"/>
      <c r="Q31" s="623"/>
      <c r="R31" s="819">
        <v>2478</v>
      </c>
      <c r="S31" s="819"/>
      <c r="T31" s="580">
        <f t="shared" si="0"/>
        <v>2601.9</v>
      </c>
      <c r="U31" s="580"/>
      <c r="V31" s="373"/>
      <c r="W31" s="387">
        <f t="shared" si="1"/>
        <v>3460.527</v>
      </c>
    </row>
    <row r="32" spans="1:23" ht="15" customHeight="1" x14ac:dyDescent="0.2">
      <c r="A32" s="19">
        <v>4</v>
      </c>
      <c r="B32" s="618" t="s">
        <v>304</v>
      </c>
      <c r="C32" s="624"/>
      <c r="D32" s="624"/>
      <c r="E32" s="624"/>
      <c r="F32" s="624"/>
      <c r="G32" s="624"/>
      <c r="H32" s="624"/>
      <c r="I32" s="625"/>
      <c r="J32" s="613" t="s">
        <v>528</v>
      </c>
      <c r="K32" s="614"/>
      <c r="L32" s="614"/>
      <c r="M32" s="614"/>
      <c r="N32" s="615"/>
      <c r="O32" s="623"/>
      <c r="P32" s="623"/>
      <c r="Q32" s="623"/>
      <c r="R32" s="819">
        <v>-400</v>
      </c>
      <c r="S32" s="819"/>
      <c r="T32" s="792">
        <v>-400</v>
      </c>
      <c r="U32" s="792"/>
      <c r="V32" s="373"/>
      <c r="W32" s="387">
        <v>-400</v>
      </c>
    </row>
    <row r="33" spans="1:23" ht="15" customHeight="1" x14ac:dyDescent="0.25">
      <c r="A33" s="19">
        <v>5</v>
      </c>
      <c r="B33" s="618" t="s">
        <v>305</v>
      </c>
      <c r="C33" s="624"/>
      <c r="D33" s="624"/>
      <c r="E33" s="624"/>
      <c r="F33" s="624"/>
      <c r="G33" s="624"/>
      <c r="H33" s="624"/>
      <c r="I33" s="625"/>
      <c r="J33" s="613" t="s">
        <v>528</v>
      </c>
      <c r="K33" s="614"/>
      <c r="L33" s="614"/>
      <c r="M33" s="614"/>
      <c r="N33" s="615"/>
      <c r="O33" s="623"/>
      <c r="P33" s="623"/>
      <c r="Q33" s="623"/>
      <c r="R33" s="815" t="s">
        <v>509</v>
      </c>
      <c r="S33" s="816"/>
      <c r="T33" s="788" t="s">
        <v>509</v>
      </c>
      <c r="U33" s="789"/>
      <c r="V33" s="373"/>
      <c r="W33" s="394" t="s">
        <v>509</v>
      </c>
    </row>
    <row r="34" spans="1:23" ht="15" customHeight="1" x14ac:dyDescent="0.2">
      <c r="A34" s="19">
        <v>6</v>
      </c>
      <c r="B34" s="618" t="s">
        <v>402</v>
      </c>
      <c r="C34" s="624"/>
      <c r="D34" s="624"/>
      <c r="E34" s="624"/>
      <c r="F34" s="624"/>
      <c r="G34" s="624"/>
      <c r="H34" s="624"/>
      <c r="I34" s="625"/>
      <c r="J34" s="613" t="s">
        <v>528</v>
      </c>
      <c r="K34" s="614"/>
      <c r="L34" s="614"/>
      <c r="M34" s="614"/>
      <c r="N34" s="615"/>
      <c r="O34" s="623" t="s">
        <v>579</v>
      </c>
      <c r="P34" s="623"/>
      <c r="Q34" s="623"/>
      <c r="R34" s="809">
        <v>540</v>
      </c>
      <c r="S34" s="809"/>
      <c r="T34" s="580">
        <f t="shared" ref="T34:T78" si="2">R34*1.05</f>
        <v>567</v>
      </c>
      <c r="U34" s="580"/>
      <c r="V34" s="373"/>
      <c r="W34" s="387">
        <f t="shared" ref="W34:W47" si="3">T34+(T34*0.33)</f>
        <v>754.11</v>
      </c>
    </row>
    <row r="35" spans="1:23" ht="15" customHeight="1" x14ac:dyDescent="0.2">
      <c r="A35" s="19">
        <v>7</v>
      </c>
      <c r="B35" s="618" t="s">
        <v>306</v>
      </c>
      <c r="C35" s="624"/>
      <c r="D35" s="624"/>
      <c r="E35" s="624"/>
      <c r="F35" s="624"/>
      <c r="G35" s="624"/>
      <c r="H35" s="624"/>
      <c r="I35" s="625"/>
      <c r="J35" s="613" t="s">
        <v>528</v>
      </c>
      <c r="K35" s="614"/>
      <c r="L35" s="614"/>
      <c r="M35" s="614"/>
      <c r="N35" s="615"/>
      <c r="O35" s="623" t="s">
        <v>691</v>
      </c>
      <c r="P35" s="623"/>
      <c r="Q35" s="623"/>
      <c r="R35" s="819">
        <v>365</v>
      </c>
      <c r="S35" s="819"/>
      <c r="T35" s="580">
        <f t="shared" si="2"/>
        <v>383.25</v>
      </c>
      <c r="U35" s="580"/>
      <c r="V35" s="373"/>
      <c r="W35" s="387">
        <f t="shared" si="3"/>
        <v>509.72250000000003</v>
      </c>
    </row>
    <row r="36" spans="1:23" ht="15" customHeight="1" x14ac:dyDescent="0.2">
      <c r="A36" s="19">
        <v>8</v>
      </c>
      <c r="B36" s="618" t="s">
        <v>425</v>
      </c>
      <c r="C36" s="624"/>
      <c r="D36" s="624"/>
      <c r="E36" s="624"/>
      <c r="F36" s="624"/>
      <c r="G36" s="624"/>
      <c r="H36" s="624"/>
      <c r="I36" s="625"/>
      <c r="J36" s="613" t="s">
        <v>528</v>
      </c>
      <c r="K36" s="614"/>
      <c r="L36" s="614"/>
      <c r="M36" s="614"/>
      <c r="N36" s="615"/>
      <c r="O36" s="623"/>
      <c r="P36" s="623"/>
      <c r="Q36" s="623"/>
      <c r="R36" s="827" t="s">
        <v>692</v>
      </c>
      <c r="S36" s="827"/>
      <c r="T36" s="793" t="s">
        <v>692</v>
      </c>
      <c r="U36" s="793"/>
      <c r="V36" s="373"/>
      <c r="W36" s="389" t="s">
        <v>692</v>
      </c>
    </row>
    <row r="37" spans="1:23" ht="58.7" customHeight="1" x14ac:dyDescent="0.2">
      <c r="A37" s="26">
        <v>9</v>
      </c>
      <c r="B37" s="655" t="s">
        <v>317</v>
      </c>
      <c r="C37" s="656"/>
      <c r="D37" s="656"/>
      <c r="E37" s="656"/>
      <c r="F37" s="656"/>
      <c r="G37" s="656"/>
      <c r="H37" s="656"/>
      <c r="I37" s="657"/>
      <c r="J37" s="820" t="s">
        <v>528</v>
      </c>
      <c r="K37" s="821"/>
      <c r="L37" s="821"/>
      <c r="M37" s="821"/>
      <c r="N37" s="822"/>
      <c r="O37" s="823" t="s">
        <v>693</v>
      </c>
      <c r="P37" s="823"/>
      <c r="Q37" s="823"/>
      <c r="R37" s="824">
        <v>925</v>
      </c>
      <c r="S37" s="824"/>
      <c r="T37" s="580">
        <f t="shared" si="2"/>
        <v>971.25</v>
      </c>
      <c r="U37" s="580"/>
      <c r="V37" s="373"/>
      <c r="W37" s="387">
        <f t="shared" si="3"/>
        <v>1291.7625</v>
      </c>
    </row>
    <row r="38" spans="1:23" ht="30.6" customHeight="1" x14ac:dyDescent="0.2">
      <c r="A38" s="19">
        <v>10</v>
      </c>
      <c r="B38" s="825" t="s">
        <v>694</v>
      </c>
      <c r="C38" s="825"/>
      <c r="D38" s="825"/>
      <c r="E38" s="825"/>
      <c r="F38" s="825"/>
      <c r="G38" s="825"/>
      <c r="H38" s="825"/>
      <c r="I38" s="825"/>
      <c r="J38" s="613" t="s">
        <v>528</v>
      </c>
      <c r="K38" s="614"/>
      <c r="L38" s="614"/>
      <c r="M38" s="614"/>
      <c r="N38" s="615"/>
      <c r="O38" s="623" t="s">
        <v>695</v>
      </c>
      <c r="P38" s="623"/>
      <c r="Q38" s="623"/>
      <c r="R38" s="826">
        <v>564</v>
      </c>
      <c r="S38" s="826"/>
      <c r="T38" s="580">
        <f t="shared" si="2"/>
        <v>592.20000000000005</v>
      </c>
      <c r="U38" s="580"/>
      <c r="V38" s="373"/>
      <c r="W38" s="387">
        <f t="shared" si="3"/>
        <v>787.62600000000009</v>
      </c>
    </row>
    <row r="39" spans="1:23" ht="30.6" customHeight="1" x14ac:dyDescent="0.2">
      <c r="A39" s="26">
        <v>11</v>
      </c>
      <c r="B39" s="825" t="s">
        <v>696</v>
      </c>
      <c r="C39" s="825"/>
      <c r="D39" s="825"/>
      <c r="E39" s="825"/>
      <c r="F39" s="825"/>
      <c r="G39" s="825"/>
      <c r="H39" s="825"/>
      <c r="I39" s="825"/>
      <c r="J39" s="613" t="s">
        <v>528</v>
      </c>
      <c r="K39" s="614"/>
      <c r="L39" s="614"/>
      <c r="M39" s="614"/>
      <c r="N39" s="615"/>
      <c r="O39" s="623" t="s">
        <v>695</v>
      </c>
      <c r="P39" s="623"/>
      <c r="Q39" s="623"/>
      <c r="R39" s="826">
        <v>595</v>
      </c>
      <c r="S39" s="826"/>
      <c r="T39" s="580">
        <f t="shared" si="2"/>
        <v>624.75</v>
      </c>
      <c r="U39" s="580"/>
      <c r="V39" s="373"/>
      <c r="W39" s="387">
        <f t="shared" si="3"/>
        <v>830.91750000000002</v>
      </c>
    </row>
    <row r="40" spans="1:23" ht="30.6" customHeight="1" x14ac:dyDescent="0.2">
      <c r="A40" s="19">
        <v>12</v>
      </c>
      <c r="B40" s="825" t="s">
        <v>697</v>
      </c>
      <c r="C40" s="825"/>
      <c r="D40" s="825"/>
      <c r="E40" s="825"/>
      <c r="F40" s="825"/>
      <c r="G40" s="825"/>
      <c r="H40" s="825"/>
      <c r="I40" s="825"/>
      <c r="J40" s="613" t="s">
        <v>528</v>
      </c>
      <c r="K40" s="614"/>
      <c r="L40" s="614"/>
      <c r="M40" s="614"/>
      <c r="N40" s="615"/>
      <c r="O40" s="623" t="s">
        <v>695</v>
      </c>
      <c r="P40" s="623"/>
      <c r="Q40" s="623"/>
      <c r="R40" s="826">
        <v>650</v>
      </c>
      <c r="S40" s="826"/>
      <c r="T40" s="580">
        <f t="shared" si="2"/>
        <v>682.5</v>
      </c>
      <c r="U40" s="580"/>
      <c r="V40" s="373"/>
      <c r="W40" s="387">
        <f t="shared" si="3"/>
        <v>907.72500000000002</v>
      </c>
    </row>
    <row r="41" spans="1:23" ht="30.6" customHeight="1" x14ac:dyDescent="0.2">
      <c r="A41" s="26">
        <v>13</v>
      </c>
      <c r="B41" s="825" t="s">
        <v>698</v>
      </c>
      <c r="C41" s="825"/>
      <c r="D41" s="825"/>
      <c r="E41" s="825"/>
      <c r="F41" s="825"/>
      <c r="G41" s="825"/>
      <c r="H41" s="825"/>
      <c r="I41" s="825"/>
      <c r="J41" s="613" t="s">
        <v>528</v>
      </c>
      <c r="K41" s="614"/>
      <c r="L41" s="614"/>
      <c r="M41" s="614"/>
      <c r="N41" s="615"/>
      <c r="O41" s="623" t="s">
        <v>695</v>
      </c>
      <c r="P41" s="623"/>
      <c r="Q41" s="623"/>
      <c r="R41" s="826">
        <v>707</v>
      </c>
      <c r="S41" s="826"/>
      <c r="T41" s="580">
        <f t="shared" si="2"/>
        <v>742.35</v>
      </c>
      <c r="U41" s="580"/>
      <c r="V41" s="373"/>
      <c r="W41" s="387">
        <f t="shared" si="3"/>
        <v>987.32550000000003</v>
      </c>
    </row>
    <row r="42" spans="1:23" ht="30.6" customHeight="1" x14ac:dyDescent="0.2">
      <c r="A42" s="19">
        <v>14</v>
      </c>
      <c r="B42" s="825" t="s">
        <v>699</v>
      </c>
      <c r="C42" s="825"/>
      <c r="D42" s="825"/>
      <c r="E42" s="825"/>
      <c r="F42" s="825"/>
      <c r="G42" s="825"/>
      <c r="H42" s="825"/>
      <c r="I42" s="825"/>
      <c r="J42" s="613" t="s">
        <v>528</v>
      </c>
      <c r="K42" s="614"/>
      <c r="L42" s="614"/>
      <c r="M42" s="614"/>
      <c r="N42" s="615"/>
      <c r="O42" s="623" t="s">
        <v>695</v>
      </c>
      <c r="P42" s="623"/>
      <c r="Q42" s="623"/>
      <c r="R42" s="826">
        <v>826</v>
      </c>
      <c r="S42" s="826"/>
      <c r="T42" s="580">
        <f t="shared" si="2"/>
        <v>867.30000000000007</v>
      </c>
      <c r="U42" s="580"/>
      <c r="V42" s="373"/>
      <c r="W42" s="387">
        <f t="shared" si="3"/>
        <v>1153.509</v>
      </c>
    </row>
    <row r="43" spans="1:23" ht="30.6" customHeight="1" x14ac:dyDescent="0.2">
      <c r="A43" s="26">
        <v>15</v>
      </c>
      <c r="B43" s="825" t="s">
        <v>700</v>
      </c>
      <c r="C43" s="825"/>
      <c r="D43" s="825"/>
      <c r="E43" s="825"/>
      <c r="F43" s="825"/>
      <c r="G43" s="825"/>
      <c r="H43" s="825"/>
      <c r="I43" s="825"/>
      <c r="J43" s="613" t="s">
        <v>528</v>
      </c>
      <c r="K43" s="614"/>
      <c r="L43" s="614"/>
      <c r="M43" s="614"/>
      <c r="N43" s="615"/>
      <c r="O43" s="623" t="s">
        <v>695</v>
      </c>
      <c r="P43" s="623"/>
      <c r="Q43" s="623"/>
      <c r="R43" s="826">
        <v>762</v>
      </c>
      <c r="S43" s="826"/>
      <c r="T43" s="580">
        <f t="shared" si="2"/>
        <v>800.1</v>
      </c>
      <c r="U43" s="580"/>
      <c r="V43" s="373"/>
      <c r="W43" s="387">
        <f t="shared" si="3"/>
        <v>1064.133</v>
      </c>
    </row>
    <row r="44" spans="1:23" ht="30.6" customHeight="1" x14ac:dyDescent="0.2">
      <c r="A44" s="19">
        <v>16</v>
      </c>
      <c r="B44" s="825" t="s">
        <v>701</v>
      </c>
      <c r="C44" s="825"/>
      <c r="D44" s="825"/>
      <c r="E44" s="825"/>
      <c r="F44" s="825"/>
      <c r="G44" s="825"/>
      <c r="H44" s="825"/>
      <c r="I44" s="825"/>
      <c r="J44" s="613" t="s">
        <v>528</v>
      </c>
      <c r="K44" s="614"/>
      <c r="L44" s="614"/>
      <c r="M44" s="614"/>
      <c r="N44" s="615"/>
      <c r="O44" s="623" t="s">
        <v>695</v>
      </c>
      <c r="P44" s="623"/>
      <c r="Q44" s="623"/>
      <c r="R44" s="826">
        <v>793</v>
      </c>
      <c r="S44" s="826"/>
      <c r="T44" s="580">
        <f t="shared" si="2"/>
        <v>832.65000000000009</v>
      </c>
      <c r="U44" s="580"/>
      <c r="V44" s="373"/>
      <c r="W44" s="387">
        <f t="shared" si="3"/>
        <v>1107.4245000000001</v>
      </c>
    </row>
    <row r="45" spans="1:23" ht="30.6" customHeight="1" x14ac:dyDescent="0.2">
      <c r="A45" s="26">
        <v>17</v>
      </c>
      <c r="B45" s="825" t="s">
        <v>702</v>
      </c>
      <c r="C45" s="825"/>
      <c r="D45" s="825"/>
      <c r="E45" s="825"/>
      <c r="F45" s="825"/>
      <c r="G45" s="825"/>
      <c r="H45" s="825"/>
      <c r="I45" s="825"/>
      <c r="J45" s="613" t="s">
        <v>528</v>
      </c>
      <c r="K45" s="614"/>
      <c r="L45" s="614"/>
      <c r="M45" s="614"/>
      <c r="N45" s="615"/>
      <c r="O45" s="623" t="s">
        <v>695</v>
      </c>
      <c r="P45" s="623"/>
      <c r="Q45" s="623"/>
      <c r="R45" s="826">
        <v>848</v>
      </c>
      <c r="S45" s="826"/>
      <c r="T45" s="580">
        <f t="shared" si="2"/>
        <v>890.40000000000009</v>
      </c>
      <c r="U45" s="580"/>
      <c r="V45" s="373"/>
      <c r="W45" s="387">
        <f t="shared" si="3"/>
        <v>1184.2320000000002</v>
      </c>
    </row>
    <row r="46" spans="1:23" ht="30.6" customHeight="1" x14ac:dyDescent="0.2">
      <c r="A46" s="19">
        <v>18</v>
      </c>
      <c r="B46" s="825" t="s">
        <v>703</v>
      </c>
      <c r="C46" s="825"/>
      <c r="D46" s="825"/>
      <c r="E46" s="825"/>
      <c r="F46" s="825"/>
      <c r="G46" s="825"/>
      <c r="H46" s="825"/>
      <c r="I46" s="825"/>
      <c r="J46" s="613" t="s">
        <v>528</v>
      </c>
      <c r="K46" s="614"/>
      <c r="L46" s="614"/>
      <c r="M46" s="614"/>
      <c r="N46" s="615"/>
      <c r="O46" s="623" t="s">
        <v>695</v>
      </c>
      <c r="P46" s="623"/>
      <c r="Q46" s="623"/>
      <c r="R46" s="826">
        <v>905</v>
      </c>
      <c r="S46" s="826"/>
      <c r="T46" s="580">
        <f t="shared" si="2"/>
        <v>950.25</v>
      </c>
      <c r="U46" s="580"/>
      <c r="V46" s="373"/>
      <c r="W46" s="387">
        <f t="shared" si="3"/>
        <v>1263.8325</v>
      </c>
    </row>
    <row r="47" spans="1:23" ht="30.6" customHeight="1" thickBot="1" x14ac:dyDescent="0.25">
      <c r="A47" s="26">
        <v>19</v>
      </c>
      <c r="B47" s="825" t="s">
        <v>704</v>
      </c>
      <c r="C47" s="825"/>
      <c r="D47" s="825"/>
      <c r="E47" s="825"/>
      <c r="F47" s="825"/>
      <c r="G47" s="825"/>
      <c r="H47" s="825"/>
      <c r="I47" s="825"/>
      <c r="J47" s="613" t="s">
        <v>528</v>
      </c>
      <c r="K47" s="614"/>
      <c r="L47" s="614"/>
      <c r="M47" s="614"/>
      <c r="N47" s="615"/>
      <c r="O47" s="623" t="s">
        <v>695</v>
      </c>
      <c r="P47" s="623"/>
      <c r="Q47" s="623"/>
      <c r="R47" s="826">
        <v>1024</v>
      </c>
      <c r="S47" s="826"/>
      <c r="T47" s="580">
        <f t="shared" si="2"/>
        <v>1075.2</v>
      </c>
      <c r="U47" s="580"/>
      <c r="V47" s="373"/>
      <c r="W47" s="387">
        <f t="shared" si="3"/>
        <v>1430.0160000000001</v>
      </c>
    </row>
    <row r="48" spans="1:23" ht="15" customHeight="1" thickTop="1" x14ac:dyDescent="0.2">
      <c r="A48" s="843" t="s">
        <v>705</v>
      </c>
      <c r="B48" s="844"/>
      <c r="C48" s="844"/>
      <c r="D48" s="844"/>
      <c r="E48" s="844"/>
      <c r="F48" s="844"/>
      <c r="G48" s="844"/>
      <c r="H48" s="844"/>
      <c r="I48" s="844"/>
      <c r="J48" s="844"/>
      <c r="K48" s="844"/>
      <c r="L48" s="844"/>
      <c r="M48" s="844"/>
      <c r="N48" s="844"/>
      <c r="O48" s="844"/>
      <c r="P48" s="844"/>
      <c r="Q48" s="844"/>
      <c r="R48" s="844"/>
      <c r="S48" s="845"/>
      <c r="T48" s="796" t="s">
        <v>277</v>
      </c>
      <c r="U48" s="796"/>
      <c r="V48" s="373"/>
      <c r="W48" s="373"/>
    </row>
    <row r="49" spans="1:23" ht="15" customHeight="1" thickBot="1" x14ac:dyDescent="0.25">
      <c r="A49" s="846" t="s">
        <v>549</v>
      </c>
      <c r="B49" s="847"/>
      <c r="C49" s="847"/>
      <c r="D49" s="847"/>
      <c r="E49" s="847"/>
      <c r="F49" s="847"/>
      <c r="G49" s="847"/>
      <c r="H49" s="847"/>
      <c r="I49" s="847"/>
      <c r="J49" s="847"/>
      <c r="K49" s="847"/>
      <c r="L49" s="847"/>
      <c r="M49" s="847"/>
      <c r="N49" s="847"/>
      <c r="O49" s="847"/>
      <c r="P49" s="847"/>
      <c r="Q49" s="847"/>
      <c r="R49" s="847"/>
      <c r="S49" s="848"/>
      <c r="T49" s="796" t="s">
        <v>277</v>
      </c>
      <c r="U49" s="796"/>
      <c r="V49" s="373"/>
      <c r="W49" s="373"/>
    </row>
    <row r="50" spans="1:23" ht="17.100000000000001" customHeight="1" thickTop="1" x14ac:dyDescent="0.2">
      <c r="A50" s="117">
        <v>1</v>
      </c>
      <c r="B50" s="729" t="s">
        <v>706</v>
      </c>
      <c r="C50" s="626"/>
      <c r="D50" s="626"/>
      <c r="E50" s="626"/>
      <c r="F50" s="626"/>
      <c r="G50" s="626"/>
      <c r="H50" s="626"/>
      <c r="I50" s="627"/>
      <c r="J50" s="828" t="s">
        <v>528</v>
      </c>
      <c r="K50" s="829"/>
      <c r="L50" s="829"/>
      <c r="M50" s="829"/>
      <c r="N50" s="830"/>
      <c r="O50" s="831"/>
      <c r="P50" s="832"/>
      <c r="Q50" s="833"/>
      <c r="R50" s="834">
        <v>230</v>
      </c>
      <c r="S50" s="835"/>
      <c r="T50" s="580">
        <f t="shared" si="2"/>
        <v>241.5</v>
      </c>
      <c r="U50" s="580"/>
      <c r="V50" s="373"/>
      <c r="W50" s="387">
        <f>T50+(T50*0.33)</f>
        <v>321.19499999999999</v>
      </c>
    </row>
    <row r="51" spans="1:23" ht="17.100000000000001" customHeight="1" x14ac:dyDescent="0.2">
      <c r="A51" s="19">
        <v>2</v>
      </c>
      <c r="B51" s="618" t="s">
        <v>707</v>
      </c>
      <c r="C51" s="624"/>
      <c r="D51" s="624"/>
      <c r="E51" s="624"/>
      <c r="F51" s="624"/>
      <c r="G51" s="624"/>
      <c r="H51" s="624"/>
      <c r="I51" s="625"/>
      <c r="J51" s="613" t="s">
        <v>528</v>
      </c>
      <c r="K51" s="836"/>
      <c r="L51" s="836"/>
      <c r="M51" s="836"/>
      <c r="N51" s="837"/>
      <c r="O51" s="838"/>
      <c r="P51" s="839"/>
      <c r="Q51" s="840"/>
      <c r="R51" s="841">
        <v>472</v>
      </c>
      <c r="S51" s="842"/>
      <c r="T51" s="580">
        <f t="shared" si="2"/>
        <v>495.6</v>
      </c>
      <c r="U51" s="580"/>
      <c r="V51" s="373"/>
      <c r="W51" s="387">
        <f t="shared" ref="W51:W79" si="4">T51+(T51*0.33)</f>
        <v>659.14800000000002</v>
      </c>
    </row>
    <row r="52" spans="1:23" ht="17.100000000000001" customHeight="1" x14ac:dyDescent="0.2">
      <c r="A52" s="117">
        <v>3</v>
      </c>
      <c r="B52" s="849" t="s">
        <v>708</v>
      </c>
      <c r="C52" s="751"/>
      <c r="D52" s="751"/>
      <c r="E52" s="751"/>
      <c r="F52" s="751"/>
      <c r="G52" s="751"/>
      <c r="H52" s="751"/>
      <c r="I52" s="850"/>
      <c r="J52" s="613" t="s">
        <v>528</v>
      </c>
      <c r="K52" s="836"/>
      <c r="L52" s="836"/>
      <c r="M52" s="836"/>
      <c r="N52" s="837"/>
      <c r="O52" s="838"/>
      <c r="P52" s="839"/>
      <c r="Q52" s="840"/>
      <c r="R52" s="841">
        <v>1900</v>
      </c>
      <c r="S52" s="842"/>
      <c r="T52" s="580">
        <f t="shared" si="2"/>
        <v>1995</v>
      </c>
      <c r="U52" s="580"/>
      <c r="V52" s="373"/>
      <c r="W52" s="387">
        <f t="shared" si="4"/>
        <v>2653.35</v>
      </c>
    </row>
    <row r="53" spans="1:23" ht="17.100000000000001" customHeight="1" x14ac:dyDescent="0.2">
      <c r="A53" s="19">
        <v>4</v>
      </c>
      <c r="B53" s="849" t="s">
        <v>709</v>
      </c>
      <c r="C53" s="751"/>
      <c r="D53" s="751"/>
      <c r="E53" s="751"/>
      <c r="F53" s="751"/>
      <c r="G53" s="751"/>
      <c r="H53" s="751"/>
      <c r="I53" s="850"/>
      <c r="J53" s="613" t="s">
        <v>528</v>
      </c>
      <c r="K53" s="836"/>
      <c r="L53" s="836"/>
      <c r="M53" s="836"/>
      <c r="N53" s="837"/>
      <c r="O53" s="838"/>
      <c r="P53" s="839"/>
      <c r="Q53" s="840"/>
      <c r="R53" s="841">
        <v>607</v>
      </c>
      <c r="S53" s="842"/>
      <c r="T53" s="580">
        <f t="shared" si="2"/>
        <v>637.35</v>
      </c>
      <c r="U53" s="580"/>
      <c r="V53" s="373"/>
      <c r="W53" s="387">
        <f t="shared" si="4"/>
        <v>847.67550000000006</v>
      </c>
    </row>
    <row r="54" spans="1:23" ht="17.100000000000001" customHeight="1" x14ac:dyDescent="0.2">
      <c r="A54" s="117">
        <v>5</v>
      </c>
      <c r="B54" s="849" t="s">
        <v>710</v>
      </c>
      <c r="C54" s="751"/>
      <c r="D54" s="751"/>
      <c r="E54" s="751"/>
      <c r="F54" s="751"/>
      <c r="G54" s="751"/>
      <c r="H54" s="751"/>
      <c r="I54" s="850"/>
      <c r="J54" s="613" t="s">
        <v>528</v>
      </c>
      <c r="K54" s="836"/>
      <c r="L54" s="836"/>
      <c r="M54" s="836"/>
      <c r="N54" s="837"/>
      <c r="O54" s="838"/>
      <c r="P54" s="839"/>
      <c r="Q54" s="840"/>
      <c r="R54" s="841">
        <v>1132</v>
      </c>
      <c r="S54" s="842"/>
      <c r="T54" s="580">
        <f t="shared" si="2"/>
        <v>1188.6000000000001</v>
      </c>
      <c r="U54" s="580"/>
      <c r="V54" s="373"/>
      <c r="W54" s="387">
        <f t="shared" si="4"/>
        <v>1580.8380000000002</v>
      </c>
    </row>
    <row r="55" spans="1:23" ht="17.100000000000001" customHeight="1" x14ac:dyDescent="0.2">
      <c r="A55" s="19">
        <v>6</v>
      </c>
      <c r="B55" s="618" t="s">
        <v>711</v>
      </c>
      <c r="C55" s="624"/>
      <c r="D55" s="624"/>
      <c r="E55" s="624"/>
      <c r="F55" s="624"/>
      <c r="G55" s="624"/>
      <c r="H55" s="624"/>
      <c r="I55" s="625"/>
      <c r="J55" s="851" t="s">
        <v>528</v>
      </c>
      <c r="K55" s="852"/>
      <c r="L55" s="852"/>
      <c r="M55" s="852"/>
      <c r="N55" s="852"/>
      <c r="O55" s="853"/>
      <c r="P55" s="854"/>
      <c r="Q55" s="855"/>
      <c r="R55" s="841">
        <v>8445</v>
      </c>
      <c r="S55" s="842"/>
      <c r="T55" s="580">
        <f t="shared" si="2"/>
        <v>8867.25</v>
      </c>
      <c r="U55" s="580"/>
      <c r="V55" s="373"/>
      <c r="W55" s="387">
        <f t="shared" si="4"/>
        <v>11793.442500000001</v>
      </c>
    </row>
    <row r="56" spans="1:23" ht="15.6" customHeight="1" x14ac:dyDescent="0.2">
      <c r="A56" s="117">
        <v>7</v>
      </c>
      <c r="B56" s="618" t="s">
        <v>712</v>
      </c>
      <c r="C56" s="624"/>
      <c r="D56" s="624"/>
      <c r="E56" s="624"/>
      <c r="F56" s="624"/>
      <c r="G56" s="624"/>
      <c r="H56" s="624"/>
      <c r="I56" s="625"/>
      <c r="J56" s="851" t="s">
        <v>528</v>
      </c>
      <c r="K56" s="852"/>
      <c r="L56" s="852"/>
      <c r="M56" s="852"/>
      <c r="N56" s="852"/>
      <c r="O56" s="853"/>
      <c r="P56" s="854"/>
      <c r="Q56" s="855"/>
      <c r="R56" s="841">
        <v>9345</v>
      </c>
      <c r="S56" s="842"/>
      <c r="T56" s="580">
        <f t="shared" si="2"/>
        <v>9812.25</v>
      </c>
      <c r="U56" s="580"/>
      <c r="V56" s="373"/>
      <c r="W56" s="387">
        <f t="shared" si="4"/>
        <v>13050.2925</v>
      </c>
    </row>
    <row r="57" spans="1:23" ht="15.75" x14ac:dyDescent="0.2">
      <c r="A57" s="19">
        <v>8</v>
      </c>
      <c r="B57" s="618" t="s">
        <v>713</v>
      </c>
      <c r="C57" s="624"/>
      <c r="D57" s="624"/>
      <c r="E57" s="624"/>
      <c r="F57" s="624"/>
      <c r="G57" s="624"/>
      <c r="H57" s="624"/>
      <c r="I57" s="625"/>
      <c r="J57" s="851" t="s">
        <v>528</v>
      </c>
      <c r="K57" s="852"/>
      <c r="L57" s="852"/>
      <c r="M57" s="852"/>
      <c r="N57" s="852"/>
      <c r="O57" s="853"/>
      <c r="P57" s="854"/>
      <c r="Q57" s="855"/>
      <c r="R57" s="841">
        <v>10245</v>
      </c>
      <c r="S57" s="842"/>
      <c r="T57" s="580">
        <f t="shared" si="2"/>
        <v>10757.25</v>
      </c>
      <c r="U57" s="580"/>
      <c r="V57" s="373"/>
      <c r="W57" s="387">
        <f t="shared" si="4"/>
        <v>14307.1425</v>
      </c>
    </row>
    <row r="58" spans="1:23" ht="15.75" x14ac:dyDescent="0.2">
      <c r="A58" s="117">
        <v>9</v>
      </c>
      <c r="B58" s="618" t="s">
        <v>714</v>
      </c>
      <c r="C58" s="624"/>
      <c r="D58" s="624"/>
      <c r="E58" s="624"/>
      <c r="F58" s="624"/>
      <c r="G58" s="624"/>
      <c r="H58" s="624"/>
      <c r="I58" s="654"/>
      <c r="J58" s="851" t="s">
        <v>528</v>
      </c>
      <c r="K58" s="852"/>
      <c r="L58" s="852"/>
      <c r="M58" s="852"/>
      <c r="N58" s="852"/>
      <c r="O58" s="856" t="s">
        <v>715</v>
      </c>
      <c r="P58" s="839"/>
      <c r="Q58" s="840"/>
      <c r="R58" s="841">
        <v>900</v>
      </c>
      <c r="S58" s="842"/>
      <c r="T58" s="580">
        <f t="shared" si="2"/>
        <v>945</v>
      </c>
      <c r="U58" s="580"/>
      <c r="V58" s="373"/>
      <c r="W58" s="387">
        <f t="shared" si="4"/>
        <v>1256.8499999999999</v>
      </c>
    </row>
    <row r="59" spans="1:23" ht="15.75" x14ac:dyDescent="0.2">
      <c r="A59" s="19">
        <v>10</v>
      </c>
      <c r="B59" s="618" t="s">
        <v>716</v>
      </c>
      <c r="C59" s="624"/>
      <c r="D59" s="624"/>
      <c r="E59" s="624"/>
      <c r="F59" s="624"/>
      <c r="G59" s="624"/>
      <c r="H59" s="624"/>
      <c r="I59" s="625"/>
      <c r="J59" s="851" t="s">
        <v>528</v>
      </c>
      <c r="K59" s="852"/>
      <c r="L59" s="852"/>
      <c r="M59" s="852"/>
      <c r="N59" s="852"/>
      <c r="O59" s="856"/>
      <c r="P59" s="839"/>
      <c r="Q59" s="840"/>
      <c r="R59" s="841">
        <v>734</v>
      </c>
      <c r="S59" s="842"/>
      <c r="T59" s="580">
        <f t="shared" si="2"/>
        <v>770.7</v>
      </c>
      <c r="U59" s="580"/>
      <c r="V59" s="373"/>
      <c r="W59" s="387">
        <f t="shared" si="4"/>
        <v>1025.0309999999999</v>
      </c>
    </row>
    <row r="60" spans="1:23" ht="15.75" x14ac:dyDescent="0.2">
      <c r="A60" s="117">
        <v>11</v>
      </c>
      <c r="B60" s="618" t="s">
        <v>717</v>
      </c>
      <c r="C60" s="624"/>
      <c r="D60" s="624"/>
      <c r="E60" s="624"/>
      <c r="F60" s="624"/>
      <c r="G60" s="624"/>
      <c r="H60" s="624"/>
      <c r="I60" s="625"/>
      <c r="J60" s="851" t="s">
        <v>528</v>
      </c>
      <c r="K60" s="852"/>
      <c r="L60" s="852"/>
      <c r="M60" s="852"/>
      <c r="N60" s="852"/>
      <c r="O60" s="856"/>
      <c r="P60" s="839"/>
      <c r="Q60" s="840"/>
      <c r="R60" s="841">
        <v>-1870</v>
      </c>
      <c r="S60" s="842"/>
      <c r="T60" s="790">
        <v>-1870</v>
      </c>
      <c r="U60" s="791"/>
      <c r="V60" s="373"/>
      <c r="W60" s="387">
        <v>-1870</v>
      </c>
    </row>
    <row r="61" spans="1:23" ht="15.75" x14ac:dyDescent="0.2">
      <c r="A61" s="19">
        <v>12</v>
      </c>
      <c r="B61" s="618" t="s">
        <v>718</v>
      </c>
      <c r="C61" s="624"/>
      <c r="D61" s="624"/>
      <c r="E61" s="624"/>
      <c r="F61" s="624"/>
      <c r="G61" s="624"/>
      <c r="H61" s="624"/>
      <c r="I61" s="625"/>
      <c r="J61" s="851" t="s">
        <v>528</v>
      </c>
      <c r="K61" s="852"/>
      <c r="L61" s="852"/>
      <c r="M61" s="852"/>
      <c r="N61" s="852"/>
      <c r="O61" s="853"/>
      <c r="P61" s="854"/>
      <c r="Q61" s="855"/>
      <c r="R61" s="815" t="s">
        <v>509</v>
      </c>
      <c r="S61" s="816"/>
      <c r="T61" s="788" t="s">
        <v>509</v>
      </c>
      <c r="U61" s="789"/>
      <c r="V61" s="373"/>
      <c r="W61" s="389" t="s">
        <v>509</v>
      </c>
    </row>
    <row r="62" spans="1:23" ht="15.75" x14ac:dyDescent="0.2">
      <c r="A62" s="117">
        <v>13</v>
      </c>
      <c r="B62" s="618" t="s">
        <v>719</v>
      </c>
      <c r="C62" s="624"/>
      <c r="D62" s="624"/>
      <c r="E62" s="624"/>
      <c r="F62" s="624"/>
      <c r="G62" s="624"/>
      <c r="H62" s="624"/>
      <c r="I62" s="625"/>
      <c r="J62" s="851" t="s">
        <v>528</v>
      </c>
      <c r="K62" s="852"/>
      <c r="L62" s="852"/>
      <c r="M62" s="852"/>
      <c r="N62" s="852"/>
      <c r="O62" s="856"/>
      <c r="P62" s="839"/>
      <c r="Q62" s="840"/>
      <c r="R62" s="841">
        <v>1760</v>
      </c>
      <c r="S62" s="842"/>
      <c r="T62" s="580">
        <f t="shared" si="2"/>
        <v>1848</v>
      </c>
      <c r="U62" s="580"/>
      <c r="V62" s="373"/>
      <c r="W62" s="387">
        <f t="shared" si="4"/>
        <v>2457.84</v>
      </c>
    </row>
    <row r="63" spans="1:23" ht="15.75" x14ac:dyDescent="0.2">
      <c r="A63" s="19">
        <v>14</v>
      </c>
      <c r="B63" s="618" t="s">
        <v>720</v>
      </c>
      <c r="C63" s="624"/>
      <c r="D63" s="624"/>
      <c r="E63" s="624"/>
      <c r="F63" s="624"/>
      <c r="G63" s="624"/>
      <c r="H63" s="624"/>
      <c r="I63" s="625"/>
      <c r="J63" s="851" t="s">
        <v>528</v>
      </c>
      <c r="K63" s="852"/>
      <c r="L63" s="852"/>
      <c r="M63" s="852"/>
      <c r="N63" s="852"/>
      <c r="O63" s="856"/>
      <c r="P63" s="839"/>
      <c r="Q63" s="840"/>
      <c r="R63" s="841">
        <v>1936</v>
      </c>
      <c r="S63" s="842"/>
      <c r="T63" s="580">
        <f t="shared" si="2"/>
        <v>2032.8000000000002</v>
      </c>
      <c r="U63" s="580"/>
      <c r="V63" s="373"/>
      <c r="W63" s="387">
        <f t="shared" si="4"/>
        <v>2703.6240000000003</v>
      </c>
    </row>
    <row r="64" spans="1:23" ht="15.75" x14ac:dyDescent="0.2">
      <c r="A64" s="117">
        <v>15</v>
      </c>
      <c r="B64" s="618" t="s">
        <v>721</v>
      </c>
      <c r="C64" s="624"/>
      <c r="D64" s="624"/>
      <c r="E64" s="624"/>
      <c r="F64" s="624"/>
      <c r="G64" s="624"/>
      <c r="H64" s="624"/>
      <c r="I64" s="625"/>
      <c r="J64" s="851" t="s">
        <v>528</v>
      </c>
      <c r="K64" s="852"/>
      <c r="L64" s="852"/>
      <c r="M64" s="852"/>
      <c r="N64" s="852"/>
      <c r="O64" s="856"/>
      <c r="P64" s="839"/>
      <c r="Q64" s="840"/>
      <c r="R64" s="841">
        <v>2112</v>
      </c>
      <c r="S64" s="842"/>
      <c r="T64" s="580">
        <f t="shared" si="2"/>
        <v>2217.6</v>
      </c>
      <c r="U64" s="580"/>
      <c r="V64" s="373"/>
      <c r="W64" s="387">
        <f t="shared" si="4"/>
        <v>2949.4079999999999</v>
      </c>
    </row>
    <row r="65" spans="1:23" ht="15.75" x14ac:dyDescent="0.2">
      <c r="A65" s="19">
        <v>16</v>
      </c>
      <c r="B65" s="618" t="s">
        <v>722</v>
      </c>
      <c r="C65" s="624"/>
      <c r="D65" s="624"/>
      <c r="E65" s="624"/>
      <c r="F65" s="624"/>
      <c r="G65" s="624"/>
      <c r="H65" s="624"/>
      <c r="I65" s="625"/>
      <c r="J65" s="851" t="s">
        <v>528</v>
      </c>
      <c r="K65" s="852"/>
      <c r="L65" s="852"/>
      <c r="M65" s="852"/>
      <c r="N65" s="852"/>
      <c r="O65" s="856"/>
      <c r="P65" s="839"/>
      <c r="Q65" s="840"/>
      <c r="R65" s="841">
        <v>4120</v>
      </c>
      <c r="S65" s="842"/>
      <c r="T65" s="580">
        <f t="shared" si="2"/>
        <v>4326</v>
      </c>
      <c r="U65" s="580"/>
      <c r="V65" s="373"/>
      <c r="W65" s="387">
        <f t="shared" si="4"/>
        <v>5753.58</v>
      </c>
    </row>
    <row r="66" spans="1:23" ht="15.75" x14ac:dyDescent="0.2">
      <c r="A66" s="117">
        <v>17</v>
      </c>
      <c r="B66" s="618" t="s">
        <v>723</v>
      </c>
      <c r="C66" s="624"/>
      <c r="D66" s="624"/>
      <c r="E66" s="624"/>
      <c r="F66" s="624"/>
      <c r="G66" s="624"/>
      <c r="H66" s="624"/>
      <c r="I66" s="625"/>
      <c r="J66" s="851" t="s">
        <v>528</v>
      </c>
      <c r="K66" s="852"/>
      <c r="L66" s="852"/>
      <c r="M66" s="852"/>
      <c r="N66" s="852"/>
      <c r="O66" s="856"/>
      <c r="P66" s="839"/>
      <c r="Q66" s="840"/>
      <c r="R66" s="841">
        <v>5860</v>
      </c>
      <c r="S66" s="842"/>
      <c r="T66" s="580">
        <f t="shared" si="2"/>
        <v>6153</v>
      </c>
      <c r="U66" s="580"/>
      <c r="V66" s="373"/>
      <c r="W66" s="387">
        <f t="shared" si="4"/>
        <v>8183.49</v>
      </c>
    </row>
    <row r="67" spans="1:23" ht="15.75" x14ac:dyDescent="0.2">
      <c r="A67" s="19">
        <v>18</v>
      </c>
      <c r="B67" s="618" t="s">
        <v>724</v>
      </c>
      <c r="C67" s="624"/>
      <c r="D67" s="624"/>
      <c r="E67" s="624"/>
      <c r="F67" s="624"/>
      <c r="G67" s="624"/>
      <c r="H67" s="624"/>
      <c r="I67" s="625"/>
      <c r="J67" s="851" t="s">
        <v>528</v>
      </c>
      <c r="K67" s="852"/>
      <c r="L67" s="852"/>
      <c r="M67" s="852"/>
      <c r="N67" s="852"/>
      <c r="O67" s="856"/>
      <c r="P67" s="839"/>
      <c r="Q67" s="840"/>
      <c r="R67" s="841">
        <v>6128</v>
      </c>
      <c r="S67" s="842"/>
      <c r="T67" s="580">
        <f t="shared" si="2"/>
        <v>6434.4000000000005</v>
      </c>
      <c r="U67" s="580"/>
      <c r="V67" s="373"/>
      <c r="W67" s="387">
        <f t="shared" si="4"/>
        <v>8557.7520000000004</v>
      </c>
    </row>
    <row r="68" spans="1:23" ht="15.75" x14ac:dyDescent="0.2">
      <c r="A68" s="117">
        <v>19</v>
      </c>
      <c r="B68" s="618" t="s">
        <v>725</v>
      </c>
      <c r="C68" s="624"/>
      <c r="D68" s="624"/>
      <c r="E68" s="624"/>
      <c r="F68" s="624"/>
      <c r="G68" s="624"/>
      <c r="H68" s="624"/>
      <c r="I68" s="625"/>
      <c r="J68" s="851" t="s">
        <v>528</v>
      </c>
      <c r="K68" s="852"/>
      <c r="L68" s="852"/>
      <c r="M68" s="852"/>
      <c r="N68" s="852"/>
      <c r="O68" s="856"/>
      <c r="P68" s="839"/>
      <c r="Q68" s="840"/>
      <c r="R68" s="841">
        <v>60</v>
      </c>
      <c r="S68" s="842"/>
      <c r="T68" s="580">
        <f t="shared" si="2"/>
        <v>63</v>
      </c>
      <c r="U68" s="580"/>
      <c r="V68" s="373"/>
      <c r="W68" s="387">
        <f t="shared" si="4"/>
        <v>83.79</v>
      </c>
    </row>
    <row r="69" spans="1:23" ht="15.75" x14ac:dyDescent="0.25">
      <c r="A69" s="19">
        <v>20</v>
      </c>
      <c r="B69" s="618" t="s">
        <v>726</v>
      </c>
      <c r="C69" s="624"/>
      <c r="D69" s="624"/>
      <c r="E69" s="624"/>
      <c r="F69" s="624"/>
      <c r="G69" s="624"/>
      <c r="H69" s="624"/>
      <c r="I69" s="625"/>
      <c r="J69" s="851" t="s">
        <v>528</v>
      </c>
      <c r="K69" s="852"/>
      <c r="L69" s="852"/>
      <c r="M69" s="852"/>
      <c r="N69" s="852"/>
      <c r="O69" s="856"/>
      <c r="P69" s="839"/>
      <c r="Q69" s="840"/>
      <c r="R69" s="815" t="s">
        <v>727</v>
      </c>
      <c r="S69" s="816"/>
      <c r="T69" s="788" t="s">
        <v>1121</v>
      </c>
      <c r="U69" s="789"/>
      <c r="V69" s="373"/>
      <c r="W69" s="394" t="s">
        <v>1786</v>
      </c>
    </row>
    <row r="70" spans="1:23" ht="15.75" x14ac:dyDescent="0.2">
      <c r="A70" s="117">
        <v>21</v>
      </c>
      <c r="B70" s="618" t="s">
        <v>728</v>
      </c>
      <c r="C70" s="624"/>
      <c r="D70" s="624"/>
      <c r="E70" s="624"/>
      <c r="F70" s="624"/>
      <c r="G70" s="624"/>
      <c r="H70" s="624"/>
      <c r="I70" s="625"/>
      <c r="J70" s="851" t="s">
        <v>528</v>
      </c>
      <c r="K70" s="852"/>
      <c r="L70" s="852"/>
      <c r="M70" s="852"/>
      <c r="N70" s="852"/>
      <c r="O70" s="856"/>
      <c r="P70" s="839"/>
      <c r="Q70" s="840"/>
      <c r="R70" s="841">
        <v>46</v>
      </c>
      <c r="S70" s="842"/>
      <c r="T70" s="580">
        <f t="shared" si="2"/>
        <v>48.300000000000004</v>
      </c>
      <c r="U70" s="580"/>
      <c r="V70" s="373"/>
      <c r="W70" s="387">
        <f t="shared" si="4"/>
        <v>64.239000000000004</v>
      </c>
    </row>
    <row r="71" spans="1:23" ht="15.75" x14ac:dyDescent="0.2">
      <c r="A71" s="19">
        <v>22</v>
      </c>
      <c r="B71" s="618" t="s">
        <v>729</v>
      </c>
      <c r="C71" s="624"/>
      <c r="D71" s="624"/>
      <c r="E71" s="624"/>
      <c r="F71" s="624"/>
      <c r="G71" s="624"/>
      <c r="H71" s="624"/>
      <c r="I71" s="625"/>
      <c r="J71" s="851" t="s">
        <v>528</v>
      </c>
      <c r="K71" s="852"/>
      <c r="L71" s="852"/>
      <c r="M71" s="852"/>
      <c r="N71" s="852"/>
      <c r="O71" s="856"/>
      <c r="P71" s="839"/>
      <c r="Q71" s="840"/>
      <c r="R71" s="841">
        <v>425</v>
      </c>
      <c r="S71" s="842"/>
      <c r="T71" s="580">
        <f t="shared" si="2"/>
        <v>446.25</v>
      </c>
      <c r="U71" s="580"/>
      <c r="V71" s="373"/>
      <c r="W71" s="387">
        <f t="shared" si="4"/>
        <v>593.51250000000005</v>
      </c>
    </row>
    <row r="72" spans="1:23" ht="15.75" x14ac:dyDescent="0.2">
      <c r="A72" s="117">
        <v>23</v>
      </c>
      <c r="B72" s="618" t="s">
        <v>730</v>
      </c>
      <c r="C72" s="624"/>
      <c r="D72" s="624"/>
      <c r="E72" s="624"/>
      <c r="F72" s="624"/>
      <c r="G72" s="624"/>
      <c r="H72" s="624"/>
      <c r="I72" s="625"/>
      <c r="J72" s="851" t="s">
        <v>528</v>
      </c>
      <c r="K72" s="852"/>
      <c r="L72" s="852"/>
      <c r="M72" s="852"/>
      <c r="N72" s="852"/>
      <c r="O72" s="856"/>
      <c r="P72" s="839"/>
      <c r="Q72" s="840"/>
      <c r="R72" s="841">
        <v>464</v>
      </c>
      <c r="S72" s="842"/>
      <c r="T72" s="580">
        <f t="shared" si="2"/>
        <v>487.20000000000005</v>
      </c>
      <c r="U72" s="580"/>
      <c r="V72" s="373"/>
      <c r="W72" s="387">
        <f t="shared" si="4"/>
        <v>647.97600000000011</v>
      </c>
    </row>
    <row r="73" spans="1:23" ht="15.75" x14ac:dyDescent="0.2">
      <c r="A73" s="19">
        <v>24</v>
      </c>
      <c r="B73" s="618" t="s">
        <v>731</v>
      </c>
      <c r="C73" s="624"/>
      <c r="D73" s="624"/>
      <c r="E73" s="624"/>
      <c r="F73" s="624"/>
      <c r="G73" s="624"/>
      <c r="H73" s="624"/>
      <c r="I73" s="625"/>
      <c r="J73" s="851" t="s">
        <v>528</v>
      </c>
      <c r="K73" s="852"/>
      <c r="L73" s="852"/>
      <c r="M73" s="852"/>
      <c r="N73" s="852"/>
      <c r="O73" s="856"/>
      <c r="P73" s="839"/>
      <c r="Q73" s="840"/>
      <c r="R73" s="841">
        <v>760</v>
      </c>
      <c r="S73" s="842"/>
      <c r="T73" s="580">
        <f t="shared" si="2"/>
        <v>798</v>
      </c>
      <c r="U73" s="580"/>
      <c r="V73" s="373"/>
      <c r="W73" s="387">
        <f t="shared" si="4"/>
        <v>1061.3400000000001</v>
      </c>
    </row>
    <row r="74" spans="1:23" ht="15.75" x14ac:dyDescent="0.2">
      <c r="A74" s="117">
        <v>25</v>
      </c>
      <c r="B74" s="618" t="s">
        <v>732</v>
      </c>
      <c r="C74" s="624"/>
      <c r="D74" s="624"/>
      <c r="E74" s="624"/>
      <c r="F74" s="624"/>
      <c r="G74" s="624"/>
      <c r="H74" s="624"/>
      <c r="I74" s="625"/>
      <c r="J74" s="851" t="s">
        <v>528</v>
      </c>
      <c r="K74" s="852"/>
      <c r="L74" s="852"/>
      <c r="M74" s="852"/>
      <c r="N74" s="852"/>
      <c r="O74" s="856"/>
      <c r="P74" s="839"/>
      <c r="Q74" s="840"/>
      <c r="R74" s="841">
        <v>610</v>
      </c>
      <c r="S74" s="842"/>
      <c r="T74" s="580">
        <f t="shared" si="2"/>
        <v>640.5</v>
      </c>
      <c r="U74" s="580"/>
      <c r="V74" s="373"/>
      <c r="W74" s="387">
        <f t="shared" si="4"/>
        <v>851.86500000000001</v>
      </c>
    </row>
    <row r="75" spans="1:23" ht="15.75" x14ac:dyDescent="0.2">
      <c r="A75" s="19">
        <v>26</v>
      </c>
      <c r="B75" s="618" t="s">
        <v>733</v>
      </c>
      <c r="C75" s="624"/>
      <c r="D75" s="624"/>
      <c r="E75" s="624"/>
      <c r="F75" s="624"/>
      <c r="G75" s="624"/>
      <c r="H75" s="624"/>
      <c r="I75" s="625"/>
      <c r="J75" s="851" t="s">
        <v>528</v>
      </c>
      <c r="K75" s="852"/>
      <c r="L75" s="852"/>
      <c r="M75" s="852"/>
      <c r="N75" s="852"/>
      <c r="O75" s="856"/>
      <c r="P75" s="839"/>
      <c r="Q75" s="840"/>
      <c r="R75" s="841">
        <v>140</v>
      </c>
      <c r="S75" s="842"/>
      <c r="T75" s="580">
        <f t="shared" si="2"/>
        <v>147</v>
      </c>
      <c r="U75" s="580"/>
      <c r="V75" s="373"/>
      <c r="W75" s="387">
        <f t="shared" si="4"/>
        <v>195.51</v>
      </c>
    </row>
    <row r="76" spans="1:23" ht="15.75" x14ac:dyDescent="0.2">
      <c r="A76" s="117">
        <v>27</v>
      </c>
      <c r="B76" s="618" t="s">
        <v>734</v>
      </c>
      <c r="C76" s="624"/>
      <c r="D76" s="624"/>
      <c r="E76" s="624"/>
      <c r="F76" s="624"/>
      <c r="G76" s="624"/>
      <c r="H76" s="624"/>
      <c r="I76" s="625"/>
      <c r="J76" s="851" t="s">
        <v>528</v>
      </c>
      <c r="K76" s="852"/>
      <c r="L76" s="852"/>
      <c r="M76" s="852"/>
      <c r="N76" s="852"/>
      <c r="O76" s="856"/>
      <c r="P76" s="839"/>
      <c r="Q76" s="840"/>
      <c r="R76" s="841">
        <v>1695</v>
      </c>
      <c r="S76" s="842"/>
      <c r="T76" s="580">
        <f t="shared" si="2"/>
        <v>1779.75</v>
      </c>
      <c r="U76" s="580"/>
      <c r="V76" s="373"/>
      <c r="W76" s="387">
        <f t="shared" si="4"/>
        <v>2367.0675000000001</v>
      </c>
    </row>
    <row r="77" spans="1:23" ht="31.35" customHeight="1" x14ac:dyDescent="0.2">
      <c r="A77" s="19">
        <v>28</v>
      </c>
      <c r="B77" s="618" t="s">
        <v>735</v>
      </c>
      <c r="C77" s="624"/>
      <c r="D77" s="624"/>
      <c r="E77" s="624"/>
      <c r="F77" s="624"/>
      <c r="G77" s="624"/>
      <c r="H77" s="624"/>
      <c r="I77" s="625"/>
      <c r="J77" s="851" t="s">
        <v>528</v>
      </c>
      <c r="K77" s="852"/>
      <c r="L77" s="852"/>
      <c r="M77" s="852"/>
      <c r="N77" s="852"/>
      <c r="O77" s="856"/>
      <c r="P77" s="839"/>
      <c r="Q77" s="840"/>
      <c r="R77" s="841">
        <v>8192</v>
      </c>
      <c r="S77" s="842"/>
      <c r="T77" s="580">
        <f t="shared" si="2"/>
        <v>8601.6</v>
      </c>
      <c r="U77" s="580"/>
      <c r="V77" s="373"/>
      <c r="W77" s="387">
        <f t="shared" si="4"/>
        <v>11440.128000000001</v>
      </c>
    </row>
    <row r="78" spans="1:23" ht="15.75" x14ac:dyDescent="0.2">
      <c r="A78" s="117">
        <v>29</v>
      </c>
      <c r="B78" s="618" t="s">
        <v>736</v>
      </c>
      <c r="C78" s="624"/>
      <c r="D78" s="624"/>
      <c r="E78" s="624"/>
      <c r="F78" s="624"/>
      <c r="G78" s="624"/>
      <c r="H78" s="624"/>
      <c r="I78" s="625"/>
      <c r="J78" s="851" t="s">
        <v>528</v>
      </c>
      <c r="K78" s="852"/>
      <c r="L78" s="852"/>
      <c r="M78" s="852"/>
      <c r="N78" s="852"/>
      <c r="O78" s="856"/>
      <c r="P78" s="839"/>
      <c r="Q78" s="840"/>
      <c r="R78" s="841">
        <v>165</v>
      </c>
      <c r="S78" s="842"/>
      <c r="T78" s="580">
        <f t="shared" si="2"/>
        <v>173.25</v>
      </c>
      <c r="U78" s="580"/>
      <c r="V78" s="373"/>
      <c r="W78" s="387">
        <f t="shared" si="4"/>
        <v>230.42250000000001</v>
      </c>
    </row>
    <row r="79" spans="1:23" ht="15.75" x14ac:dyDescent="0.2">
      <c r="A79" s="19">
        <v>30</v>
      </c>
      <c r="B79" s="618" t="s">
        <v>737</v>
      </c>
      <c r="C79" s="624"/>
      <c r="D79" s="624"/>
      <c r="E79" s="624"/>
      <c r="F79" s="624"/>
      <c r="G79" s="624"/>
      <c r="H79" s="624"/>
      <c r="I79" s="625"/>
      <c r="J79" s="851" t="s">
        <v>528</v>
      </c>
      <c r="K79" s="852"/>
      <c r="L79" s="852"/>
      <c r="M79" s="852"/>
      <c r="N79" s="852"/>
      <c r="O79" s="856" t="s">
        <v>1800</v>
      </c>
      <c r="P79" s="839"/>
      <c r="Q79" s="840"/>
      <c r="R79" s="841">
        <v>1515</v>
      </c>
      <c r="S79" s="842"/>
      <c r="T79" s="580">
        <f t="shared" ref="T79" si="5">R79*1.05</f>
        <v>1590.75</v>
      </c>
      <c r="U79" s="580"/>
      <c r="V79" s="373"/>
      <c r="W79" s="387">
        <f t="shared" si="4"/>
        <v>2115.6975000000002</v>
      </c>
    </row>
    <row r="80" spans="1:23" x14ac:dyDescent="0.2">
      <c r="A80" s="857"/>
      <c r="B80" s="858"/>
      <c r="C80" s="858"/>
      <c r="D80" s="858"/>
      <c r="E80" s="858"/>
      <c r="F80" s="858"/>
      <c r="G80" s="858"/>
      <c r="H80" s="858"/>
      <c r="I80" s="858"/>
      <c r="J80" s="858"/>
      <c r="K80" s="858"/>
      <c r="L80" s="858"/>
      <c r="M80" s="858"/>
      <c r="N80" s="858"/>
      <c r="O80" s="858"/>
      <c r="P80" s="858"/>
      <c r="Q80" s="858"/>
      <c r="R80" s="858"/>
      <c r="S80" s="858"/>
    </row>
    <row r="81" spans="1:19" x14ac:dyDescent="0.2">
      <c r="A81" s="858"/>
      <c r="B81" s="858"/>
      <c r="C81" s="858"/>
      <c r="D81" s="858"/>
      <c r="E81" s="858"/>
      <c r="F81" s="858"/>
      <c r="G81" s="858"/>
      <c r="H81" s="858"/>
      <c r="I81" s="858"/>
      <c r="J81" s="858"/>
      <c r="K81" s="858"/>
      <c r="L81" s="858"/>
      <c r="M81" s="858"/>
      <c r="N81" s="858"/>
      <c r="O81" s="858"/>
      <c r="P81" s="858"/>
      <c r="Q81" s="858"/>
      <c r="R81" s="858"/>
      <c r="S81" s="858"/>
    </row>
  </sheetData>
  <mergeCells count="379">
    <mergeCell ref="T48:U48"/>
    <mergeCell ref="T49:U49"/>
    <mergeCell ref="A80:S81"/>
    <mergeCell ref="B78:I78"/>
    <mergeCell ref="J78:N78"/>
    <mergeCell ref="O78:Q78"/>
    <mergeCell ref="R78:S78"/>
    <mergeCell ref="B79:I79"/>
    <mergeCell ref="J79:N79"/>
    <mergeCell ref="O79:Q79"/>
    <mergeCell ref="R79:S79"/>
    <mergeCell ref="B76:I76"/>
    <mergeCell ref="J76:N76"/>
    <mergeCell ref="O76:Q76"/>
    <mergeCell ref="R76:S76"/>
    <mergeCell ref="B77:I77"/>
    <mergeCell ref="J77:N77"/>
    <mergeCell ref="O77:Q77"/>
    <mergeCell ref="R77:S77"/>
    <mergeCell ref="B74:I74"/>
    <mergeCell ref="J74:N74"/>
    <mergeCell ref="O74:Q74"/>
    <mergeCell ref="R74:S74"/>
    <mergeCell ref="B75:I75"/>
    <mergeCell ref="J75:N75"/>
    <mergeCell ref="O75:Q75"/>
    <mergeCell ref="R75:S75"/>
    <mergeCell ref="B72:I72"/>
    <mergeCell ref="J72:N72"/>
    <mergeCell ref="O72:Q72"/>
    <mergeCell ref="R72:S72"/>
    <mergeCell ref="B73:I73"/>
    <mergeCell ref="J73:N73"/>
    <mergeCell ref="O73:Q73"/>
    <mergeCell ref="R73:S73"/>
    <mergeCell ref="B70:I70"/>
    <mergeCell ref="J70:N70"/>
    <mergeCell ref="O70:Q70"/>
    <mergeCell ref="R70:S70"/>
    <mergeCell ref="B71:I71"/>
    <mergeCell ref="J71:N71"/>
    <mergeCell ref="O71:Q71"/>
    <mergeCell ref="R71:S71"/>
    <mergeCell ref="B68:I68"/>
    <mergeCell ref="J68:N68"/>
    <mergeCell ref="O68:Q68"/>
    <mergeCell ref="R68:S68"/>
    <mergeCell ref="B69:I69"/>
    <mergeCell ref="J69:N69"/>
    <mergeCell ref="O69:Q69"/>
    <mergeCell ref="R69:S69"/>
    <mergeCell ref="B66:I66"/>
    <mergeCell ref="J66:N66"/>
    <mergeCell ref="O66:Q66"/>
    <mergeCell ref="R66:S66"/>
    <mergeCell ref="B67:I67"/>
    <mergeCell ref="J67:N67"/>
    <mergeCell ref="O67:Q67"/>
    <mergeCell ref="R67:S67"/>
    <mergeCell ref="B64:I64"/>
    <mergeCell ref="J64:N64"/>
    <mergeCell ref="O64:Q64"/>
    <mergeCell ref="R64:S64"/>
    <mergeCell ref="B65:I65"/>
    <mergeCell ref="J65:N65"/>
    <mergeCell ref="O65:Q65"/>
    <mergeCell ref="R65:S65"/>
    <mergeCell ref="B62:I62"/>
    <mergeCell ref="J62:N62"/>
    <mergeCell ref="O62:Q62"/>
    <mergeCell ref="R62:S62"/>
    <mergeCell ref="B63:I63"/>
    <mergeCell ref="J63:N63"/>
    <mergeCell ref="O63:Q63"/>
    <mergeCell ref="R63:S63"/>
    <mergeCell ref="B60:I60"/>
    <mergeCell ref="J60:N60"/>
    <mergeCell ref="O60:Q60"/>
    <mergeCell ref="R60:S60"/>
    <mergeCell ref="B61:I61"/>
    <mergeCell ref="J61:N61"/>
    <mergeCell ref="O61:Q61"/>
    <mergeCell ref="R61:S61"/>
    <mergeCell ref="B58:I58"/>
    <mergeCell ref="J58:N58"/>
    <mergeCell ref="O58:Q58"/>
    <mergeCell ref="R58:S58"/>
    <mergeCell ref="B59:I59"/>
    <mergeCell ref="J59:N59"/>
    <mergeCell ref="O59:Q59"/>
    <mergeCell ref="R59:S59"/>
    <mergeCell ref="B56:I56"/>
    <mergeCell ref="J56:N56"/>
    <mergeCell ref="O56:Q56"/>
    <mergeCell ref="R56:S56"/>
    <mergeCell ref="B57:I57"/>
    <mergeCell ref="J57:N57"/>
    <mergeCell ref="O57:Q57"/>
    <mergeCell ref="R57:S57"/>
    <mergeCell ref="B54:I54"/>
    <mergeCell ref="J54:N54"/>
    <mergeCell ref="O54:Q54"/>
    <mergeCell ref="R54:S54"/>
    <mergeCell ref="B55:I55"/>
    <mergeCell ref="J55:N55"/>
    <mergeCell ref="O55:Q55"/>
    <mergeCell ref="R55:S55"/>
    <mergeCell ref="B52:I52"/>
    <mergeCell ref="J52:N52"/>
    <mergeCell ref="O52:Q52"/>
    <mergeCell ref="R52:S52"/>
    <mergeCell ref="B53:I53"/>
    <mergeCell ref="J53:N53"/>
    <mergeCell ref="O53:Q53"/>
    <mergeCell ref="R53:S53"/>
    <mergeCell ref="B50:I50"/>
    <mergeCell ref="J50:N50"/>
    <mergeCell ref="O50:Q50"/>
    <mergeCell ref="R50:S50"/>
    <mergeCell ref="B51:I51"/>
    <mergeCell ref="J51:N51"/>
    <mergeCell ref="O51:Q51"/>
    <mergeCell ref="R51:S51"/>
    <mergeCell ref="B47:I47"/>
    <mergeCell ref="J47:N47"/>
    <mergeCell ref="O47:Q47"/>
    <mergeCell ref="R47:S47"/>
    <mergeCell ref="A48:S48"/>
    <mergeCell ref="A49:S49"/>
    <mergeCell ref="B45:I45"/>
    <mergeCell ref="J45:N45"/>
    <mergeCell ref="O45:Q45"/>
    <mergeCell ref="R45:S45"/>
    <mergeCell ref="B46:I46"/>
    <mergeCell ref="J46:N46"/>
    <mergeCell ref="O46:Q46"/>
    <mergeCell ref="R46:S46"/>
    <mergeCell ref="B43:I43"/>
    <mergeCell ref="J43:N43"/>
    <mergeCell ref="O43:Q43"/>
    <mergeCell ref="R43:S43"/>
    <mergeCell ref="B44:I44"/>
    <mergeCell ref="J44:N44"/>
    <mergeCell ref="O44:Q44"/>
    <mergeCell ref="R44:S44"/>
    <mergeCell ref="B41:I41"/>
    <mergeCell ref="J41:N41"/>
    <mergeCell ref="O41:Q41"/>
    <mergeCell ref="R41:S41"/>
    <mergeCell ref="B42:I42"/>
    <mergeCell ref="J42:N42"/>
    <mergeCell ref="O42:Q42"/>
    <mergeCell ref="R42:S42"/>
    <mergeCell ref="B39:I39"/>
    <mergeCell ref="J39:N39"/>
    <mergeCell ref="O39:Q39"/>
    <mergeCell ref="R39:S39"/>
    <mergeCell ref="B40:I40"/>
    <mergeCell ref="J40:N40"/>
    <mergeCell ref="O40:Q40"/>
    <mergeCell ref="R40:S40"/>
    <mergeCell ref="B37:I37"/>
    <mergeCell ref="J37:N37"/>
    <mergeCell ref="O37:Q37"/>
    <mergeCell ref="R37:S37"/>
    <mergeCell ref="B38:I38"/>
    <mergeCell ref="J38:N38"/>
    <mergeCell ref="O38:Q38"/>
    <mergeCell ref="R38:S38"/>
    <mergeCell ref="B35:I35"/>
    <mergeCell ref="J35:N35"/>
    <mergeCell ref="O35:Q35"/>
    <mergeCell ref="R35:S35"/>
    <mergeCell ref="B36:I36"/>
    <mergeCell ref="J36:N36"/>
    <mergeCell ref="O36:Q36"/>
    <mergeCell ref="R36:S36"/>
    <mergeCell ref="B33:I33"/>
    <mergeCell ref="J33:N33"/>
    <mergeCell ref="O33:Q33"/>
    <mergeCell ref="R33:S33"/>
    <mergeCell ref="B34:I34"/>
    <mergeCell ref="J34:N34"/>
    <mergeCell ref="O34:Q34"/>
    <mergeCell ref="R34:S34"/>
    <mergeCell ref="B31:I31"/>
    <mergeCell ref="J31:N31"/>
    <mergeCell ref="O31:Q31"/>
    <mergeCell ref="R31:S31"/>
    <mergeCell ref="B32:I32"/>
    <mergeCell ref="J32:N32"/>
    <mergeCell ref="O32:Q32"/>
    <mergeCell ref="R32:S32"/>
    <mergeCell ref="B29:I29"/>
    <mergeCell ref="J29:N29"/>
    <mergeCell ref="O29:Q29"/>
    <mergeCell ref="R29:S29"/>
    <mergeCell ref="B30:I30"/>
    <mergeCell ref="J30:N30"/>
    <mergeCell ref="O30:Q30"/>
    <mergeCell ref="R30:S30"/>
    <mergeCell ref="A26:Q26"/>
    <mergeCell ref="R26:S26"/>
    <mergeCell ref="J27:N27"/>
    <mergeCell ref="O27:Q27"/>
    <mergeCell ref="R27:S27"/>
    <mergeCell ref="B28:I28"/>
    <mergeCell ref="J28:N28"/>
    <mergeCell ref="O28:Q28"/>
    <mergeCell ref="R28:S28"/>
    <mergeCell ref="B24:I24"/>
    <mergeCell ref="J24:N24"/>
    <mergeCell ref="O24:Q24"/>
    <mergeCell ref="R24:S24"/>
    <mergeCell ref="B25:I25"/>
    <mergeCell ref="J25:N25"/>
    <mergeCell ref="O25:Q25"/>
    <mergeCell ref="R25:S25"/>
    <mergeCell ref="B22:I22"/>
    <mergeCell ref="J22:N22"/>
    <mergeCell ref="O22:Q22"/>
    <mergeCell ref="R22:S22"/>
    <mergeCell ref="B23:I23"/>
    <mergeCell ref="J23:N23"/>
    <mergeCell ref="O23:Q23"/>
    <mergeCell ref="R23:S23"/>
    <mergeCell ref="B20:I20"/>
    <mergeCell ref="J20:N20"/>
    <mergeCell ref="O20:Q20"/>
    <mergeCell ref="R20:S20"/>
    <mergeCell ref="B21:I21"/>
    <mergeCell ref="J21:N21"/>
    <mergeCell ref="O21:Q21"/>
    <mergeCell ref="R21:S21"/>
    <mergeCell ref="B18:I18"/>
    <mergeCell ref="J18:N18"/>
    <mergeCell ref="O18:Q18"/>
    <mergeCell ref="R18:S18"/>
    <mergeCell ref="B19:I19"/>
    <mergeCell ref="J19:N19"/>
    <mergeCell ref="O19:Q19"/>
    <mergeCell ref="R19:S19"/>
    <mergeCell ref="B16:I16"/>
    <mergeCell ref="J16:N16"/>
    <mergeCell ref="O16:Q16"/>
    <mergeCell ref="R16:S16"/>
    <mergeCell ref="B17:I17"/>
    <mergeCell ref="J17:N17"/>
    <mergeCell ref="O17:Q17"/>
    <mergeCell ref="R17:S17"/>
    <mergeCell ref="B14:I14"/>
    <mergeCell ref="J14:N14"/>
    <mergeCell ref="O14:Q14"/>
    <mergeCell ref="R14:S14"/>
    <mergeCell ref="B15:I15"/>
    <mergeCell ref="J15:N15"/>
    <mergeCell ref="O15:Q15"/>
    <mergeCell ref="R15:S15"/>
    <mergeCell ref="B12:I12"/>
    <mergeCell ref="J12:N12"/>
    <mergeCell ref="O12:Q12"/>
    <mergeCell ref="R12:S12"/>
    <mergeCell ref="B13:I13"/>
    <mergeCell ref="J13:N13"/>
    <mergeCell ref="O13:Q13"/>
    <mergeCell ref="R13:S13"/>
    <mergeCell ref="B10:I10"/>
    <mergeCell ref="J10:N10"/>
    <mergeCell ref="O10:Q10"/>
    <mergeCell ref="R10:S10"/>
    <mergeCell ref="B11:I11"/>
    <mergeCell ref="J11:N11"/>
    <mergeCell ref="O11:Q11"/>
    <mergeCell ref="R11:S11"/>
    <mergeCell ref="B8:I8"/>
    <mergeCell ref="J8:N8"/>
    <mergeCell ref="O8:Q8"/>
    <mergeCell ref="R8:S8"/>
    <mergeCell ref="B9:I9"/>
    <mergeCell ref="J9:N9"/>
    <mergeCell ref="O9:Q9"/>
    <mergeCell ref="R9:S9"/>
    <mergeCell ref="B6:I6"/>
    <mergeCell ref="J6:N6"/>
    <mergeCell ref="O6:Q6"/>
    <mergeCell ref="R6:S6"/>
    <mergeCell ref="B7:I7"/>
    <mergeCell ref="J7:N7"/>
    <mergeCell ref="O7:Q7"/>
    <mergeCell ref="R7:S7"/>
    <mergeCell ref="B4:I4"/>
    <mergeCell ref="J4:N4"/>
    <mergeCell ref="O4:Q4"/>
    <mergeCell ref="R4:S4"/>
    <mergeCell ref="B5:I5"/>
    <mergeCell ref="J5:N5"/>
    <mergeCell ref="O5:Q5"/>
    <mergeCell ref="R5:S5"/>
    <mergeCell ref="B1:I1"/>
    <mergeCell ref="J1:N1"/>
    <mergeCell ref="O1:Q1"/>
    <mergeCell ref="R1:S1"/>
    <mergeCell ref="A2:S2"/>
    <mergeCell ref="A3:S3"/>
    <mergeCell ref="T1:U1"/>
    <mergeCell ref="T4:U4"/>
    <mergeCell ref="T5:U5"/>
    <mergeCell ref="T6:U6"/>
    <mergeCell ref="T7:U7"/>
    <mergeCell ref="T8:U8"/>
    <mergeCell ref="T9:U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1:U31"/>
    <mergeCell ref="T32:U32"/>
    <mergeCell ref="T33:U33"/>
    <mergeCell ref="T34:U34"/>
    <mergeCell ref="T35:U35"/>
    <mergeCell ref="T36:U36"/>
    <mergeCell ref="T37:U37"/>
    <mergeCell ref="T38:U38"/>
    <mergeCell ref="T39:U39"/>
    <mergeCell ref="T40:U40"/>
    <mergeCell ref="T41:U41"/>
    <mergeCell ref="T42:U42"/>
    <mergeCell ref="T43:U43"/>
    <mergeCell ref="T44:U44"/>
    <mergeCell ref="T45:U45"/>
    <mergeCell ref="T46:U46"/>
    <mergeCell ref="T47:U47"/>
    <mergeCell ref="T50:U50"/>
    <mergeCell ref="T51:U51"/>
    <mergeCell ref="T52:U52"/>
    <mergeCell ref="T53:U53"/>
    <mergeCell ref="T54:U54"/>
    <mergeCell ref="T55:U55"/>
    <mergeCell ref="T56:U56"/>
    <mergeCell ref="T57:U57"/>
    <mergeCell ref="T58:U58"/>
    <mergeCell ref="T59:U59"/>
    <mergeCell ref="T60:U60"/>
    <mergeCell ref="T61:U61"/>
    <mergeCell ref="T62:U62"/>
    <mergeCell ref="T63:U63"/>
    <mergeCell ref="T64:U64"/>
    <mergeCell ref="T65:U65"/>
    <mergeCell ref="T66:U66"/>
    <mergeCell ref="T67:U67"/>
    <mergeCell ref="T77:U77"/>
    <mergeCell ref="T78:U78"/>
    <mergeCell ref="T79:U79"/>
    <mergeCell ref="T68:U68"/>
    <mergeCell ref="T69:U69"/>
    <mergeCell ref="T70:U70"/>
    <mergeCell ref="T71:U71"/>
    <mergeCell ref="T72:U72"/>
    <mergeCell ref="T73:U73"/>
    <mergeCell ref="T74:U74"/>
    <mergeCell ref="T75:U75"/>
    <mergeCell ref="T76:U76"/>
  </mergeCells>
  <pageMargins left="0.7" right="0.7" top="0.75" bottom="0.75" header="0.3" footer="0.3"/>
  <pageSetup scale="69" fitToHeight="0" orientation="landscape" r:id="rId1"/>
  <headerFooter>
    <oddFooter xml:space="preserve">&amp;LRFP 01117 Northend Truck Equipment Inc.&amp;R&amp;P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39"/>
  <sheetViews>
    <sheetView zoomScale="75" zoomScaleNormal="75" workbookViewId="0">
      <pane ySplit="3" topLeftCell="A4" activePane="bottomLeft" state="frozen"/>
      <selection activeCell="A3" sqref="A3"/>
      <selection pane="bottomLeft" activeCell="A3" sqref="A3:S3"/>
    </sheetView>
  </sheetViews>
  <sheetFormatPr defaultColWidth="9.33203125" defaultRowHeight="12.75" x14ac:dyDescent="0.2"/>
  <cols>
    <col min="1" max="1" width="9.33203125" style="64" customWidth="1"/>
    <col min="2" max="5" width="9.33203125" style="64"/>
    <col min="6" max="8" width="9.33203125" style="64" customWidth="1"/>
    <col min="9" max="16384" width="9.33203125" style="64"/>
  </cols>
  <sheetData>
    <row r="1" spans="1:19" ht="136.5" customHeight="1" x14ac:dyDescent="0.2">
      <c r="A1" s="147"/>
      <c r="B1" s="767" t="s">
        <v>1</v>
      </c>
      <c r="C1" s="767"/>
      <c r="D1" s="767"/>
      <c r="E1" s="767"/>
      <c r="F1" s="767"/>
      <c r="G1" s="767"/>
      <c r="H1" s="767"/>
      <c r="I1" s="767"/>
      <c r="J1" s="768" t="s">
        <v>2</v>
      </c>
      <c r="K1" s="768"/>
      <c r="L1" s="768"/>
      <c r="M1" s="768"/>
      <c r="N1" s="768"/>
      <c r="O1" s="768" t="s">
        <v>3</v>
      </c>
      <c r="P1" s="768"/>
      <c r="Q1" s="768"/>
      <c r="R1" s="475" t="s">
        <v>278</v>
      </c>
      <c r="S1" s="475"/>
    </row>
    <row r="2" spans="1:19" ht="15" x14ac:dyDescent="0.2">
      <c r="A2" s="769" t="s">
        <v>70</v>
      </c>
      <c r="B2" s="769"/>
      <c r="C2" s="769"/>
      <c r="D2" s="769"/>
      <c r="E2" s="769"/>
      <c r="F2" s="769"/>
      <c r="G2" s="769"/>
      <c r="H2" s="769"/>
      <c r="I2" s="769"/>
      <c r="J2" s="769"/>
      <c r="K2" s="769"/>
      <c r="L2" s="769"/>
      <c r="M2" s="769"/>
      <c r="N2" s="769"/>
      <c r="O2" s="769"/>
      <c r="P2" s="769"/>
      <c r="Q2" s="769"/>
      <c r="R2" s="769"/>
      <c r="S2" s="769"/>
    </row>
    <row r="3" spans="1:19" ht="15" customHeight="1" x14ac:dyDescent="0.2">
      <c r="A3" s="770" t="s">
        <v>342</v>
      </c>
      <c r="B3" s="771"/>
      <c r="C3" s="771"/>
      <c r="D3" s="771"/>
      <c r="E3" s="771"/>
      <c r="F3" s="771"/>
      <c r="G3" s="771"/>
      <c r="H3" s="771"/>
      <c r="I3" s="771"/>
      <c r="J3" s="771"/>
      <c r="K3" s="771"/>
      <c r="L3" s="771"/>
      <c r="M3" s="771"/>
      <c r="N3" s="771"/>
      <c r="O3" s="771"/>
      <c r="P3" s="771"/>
      <c r="Q3" s="771"/>
      <c r="R3" s="771"/>
      <c r="S3" s="772"/>
    </row>
    <row r="4" spans="1:19" ht="15" customHeight="1" x14ac:dyDescent="0.2">
      <c r="A4" s="148" t="s">
        <v>4</v>
      </c>
      <c r="B4" s="757" t="s">
        <v>5</v>
      </c>
      <c r="C4" s="758"/>
      <c r="D4" s="758"/>
      <c r="E4" s="758"/>
      <c r="F4" s="758"/>
      <c r="G4" s="758"/>
      <c r="H4" s="758"/>
      <c r="I4" s="759"/>
      <c r="J4" s="760"/>
      <c r="K4" s="761"/>
      <c r="L4" s="761"/>
      <c r="M4" s="761"/>
      <c r="N4" s="761"/>
      <c r="O4" s="762"/>
      <c r="P4" s="762"/>
      <c r="Q4" s="762"/>
      <c r="R4" s="763"/>
      <c r="S4" s="763"/>
    </row>
    <row r="5" spans="1:19" ht="163.5" customHeight="1" x14ac:dyDescent="0.2">
      <c r="A5" s="149">
        <v>1</v>
      </c>
      <c r="B5" s="484" t="s">
        <v>362</v>
      </c>
      <c r="C5" s="481"/>
      <c r="D5" s="481"/>
      <c r="E5" s="485"/>
      <c r="F5" s="485"/>
      <c r="G5" s="485"/>
      <c r="H5" s="485"/>
      <c r="I5" s="486"/>
      <c r="J5" s="764" t="s">
        <v>518</v>
      </c>
      <c r="K5" s="765"/>
      <c r="L5" s="765"/>
      <c r="M5" s="765"/>
      <c r="N5" s="765"/>
      <c r="O5" s="766"/>
      <c r="P5" s="766"/>
      <c r="Q5" s="766"/>
      <c r="R5" s="763"/>
      <c r="S5" s="763"/>
    </row>
    <row r="6" spans="1:19" ht="24.75" customHeight="1" x14ac:dyDescent="0.2">
      <c r="A6" s="150">
        <v>2</v>
      </c>
      <c r="B6" s="484" t="s">
        <v>343</v>
      </c>
      <c r="C6" s="489"/>
      <c r="D6" s="489"/>
      <c r="E6" s="489"/>
      <c r="F6" s="489"/>
      <c r="G6" s="489"/>
      <c r="H6" s="489"/>
      <c r="I6" s="490"/>
      <c r="J6" s="764" t="s">
        <v>518</v>
      </c>
      <c r="K6" s="765"/>
      <c r="L6" s="765"/>
      <c r="M6" s="765"/>
      <c r="N6" s="765"/>
      <c r="O6" s="766"/>
      <c r="P6" s="766"/>
      <c r="Q6" s="766"/>
      <c r="R6" s="763"/>
      <c r="S6" s="763"/>
    </row>
    <row r="7" spans="1:19" ht="36" customHeight="1" x14ac:dyDescent="0.2">
      <c r="A7" s="151">
        <v>3</v>
      </c>
      <c r="B7" s="484" t="s">
        <v>72</v>
      </c>
      <c r="C7" s="489"/>
      <c r="D7" s="489"/>
      <c r="E7" s="489"/>
      <c r="F7" s="489"/>
      <c r="G7" s="489"/>
      <c r="H7" s="489"/>
      <c r="I7" s="490"/>
      <c r="J7" s="764" t="s">
        <v>518</v>
      </c>
      <c r="K7" s="765"/>
      <c r="L7" s="765"/>
      <c r="M7" s="765"/>
      <c r="N7" s="765"/>
      <c r="O7" s="766"/>
      <c r="P7" s="766"/>
      <c r="Q7" s="766"/>
      <c r="R7" s="763"/>
      <c r="S7" s="763"/>
    </row>
    <row r="8" spans="1:19" ht="48.75" customHeight="1" x14ac:dyDescent="0.2">
      <c r="A8" s="151">
        <v>4</v>
      </c>
      <c r="B8" s="484" t="s">
        <v>365</v>
      </c>
      <c r="C8" s="489"/>
      <c r="D8" s="489"/>
      <c r="E8" s="489"/>
      <c r="F8" s="489"/>
      <c r="G8" s="489"/>
      <c r="H8" s="489"/>
      <c r="I8" s="490"/>
      <c r="J8" s="764" t="s">
        <v>518</v>
      </c>
      <c r="K8" s="765"/>
      <c r="L8" s="765"/>
      <c r="M8" s="765"/>
      <c r="N8" s="773"/>
      <c r="O8" s="766"/>
      <c r="P8" s="766"/>
      <c r="Q8" s="766"/>
      <c r="R8" s="763"/>
      <c r="S8" s="763"/>
    </row>
    <row r="9" spans="1:19" ht="22.5" customHeight="1" x14ac:dyDescent="0.2">
      <c r="A9" s="152" t="s">
        <v>8</v>
      </c>
      <c r="B9" s="477" t="s">
        <v>74</v>
      </c>
      <c r="C9" s="478"/>
      <c r="D9" s="478"/>
      <c r="E9" s="478"/>
      <c r="F9" s="478"/>
      <c r="G9" s="478"/>
      <c r="H9" s="478"/>
      <c r="I9" s="479"/>
      <c r="J9" s="480"/>
      <c r="K9" s="481"/>
      <c r="L9" s="481"/>
      <c r="M9" s="481"/>
      <c r="N9" s="493"/>
      <c r="O9" s="488"/>
      <c r="P9" s="488"/>
      <c r="Q9" s="488"/>
      <c r="R9" s="763"/>
      <c r="S9" s="763"/>
    </row>
    <row r="10" spans="1:19" ht="35.25" customHeight="1" x14ac:dyDescent="0.2">
      <c r="A10" s="65">
        <v>1</v>
      </c>
      <c r="B10" s="484" t="s">
        <v>75</v>
      </c>
      <c r="C10" s="489"/>
      <c r="D10" s="489"/>
      <c r="E10" s="489"/>
      <c r="F10" s="489"/>
      <c r="G10" s="489"/>
      <c r="H10" s="489"/>
      <c r="I10" s="490"/>
      <c r="J10" s="480" t="s">
        <v>518</v>
      </c>
      <c r="K10" s="481"/>
      <c r="L10" s="481"/>
      <c r="M10" s="481"/>
      <c r="N10" s="493"/>
      <c r="O10" s="488"/>
      <c r="P10" s="488"/>
      <c r="Q10" s="488"/>
      <c r="R10" s="763"/>
      <c r="S10" s="763"/>
    </row>
    <row r="11" spans="1:19" ht="39.75" customHeight="1" x14ac:dyDescent="0.2">
      <c r="A11" s="65">
        <v>2</v>
      </c>
      <c r="B11" s="484" t="s">
        <v>76</v>
      </c>
      <c r="C11" s="489"/>
      <c r="D11" s="489"/>
      <c r="E11" s="489"/>
      <c r="F11" s="489"/>
      <c r="G11" s="489"/>
      <c r="H11" s="489"/>
      <c r="I11" s="490"/>
      <c r="J11" s="480" t="s">
        <v>518</v>
      </c>
      <c r="K11" s="481"/>
      <c r="L11" s="481"/>
      <c r="M11" s="481"/>
      <c r="N11" s="493"/>
      <c r="O11" s="488"/>
      <c r="P11" s="488"/>
      <c r="Q11" s="488"/>
      <c r="R11" s="763"/>
      <c r="S11" s="763"/>
    </row>
    <row r="12" spans="1:19" ht="26.25" customHeight="1" x14ac:dyDescent="0.2">
      <c r="A12" s="65">
        <v>3</v>
      </c>
      <c r="B12" s="484" t="s">
        <v>366</v>
      </c>
      <c r="C12" s="489"/>
      <c r="D12" s="489"/>
      <c r="E12" s="489"/>
      <c r="F12" s="489"/>
      <c r="G12" s="489"/>
      <c r="H12" s="489"/>
      <c r="I12" s="490"/>
      <c r="J12" s="480" t="s">
        <v>518</v>
      </c>
      <c r="K12" s="481"/>
      <c r="L12" s="481"/>
      <c r="M12" s="481"/>
      <c r="N12" s="493"/>
      <c r="O12" s="488" t="s">
        <v>1061</v>
      </c>
      <c r="P12" s="488"/>
      <c r="Q12" s="488"/>
      <c r="R12" s="763"/>
      <c r="S12" s="763"/>
    </row>
    <row r="13" spans="1:19" ht="24.75" customHeight="1" x14ac:dyDescent="0.2">
      <c r="A13" s="65">
        <v>4</v>
      </c>
      <c r="B13" s="484" t="s">
        <v>77</v>
      </c>
      <c r="C13" s="489"/>
      <c r="D13" s="489"/>
      <c r="E13" s="489"/>
      <c r="F13" s="489"/>
      <c r="G13" s="489"/>
      <c r="H13" s="489"/>
      <c r="I13" s="490"/>
      <c r="J13" s="480" t="s">
        <v>518</v>
      </c>
      <c r="K13" s="481"/>
      <c r="L13" s="481"/>
      <c r="M13" s="481"/>
      <c r="N13" s="493"/>
      <c r="O13" s="488"/>
      <c r="P13" s="488"/>
      <c r="Q13" s="488"/>
      <c r="R13" s="763"/>
      <c r="S13" s="763"/>
    </row>
    <row r="14" spans="1:19" ht="20.25" customHeight="1" x14ac:dyDescent="0.2">
      <c r="A14" s="65">
        <v>5</v>
      </c>
      <c r="B14" s="484" t="s">
        <v>78</v>
      </c>
      <c r="C14" s="489"/>
      <c r="D14" s="489"/>
      <c r="E14" s="489"/>
      <c r="F14" s="489"/>
      <c r="G14" s="489"/>
      <c r="H14" s="489"/>
      <c r="I14" s="490"/>
      <c r="J14" s="480" t="s">
        <v>518</v>
      </c>
      <c r="K14" s="481"/>
      <c r="L14" s="481"/>
      <c r="M14" s="481"/>
      <c r="N14" s="493"/>
      <c r="O14" s="488"/>
      <c r="P14" s="488"/>
      <c r="Q14" s="488"/>
      <c r="R14" s="763"/>
      <c r="S14" s="763"/>
    </row>
    <row r="15" spans="1:19" ht="28.5" customHeight="1" x14ac:dyDescent="0.2">
      <c r="A15" s="65">
        <v>6</v>
      </c>
      <c r="B15" s="484" t="s">
        <v>79</v>
      </c>
      <c r="C15" s="489"/>
      <c r="D15" s="489"/>
      <c r="E15" s="489"/>
      <c r="F15" s="489"/>
      <c r="G15" s="489"/>
      <c r="H15" s="489"/>
      <c r="I15" s="490"/>
      <c r="J15" s="480" t="s">
        <v>518</v>
      </c>
      <c r="K15" s="481"/>
      <c r="L15" s="481"/>
      <c r="M15" s="481"/>
      <c r="N15" s="493"/>
      <c r="O15" s="488"/>
      <c r="P15" s="488"/>
      <c r="Q15" s="488"/>
      <c r="R15" s="763"/>
      <c r="S15" s="763"/>
    </row>
    <row r="16" spans="1:19" ht="33" customHeight="1" x14ac:dyDescent="0.2">
      <c r="A16" s="65">
        <v>7</v>
      </c>
      <c r="B16" s="484" t="s">
        <v>80</v>
      </c>
      <c r="C16" s="489"/>
      <c r="D16" s="489"/>
      <c r="E16" s="489"/>
      <c r="F16" s="489"/>
      <c r="G16" s="489"/>
      <c r="H16" s="489"/>
      <c r="I16" s="490"/>
      <c r="J16" s="480" t="s">
        <v>518</v>
      </c>
      <c r="K16" s="481"/>
      <c r="L16" s="481"/>
      <c r="M16" s="481"/>
      <c r="N16" s="493"/>
      <c r="O16" s="488"/>
      <c r="P16" s="488"/>
      <c r="Q16" s="488"/>
      <c r="R16" s="763"/>
      <c r="S16" s="763"/>
    </row>
    <row r="17" spans="1:19" ht="90" customHeight="1" x14ac:dyDescent="0.2">
      <c r="A17" s="65">
        <v>8</v>
      </c>
      <c r="B17" s="484" t="s">
        <v>279</v>
      </c>
      <c r="C17" s="489"/>
      <c r="D17" s="489"/>
      <c r="E17" s="489"/>
      <c r="F17" s="489"/>
      <c r="G17" s="489"/>
      <c r="H17" s="489"/>
      <c r="I17" s="490"/>
      <c r="J17" s="480" t="s">
        <v>518</v>
      </c>
      <c r="K17" s="481"/>
      <c r="L17" s="481"/>
      <c r="M17" s="481"/>
      <c r="N17" s="493"/>
      <c r="O17" s="488"/>
      <c r="P17" s="488"/>
      <c r="Q17" s="488"/>
      <c r="R17" s="763"/>
      <c r="S17" s="763"/>
    </row>
    <row r="18" spans="1:19" ht="52.5" customHeight="1" x14ac:dyDescent="0.2">
      <c r="A18" s="65">
        <v>9</v>
      </c>
      <c r="B18" s="484" t="s">
        <v>81</v>
      </c>
      <c r="C18" s="489"/>
      <c r="D18" s="489"/>
      <c r="E18" s="489"/>
      <c r="F18" s="489"/>
      <c r="G18" s="489"/>
      <c r="H18" s="489"/>
      <c r="I18" s="490"/>
      <c r="J18" s="480" t="s">
        <v>518</v>
      </c>
      <c r="K18" s="481"/>
      <c r="L18" s="481"/>
      <c r="M18" s="481"/>
      <c r="N18" s="493"/>
      <c r="O18" s="488"/>
      <c r="P18" s="488"/>
      <c r="Q18" s="488"/>
      <c r="R18" s="763"/>
      <c r="S18" s="763"/>
    </row>
    <row r="19" spans="1:19" ht="94.5" customHeight="1" x14ac:dyDescent="0.2">
      <c r="A19" s="153">
        <v>10</v>
      </c>
      <c r="B19" s="484" t="s">
        <v>82</v>
      </c>
      <c r="C19" s="489"/>
      <c r="D19" s="489"/>
      <c r="E19" s="489"/>
      <c r="F19" s="489"/>
      <c r="G19" s="489"/>
      <c r="H19" s="489"/>
      <c r="I19" s="490"/>
      <c r="J19" s="480" t="s">
        <v>518</v>
      </c>
      <c r="K19" s="481"/>
      <c r="L19" s="481"/>
      <c r="M19" s="481"/>
      <c r="N19" s="493"/>
      <c r="O19" s="488"/>
      <c r="P19" s="488"/>
      <c r="Q19" s="488"/>
      <c r="R19" s="763"/>
      <c r="S19" s="763"/>
    </row>
    <row r="20" spans="1:19" ht="39" customHeight="1" x14ac:dyDescent="0.2">
      <c r="A20" s="65">
        <v>11</v>
      </c>
      <c r="B20" s="484" t="s">
        <v>83</v>
      </c>
      <c r="C20" s="489"/>
      <c r="D20" s="489"/>
      <c r="E20" s="489"/>
      <c r="F20" s="489"/>
      <c r="G20" s="489"/>
      <c r="H20" s="489"/>
      <c r="I20" s="490"/>
      <c r="J20" s="480" t="s">
        <v>518</v>
      </c>
      <c r="K20" s="481"/>
      <c r="L20" s="481"/>
      <c r="M20" s="481"/>
      <c r="N20" s="493"/>
      <c r="O20" s="488"/>
      <c r="P20" s="488"/>
      <c r="Q20" s="488"/>
      <c r="R20" s="763"/>
      <c r="S20" s="763"/>
    </row>
    <row r="21" spans="1:19" ht="107.25" customHeight="1" x14ac:dyDescent="0.2">
      <c r="A21" s="65">
        <v>12</v>
      </c>
      <c r="B21" s="484" t="s">
        <v>424</v>
      </c>
      <c r="C21" s="489"/>
      <c r="D21" s="489"/>
      <c r="E21" s="489"/>
      <c r="F21" s="489"/>
      <c r="G21" s="489"/>
      <c r="H21" s="489"/>
      <c r="I21" s="490"/>
      <c r="J21" s="480" t="s">
        <v>518</v>
      </c>
      <c r="K21" s="481"/>
      <c r="L21" s="481"/>
      <c r="M21" s="481"/>
      <c r="N21" s="493"/>
      <c r="O21" s="488"/>
      <c r="P21" s="488"/>
      <c r="Q21" s="488"/>
      <c r="R21" s="763"/>
      <c r="S21" s="763"/>
    </row>
    <row r="22" spans="1:19" ht="31.5" customHeight="1" x14ac:dyDescent="0.2">
      <c r="A22" s="148" t="s">
        <v>19</v>
      </c>
      <c r="B22" s="477" t="s">
        <v>85</v>
      </c>
      <c r="C22" s="478"/>
      <c r="D22" s="478"/>
      <c r="E22" s="478"/>
      <c r="F22" s="478"/>
      <c r="G22" s="478"/>
      <c r="H22" s="478"/>
      <c r="I22" s="479"/>
      <c r="J22" s="480"/>
      <c r="K22" s="481"/>
      <c r="L22" s="481"/>
      <c r="M22" s="481"/>
      <c r="N22" s="493"/>
      <c r="O22" s="488"/>
      <c r="P22" s="488"/>
      <c r="Q22" s="488"/>
      <c r="R22" s="763"/>
      <c r="S22" s="763"/>
    </row>
    <row r="23" spans="1:19" ht="55.5" customHeight="1" x14ac:dyDescent="0.2">
      <c r="A23" s="152">
        <v>1</v>
      </c>
      <c r="B23" s="484" t="s">
        <v>86</v>
      </c>
      <c r="C23" s="489"/>
      <c r="D23" s="489"/>
      <c r="E23" s="489"/>
      <c r="F23" s="489"/>
      <c r="G23" s="489"/>
      <c r="H23" s="489"/>
      <c r="I23" s="490"/>
      <c r="J23" s="480" t="s">
        <v>518</v>
      </c>
      <c r="K23" s="481"/>
      <c r="L23" s="481"/>
      <c r="M23" s="481"/>
      <c r="N23" s="493"/>
      <c r="O23" s="488"/>
      <c r="P23" s="488"/>
      <c r="Q23" s="488"/>
      <c r="R23" s="763"/>
      <c r="S23" s="763"/>
    </row>
    <row r="24" spans="1:19" ht="83.25" customHeight="1" x14ac:dyDescent="0.2">
      <c r="A24" s="153">
        <v>2</v>
      </c>
      <c r="B24" s="484" t="s">
        <v>87</v>
      </c>
      <c r="C24" s="489"/>
      <c r="D24" s="489"/>
      <c r="E24" s="489"/>
      <c r="F24" s="489"/>
      <c r="G24" s="489"/>
      <c r="H24" s="489"/>
      <c r="I24" s="490"/>
      <c r="J24" s="480" t="s">
        <v>518</v>
      </c>
      <c r="K24" s="481"/>
      <c r="L24" s="481"/>
      <c r="M24" s="481"/>
      <c r="N24" s="493"/>
      <c r="O24" s="488"/>
      <c r="P24" s="488"/>
      <c r="Q24" s="488"/>
      <c r="R24" s="763"/>
      <c r="S24" s="763"/>
    </row>
    <row r="25" spans="1:19" ht="24.75" customHeight="1" x14ac:dyDescent="0.2">
      <c r="A25" s="65">
        <v>3</v>
      </c>
      <c r="B25" s="484" t="s">
        <v>88</v>
      </c>
      <c r="C25" s="489"/>
      <c r="D25" s="489"/>
      <c r="E25" s="489"/>
      <c r="F25" s="489"/>
      <c r="G25" s="489"/>
      <c r="H25" s="489"/>
      <c r="I25" s="490"/>
      <c r="J25" s="480" t="s">
        <v>518</v>
      </c>
      <c r="K25" s="481"/>
      <c r="L25" s="481"/>
      <c r="M25" s="481"/>
      <c r="N25" s="493"/>
      <c r="O25" s="488"/>
      <c r="P25" s="488"/>
      <c r="Q25" s="488"/>
      <c r="R25" s="763"/>
      <c r="S25" s="763"/>
    </row>
    <row r="26" spans="1:19" ht="15.75" customHeight="1" x14ac:dyDescent="0.25">
      <c r="A26" s="774" t="s">
        <v>280</v>
      </c>
      <c r="B26" s="774"/>
      <c r="C26" s="774"/>
      <c r="D26" s="774"/>
      <c r="E26" s="774"/>
      <c r="F26" s="774"/>
      <c r="G26" s="774"/>
      <c r="H26" s="774"/>
      <c r="I26" s="774"/>
      <c r="J26" s="774"/>
      <c r="K26" s="774"/>
      <c r="L26" s="774"/>
      <c r="M26" s="774"/>
      <c r="N26" s="774"/>
      <c r="O26" s="774"/>
      <c r="P26" s="774"/>
      <c r="Q26" s="774"/>
      <c r="R26" s="775">
        <v>22000</v>
      </c>
      <c r="S26" s="775"/>
    </row>
    <row r="27" spans="1:19" ht="24.75" customHeight="1" x14ac:dyDescent="0.2">
      <c r="A27" s="154"/>
      <c r="B27" s="154"/>
      <c r="C27" s="154"/>
      <c r="D27" s="154"/>
      <c r="E27" s="154"/>
      <c r="F27" s="154"/>
      <c r="G27" s="154"/>
      <c r="H27" s="154"/>
      <c r="I27" s="154"/>
      <c r="J27" s="505"/>
      <c r="K27" s="506"/>
      <c r="L27" s="506"/>
      <c r="M27" s="506"/>
      <c r="N27" s="776"/>
      <c r="O27" s="777"/>
      <c r="P27" s="777"/>
      <c r="Q27" s="777"/>
      <c r="R27" s="778"/>
      <c r="S27" s="779"/>
    </row>
    <row r="28" spans="1:19" ht="34.5" customHeight="1" x14ac:dyDescent="0.2">
      <c r="A28" s="152" t="s">
        <v>35</v>
      </c>
      <c r="B28" s="477" t="s">
        <v>47</v>
      </c>
      <c r="C28" s="478"/>
      <c r="D28" s="478"/>
      <c r="E28" s="478"/>
      <c r="F28" s="478"/>
      <c r="G28" s="478"/>
      <c r="H28" s="478"/>
      <c r="I28" s="479"/>
      <c r="J28" s="480"/>
      <c r="K28" s="481"/>
      <c r="L28" s="481"/>
      <c r="M28" s="481"/>
      <c r="N28" s="493"/>
      <c r="O28" s="488"/>
      <c r="P28" s="488"/>
      <c r="Q28" s="488"/>
      <c r="R28" s="775" t="s">
        <v>307</v>
      </c>
      <c r="S28" s="775"/>
    </row>
    <row r="29" spans="1:19" ht="29.25" customHeight="1" x14ac:dyDescent="0.2">
      <c r="A29" s="65">
        <v>1</v>
      </c>
      <c r="B29" s="484" t="s">
        <v>90</v>
      </c>
      <c r="C29" s="489"/>
      <c r="D29" s="489"/>
      <c r="E29" s="489"/>
      <c r="F29" s="489"/>
      <c r="G29" s="489"/>
      <c r="H29" s="489"/>
      <c r="I29" s="490"/>
      <c r="J29" s="480" t="s">
        <v>518</v>
      </c>
      <c r="K29" s="481"/>
      <c r="L29" s="481"/>
      <c r="M29" s="481"/>
      <c r="N29" s="493"/>
      <c r="O29" s="488"/>
      <c r="P29" s="488"/>
      <c r="Q29" s="488"/>
      <c r="R29" s="859">
        <v>23000</v>
      </c>
      <c r="S29" s="775"/>
    </row>
    <row r="30" spans="1:19" ht="29.25" customHeight="1" x14ac:dyDescent="0.2">
      <c r="A30" s="65">
        <v>2</v>
      </c>
      <c r="B30" s="484" t="s">
        <v>91</v>
      </c>
      <c r="C30" s="489"/>
      <c r="D30" s="489"/>
      <c r="E30" s="489"/>
      <c r="F30" s="489"/>
      <c r="G30" s="489"/>
      <c r="H30" s="489"/>
      <c r="I30" s="490"/>
      <c r="J30" s="480" t="s">
        <v>518</v>
      </c>
      <c r="K30" s="481"/>
      <c r="L30" s="481"/>
      <c r="M30" s="481"/>
      <c r="N30" s="493"/>
      <c r="O30" s="488"/>
      <c r="P30" s="488"/>
      <c r="Q30" s="488"/>
      <c r="R30" s="859">
        <v>24000</v>
      </c>
      <c r="S30" s="775"/>
    </row>
    <row r="31" spans="1:19" ht="50.25" customHeight="1" x14ac:dyDescent="0.2">
      <c r="A31" s="65">
        <v>3</v>
      </c>
      <c r="B31" s="499" t="s">
        <v>403</v>
      </c>
      <c r="C31" s="780"/>
      <c r="D31" s="780"/>
      <c r="E31" s="780"/>
      <c r="F31" s="780"/>
      <c r="G31" s="780"/>
      <c r="H31" s="780"/>
      <c r="I31" s="781"/>
      <c r="J31" s="480" t="s">
        <v>518</v>
      </c>
      <c r="K31" s="481"/>
      <c r="L31" s="481"/>
      <c r="M31" s="481"/>
      <c r="N31" s="493"/>
      <c r="O31" s="488"/>
      <c r="P31" s="488"/>
      <c r="Q31" s="488"/>
      <c r="R31" s="859">
        <v>4800</v>
      </c>
      <c r="S31" s="775"/>
    </row>
    <row r="32" spans="1:19" ht="24.75" customHeight="1" x14ac:dyDescent="0.2">
      <c r="A32" s="65">
        <v>4</v>
      </c>
      <c r="B32" s="484" t="s">
        <v>304</v>
      </c>
      <c r="C32" s="489"/>
      <c r="D32" s="489"/>
      <c r="E32" s="489"/>
      <c r="F32" s="489"/>
      <c r="G32" s="489"/>
      <c r="H32" s="489"/>
      <c r="I32" s="490"/>
      <c r="J32" s="480" t="s">
        <v>518</v>
      </c>
      <c r="K32" s="481"/>
      <c r="L32" s="481"/>
      <c r="M32" s="481"/>
      <c r="N32" s="493"/>
      <c r="O32" s="488"/>
      <c r="P32" s="488"/>
      <c r="Q32" s="488"/>
      <c r="R32" s="859">
        <v>-300</v>
      </c>
      <c r="S32" s="775"/>
    </row>
    <row r="33" spans="1:19" ht="24.75" customHeight="1" x14ac:dyDescent="0.2">
      <c r="A33" s="65">
        <v>5</v>
      </c>
      <c r="B33" s="484" t="s">
        <v>305</v>
      </c>
      <c r="C33" s="489"/>
      <c r="D33" s="489"/>
      <c r="E33" s="489"/>
      <c r="F33" s="489"/>
      <c r="G33" s="489"/>
      <c r="H33" s="489"/>
      <c r="I33" s="490"/>
      <c r="J33" s="480" t="s">
        <v>518</v>
      </c>
      <c r="K33" s="481"/>
      <c r="L33" s="481"/>
      <c r="M33" s="481"/>
      <c r="N33" s="493"/>
      <c r="O33" s="488" t="s">
        <v>853</v>
      </c>
      <c r="P33" s="488"/>
      <c r="Q33" s="488"/>
      <c r="R33" s="859">
        <v>0</v>
      </c>
      <c r="S33" s="775"/>
    </row>
    <row r="34" spans="1:19" ht="24.75" customHeight="1" x14ac:dyDescent="0.2">
      <c r="A34" s="65">
        <v>6</v>
      </c>
      <c r="B34" s="484" t="s">
        <v>402</v>
      </c>
      <c r="C34" s="489"/>
      <c r="D34" s="489"/>
      <c r="E34" s="489"/>
      <c r="F34" s="489"/>
      <c r="G34" s="489"/>
      <c r="H34" s="489"/>
      <c r="I34" s="490"/>
      <c r="J34" s="480" t="s">
        <v>518</v>
      </c>
      <c r="K34" s="481"/>
      <c r="L34" s="481"/>
      <c r="M34" s="481"/>
      <c r="N34" s="493"/>
      <c r="O34" s="488" t="s">
        <v>453</v>
      </c>
      <c r="P34" s="488"/>
      <c r="Q34" s="488"/>
      <c r="R34" s="859">
        <v>0</v>
      </c>
      <c r="S34" s="775"/>
    </row>
    <row r="35" spans="1:19" ht="24.75" customHeight="1" x14ac:dyDescent="0.2">
      <c r="A35" s="65">
        <v>7</v>
      </c>
      <c r="B35" s="484" t="s">
        <v>306</v>
      </c>
      <c r="C35" s="489"/>
      <c r="D35" s="489"/>
      <c r="E35" s="489"/>
      <c r="F35" s="489"/>
      <c r="G35" s="489"/>
      <c r="H35" s="489"/>
      <c r="I35" s="490"/>
      <c r="J35" s="480" t="s">
        <v>518</v>
      </c>
      <c r="K35" s="481"/>
      <c r="L35" s="481"/>
      <c r="M35" s="481"/>
      <c r="N35" s="493"/>
      <c r="O35" s="488"/>
      <c r="P35" s="488"/>
      <c r="Q35" s="488"/>
      <c r="R35" s="859">
        <v>450</v>
      </c>
      <c r="S35" s="775"/>
    </row>
    <row r="36" spans="1:19" ht="34.5" customHeight="1" x14ac:dyDescent="0.2">
      <c r="A36" s="65">
        <v>8</v>
      </c>
      <c r="B36" s="484" t="s">
        <v>425</v>
      </c>
      <c r="C36" s="489"/>
      <c r="D36" s="489"/>
      <c r="E36" s="489"/>
      <c r="F36" s="489"/>
      <c r="G36" s="489"/>
      <c r="H36" s="489"/>
      <c r="I36" s="490"/>
      <c r="J36" s="480" t="s">
        <v>518</v>
      </c>
      <c r="K36" s="481"/>
      <c r="L36" s="481"/>
      <c r="M36" s="481"/>
      <c r="N36" s="493"/>
      <c r="O36" s="488" t="s">
        <v>1062</v>
      </c>
      <c r="P36" s="488"/>
      <c r="Q36" s="488"/>
      <c r="R36" s="859">
        <v>950</v>
      </c>
      <c r="S36" s="775"/>
    </row>
    <row r="37" spans="1:19" ht="24.75" customHeight="1" x14ac:dyDescent="0.2">
      <c r="A37" s="65">
        <v>9</v>
      </c>
      <c r="B37" s="484" t="s">
        <v>317</v>
      </c>
      <c r="C37" s="489"/>
      <c r="D37" s="489"/>
      <c r="E37" s="489"/>
      <c r="F37" s="489"/>
      <c r="G37" s="489"/>
      <c r="H37" s="489"/>
      <c r="I37" s="490"/>
      <c r="J37" s="480" t="s">
        <v>518</v>
      </c>
      <c r="K37" s="481"/>
      <c r="L37" s="481"/>
      <c r="M37" s="481"/>
      <c r="N37" s="493"/>
      <c r="O37" s="488"/>
      <c r="P37" s="488"/>
      <c r="Q37" s="488"/>
      <c r="R37" s="859">
        <v>3600</v>
      </c>
      <c r="S37" s="775"/>
    </row>
    <row r="38" spans="1:19" ht="24.75" customHeight="1" x14ac:dyDescent="0.2">
      <c r="A38" s="65">
        <v>10</v>
      </c>
      <c r="B38" s="484"/>
      <c r="C38" s="489"/>
      <c r="D38" s="489"/>
      <c r="E38" s="489"/>
      <c r="F38" s="489"/>
      <c r="G38" s="489"/>
      <c r="H38" s="489"/>
      <c r="I38" s="490"/>
      <c r="J38" s="480"/>
      <c r="K38" s="481"/>
      <c r="L38" s="481"/>
      <c r="M38" s="481"/>
      <c r="N38" s="493"/>
      <c r="O38" s="488"/>
      <c r="P38" s="488"/>
      <c r="Q38" s="488"/>
      <c r="R38" s="775" t="s">
        <v>307</v>
      </c>
      <c r="S38" s="775"/>
    </row>
    <row r="39" spans="1:19" ht="34.5" customHeight="1" x14ac:dyDescent="0.2">
      <c r="A39" s="65">
        <v>11</v>
      </c>
      <c r="B39" s="782"/>
      <c r="C39" s="783"/>
      <c r="D39" s="783"/>
      <c r="E39" s="783"/>
      <c r="F39" s="783"/>
      <c r="G39" s="783"/>
      <c r="H39" s="783"/>
      <c r="I39" s="784"/>
      <c r="J39" s="785"/>
      <c r="K39" s="786"/>
      <c r="L39" s="786"/>
      <c r="M39" s="786"/>
      <c r="N39" s="787"/>
      <c r="O39" s="488"/>
      <c r="P39" s="488"/>
      <c r="Q39" s="488"/>
      <c r="R39" s="775" t="s">
        <v>307</v>
      </c>
      <c r="S39" s="775"/>
    </row>
  </sheetData>
  <mergeCells count="147">
    <mergeCell ref="B39:I39"/>
    <mergeCell ref="J39:N39"/>
    <mergeCell ref="O39:Q39"/>
    <mergeCell ref="R39:S39"/>
    <mergeCell ref="B37:I37"/>
    <mergeCell ref="J37:N37"/>
    <mergeCell ref="O37:Q37"/>
    <mergeCell ref="R37:S37"/>
    <mergeCell ref="B38:I38"/>
    <mergeCell ref="J38:N38"/>
    <mergeCell ref="O38:Q38"/>
    <mergeCell ref="R38:S38"/>
    <mergeCell ref="B35:I35"/>
    <mergeCell ref="J35:N35"/>
    <mergeCell ref="O35:Q35"/>
    <mergeCell ref="R35:S35"/>
    <mergeCell ref="B36:I36"/>
    <mergeCell ref="J36:N36"/>
    <mergeCell ref="O36:Q36"/>
    <mergeCell ref="R36:S36"/>
    <mergeCell ref="B33:I33"/>
    <mergeCell ref="J33:N33"/>
    <mergeCell ref="O33:Q33"/>
    <mergeCell ref="R33:S33"/>
    <mergeCell ref="B34:I34"/>
    <mergeCell ref="J34:N34"/>
    <mergeCell ref="O34:Q34"/>
    <mergeCell ref="R34:S34"/>
    <mergeCell ref="B31:I31"/>
    <mergeCell ref="J31:N31"/>
    <mergeCell ref="O31:Q31"/>
    <mergeCell ref="R31:S31"/>
    <mergeCell ref="B32:I32"/>
    <mergeCell ref="J32:N32"/>
    <mergeCell ref="O32:Q32"/>
    <mergeCell ref="R32:S32"/>
    <mergeCell ref="B29:I29"/>
    <mergeCell ref="J29:N29"/>
    <mergeCell ref="O29:Q29"/>
    <mergeCell ref="R29:S29"/>
    <mergeCell ref="B30:I30"/>
    <mergeCell ref="J30:N30"/>
    <mergeCell ref="O30:Q30"/>
    <mergeCell ref="R30:S30"/>
    <mergeCell ref="A26:Q26"/>
    <mergeCell ref="R26:S26"/>
    <mergeCell ref="J27:N27"/>
    <mergeCell ref="O27:Q27"/>
    <mergeCell ref="R27:S27"/>
    <mergeCell ref="B28:I28"/>
    <mergeCell ref="J28:N28"/>
    <mergeCell ref="O28:Q28"/>
    <mergeCell ref="R28:S28"/>
    <mergeCell ref="B24:I24"/>
    <mergeCell ref="J24:N24"/>
    <mergeCell ref="O24:Q24"/>
    <mergeCell ref="R24:S24"/>
    <mergeCell ref="B25:I25"/>
    <mergeCell ref="J25:N25"/>
    <mergeCell ref="O25:Q25"/>
    <mergeCell ref="R25:S25"/>
    <mergeCell ref="B22:I22"/>
    <mergeCell ref="J22:N22"/>
    <mergeCell ref="O22:Q22"/>
    <mergeCell ref="R22:S22"/>
    <mergeCell ref="B23:I23"/>
    <mergeCell ref="J23:N23"/>
    <mergeCell ref="O23:Q23"/>
    <mergeCell ref="R23:S23"/>
    <mergeCell ref="B20:I20"/>
    <mergeCell ref="J20:N20"/>
    <mergeCell ref="O20:Q20"/>
    <mergeCell ref="R20:S20"/>
    <mergeCell ref="B21:I21"/>
    <mergeCell ref="J21:N21"/>
    <mergeCell ref="O21:Q21"/>
    <mergeCell ref="R21:S21"/>
    <mergeCell ref="B18:I18"/>
    <mergeCell ref="J18:N18"/>
    <mergeCell ref="O18:Q18"/>
    <mergeCell ref="R18:S18"/>
    <mergeCell ref="B19:I19"/>
    <mergeCell ref="J19:N19"/>
    <mergeCell ref="O19:Q19"/>
    <mergeCell ref="R19:S19"/>
    <mergeCell ref="B16:I16"/>
    <mergeCell ref="J16:N16"/>
    <mergeCell ref="O16:Q16"/>
    <mergeCell ref="R16:S16"/>
    <mergeCell ref="B17:I17"/>
    <mergeCell ref="J17:N17"/>
    <mergeCell ref="O17:Q17"/>
    <mergeCell ref="R17:S17"/>
    <mergeCell ref="B14:I14"/>
    <mergeCell ref="J14:N14"/>
    <mergeCell ref="O14:Q14"/>
    <mergeCell ref="R14:S14"/>
    <mergeCell ref="B15:I15"/>
    <mergeCell ref="J15:N15"/>
    <mergeCell ref="O15:Q15"/>
    <mergeCell ref="R15:S15"/>
    <mergeCell ref="B12:I12"/>
    <mergeCell ref="J12:N12"/>
    <mergeCell ref="O12:Q12"/>
    <mergeCell ref="R12:S12"/>
    <mergeCell ref="B13:I13"/>
    <mergeCell ref="J13:N13"/>
    <mergeCell ref="O13:Q13"/>
    <mergeCell ref="R13:S13"/>
    <mergeCell ref="B10:I10"/>
    <mergeCell ref="J10:N10"/>
    <mergeCell ref="O10:Q10"/>
    <mergeCell ref="R10:S10"/>
    <mergeCell ref="B11:I11"/>
    <mergeCell ref="J11:N11"/>
    <mergeCell ref="O11:Q11"/>
    <mergeCell ref="R11:S11"/>
    <mergeCell ref="B8:I8"/>
    <mergeCell ref="J8:N8"/>
    <mergeCell ref="O8:Q8"/>
    <mergeCell ref="R8:S8"/>
    <mergeCell ref="B9:I9"/>
    <mergeCell ref="J9:N9"/>
    <mergeCell ref="O9:Q9"/>
    <mergeCell ref="R9:S9"/>
    <mergeCell ref="B6:I6"/>
    <mergeCell ref="J6:N6"/>
    <mergeCell ref="O6:Q6"/>
    <mergeCell ref="R6:S6"/>
    <mergeCell ref="B7:I7"/>
    <mergeCell ref="J7:N7"/>
    <mergeCell ref="O7:Q7"/>
    <mergeCell ref="R7:S7"/>
    <mergeCell ref="B4:I4"/>
    <mergeCell ref="J4:N4"/>
    <mergeCell ref="O4:Q4"/>
    <mergeCell ref="R4:S4"/>
    <mergeCell ref="B5:I5"/>
    <mergeCell ref="J5:N5"/>
    <mergeCell ref="O5:Q5"/>
    <mergeCell ref="R5:S5"/>
    <mergeCell ref="B1:I1"/>
    <mergeCell ref="J1:N1"/>
    <mergeCell ref="O1:Q1"/>
    <mergeCell ref="R1:S1"/>
    <mergeCell ref="A2:S2"/>
    <mergeCell ref="A3:S3"/>
  </mergeCells>
  <pageMargins left="0.7" right="0.7" top="0.75" bottom="0.75" header="0.3" footer="0.3"/>
  <pageSetup scale="5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24"/>
  <sheetViews>
    <sheetView zoomScale="75" zoomScaleNormal="75" workbookViewId="0">
      <selection activeCell="A3" sqref="A3"/>
    </sheetView>
  </sheetViews>
  <sheetFormatPr defaultRowHeight="12.75" x14ac:dyDescent="0.2"/>
  <cols>
    <col min="15" max="15" width="25.6640625" customWidth="1"/>
    <col min="16" max="16" width="14.83203125" customWidth="1"/>
    <col min="17" max="17" width="9.33203125" customWidth="1"/>
  </cols>
  <sheetData>
    <row r="1" spans="1:17" ht="128.25" customHeight="1" x14ac:dyDescent="0.2">
      <c r="A1" s="25"/>
      <c r="B1" s="882" t="s">
        <v>1</v>
      </c>
      <c r="C1" s="883"/>
      <c r="D1" s="883"/>
      <c r="E1" s="883"/>
      <c r="F1" s="883"/>
      <c r="G1" s="883"/>
      <c r="H1" s="883"/>
      <c r="I1" s="884"/>
      <c r="J1" s="885" t="s">
        <v>2</v>
      </c>
      <c r="K1" s="886"/>
      <c r="L1" s="886"/>
      <c r="M1" s="887"/>
      <c r="N1" s="888" t="s">
        <v>3</v>
      </c>
      <c r="O1" s="889"/>
      <c r="P1" s="602" t="s">
        <v>278</v>
      </c>
      <c r="Q1" s="602"/>
    </row>
    <row r="2" spans="1:17" ht="15" x14ac:dyDescent="0.2">
      <c r="A2" s="879" t="s">
        <v>407</v>
      </c>
      <c r="B2" s="880"/>
      <c r="C2" s="880"/>
      <c r="D2" s="880"/>
      <c r="E2" s="880"/>
      <c r="F2" s="880"/>
      <c r="G2" s="880"/>
      <c r="H2" s="880"/>
      <c r="I2" s="880"/>
      <c r="J2" s="880"/>
      <c r="K2" s="880"/>
      <c r="L2" s="880"/>
      <c r="M2" s="880"/>
      <c r="N2" s="880"/>
      <c r="O2" s="880"/>
      <c r="P2" s="880"/>
      <c r="Q2" s="881"/>
    </row>
    <row r="3" spans="1:17" ht="15" x14ac:dyDescent="0.2">
      <c r="A3" s="51" t="s">
        <v>4</v>
      </c>
      <c r="B3" s="610" t="s">
        <v>5</v>
      </c>
      <c r="C3" s="611"/>
      <c r="D3" s="611"/>
      <c r="E3" s="611"/>
      <c r="F3" s="611"/>
      <c r="G3" s="611"/>
      <c r="H3" s="611"/>
      <c r="I3" s="612"/>
      <c r="J3" s="616"/>
      <c r="K3" s="617"/>
      <c r="L3" s="617"/>
      <c r="M3" s="617"/>
      <c r="N3" s="623"/>
      <c r="O3" s="623"/>
      <c r="P3" s="812"/>
      <c r="Q3" s="812"/>
    </row>
    <row r="4" spans="1:17" ht="162" customHeight="1" x14ac:dyDescent="0.2">
      <c r="A4" s="20">
        <v>1</v>
      </c>
      <c r="B4" s="618" t="s">
        <v>362</v>
      </c>
      <c r="C4" s="617"/>
      <c r="D4" s="617"/>
      <c r="E4" s="620"/>
      <c r="F4" s="620"/>
      <c r="G4" s="620"/>
      <c r="H4" s="620"/>
      <c r="I4" s="621"/>
      <c r="J4" s="862" t="s">
        <v>454</v>
      </c>
      <c r="K4" s="863"/>
      <c r="L4" s="863"/>
      <c r="M4" s="863"/>
      <c r="N4" s="623"/>
      <c r="O4" s="623"/>
      <c r="P4" s="812"/>
      <c r="Q4" s="812"/>
    </row>
    <row r="5" spans="1:17" ht="51" customHeight="1" x14ac:dyDescent="0.2">
      <c r="A5" s="19">
        <v>2</v>
      </c>
      <c r="B5" s="618" t="s">
        <v>431</v>
      </c>
      <c r="C5" s="624"/>
      <c r="D5" s="624"/>
      <c r="E5" s="624"/>
      <c r="F5" s="624"/>
      <c r="G5" s="624"/>
      <c r="H5" s="624"/>
      <c r="I5" s="625"/>
      <c r="J5" s="862" t="s">
        <v>454</v>
      </c>
      <c r="K5" s="863"/>
      <c r="L5" s="863"/>
      <c r="M5" s="863"/>
      <c r="N5" s="623"/>
      <c r="O5" s="623"/>
      <c r="P5" s="812"/>
      <c r="Q5" s="812"/>
    </row>
    <row r="6" spans="1:17" ht="24.75" customHeight="1" x14ac:dyDescent="0.2">
      <c r="A6" s="19">
        <v>3</v>
      </c>
      <c r="B6" s="618" t="s">
        <v>93</v>
      </c>
      <c r="C6" s="624"/>
      <c r="D6" s="624"/>
      <c r="E6" s="624"/>
      <c r="F6" s="624"/>
      <c r="G6" s="624"/>
      <c r="H6" s="624"/>
      <c r="I6" s="625"/>
      <c r="J6" s="862" t="s">
        <v>454</v>
      </c>
      <c r="K6" s="863"/>
      <c r="L6" s="863"/>
      <c r="M6" s="863"/>
      <c r="N6" s="623"/>
      <c r="O6" s="623"/>
      <c r="P6" s="812"/>
      <c r="Q6" s="812"/>
    </row>
    <row r="7" spans="1:17" ht="33.75" customHeight="1" x14ac:dyDescent="0.2">
      <c r="A7" s="19">
        <v>4</v>
      </c>
      <c r="B7" s="618" t="s">
        <v>94</v>
      </c>
      <c r="C7" s="624"/>
      <c r="D7" s="624"/>
      <c r="E7" s="624"/>
      <c r="F7" s="624"/>
      <c r="G7" s="624"/>
      <c r="H7" s="624"/>
      <c r="I7" s="625"/>
      <c r="J7" s="862" t="s">
        <v>454</v>
      </c>
      <c r="K7" s="863"/>
      <c r="L7" s="863"/>
      <c r="M7" s="863"/>
      <c r="N7" s="623"/>
      <c r="O7" s="623"/>
      <c r="P7" s="812"/>
      <c r="Q7" s="812"/>
    </row>
    <row r="8" spans="1:17" ht="56.25" customHeight="1" x14ac:dyDescent="0.2">
      <c r="A8" s="19">
        <v>5</v>
      </c>
      <c r="B8" s="618" t="s">
        <v>331</v>
      </c>
      <c r="C8" s="624"/>
      <c r="D8" s="624"/>
      <c r="E8" s="624"/>
      <c r="F8" s="624"/>
      <c r="G8" s="624"/>
      <c r="H8" s="624"/>
      <c r="I8" s="625"/>
      <c r="J8" s="862" t="s">
        <v>454</v>
      </c>
      <c r="K8" s="863"/>
      <c r="L8" s="863"/>
      <c r="M8" s="863"/>
      <c r="N8" s="488" t="s">
        <v>466</v>
      </c>
      <c r="O8" s="488"/>
      <c r="P8" s="812"/>
      <c r="Q8" s="812"/>
    </row>
    <row r="9" spans="1:17" ht="50.25" customHeight="1" x14ac:dyDescent="0.2">
      <c r="A9" s="19">
        <v>6</v>
      </c>
      <c r="B9" s="618" t="s">
        <v>326</v>
      </c>
      <c r="C9" s="617"/>
      <c r="D9" s="617"/>
      <c r="E9" s="617"/>
      <c r="F9" s="617"/>
      <c r="G9" s="617"/>
      <c r="H9" s="617"/>
      <c r="I9" s="619"/>
      <c r="J9" s="862" t="s">
        <v>454</v>
      </c>
      <c r="K9" s="863"/>
      <c r="L9" s="863"/>
      <c r="M9" s="863"/>
      <c r="N9" s="488" t="s">
        <v>467</v>
      </c>
      <c r="O9" s="488"/>
      <c r="P9" s="812"/>
      <c r="Q9" s="812"/>
    </row>
    <row r="10" spans="1:17" ht="49.5" customHeight="1" x14ac:dyDescent="0.2">
      <c r="A10" s="20">
        <v>7</v>
      </c>
      <c r="B10" s="618" t="s">
        <v>311</v>
      </c>
      <c r="C10" s="624"/>
      <c r="D10" s="624"/>
      <c r="E10" s="624"/>
      <c r="F10" s="624"/>
      <c r="G10" s="624"/>
      <c r="H10" s="624"/>
      <c r="I10" s="625"/>
      <c r="J10" s="862" t="s">
        <v>454</v>
      </c>
      <c r="K10" s="863"/>
      <c r="L10" s="863"/>
      <c r="M10" s="863"/>
      <c r="N10" s="623"/>
      <c r="O10" s="623"/>
      <c r="P10" s="812"/>
      <c r="Q10" s="812"/>
    </row>
    <row r="11" spans="1:17" ht="45.75" customHeight="1" x14ac:dyDescent="0.2">
      <c r="A11" s="19">
        <v>8</v>
      </c>
      <c r="B11" s="618" t="s">
        <v>95</v>
      </c>
      <c r="C11" s="624"/>
      <c r="D11" s="624"/>
      <c r="E11" s="624"/>
      <c r="F11" s="624"/>
      <c r="G11" s="624"/>
      <c r="H11" s="624"/>
      <c r="I11" s="625"/>
      <c r="J11" s="862" t="s">
        <v>454</v>
      </c>
      <c r="K11" s="863"/>
      <c r="L11" s="863"/>
      <c r="M11" s="863"/>
      <c r="N11" s="623"/>
      <c r="O11" s="623"/>
      <c r="P11" s="812"/>
      <c r="Q11" s="812"/>
    </row>
    <row r="12" spans="1:17" ht="31.5" x14ac:dyDescent="0.2">
      <c r="A12" s="55" t="s">
        <v>8</v>
      </c>
      <c r="B12" s="610" t="s">
        <v>96</v>
      </c>
      <c r="C12" s="611"/>
      <c r="D12" s="611"/>
      <c r="E12" s="611"/>
      <c r="F12" s="611"/>
      <c r="G12" s="611"/>
      <c r="H12" s="611"/>
      <c r="I12" s="612"/>
      <c r="J12" s="862" t="s">
        <v>454</v>
      </c>
      <c r="K12" s="863"/>
      <c r="L12" s="863"/>
      <c r="M12" s="863"/>
      <c r="N12" s="623"/>
      <c r="O12" s="623"/>
      <c r="P12" s="812"/>
      <c r="Q12" s="812"/>
    </row>
    <row r="13" spans="1:17" s="46" customFormat="1" ht="92.25" customHeight="1" x14ac:dyDescent="0.2">
      <c r="A13" s="19"/>
      <c r="B13" s="632" t="s">
        <v>427</v>
      </c>
      <c r="C13" s="624"/>
      <c r="D13" s="624"/>
      <c r="E13" s="624"/>
      <c r="F13" s="624"/>
      <c r="G13" s="624"/>
      <c r="H13" s="624"/>
      <c r="I13" s="625"/>
      <c r="J13" s="862" t="s">
        <v>454</v>
      </c>
      <c r="K13" s="863"/>
      <c r="L13" s="863"/>
      <c r="M13" s="863"/>
      <c r="N13" s="623"/>
      <c r="O13" s="623"/>
      <c r="P13" s="52"/>
      <c r="Q13" s="52"/>
    </row>
    <row r="14" spans="1:17" ht="33" customHeight="1" x14ac:dyDescent="0.2">
      <c r="A14" s="19">
        <v>1</v>
      </c>
      <c r="B14" s="618" t="s">
        <v>367</v>
      </c>
      <c r="C14" s="624"/>
      <c r="D14" s="624"/>
      <c r="E14" s="624"/>
      <c r="F14" s="624"/>
      <c r="G14" s="624"/>
      <c r="H14" s="624"/>
      <c r="I14" s="625"/>
      <c r="J14" s="862" t="s">
        <v>454</v>
      </c>
      <c r="K14" s="863"/>
      <c r="L14" s="863"/>
      <c r="M14" s="863"/>
      <c r="N14" s="623"/>
      <c r="O14" s="623"/>
      <c r="P14" s="812"/>
      <c r="Q14" s="812"/>
    </row>
    <row r="15" spans="1:17" ht="31.5" customHeight="1" x14ac:dyDescent="0.2">
      <c r="A15" s="19">
        <v>2</v>
      </c>
      <c r="B15" s="618" t="s">
        <v>281</v>
      </c>
      <c r="C15" s="624"/>
      <c r="D15" s="624"/>
      <c r="E15" s="624"/>
      <c r="F15" s="624"/>
      <c r="G15" s="624"/>
      <c r="H15" s="624"/>
      <c r="I15" s="625"/>
      <c r="J15" s="862" t="s">
        <v>454</v>
      </c>
      <c r="K15" s="863"/>
      <c r="L15" s="863"/>
      <c r="M15" s="863"/>
      <c r="N15" s="623"/>
      <c r="O15" s="623"/>
      <c r="P15" s="812"/>
      <c r="Q15" s="812"/>
    </row>
    <row r="16" spans="1:17" ht="105.75" customHeight="1" x14ac:dyDescent="0.2">
      <c r="A16" s="19">
        <v>3</v>
      </c>
      <c r="B16" s="616" t="s">
        <v>97</v>
      </c>
      <c r="C16" s="617"/>
      <c r="D16" s="617"/>
      <c r="E16" s="617"/>
      <c r="F16" s="617"/>
      <c r="G16" s="617"/>
      <c r="H16" s="617"/>
      <c r="I16" s="619"/>
      <c r="J16" s="862" t="s">
        <v>454</v>
      </c>
      <c r="K16" s="863"/>
      <c r="L16" s="863"/>
      <c r="M16" s="863"/>
      <c r="N16" s="623"/>
      <c r="O16" s="623"/>
      <c r="P16" s="812"/>
      <c r="Q16" s="812"/>
    </row>
    <row r="17" spans="1:17" ht="50.25" customHeight="1" x14ac:dyDescent="0.2">
      <c r="A17" s="19">
        <v>4</v>
      </c>
      <c r="B17" s="618" t="s">
        <v>98</v>
      </c>
      <c r="C17" s="624"/>
      <c r="D17" s="624"/>
      <c r="E17" s="624"/>
      <c r="F17" s="624"/>
      <c r="G17" s="624"/>
      <c r="H17" s="624"/>
      <c r="I17" s="625"/>
      <c r="J17" s="862" t="s">
        <v>454</v>
      </c>
      <c r="K17" s="863"/>
      <c r="L17" s="863"/>
      <c r="M17" s="863"/>
      <c r="N17" s="856"/>
      <c r="O17" s="840"/>
      <c r="P17" s="812"/>
      <c r="Q17" s="812"/>
    </row>
    <row r="18" spans="1:17" ht="30.75" customHeight="1" x14ac:dyDescent="0.2">
      <c r="A18" s="19">
        <v>5</v>
      </c>
      <c r="B18" s="618" t="s">
        <v>99</v>
      </c>
      <c r="C18" s="624"/>
      <c r="D18" s="624"/>
      <c r="E18" s="624"/>
      <c r="F18" s="624"/>
      <c r="G18" s="624"/>
      <c r="H18" s="624"/>
      <c r="I18" s="625"/>
      <c r="J18" s="862" t="s">
        <v>454</v>
      </c>
      <c r="K18" s="863"/>
      <c r="L18" s="863"/>
      <c r="M18" s="863"/>
      <c r="N18" s="623"/>
      <c r="O18" s="623"/>
      <c r="P18" s="812"/>
      <c r="Q18" s="812"/>
    </row>
    <row r="19" spans="1:17" ht="30.75" customHeight="1" x14ac:dyDescent="0.2">
      <c r="A19" s="19">
        <v>6</v>
      </c>
      <c r="B19" s="618" t="s">
        <v>100</v>
      </c>
      <c r="C19" s="624"/>
      <c r="D19" s="624"/>
      <c r="E19" s="624"/>
      <c r="F19" s="624"/>
      <c r="G19" s="624"/>
      <c r="H19" s="624"/>
      <c r="I19" s="625"/>
      <c r="J19" s="862" t="s">
        <v>454</v>
      </c>
      <c r="K19" s="863"/>
      <c r="L19" s="863"/>
      <c r="M19" s="863"/>
      <c r="N19" s="623"/>
      <c r="O19" s="623"/>
      <c r="P19" s="812"/>
      <c r="Q19" s="812"/>
    </row>
    <row r="20" spans="1:17" ht="36" customHeight="1" x14ac:dyDescent="0.2">
      <c r="A20" s="19">
        <v>7</v>
      </c>
      <c r="B20" s="618" t="s">
        <v>101</v>
      </c>
      <c r="C20" s="624"/>
      <c r="D20" s="624"/>
      <c r="E20" s="624"/>
      <c r="F20" s="624"/>
      <c r="G20" s="624"/>
      <c r="H20" s="624"/>
      <c r="I20" s="625"/>
      <c r="J20" s="862" t="s">
        <v>454</v>
      </c>
      <c r="K20" s="863"/>
      <c r="L20" s="863"/>
      <c r="M20" s="863"/>
      <c r="N20" s="623"/>
      <c r="O20" s="623"/>
      <c r="P20" s="812"/>
      <c r="Q20" s="812"/>
    </row>
    <row r="21" spans="1:17" ht="30.75" customHeight="1" x14ac:dyDescent="0.2">
      <c r="A21" s="19">
        <v>8</v>
      </c>
      <c r="B21" s="618" t="s">
        <v>102</v>
      </c>
      <c r="C21" s="624"/>
      <c r="D21" s="624"/>
      <c r="E21" s="624"/>
      <c r="F21" s="624"/>
      <c r="G21" s="624"/>
      <c r="H21" s="624"/>
      <c r="I21" s="625"/>
      <c r="J21" s="862" t="s">
        <v>454</v>
      </c>
      <c r="K21" s="863"/>
      <c r="L21" s="863"/>
      <c r="M21" s="863"/>
      <c r="N21" s="623"/>
      <c r="O21" s="623"/>
      <c r="P21" s="812"/>
      <c r="Q21" s="812"/>
    </row>
    <row r="22" spans="1:17" ht="44.25" customHeight="1" x14ac:dyDescent="0.2">
      <c r="A22" s="19">
        <v>9</v>
      </c>
      <c r="B22" s="618" t="s">
        <v>103</v>
      </c>
      <c r="C22" s="624"/>
      <c r="D22" s="624"/>
      <c r="E22" s="624"/>
      <c r="F22" s="624"/>
      <c r="G22" s="624"/>
      <c r="H22" s="624"/>
      <c r="I22" s="625"/>
      <c r="J22" s="862" t="s">
        <v>454</v>
      </c>
      <c r="K22" s="863"/>
      <c r="L22" s="863"/>
      <c r="M22" s="863"/>
      <c r="N22" s="623"/>
      <c r="O22" s="623"/>
      <c r="P22" s="812"/>
      <c r="Q22" s="812"/>
    </row>
    <row r="23" spans="1:17" ht="30.75" customHeight="1" x14ac:dyDescent="0.2">
      <c r="A23" s="19">
        <v>10</v>
      </c>
      <c r="B23" s="618" t="s">
        <v>404</v>
      </c>
      <c r="C23" s="624"/>
      <c r="D23" s="624"/>
      <c r="E23" s="624"/>
      <c r="F23" s="624"/>
      <c r="G23" s="624"/>
      <c r="H23" s="624"/>
      <c r="I23" s="625"/>
      <c r="J23" s="862" t="s">
        <v>454</v>
      </c>
      <c r="K23" s="863"/>
      <c r="L23" s="863"/>
      <c r="M23" s="863"/>
      <c r="N23" s="623"/>
      <c r="O23" s="623"/>
      <c r="P23" s="812"/>
      <c r="Q23" s="812"/>
    </row>
    <row r="24" spans="1:17" ht="46.5" customHeight="1" x14ac:dyDescent="0.2">
      <c r="A24" s="19">
        <v>11</v>
      </c>
      <c r="B24" s="618" t="s">
        <v>104</v>
      </c>
      <c r="C24" s="624"/>
      <c r="D24" s="624"/>
      <c r="E24" s="624"/>
      <c r="F24" s="624"/>
      <c r="G24" s="624"/>
      <c r="H24" s="624"/>
      <c r="I24" s="625"/>
      <c r="J24" s="862" t="s">
        <v>454</v>
      </c>
      <c r="K24" s="863"/>
      <c r="L24" s="863"/>
      <c r="M24" s="863"/>
      <c r="N24" s="623"/>
      <c r="O24" s="623"/>
      <c r="P24" s="812"/>
      <c r="Q24" s="812"/>
    </row>
    <row r="25" spans="1:17" ht="67.5" customHeight="1" x14ac:dyDescent="0.2">
      <c r="A25" s="19">
        <v>12</v>
      </c>
      <c r="B25" s="618" t="s">
        <v>405</v>
      </c>
      <c r="C25" s="624"/>
      <c r="D25" s="624"/>
      <c r="E25" s="624"/>
      <c r="F25" s="624"/>
      <c r="G25" s="624"/>
      <c r="H25" s="624"/>
      <c r="I25" s="625"/>
      <c r="J25" s="862" t="s">
        <v>454</v>
      </c>
      <c r="K25" s="863"/>
      <c r="L25" s="863"/>
      <c r="M25" s="863"/>
      <c r="N25" s="623"/>
      <c r="O25" s="623"/>
      <c r="P25" s="812"/>
      <c r="Q25" s="812"/>
    </row>
    <row r="26" spans="1:17" ht="32.25" customHeight="1" x14ac:dyDescent="0.2">
      <c r="A26" s="19">
        <v>13</v>
      </c>
      <c r="B26" s="618" t="s">
        <v>309</v>
      </c>
      <c r="C26" s="624"/>
      <c r="D26" s="624"/>
      <c r="E26" s="624"/>
      <c r="F26" s="624"/>
      <c r="G26" s="624"/>
      <c r="H26" s="624"/>
      <c r="I26" s="625"/>
      <c r="J26" s="862" t="s">
        <v>454</v>
      </c>
      <c r="K26" s="863"/>
      <c r="L26" s="863"/>
      <c r="M26" s="863"/>
      <c r="N26" s="623"/>
      <c r="O26" s="623"/>
      <c r="P26" s="812"/>
      <c r="Q26" s="812"/>
    </row>
    <row r="27" spans="1:17" ht="46.5" customHeight="1" x14ac:dyDescent="0.2">
      <c r="A27" s="19">
        <v>14</v>
      </c>
      <c r="B27" s="618" t="s">
        <v>312</v>
      </c>
      <c r="C27" s="624"/>
      <c r="D27" s="624"/>
      <c r="E27" s="624"/>
      <c r="F27" s="624"/>
      <c r="G27" s="624"/>
      <c r="H27" s="624"/>
      <c r="I27" s="625"/>
      <c r="J27" s="862" t="s">
        <v>454</v>
      </c>
      <c r="K27" s="863"/>
      <c r="L27" s="863"/>
      <c r="M27" s="863"/>
      <c r="N27" s="623"/>
      <c r="O27" s="623"/>
      <c r="P27" s="812"/>
      <c r="Q27" s="812"/>
    </row>
    <row r="28" spans="1:17" ht="30" customHeight="1" x14ac:dyDescent="0.2">
      <c r="A28" s="19">
        <v>15</v>
      </c>
      <c r="B28" s="618" t="s">
        <v>310</v>
      </c>
      <c r="C28" s="617"/>
      <c r="D28" s="617"/>
      <c r="E28" s="617"/>
      <c r="F28" s="617"/>
      <c r="G28" s="617"/>
      <c r="H28" s="617"/>
      <c r="I28" s="619"/>
      <c r="J28" s="862" t="s">
        <v>454</v>
      </c>
      <c r="K28" s="863"/>
      <c r="L28" s="863"/>
      <c r="M28" s="863"/>
      <c r="N28" s="623"/>
      <c r="O28" s="623"/>
      <c r="P28" s="812"/>
      <c r="Q28" s="812"/>
    </row>
    <row r="29" spans="1:17" ht="45" customHeight="1" x14ac:dyDescent="0.2">
      <c r="A29" s="19">
        <v>16</v>
      </c>
      <c r="B29" s="618" t="s">
        <v>313</v>
      </c>
      <c r="C29" s="617"/>
      <c r="D29" s="617"/>
      <c r="E29" s="617"/>
      <c r="F29" s="617"/>
      <c r="G29" s="617"/>
      <c r="H29" s="617"/>
      <c r="I29" s="619"/>
      <c r="J29" s="862" t="s">
        <v>454</v>
      </c>
      <c r="K29" s="863"/>
      <c r="L29" s="863"/>
      <c r="M29" s="863"/>
      <c r="N29" s="623"/>
      <c r="O29" s="623"/>
      <c r="P29" s="812"/>
      <c r="Q29" s="812"/>
    </row>
    <row r="30" spans="1:17" ht="23.25" customHeight="1" x14ac:dyDescent="0.2">
      <c r="A30" s="19">
        <v>17</v>
      </c>
      <c r="B30" s="618" t="s">
        <v>105</v>
      </c>
      <c r="C30" s="624"/>
      <c r="D30" s="624"/>
      <c r="E30" s="624"/>
      <c r="F30" s="624"/>
      <c r="G30" s="624"/>
      <c r="H30" s="624"/>
      <c r="I30" s="625"/>
      <c r="J30" s="862" t="s">
        <v>454</v>
      </c>
      <c r="K30" s="863"/>
      <c r="L30" s="863"/>
      <c r="M30" s="863"/>
      <c r="N30" s="623"/>
      <c r="O30" s="623"/>
      <c r="P30" s="812"/>
      <c r="Q30" s="812"/>
    </row>
    <row r="31" spans="1:17" ht="46.5" customHeight="1" x14ac:dyDescent="0.2">
      <c r="A31" s="19">
        <v>18</v>
      </c>
      <c r="B31" s="618" t="s">
        <v>428</v>
      </c>
      <c r="C31" s="624"/>
      <c r="D31" s="624"/>
      <c r="E31" s="624"/>
      <c r="F31" s="624"/>
      <c r="G31" s="624"/>
      <c r="H31" s="624"/>
      <c r="I31" s="625"/>
      <c r="J31" s="862" t="s">
        <v>454</v>
      </c>
      <c r="K31" s="863"/>
      <c r="L31" s="863"/>
      <c r="M31" s="863"/>
      <c r="N31" s="488" t="s">
        <v>468</v>
      </c>
      <c r="O31" s="488"/>
      <c r="P31" s="812"/>
      <c r="Q31" s="812"/>
    </row>
    <row r="32" spans="1:17" ht="81" customHeight="1" x14ac:dyDescent="0.2">
      <c r="A32" s="19">
        <v>19</v>
      </c>
      <c r="B32" s="618" t="s">
        <v>295</v>
      </c>
      <c r="C32" s="624"/>
      <c r="D32" s="624"/>
      <c r="E32" s="624"/>
      <c r="F32" s="624"/>
      <c r="G32" s="624"/>
      <c r="H32" s="624"/>
      <c r="I32" s="625"/>
      <c r="J32" s="862" t="s">
        <v>454</v>
      </c>
      <c r="K32" s="863"/>
      <c r="L32" s="863"/>
      <c r="M32" s="863"/>
      <c r="N32" s="488" t="s">
        <v>469</v>
      </c>
      <c r="O32" s="488"/>
      <c r="P32" s="812"/>
      <c r="Q32" s="812"/>
    </row>
    <row r="33" spans="1:17" ht="29.25" customHeight="1" x14ac:dyDescent="0.2">
      <c r="A33" s="19">
        <v>20</v>
      </c>
      <c r="B33" s="618" t="s">
        <v>106</v>
      </c>
      <c r="C33" s="624"/>
      <c r="D33" s="624"/>
      <c r="E33" s="624"/>
      <c r="F33" s="624"/>
      <c r="G33" s="624"/>
      <c r="H33" s="624"/>
      <c r="I33" s="625"/>
      <c r="J33" s="862" t="s">
        <v>454</v>
      </c>
      <c r="K33" s="863"/>
      <c r="L33" s="863"/>
      <c r="M33" s="863"/>
      <c r="N33" s="488" t="s">
        <v>470</v>
      </c>
      <c r="O33" s="488"/>
      <c r="P33" s="812"/>
      <c r="Q33" s="812"/>
    </row>
    <row r="34" spans="1:17" ht="29.25" customHeight="1" x14ac:dyDescent="0.2">
      <c r="A34" s="19">
        <v>21</v>
      </c>
      <c r="B34" s="618" t="s">
        <v>107</v>
      </c>
      <c r="C34" s="624"/>
      <c r="D34" s="624"/>
      <c r="E34" s="624"/>
      <c r="F34" s="624"/>
      <c r="G34" s="624"/>
      <c r="H34" s="624"/>
      <c r="I34" s="625"/>
      <c r="J34" s="862" t="s">
        <v>454</v>
      </c>
      <c r="K34" s="863"/>
      <c r="L34" s="863"/>
      <c r="M34" s="863"/>
      <c r="N34" s="623"/>
      <c r="O34" s="623"/>
      <c r="P34" s="812"/>
      <c r="Q34" s="812"/>
    </row>
    <row r="35" spans="1:17" ht="30.75" customHeight="1" x14ac:dyDescent="0.2">
      <c r="A35" s="19">
        <v>22</v>
      </c>
      <c r="B35" s="618" t="s">
        <v>108</v>
      </c>
      <c r="C35" s="624"/>
      <c r="D35" s="624"/>
      <c r="E35" s="624"/>
      <c r="F35" s="624"/>
      <c r="G35" s="624"/>
      <c r="H35" s="624"/>
      <c r="I35" s="625"/>
      <c r="J35" s="862" t="s">
        <v>454</v>
      </c>
      <c r="K35" s="863"/>
      <c r="L35" s="863"/>
      <c r="M35" s="863"/>
      <c r="N35" s="623"/>
      <c r="O35" s="623"/>
      <c r="P35" s="812"/>
      <c r="Q35" s="812"/>
    </row>
    <row r="36" spans="1:17" ht="45.75" customHeight="1" x14ac:dyDescent="0.2">
      <c r="A36" s="19">
        <v>23</v>
      </c>
      <c r="B36" s="618" t="s">
        <v>429</v>
      </c>
      <c r="C36" s="624"/>
      <c r="D36" s="624"/>
      <c r="E36" s="624"/>
      <c r="F36" s="624"/>
      <c r="G36" s="624"/>
      <c r="H36" s="624"/>
      <c r="I36" s="625"/>
      <c r="J36" s="862" t="s">
        <v>454</v>
      </c>
      <c r="K36" s="863"/>
      <c r="L36" s="863"/>
      <c r="M36" s="863"/>
      <c r="N36" s="623"/>
      <c r="O36" s="623"/>
      <c r="P36" s="812"/>
      <c r="Q36" s="812"/>
    </row>
    <row r="37" spans="1:17" ht="24" customHeight="1" x14ac:dyDescent="0.2">
      <c r="A37" s="55" t="s">
        <v>19</v>
      </c>
      <c r="B37" s="610" t="s">
        <v>110</v>
      </c>
      <c r="C37" s="611"/>
      <c r="D37" s="611"/>
      <c r="E37" s="611"/>
      <c r="F37" s="611"/>
      <c r="G37" s="611"/>
      <c r="H37" s="611"/>
      <c r="I37" s="612"/>
      <c r="J37" s="862" t="s">
        <v>454</v>
      </c>
      <c r="K37" s="863"/>
      <c r="L37" s="863"/>
      <c r="M37" s="863"/>
      <c r="N37" s="623"/>
      <c r="O37" s="623"/>
      <c r="P37" s="812"/>
      <c r="Q37" s="812"/>
    </row>
    <row r="38" spans="1:17" ht="23.25" customHeight="1" x14ac:dyDescent="0.2">
      <c r="A38" s="19">
        <v>1</v>
      </c>
      <c r="B38" s="618" t="s">
        <v>111</v>
      </c>
      <c r="C38" s="624"/>
      <c r="D38" s="624"/>
      <c r="E38" s="624"/>
      <c r="F38" s="624"/>
      <c r="G38" s="624"/>
      <c r="H38" s="624"/>
      <c r="I38" s="625"/>
      <c r="J38" s="862" t="s">
        <v>454</v>
      </c>
      <c r="K38" s="863"/>
      <c r="L38" s="863"/>
      <c r="M38" s="863"/>
      <c r="N38" s="623"/>
      <c r="O38" s="623"/>
      <c r="P38" s="812"/>
      <c r="Q38" s="812"/>
    </row>
    <row r="39" spans="1:17" ht="33.75" customHeight="1" x14ac:dyDescent="0.2">
      <c r="A39" s="19">
        <v>2</v>
      </c>
      <c r="B39" s="890" t="s">
        <v>112</v>
      </c>
      <c r="C39" s="891"/>
      <c r="D39" s="891"/>
      <c r="E39" s="891"/>
      <c r="F39" s="891"/>
      <c r="G39" s="891"/>
      <c r="H39" s="891"/>
      <c r="I39" s="892"/>
      <c r="J39" s="862" t="s">
        <v>454</v>
      </c>
      <c r="K39" s="863"/>
      <c r="L39" s="863"/>
      <c r="M39" s="863"/>
      <c r="N39" s="623"/>
      <c r="O39" s="623"/>
      <c r="P39" s="812"/>
      <c r="Q39" s="812"/>
    </row>
    <row r="40" spans="1:17" ht="33" customHeight="1" x14ac:dyDescent="0.2">
      <c r="A40" s="19">
        <v>3</v>
      </c>
      <c r="B40" s="618" t="s">
        <v>113</v>
      </c>
      <c r="C40" s="624"/>
      <c r="D40" s="624"/>
      <c r="E40" s="624"/>
      <c r="F40" s="624"/>
      <c r="G40" s="624"/>
      <c r="H40" s="624"/>
      <c r="I40" s="625"/>
      <c r="J40" s="862" t="s">
        <v>454</v>
      </c>
      <c r="K40" s="863"/>
      <c r="L40" s="863"/>
      <c r="M40" s="863"/>
      <c r="N40" s="488" t="s">
        <v>471</v>
      </c>
      <c r="O40" s="488"/>
      <c r="P40" s="812"/>
      <c r="Q40" s="812"/>
    </row>
    <row r="41" spans="1:17" ht="27" customHeight="1" x14ac:dyDescent="0.2">
      <c r="A41" s="19">
        <v>4</v>
      </c>
      <c r="B41" s="618" t="s">
        <v>114</v>
      </c>
      <c r="C41" s="624"/>
      <c r="D41" s="624"/>
      <c r="E41" s="624"/>
      <c r="F41" s="624"/>
      <c r="G41" s="624"/>
      <c r="H41" s="624"/>
      <c r="I41" s="625"/>
      <c r="J41" s="862" t="s">
        <v>454</v>
      </c>
      <c r="K41" s="863"/>
      <c r="L41" s="863"/>
      <c r="M41" s="863"/>
      <c r="N41" s="623"/>
      <c r="O41" s="623"/>
      <c r="P41" s="812"/>
      <c r="Q41" s="812"/>
    </row>
    <row r="42" spans="1:17" ht="40.5" customHeight="1" x14ac:dyDescent="0.2">
      <c r="A42" s="19">
        <v>5</v>
      </c>
      <c r="B42" s="618" t="s">
        <v>115</v>
      </c>
      <c r="C42" s="624"/>
      <c r="D42" s="624"/>
      <c r="E42" s="624"/>
      <c r="F42" s="624"/>
      <c r="G42" s="624"/>
      <c r="H42" s="624"/>
      <c r="I42" s="625"/>
      <c r="J42" s="862" t="s">
        <v>454</v>
      </c>
      <c r="K42" s="863"/>
      <c r="L42" s="863"/>
      <c r="M42" s="863"/>
      <c r="N42" s="623"/>
      <c r="O42" s="623"/>
      <c r="P42" s="812"/>
      <c r="Q42" s="812"/>
    </row>
    <row r="43" spans="1:17" ht="30.75" customHeight="1" x14ac:dyDescent="0.2">
      <c r="A43" s="19">
        <v>6</v>
      </c>
      <c r="B43" s="618" t="s">
        <v>314</v>
      </c>
      <c r="C43" s="624"/>
      <c r="D43" s="624"/>
      <c r="E43" s="624"/>
      <c r="F43" s="624"/>
      <c r="G43" s="624"/>
      <c r="H43" s="624"/>
      <c r="I43" s="625"/>
      <c r="J43" s="862" t="s">
        <v>454</v>
      </c>
      <c r="K43" s="863"/>
      <c r="L43" s="863"/>
      <c r="M43" s="863"/>
      <c r="N43" s="623"/>
      <c r="O43" s="623"/>
      <c r="P43" s="812"/>
      <c r="Q43" s="812"/>
    </row>
    <row r="44" spans="1:17" ht="29.25" customHeight="1" x14ac:dyDescent="0.2">
      <c r="A44" s="19">
        <v>7</v>
      </c>
      <c r="B44" s="618" t="s">
        <v>116</v>
      </c>
      <c r="C44" s="624"/>
      <c r="D44" s="624"/>
      <c r="E44" s="624"/>
      <c r="F44" s="624"/>
      <c r="G44" s="624"/>
      <c r="H44" s="624"/>
      <c r="I44" s="625"/>
      <c r="J44" s="862" t="s">
        <v>454</v>
      </c>
      <c r="K44" s="863"/>
      <c r="L44" s="863"/>
      <c r="M44" s="863"/>
      <c r="N44" s="623"/>
      <c r="O44" s="623"/>
      <c r="P44" s="812"/>
      <c r="Q44" s="812"/>
    </row>
    <row r="45" spans="1:17" ht="31.5" customHeight="1" x14ac:dyDescent="0.2">
      <c r="A45" s="19">
        <v>8</v>
      </c>
      <c r="B45" s="618" t="s">
        <v>117</v>
      </c>
      <c r="C45" s="624"/>
      <c r="D45" s="624"/>
      <c r="E45" s="624"/>
      <c r="F45" s="624"/>
      <c r="G45" s="624"/>
      <c r="H45" s="624"/>
      <c r="I45" s="625"/>
      <c r="J45" s="862" t="s">
        <v>454</v>
      </c>
      <c r="K45" s="863"/>
      <c r="L45" s="863"/>
      <c r="M45" s="863"/>
      <c r="N45" s="623"/>
      <c r="O45" s="623"/>
      <c r="P45" s="812"/>
      <c r="Q45" s="812"/>
    </row>
    <row r="46" spans="1:17" ht="45" customHeight="1" x14ac:dyDescent="0.2">
      <c r="A46" s="19">
        <v>9</v>
      </c>
      <c r="B46" s="618" t="s">
        <v>118</v>
      </c>
      <c r="C46" s="624"/>
      <c r="D46" s="624"/>
      <c r="E46" s="624"/>
      <c r="F46" s="624"/>
      <c r="G46" s="624"/>
      <c r="H46" s="624"/>
      <c r="I46" s="625"/>
      <c r="J46" s="862" t="s">
        <v>454</v>
      </c>
      <c r="K46" s="863"/>
      <c r="L46" s="863"/>
      <c r="M46" s="863"/>
      <c r="N46" s="623"/>
      <c r="O46" s="623"/>
      <c r="P46" s="812"/>
      <c r="Q46" s="812"/>
    </row>
    <row r="47" spans="1:17" ht="59.25" customHeight="1" x14ac:dyDescent="0.2">
      <c r="A47" s="20">
        <v>10</v>
      </c>
      <c r="B47" s="618" t="s">
        <v>119</v>
      </c>
      <c r="C47" s="624"/>
      <c r="D47" s="624"/>
      <c r="E47" s="624"/>
      <c r="F47" s="624"/>
      <c r="G47" s="624"/>
      <c r="H47" s="624"/>
      <c r="I47" s="625"/>
      <c r="J47" s="862" t="s">
        <v>454</v>
      </c>
      <c r="K47" s="863"/>
      <c r="L47" s="863"/>
      <c r="M47" s="863"/>
      <c r="N47" s="623"/>
      <c r="O47" s="623"/>
      <c r="P47" s="812"/>
      <c r="Q47" s="812"/>
    </row>
    <row r="48" spans="1:17" ht="45" customHeight="1" x14ac:dyDescent="0.2">
      <c r="A48" s="19">
        <v>11</v>
      </c>
      <c r="B48" s="618" t="s">
        <v>368</v>
      </c>
      <c r="C48" s="624"/>
      <c r="D48" s="624"/>
      <c r="E48" s="624"/>
      <c r="F48" s="624"/>
      <c r="G48" s="624"/>
      <c r="H48" s="624"/>
      <c r="I48" s="625"/>
      <c r="J48" s="862" t="s">
        <v>454</v>
      </c>
      <c r="K48" s="863"/>
      <c r="L48" s="863"/>
      <c r="M48" s="863"/>
      <c r="N48" s="623"/>
      <c r="O48" s="623"/>
      <c r="P48" s="812"/>
      <c r="Q48" s="812"/>
    </row>
    <row r="49" spans="1:17" ht="45.75" customHeight="1" x14ac:dyDescent="0.2">
      <c r="A49" s="19">
        <v>12</v>
      </c>
      <c r="B49" s="618" t="s">
        <v>120</v>
      </c>
      <c r="C49" s="624"/>
      <c r="D49" s="624"/>
      <c r="E49" s="624"/>
      <c r="F49" s="624"/>
      <c r="G49" s="624"/>
      <c r="H49" s="624"/>
      <c r="I49" s="625"/>
      <c r="J49" s="862" t="s">
        <v>454</v>
      </c>
      <c r="K49" s="863"/>
      <c r="L49" s="863"/>
      <c r="M49" s="863"/>
      <c r="N49" s="623"/>
      <c r="O49" s="623"/>
      <c r="P49" s="812"/>
      <c r="Q49" s="812"/>
    </row>
    <row r="50" spans="1:17" ht="28.5" customHeight="1" x14ac:dyDescent="0.2">
      <c r="A50" s="19">
        <v>13</v>
      </c>
      <c r="B50" s="618" t="s">
        <v>121</v>
      </c>
      <c r="C50" s="624"/>
      <c r="D50" s="624"/>
      <c r="E50" s="624"/>
      <c r="F50" s="624"/>
      <c r="G50" s="624"/>
      <c r="H50" s="624"/>
      <c r="I50" s="625"/>
      <c r="J50" s="862" t="s">
        <v>454</v>
      </c>
      <c r="K50" s="863"/>
      <c r="L50" s="863"/>
      <c r="M50" s="863"/>
      <c r="N50" s="623"/>
      <c r="O50" s="623"/>
      <c r="P50" s="812"/>
      <c r="Q50" s="812"/>
    </row>
    <row r="51" spans="1:17" ht="30.75" customHeight="1" x14ac:dyDescent="0.2">
      <c r="A51" s="19">
        <v>14</v>
      </c>
      <c r="B51" s="618" t="s">
        <v>122</v>
      </c>
      <c r="C51" s="624"/>
      <c r="D51" s="624"/>
      <c r="E51" s="624"/>
      <c r="F51" s="624"/>
      <c r="G51" s="624"/>
      <c r="H51" s="624"/>
      <c r="I51" s="625"/>
      <c r="J51" s="862" t="s">
        <v>454</v>
      </c>
      <c r="K51" s="863"/>
      <c r="L51" s="863"/>
      <c r="M51" s="863"/>
      <c r="N51" s="623"/>
      <c r="O51" s="623"/>
      <c r="P51" s="812"/>
      <c r="Q51" s="812"/>
    </row>
    <row r="52" spans="1:17" ht="27.75" customHeight="1" x14ac:dyDescent="0.2">
      <c r="A52" s="19">
        <v>15</v>
      </c>
      <c r="B52" s="618" t="s">
        <v>123</v>
      </c>
      <c r="C52" s="624"/>
      <c r="D52" s="624"/>
      <c r="E52" s="624"/>
      <c r="F52" s="624"/>
      <c r="G52" s="624"/>
      <c r="H52" s="624"/>
      <c r="I52" s="625"/>
      <c r="J52" s="862" t="s">
        <v>454</v>
      </c>
      <c r="K52" s="863"/>
      <c r="L52" s="863"/>
      <c r="M52" s="863"/>
      <c r="N52" s="623"/>
      <c r="O52" s="623"/>
      <c r="P52" s="812"/>
      <c r="Q52" s="812"/>
    </row>
    <row r="53" spans="1:17" ht="34.5" customHeight="1" x14ac:dyDescent="0.2">
      <c r="A53" s="19">
        <v>16</v>
      </c>
      <c r="B53" s="618" t="s">
        <v>124</v>
      </c>
      <c r="C53" s="624"/>
      <c r="D53" s="624"/>
      <c r="E53" s="624"/>
      <c r="F53" s="624"/>
      <c r="G53" s="624"/>
      <c r="H53" s="624"/>
      <c r="I53" s="625"/>
      <c r="J53" s="862" t="s">
        <v>454</v>
      </c>
      <c r="K53" s="863"/>
      <c r="L53" s="863"/>
      <c r="M53" s="863"/>
      <c r="N53" s="623"/>
      <c r="O53" s="623"/>
      <c r="P53" s="812"/>
      <c r="Q53" s="812"/>
    </row>
    <row r="54" spans="1:17" ht="33" customHeight="1" x14ac:dyDescent="0.2">
      <c r="A54" s="19">
        <v>17</v>
      </c>
      <c r="B54" s="618" t="s">
        <v>125</v>
      </c>
      <c r="C54" s="624"/>
      <c r="D54" s="624"/>
      <c r="E54" s="624"/>
      <c r="F54" s="624"/>
      <c r="G54" s="624"/>
      <c r="H54" s="624"/>
      <c r="I54" s="625"/>
      <c r="J54" s="862" t="s">
        <v>454</v>
      </c>
      <c r="K54" s="863"/>
      <c r="L54" s="863"/>
      <c r="M54" s="863"/>
      <c r="N54" s="623"/>
      <c r="O54" s="623"/>
      <c r="P54" s="812"/>
      <c r="Q54" s="812"/>
    </row>
    <row r="55" spans="1:17" ht="45" customHeight="1" x14ac:dyDescent="0.2">
      <c r="A55" s="19">
        <v>18</v>
      </c>
      <c r="B55" s="618" t="s">
        <v>369</v>
      </c>
      <c r="C55" s="624"/>
      <c r="D55" s="624"/>
      <c r="E55" s="624"/>
      <c r="F55" s="624"/>
      <c r="G55" s="624"/>
      <c r="H55" s="624"/>
      <c r="I55" s="625"/>
      <c r="J55" s="862" t="s">
        <v>454</v>
      </c>
      <c r="K55" s="863"/>
      <c r="L55" s="863"/>
      <c r="M55" s="863"/>
      <c r="N55" s="623"/>
      <c r="O55" s="623"/>
      <c r="P55" s="812"/>
      <c r="Q55" s="812"/>
    </row>
    <row r="56" spans="1:17" ht="24.75" customHeight="1" x14ac:dyDescent="0.2">
      <c r="A56" s="51" t="s">
        <v>35</v>
      </c>
      <c r="B56" s="610" t="s">
        <v>127</v>
      </c>
      <c r="C56" s="611"/>
      <c r="D56" s="611"/>
      <c r="E56" s="611"/>
      <c r="F56" s="611"/>
      <c r="G56" s="611"/>
      <c r="H56" s="611"/>
      <c r="I56" s="612"/>
      <c r="J56" s="862" t="s">
        <v>454</v>
      </c>
      <c r="K56" s="863"/>
      <c r="L56" s="863"/>
      <c r="M56" s="863"/>
      <c r="N56" s="623"/>
      <c r="O56" s="623"/>
      <c r="P56" s="812"/>
      <c r="Q56" s="812"/>
    </row>
    <row r="57" spans="1:17" ht="31.5" customHeight="1" x14ac:dyDescent="0.2">
      <c r="A57" s="19">
        <v>1</v>
      </c>
      <c r="B57" s="618" t="s">
        <v>128</v>
      </c>
      <c r="C57" s="624"/>
      <c r="D57" s="624"/>
      <c r="E57" s="624"/>
      <c r="F57" s="624"/>
      <c r="G57" s="624"/>
      <c r="H57" s="624"/>
      <c r="I57" s="625"/>
      <c r="J57" s="862" t="s">
        <v>454</v>
      </c>
      <c r="K57" s="863"/>
      <c r="L57" s="863"/>
      <c r="M57" s="863"/>
      <c r="N57" s="623"/>
      <c r="O57" s="623"/>
      <c r="P57" s="812"/>
      <c r="Q57" s="812"/>
    </row>
    <row r="58" spans="1:17" ht="46.5" customHeight="1" x14ac:dyDescent="0.2">
      <c r="A58" s="19">
        <v>2</v>
      </c>
      <c r="B58" s="618" t="s">
        <v>370</v>
      </c>
      <c r="C58" s="624"/>
      <c r="D58" s="624"/>
      <c r="E58" s="624"/>
      <c r="F58" s="624"/>
      <c r="G58" s="624"/>
      <c r="H58" s="624"/>
      <c r="I58" s="625"/>
      <c r="J58" s="862" t="s">
        <v>454</v>
      </c>
      <c r="K58" s="863"/>
      <c r="L58" s="863"/>
      <c r="M58" s="863"/>
      <c r="N58" s="623"/>
      <c r="O58" s="623"/>
      <c r="P58" s="812"/>
      <c r="Q58" s="812"/>
    </row>
    <row r="59" spans="1:17" ht="19.5" customHeight="1" x14ac:dyDescent="0.2">
      <c r="A59" s="20">
        <v>3</v>
      </c>
      <c r="B59" s="618" t="s">
        <v>129</v>
      </c>
      <c r="C59" s="624"/>
      <c r="D59" s="624"/>
      <c r="E59" s="624"/>
      <c r="F59" s="624"/>
      <c r="G59" s="624"/>
      <c r="H59" s="624"/>
      <c r="I59" s="625"/>
      <c r="J59" s="862" t="s">
        <v>454</v>
      </c>
      <c r="K59" s="863"/>
      <c r="L59" s="863"/>
      <c r="M59" s="863"/>
      <c r="N59" s="623"/>
      <c r="O59" s="623"/>
      <c r="P59" s="812"/>
      <c r="Q59" s="812"/>
    </row>
    <row r="60" spans="1:17" ht="25.5" customHeight="1" x14ac:dyDescent="0.2">
      <c r="A60" s="51" t="s">
        <v>46</v>
      </c>
      <c r="B60" s="610" t="s">
        <v>131</v>
      </c>
      <c r="C60" s="611"/>
      <c r="D60" s="611"/>
      <c r="E60" s="611"/>
      <c r="F60" s="611"/>
      <c r="G60" s="611"/>
      <c r="H60" s="611"/>
      <c r="I60" s="612"/>
      <c r="J60" s="862" t="s">
        <v>454</v>
      </c>
      <c r="K60" s="863"/>
      <c r="L60" s="863"/>
      <c r="M60" s="863"/>
      <c r="N60" s="623"/>
      <c r="O60" s="623"/>
      <c r="P60" s="812"/>
      <c r="Q60" s="812"/>
    </row>
    <row r="61" spans="1:17" ht="79.5" customHeight="1" x14ac:dyDescent="0.2">
      <c r="A61" s="26">
        <v>1</v>
      </c>
      <c r="B61" s="655" t="s">
        <v>406</v>
      </c>
      <c r="C61" s="620"/>
      <c r="D61" s="620"/>
      <c r="E61" s="620"/>
      <c r="F61" s="620"/>
      <c r="G61" s="620"/>
      <c r="H61" s="620"/>
      <c r="I61" s="621"/>
      <c r="J61" s="862" t="s">
        <v>454</v>
      </c>
      <c r="K61" s="863"/>
      <c r="L61" s="863"/>
      <c r="M61" s="863"/>
      <c r="N61" s="823"/>
      <c r="O61" s="823"/>
      <c r="P61" s="895"/>
      <c r="Q61" s="895"/>
    </row>
    <row r="62" spans="1:17" ht="31.5" x14ac:dyDescent="0.2">
      <c r="A62" s="55" t="s">
        <v>71</v>
      </c>
      <c r="B62" s="610" t="s">
        <v>133</v>
      </c>
      <c r="C62" s="611"/>
      <c r="D62" s="611"/>
      <c r="E62" s="611"/>
      <c r="F62" s="611"/>
      <c r="G62" s="611"/>
      <c r="H62" s="611"/>
      <c r="I62" s="612"/>
      <c r="J62" s="862" t="s">
        <v>454</v>
      </c>
      <c r="K62" s="863"/>
      <c r="L62" s="863"/>
      <c r="M62" s="863"/>
      <c r="N62" s="893"/>
      <c r="O62" s="893"/>
      <c r="P62" s="894"/>
      <c r="Q62" s="894"/>
    </row>
    <row r="63" spans="1:17" ht="55.5" customHeight="1" x14ac:dyDescent="0.2">
      <c r="A63" s="19">
        <v>1</v>
      </c>
      <c r="B63" s="618" t="s">
        <v>134</v>
      </c>
      <c r="C63" s="624"/>
      <c r="D63" s="624"/>
      <c r="E63" s="624"/>
      <c r="F63" s="624"/>
      <c r="G63" s="624"/>
      <c r="H63" s="624"/>
      <c r="I63" s="625"/>
      <c r="J63" s="862" t="s">
        <v>454</v>
      </c>
      <c r="K63" s="863"/>
      <c r="L63" s="863"/>
      <c r="M63" s="863"/>
      <c r="N63" s="893"/>
      <c r="O63" s="893"/>
      <c r="P63" s="894"/>
      <c r="Q63" s="894"/>
    </row>
    <row r="64" spans="1:17" ht="36" customHeight="1" x14ac:dyDescent="0.2">
      <c r="A64" s="61">
        <v>2</v>
      </c>
      <c r="B64" s="729" t="s">
        <v>135</v>
      </c>
      <c r="C64" s="626"/>
      <c r="D64" s="626"/>
      <c r="E64" s="626"/>
      <c r="F64" s="626"/>
      <c r="G64" s="626"/>
      <c r="H64" s="626"/>
      <c r="I64" s="627"/>
      <c r="J64" s="862" t="s">
        <v>454</v>
      </c>
      <c r="K64" s="863"/>
      <c r="L64" s="863"/>
      <c r="M64" s="863"/>
      <c r="N64" s="801"/>
      <c r="O64" s="801"/>
      <c r="P64" s="896"/>
      <c r="Q64" s="896"/>
    </row>
    <row r="65" spans="1:17" ht="48" customHeight="1" x14ac:dyDescent="0.2">
      <c r="A65" s="19">
        <v>3</v>
      </c>
      <c r="B65" s="618" t="s">
        <v>136</v>
      </c>
      <c r="C65" s="624"/>
      <c r="D65" s="624"/>
      <c r="E65" s="624"/>
      <c r="F65" s="624"/>
      <c r="G65" s="624"/>
      <c r="H65" s="624"/>
      <c r="I65" s="625"/>
      <c r="J65" s="862" t="s">
        <v>454</v>
      </c>
      <c r="K65" s="863"/>
      <c r="L65" s="863"/>
      <c r="M65" s="863"/>
      <c r="N65" s="623"/>
      <c r="O65" s="623"/>
      <c r="P65" s="812"/>
      <c r="Q65" s="812"/>
    </row>
    <row r="66" spans="1:17" ht="37.5" customHeight="1" x14ac:dyDescent="0.2">
      <c r="A66" s="19">
        <v>4</v>
      </c>
      <c r="B66" s="632" t="s">
        <v>387</v>
      </c>
      <c r="C66" s="624"/>
      <c r="D66" s="624"/>
      <c r="E66" s="624"/>
      <c r="F66" s="624"/>
      <c r="G66" s="624"/>
      <c r="H66" s="624"/>
      <c r="I66" s="625"/>
      <c r="J66" s="862" t="s">
        <v>454</v>
      </c>
      <c r="K66" s="863"/>
      <c r="L66" s="863"/>
      <c r="M66" s="863"/>
      <c r="N66" s="623"/>
      <c r="O66" s="623"/>
      <c r="P66" s="812"/>
      <c r="Q66" s="812"/>
    </row>
    <row r="67" spans="1:17" ht="69.75" customHeight="1" x14ac:dyDescent="0.2">
      <c r="A67" s="20">
        <v>5</v>
      </c>
      <c r="B67" s="618" t="s">
        <v>315</v>
      </c>
      <c r="C67" s="624"/>
      <c r="D67" s="624"/>
      <c r="E67" s="624"/>
      <c r="F67" s="624"/>
      <c r="G67" s="624"/>
      <c r="H67" s="624"/>
      <c r="I67" s="625"/>
      <c r="J67" s="862" t="s">
        <v>454</v>
      </c>
      <c r="K67" s="863"/>
      <c r="L67" s="863"/>
      <c r="M67" s="863"/>
      <c r="N67" s="623"/>
      <c r="O67" s="623"/>
      <c r="P67" s="812"/>
      <c r="Q67" s="812"/>
    </row>
    <row r="68" spans="1:17" ht="94.5" customHeight="1" x14ac:dyDescent="0.2">
      <c r="A68" s="20">
        <v>6</v>
      </c>
      <c r="B68" s="618" t="s">
        <v>430</v>
      </c>
      <c r="C68" s="624"/>
      <c r="D68" s="624"/>
      <c r="E68" s="624"/>
      <c r="F68" s="624"/>
      <c r="G68" s="624"/>
      <c r="H68" s="624"/>
      <c r="I68" s="625"/>
      <c r="J68" s="862" t="s">
        <v>454</v>
      </c>
      <c r="K68" s="863"/>
      <c r="L68" s="863"/>
      <c r="M68" s="863"/>
      <c r="N68" s="623"/>
      <c r="O68" s="623"/>
      <c r="P68" s="812"/>
      <c r="Q68" s="812"/>
    </row>
    <row r="69" spans="1:17" ht="15" x14ac:dyDescent="0.2">
      <c r="A69" s="51" t="s">
        <v>73</v>
      </c>
      <c r="B69" s="610" t="s">
        <v>36</v>
      </c>
      <c r="C69" s="611"/>
      <c r="D69" s="611"/>
      <c r="E69" s="611"/>
      <c r="F69" s="611"/>
      <c r="G69" s="611"/>
      <c r="H69" s="611"/>
      <c r="I69" s="612"/>
      <c r="J69" s="616"/>
      <c r="K69" s="617"/>
      <c r="L69" s="617"/>
      <c r="M69" s="617"/>
      <c r="N69" s="623"/>
      <c r="O69" s="623"/>
      <c r="P69" s="812"/>
      <c r="Q69" s="812"/>
    </row>
    <row r="70" spans="1:17" ht="43.5" customHeight="1" x14ac:dyDescent="0.2">
      <c r="A70" s="19">
        <v>1</v>
      </c>
      <c r="B70" s="618" t="s">
        <v>138</v>
      </c>
      <c r="C70" s="624"/>
      <c r="D70" s="624"/>
      <c r="E70" s="624"/>
      <c r="F70" s="624"/>
      <c r="G70" s="624"/>
      <c r="H70" s="624"/>
      <c r="I70" s="625"/>
      <c r="J70" s="862" t="s">
        <v>454</v>
      </c>
      <c r="K70" s="863"/>
      <c r="L70" s="863"/>
      <c r="M70" s="863"/>
      <c r="N70" s="56"/>
      <c r="O70" s="56"/>
      <c r="P70" s="57"/>
      <c r="Q70" s="57"/>
    </row>
    <row r="71" spans="1:17" ht="39" customHeight="1" x14ac:dyDescent="0.2">
      <c r="A71" s="20">
        <v>2</v>
      </c>
      <c r="B71" s="618" t="s">
        <v>410</v>
      </c>
      <c r="C71" s="624"/>
      <c r="D71" s="624"/>
      <c r="E71" s="624"/>
      <c r="F71" s="624"/>
      <c r="G71" s="624"/>
      <c r="H71" s="624"/>
      <c r="I71" s="625"/>
      <c r="J71" s="862" t="s">
        <v>454</v>
      </c>
      <c r="K71" s="863"/>
      <c r="L71" s="863"/>
      <c r="M71" s="863"/>
      <c r="N71" s="56"/>
      <c r="O71" s="56"/>
      <c r="P71" s="57"/>
      <c r="Q71" s="57"/>
    </row>
    <row r="72" spans="1:17" ht="36.75" customHeight="1" x14ac:dyDescent="0.2">
      <c r="A72" s="19">
        <v>3</v>
      </c>
      <c r="B72" s="618" t="s">
        <v>411</v>
      </c>
      <c r="C72" s="624"/>
      <c r="D72" s="624"/>
      <c r="E72" s="624"/>
      <c r="F72" s="624"/>
      <c r="G72" s="624"/>
      <c r="H72" s="624"/>
      <c r="I72" s="625"/>
      <c r="J72" s="862" t="s">
        <v>454</v>
      </c>
      <c r="K72" s="863"/>
      <c r="L72" s="863"/>
      <c r="M72" s="863"/>
      <c r="N72" s="56"/>
      <c r="O72" s="56"/>
      <c r="P72" s="57"/>
      <c r="Q72" s="57"/>
    </row>
    <row r="73" spans="1:17" s="46" customFormat="1" ht="79.5" customHeight="1" x14ac:dyDescent="0.2">
      <c r="A73" s="19">
        <v>4</v>
      </c>
      <c r="B73" s="618" t="s">
        <v>413</v>
      </c>
      <c r="C73" s="624"/>
      <c r="D73" s="624"/>
      <c r="E73" s="624"/>
      <c r="F73" s="624"/>
      <c r="G73" s="624"/>
      <c r="H73" s="624"/>
      <c r="I73" s="625"/>
      <c r="J73" s="862" t="s">
        <v>454</v>
      </c>
      <c r="K73" s="863"/>
      <c r="L73" s="863"/>
      <c r="M73" s="863"/>
      <c r="N73" s="58"/>
      <c r="O73" s="59"/>
      <c r="P73" s="57"/>
      <c r="Q73" s="57"/>
    </row>
    <row r="74" spans="1:17" ht="393.75" customHeight="1" x14ac:dyDescent="0.2">
      <c r="A74" s="20">
        <v>5</v>
      </c>
      <c r="B74" s="618" t="s">
        <v>426</v>
      </c>
      <c r="C74" s="624"/>
      <c r="D74" s="624"/>
      <c r="E74" s="624"/>
      <c r="F74" s="624"/>
      <c r="G74" s="624"/>
      <c r="H74" s="624"/>
      <c r="I74" s="625"/>
      <c r="J74" s="862" t="s">
        <v>454</v>
      </c>
      <c r="K74" s="863"/>
      <c r="L74" s="863"/>
      <c r="M74" s="863"/>
      <c r="N74" s="56"/>
      <c r="O74" s="56"/>
      <c r="P74" s="57"/>
      <c r="Q74" s="57"/>
    </row>
    <row r="75" spans="1:17" ht="15" x14ac:dyDescent="0.2">
      <c r="A75" s="51" t="s">
        <v>84</v>
      </c>
      <c r="B75" s="610" t="s">
        <v>139</v>
      </c>
      <c r="C75" s="611"/>
      <c r="D75" s="611"/>
      <c r="E75" s="611"/>
      <c r="F75" s="611"/>
      <c r="G75" s="611"/>
      <c r="H75" s="611"/>
      <c r="I75" s="612"/>
      <c r="J75" s="616"/>
      <c r="K75" s="617"/>
      <c r="L75" s="617"/>
      <c r="M75" s="617"/>
      <c r="N75" s="623"/>
      <c r="O75" s="623"/>
      <c r="P75" s="812"/>
      <c r="Q75" s="812"/>
    </row>
    <row r="76" spans="1:17" ht="29.25" customHeight="1" x14ac:dyDescent="0.2">
      <c r="A76" s="19">
        <v>1</v>
      </c>
      <c r="B76" s="618" t="s">
        <v>371</v>
      </c>
      <c r="C76" s="624"/>
      <c r="D76" s="624"/>
      <c r="E76" s="624"/>
      <c r="F76" s="624"/>
      <c r="G76" s="624"/>
      <c r="H76" s="624"/>
      <c r="I76" s="625"/>
      <c r="J76" s="616"/>
      <c r="K76" s="617"/>
      <c r="L76" s="617"/>
      <c r="M76" s="617"/>
      <c r="N76" s="623"/>
      <c r="O76" s="623"/>
      <c r="P76" s="812"/>
      <c r="Q76" s="812"/>
    </row>
    <row r="77" spans="1:17" ht="15" x14ac:dyDescent="0.2">
      <c r="A77" s="51" t="s">
        <v>89</v>
      </c>
      <c r="B77" s="610" t="s">
        <v>168</v>
      </c>
      <c r="C77" s="611"/>
      <c r="D77" s="611"/>
      <c r="E77" s="611"/>
      <c r="F77" s="611"/>
      <c r="G77" s="611"/>
      <c r="H77" s="611"/>
      <c r="I77" s="612"/>
      <c r="J77" s="616"/>
      <c r="K77" s="617"/>
      <c r="L77" s="617"/>
      <c r="M77" s="617"/>
      <c r="N77" s="623"/>
      <c r="O77" s="623"/>
      <c r="P77" s="812"/>
      <c r="Q77" s="812"/>
    </row>
    <row r="78" spans="1:17" ht="73.5" customHeight="1" x14ac:dyDescent="0.2">
      <c r="A78" s="19">
        <v>1</v>
      </c>
      <c r="B78" s="618" t="s">
        <v>373</v>
      </c>
      <c r="C78" s="624"/>
      <c r="D78" s="624"/>
      <c r="E78" s="624"/>
      <c r="F78" s="624"/>
      <c r="G78" s="624"/>
      <c r="H78" s="624"/>
      <c r="I78" s="625"/>
      <c r="J78" s="862" t="s">
        <v>454</v>
      </c>
      <c r="K78" s="863"/>
      <c r="L78" s="863"/>
      <c r="M78" s="863"/>
      <c r="N78" s="488" t="s">
        <v>516</v>
      </c>
      <c r="O78" s="488"/>
      <c r="P78" s="812"/>
      <c r="Q78" s="812"/>
    </row>
    <row r="79" spans="1:17" ht="48" customHeight="1" x14ac:dyDescent="0.2">
      <c r="A79" s="19">
        <v>2</v>
      </c>
      <c r="B79" s="618" t="s">
        <v>372</v>
      </c>
      <c r="C79" s="624"/>
      <c r="D79" s="624"/>
      <c r="E79" s="624"/>
      <c r="F79" s="624"/>
      <c r="G79" s="624"/>
      <c r="H79" s="624"/>
      <c r="I79" s="625"/>
      <c r="J79" s="862" t="s">
        <v>454</v>
      </c>
      <c r="K79" s="863"/>
      <c r="L79" s="863"/>
      <c r="M79" s="863"/>
      <c r="N79" s="488" t="s">
        <v>517</v>
      </c>
      <c r="O79" s="488"/>
      <c r="P79" s="812"/>
      <c r="Q79" s="812"/>
    </row>
    <row r="80" spans="1:17" ht="18.75" customHeight="1" x14ac:dyDescent="0.25">
      <c r="A80" s="810" t="s">
        <v>327</v>
      </c>
      <c r="B80" s="810"/>
      <c r="C80" s="810"/>
      <c r="D80" s="810"/>
      <c r="E80" s="810"/>
      <c r="F80" s="810"/>
      <c r="G80" s="810"/>
      <c r="H80" s="810"/>
      <c r="I80" s="810"/>
      <c r="J80" s="810"/>
      <c r="K80" s="810"/>
      <c r="L80" s="810"/>
      <c r="M80" s="810"/>
      <c r="N80" s="810"/>
      <c r="O80" s="810" t="s">
        <v>320</v>
      </c>
      <c r="P80" s="870">
        <v>40341</v>
      </c>
      <c r="Q80" s="871"/>
    </row>
    <row r="81" spans="1:17" ht="18.75" customHeight="1" x14ac:dyDescent="0.25">
      <c r="A81" s="810" t="s">
        <v>328</v>
      </c>
      <c r="B81" s="810"/>
      <c r="C81" s="810"/>
      <c r="D81" s="810"/>
      <c r="E81" s="810"/>
      <c r="F81" s="810"/>
      <c r="G81" s="810"/>
      <c r="H81" s="810"/>
      <c r="I81" s="810"/>
      <c r="J81" s="810"/>
      <c r="K81" s="810"/>
      <c r="L81" s="810"/>
      <c r="M81" s="810"/>
      <c r="N81" s="810"/>
      <c r="O81" s="810"/>
      <c r="P81" s="870">
        <v>41900</v>
      </c>
      <c r="Q81" s="871"/>
    </row>
    <row r="82" spans="1:17" ht="18.75" customHeight="1" x14ac:dyDescent="0.25">
      <c r="A82" s="810" t="s">
        <v>329</v>
      </c>
      <c r="B82" s="810"/>
      <c r="C82" s="810"/>
      <c r="D82" s="810"/>
      <c r="E82" s="810"/>
      <c r="F82" s="810"/>
      <c r="G82" s="810"/>
      <c r="H82" s="810"/>
      <c r="I82" s="810"/>
      <c r="J82" s="810"/>
      <c r="K82" s="810"/>
      <c r="L82" s="810"/>
      <c r="M82" s="810"/>
      <c r="N82" s="810"/>
      <c r="O82" s="810"/>
      <c r="P82" s="870">
        <v>43923</v>
      </c>
      <c r="Q82" s="871"/>
    </row>
    <row r="83" spans="1:17" ht="18.75" customHeight="1" x14ac:dyDescent="0.25">
      <c r="A83" s="39"/>
      <c r="B83" s="32"/>
      <c r="C83" s="33"/>
      <c r="D83" s="33"/>
      <c r="E83" s="33"/>
      <c r="F83" s="33"/>
      <c r="G83" s="33"/>
      <c r="H83" s="33"/>
      <c r="I83" s="34"/>
      <c r="J83" s="35"/>
      <c r="K83" s="36"/>
      <c r="L83" s="36"/>
      <c r="M83" s="36"/>
      <c r="N83" s="38"/>
      <c r="O83" s="40"/>
      <c r="P83" s="38"/>
      <c r="Q83" s="38"/>
    </row>
    <row r="84" spans="1:17" ht="15" x14ac:dyDescent="0.2">
      <c r="A84" s="51" t="s">
        <v>92</v>
      </c>
      <c r="B84" s="610" t="s">
        <v>47</v>
      </c>
      <c r="C84" s="611"/>
      <c r="D84" s="611"/>
      <c r="E84" s="611"/>
      <c r="F84" s="611"/>
      <c r="G84" s="611"/>
      <c r="H84" s="611"/>
      <c r="I84" s="612"/>
      <c r="J84" s="616"/>
      <c r="K84" s="617"/>
      <c r="L84" s="617"/>
      <c r="M84" s="617"/>
      <c r="N84" s="623"/>
      <c r="O84" s="623"/>
      <c r="P84" s="623"/>
      <c r="Q84" s="623"/>
    </row>
    <row r="85" spans="1:17" ht="45.75" customHeight="1" x14ac:dyDescent="0.2">
      <c r="A85" s="65">
        <v>1</v>
      </c>
      <c r="B85" s="897" t="s">
        <v>472</v>
      </c>
      <c r="C85" s="898"/>
      <c r="D85" s="898"/>
      <c r="E85" s="898"/>
      <c r="F85" s="898"/>
      <c r="G85" s="898"/>
      <c r="H85" s="898"/>
      <c r="I85" s="899"/>
      <c r="J85" s="864" t="s">
        <v>454</v>
      </c>
      <c r="K85" s="865"/>
      <c r="L85" s="865"/>
      <c r="M85" s="865"/>
      <c r="N85" s="488"/>
      <c r="O85" s="488"/>
      <c r="P85" s="870">
        <v>1500</v>
      </c>
      <c r="Q85" s="871"/>
    </row>
    <row r="86" spans="1:17" ht="15" customHeight="1" x14ac:dyDescent="0.2">
      <c r="A86" s="65">
        <v>2</v>
      </c>
      <c r="B86" s="484" t="s">
        <v>317</v>
      </c>
      <c r="C86" s="489"/>
      <c r="D86" s="489"/>
      <c r="E86" s="489"/>
      <c r="F86" s="489"/>
      <c r="G86" s="489"/>
      <c r="H86" s="489"/>
      <c r="I86" s="490"/>
      <c r="J86" s="864" t="s">
        <v>454</v>
      </c>
      <c r="K86" s="865"/>
      <c r="L86" s="865"/>
      <c r="M86" s="865"/>
      <c r="N86" s="488"/>
      <c r="O86" s="488"/>
      <c r="P86" s="870">
        <v>992</v>
      </c>
      <c r="Q86" s="871"/>
    </row>
    <row r="87" spans="1:17" ht="15" customHeight="1" x14ac:dyDescent="0.2">
      <c r="A87" s="65">
        <v>3</v>
      </c>
      <c r="B87" s="484" t="s">
        <v>316</v>
      </c>
      <c r="C87" s="489"/>
      <c r="D87" s="489"/>
      <c r="E87" s="489"/>
      <c r="F87" s="489"/>
      <c r="G87" s="489"/>
      <c r="H87" s="489"/>
      <c r="I87" s="490"/>
      <c r="J87" s="864" t="s">
        <v>454</v>
      </c>
      <c r="K87" s="865"/>
      <c r="L87" s="865"/>
      <c r="M87" s="865"/>
      <c r="N87" s="488"/>
      <c r="O87" s="488"/>
      <c r="P87" s="870">
        <v>500</v>
      </c>
      <c r="Q87" s="871"/>
    </row>
    <row r="88" spans="1:17" ht="15" customHeight="1" x14ac:dyDescent="0.2">
      <c r="A88" s="65">
        <v>4</v>
      </c>
      <c r="B88" s="484" t="s">
        <v>141</v>
      </c>
      <c r="C88" s="489"/>
      <c r="D88" s="489"/>
      <c r="E88" s="489"/>
      <c r="F88" s="489"/>
      <c r="G88" s="489"/>
      <c r="H88" s="489"/>
      <c r="I88" s="490"/>
      <c r="J88" s="864" t="s">
        <v>454</v>
      </c>
      <c r="K88" s="865"/>
      <c r="L88" s="865"/>
      <c r="M88" s="865"/>
      <c r="N88" s="488" t="s">
        <v>473</v>
      </c>
      <c r="O88" s="488"/>
      <c r="P88" s="870">
        <v>2500</v>
      </c>
      <c r="Q88" s="871"/>
    </row>
    <row r="89" spans="1:17" ht="15" customHeight="1" x14ac:dyDescent="0.2">
      <c r="A89" s="65">
        <v>5</v>
      </c>
      <c r="B89" s="74" t="s">
        <v>474</v>
      </c>
      <c r="C89" s="64"/>
      <c r="D89" s="64"/>
      <c r="E89" s="64"/>
      <c r="F89" s="64"/>
      <c r="G89" s="64"/>
      <c r="H89" s="64"/>
      <c r="I89" s="64"/>
      <c r="J89" s="864" t="s">
        <v>454</v>
      </c>
      <c r="K89" s="865"/>
      <c r="L89" s="865"/>
      <c r="M89" s="865"/>
      <c r="N89" s="488" t="s">
        <v>475</v>
      </c>
      <c r="O89" s="488"/>
      <c r="P89" s="870">
        <v>1500</v>
      </c>
      <c r="Q89" s="871"/>
    </row>
    <row r="90" spans="1:17" ht="15" customHeight="1" x14ac:dyDescent="0.2">
      <c r="A90" s="65">
        <v>6</v>
      </c>
      <c r="B90" s="484" t="s">
        <v>330</v>
      </c>
      <c r="C90" s="489"/>
      <c r="D90" s="489"/>
      <c r="E90" s="489"/>
      <c r="F90" s="489"/>
      <c r="G90" s="489"/>
      <c r="H90" s="489"/>
      <c r="I90" s="490"/>
      <c r="J90" s="864" t="s">
        <v>454</v>
      </c>
      <c r="K90" s="865"/>
      <c r="L90" s="865"/>
      <c r="M90" s="865"/>
      <c r="N90" s="488" t="s">
        <v>476</v>
      </c>
      <c r="O90" s="488"/>
      <c r="P90" s="870">
        <v>3400</v>
      </c>
      <c r="Q90" s="871"/>
    </row>
    <row r="91" spans="1:17" ht="15" customHeight="1" x14ac:dyDescent="0.2">
      <c r="A91" s="65">
        <v>7</v>
      </c>
      <c r="B91" s="484" t="s">
        <v>143</v>
      </c>
      <c r="C91" s="489"/>
      <c r="D91" s="489"/>
      <c r="E91" s="489"/>
      <c r="F91" s="489"/>
      <c r="G91" s="489"/>
      <c r="H91" s="489"/>
      <c r="I91" s="490"/>
      <c r="J91" s="864" t="s">
        <v>454</v>
      </c>
      <c r="K91" s="865"/>
      <c r="L91" s="865"/>
      <c r="M91" s="865"/>
      <c r="N91" s="488" t="s">
        <v>477</v>
      </c>
      <c r="O91" s="488"/>
      <c r="P91" s="870">
        <v>120</v>
      </c>
      <c r="Q91" s="871"/>
    </row>
    <row r="92" spans="1:17" ht="15" customHeight="1" x14ac:dyDescent="0.2">
      <c r="A92" s="65">
        <v>8</v>
      </c>
      <c r="B92" s="902" t="s">
        <v>144</v>
      </c>
      <c r="C92" s="903"/>
      <c r="D92" s="903"/>
      <c r="E92" s="903"/>
      <c r="F92" s="903"/>
      <c r="G92" s="903"/>
      <c r="H92" s="903"/>
      <c r="I92" s="904"/>
      <c r="J92" s="525" t="s">
        <v>478</v>
      </c>
      <c r="K92" s="526"/>
      <c r="L92" s="526"/>
      <c r="M92" s="526"/>
      <c r="N92" s="488" t="s">
        <v>277</v>
      </c>
      <c r="O92" s="488"/>
      <c r="P92" s="871" t="s">
        <v>479</v>
      </c>
      <c r="Q92" s="871"/>
    </row>
    <row r="93" spans="1:17" ht="15" customHeight="1" x14ac:dyDescent="0.2">
      <c r="A93" s="65">
        <v>9</v>
      </c>
      <c r="B93" s="484" t="s">
        <v>145</v>
      </c>
      <c r="C93" s="489"/>
      <c r="D93" s="489"/>
      <c r="E93" s="489"/>
      <c r="F93" s="489"/>
      <c r="G93" s="489"/>
      <c r="H93" s="489"/>
      <c r="I93" s="490"/>
      <c r="J93" s="864" t="s">
        <v>454</v>
      </c>
      <c r="K93" s="865"/>
      <c r="L93" s="865"/>
      <c r="M93" s="865"/>
      <c r="N93" s="872" t="s">
        <v>480</v>
      </c>
      <c r="O93" s="872"/>
      <c r="P93" s="870">
        <v>950</v>
      </c>
      <c r="Q93" s="871"/>
    </row>
    <row r="94" spans="1:17" ht="15" customHeight="1" x14ac:dyDescent="0.2">
      <c r="A94" s="65">
        <v>10</v>
      </c>
      <c r="B94" s="480" t="s">
        <v>318</v>
      </c>
      <c r="C94" s="481"/>
      <c r="D94" s="481"/>
      <c r="E94" s="481"/>
      <c r="F94" s="481"/>
      <c r="G94" s="481"/>
      <c r="H94" s="481"/>
      <c r="I94" s="482"/>
      <c r="J94" s="864" t="s">
        <v>454</v>
      </c>
      <c r="K94" s="865"/>
      <c r="L94" s="865"/>
      <c r="M94" s="865"/>
      <c r="N94" s="900" t="s">
        <v>481</v>
      </c>
      <c r="O94" s="901"/>
      <c r="P94" s="870">
        <v>750</v>
      </c>
      <c r="Q94" s="871"/>
    </row>
    <row r="95" spans="1:17" ht="15" customHeight="1" x14ac:dyDescent="0.2">
      <c r="A95" s="65">
        <v>11</v>
      </c>
      <c r="B95" s="480" t="s">
        <v>482</v>
      </c>
      <c r="C95" s="481"/>
      <c r="D95" s="481"/>
      <c r="E95" s="481"/>
      <c r="F95" s="481"/>
      <c r="G95" s="481"/>
      <c r="H95" s="481"/>
      <c r="I95" s="482"/>
      <c r="J95" s="864" t="s">
        <v>454</v>
      </c>
      <c r="K95" s="865"/>
      <c r="L95" s="865"/>
      <c r="M95" s="865"/>
      <c r="N95" s="872" t="s">
        <v>483</v>
      </c>
      <c r="O95" s="872"/>
      <c r="P95" s="873">
        <v>923</v>
      </c>
      <c r="Q95" s="873"/>
    </row>
    <row r="96" spans="1:17" ht="15" customHeight="1" x14ac:dyDescent="0.2">
      <c r="A96" s="65">
        <v>12</v>
      </c>
      <c r="B96" s="480" t="s">
        <v>484</v>
      </c>
      <c r="C96" s="481"/>
      <c r="D96" s="481"/>
      <c r="E96" s="481"/>
      <c r="F96" s="481"/>
      <c r="G96" s="481"/>
      <c r="H96" s="481"/>
      <c r="I96" s="482"/>
      <c r="J96" s="864" t="s">
        <v>454</v>
      </c>
      <c r="K96" s="865"/>
      <c r="L96" s="865"/>
      <c r="M96" s="865"/>
      <c r="N96" s="866" t="s">
        <v>485</v>
      </c>
      <c r="O96" s="867"/>
      <c r="P96" s="870">
        <v>624</v>
      </c>
      <c r="Q96" s="871"/>
    </row>
    <row r="97" spans="1:17" ht="15" customHeight="1" x14ac:dyDescent="0.2">
      <c r="A97" s="65">
        <v>13</v>
      </c>
      <c r="B97" s="480" t="s">
        <v>319</v>
      </c>
      <c r="C97" s="481"/>
      <c r="D97" s="481"/>
      <c r="E97" s="481"/>
      <c r="F97" s="481"/>
      <c r="G97" s="481"/>
      <c r="H97" s="481"/>
      <c r="I97" s="482"/>
      <c r="J97" s="864" t="s">
        <v>454</v>
      </c>
      <c r="K97" s="865"/>
      <c r="L97" s="865"/>
      <c r="M97" s="865"/>
      <c r="N97" s="866" t="s">
        <v>486</v>
      </c>
      <c r="O97" s="867"/>
      <c r="P97" s="870">
        <v>3896</v>
      </c>
      <c r="Q97" s="871"/>
    </row>
    <row r="98" spans="1:17" ht="15" customHeight="1" x14ac:dyDescent="0.2">
      <c r="A98" s="65">
        <v>14</v>
      </c>
      <c r="B98" s="480" t="s">
        <v>361</v>
      </c>
      <c r="C98" s="481"/>
      <c r="D98" s="481"/>
      <c r="E98" s="481"/>
      <c r="F98" s="481"/>
      <c r="G98" s="481"/>
      <c r="H98" s="481"/>
      <c r="I98" s="482"/>
      <c r="J98" s="864" t="s">
        <v>454</v>
      </c>
      <c r="K98" s="865"/>
      <c r="L98" s="865"/>
      <c r="M98" s="865"/>
      <c r="N98" s="866" t="s">
        <v>455</v>
      </c>
      <c r="O98" s="867"/>
      <c r="P98" s="874" t="s">
        <v>479</v>
      </c>
      <c r="Q98" s="871"/>
    </row>
    <row r="99" spans="1:17" ht="15" x14ac:dyDescent="0.2">
      <c r="A99" s="65">
        <v>15</v>
      </c>
      <c r="B99" s="480" t="s">
        <v>487</v>
      </c>
      <c r="C99" s="481"/>
      <c r="D99" s="481"/>
      <c r="E99" s="481"/>
      <c r="F99" s="481"/>
      <c r="G99" s="481"/>
      <c r="H99" s="481"/>
      <c r="I99" s="482"/>
      <c r="J99" s="864" t="s">
        <v>454</v>
      </c>
      <c r="K99" s="865"/>
      <c r="L99" s="865"/>
      <c r="M99" s="865"/>
      <c r="N99" s="866"/>
      <c r="O99" s="867"/>
      <c r="P99" s="870">
        <v>500</v>
      </c>
      <c r="Q99" s="871"/>
    </row>
    <row r="100" spans="1:17" ht="15" x14ac:dyDescent="0.2">
      <c r="A100" s="65">
        <v>16</v>
      </c>
      <c r="B100" s="518" t="s">
        <v>488</v>
      </c>
      <c r="C100" s="485"/>
      <c r="D100" s="485"/>
      <c r="E100" s="485"/>
      <c r="F100" s="485"/>
      <c r="G100" s="485"/>
      <c r="H100" s="485"/>
      <c r="I100" s="486"/>
      <c r="J100" s="864" t="s">
        <v>454</v>
      </c>
      <c r="K100" s="865"/>
      <c r="L100" s="865"/>
      <c r="M100" s="865"/>
      <c r="N100" s="866"/>
      <c r="O100" s="867"/>
      <c r="P100" s="870">
        <v>750</v>
      </c>
      <c r="Q100" s="871"/>
    </row>
    <row r="101" spans="1:17" ht="15" x14ac:dyDescent="0.2">
      <c r="A101" s="66">
        <v>17</v>
      </c>
      <c r="B101" s="875" t="s">
        <v>489</v>
      </c>
      <c r="C101" s="523"/>
      <c r="D101" s="523"/>
      <c r="E101" s="523"/>
      <c r="F101" s="523"/>
      <c r="G101" s="523"/>
      <c r="H101" s="523"/>
      <c r="I101" s="876"/>
      <c r="J101" s="864" t="s">
        <v>454</v>
      </c>
      <c r="K101" s="865"/>
      <c r="L101" s="865"/>
      <c r="M101" s="865"/>
      <c r="N101" s="866"/>
      <c r="O101" s="867"/>
      <c r="P101" s="877">
        <v>250</v>
      </c>
      <c r="Q101" s="878"/>
    </row>
    <row r="102" spans="1:17" ht="15" x14ac:dyDescent="0.2">
      <c r="A102" s="65">
        <v>18</v>
      </c>
      <c r="B102" s="484" t="s">
        <v>490</v>
      </c>
      <c r="C102" s="489"/>
      <c r="D102" s="489"/>
      <c r="E102" s="489"/>
      <c r="F102" s="489"/>
      <c r="G102" s="489"/>
      <c r="H102" s="489"/>
      <c r="I102" s="490"/>
      <c r="J102" s="864" t="s">
        <v>454</v>
      </c>
      <c r="K102" s="865"/>
      <c r="L102" s="865"/>
      <c r="M102" s="865"/>
      <c r="N102" s="866" t="s">
        <v>491</v>
      </c>
      <c r="O102" s="867"/>
      <c r="P102" s="75">
        <v>1700</v>
      </c>
      <c r="Q102" s="76"/>
    </row>
    <row r="103" spans="1:17" ht="15" x14ac:dyDescent="0.2">
      <c r="A103" s="66">
        <v>19</v>
      </c>
      <c r="B103" s="67" t="s">
        <v>492</v>
      </c>
      <c r="C103" s="68"/>
      <c r="D103" s="68"/>
      <c r="E103" s="68"/>
      <c r="F103" s="68"/>
      <c r="G103" s="68"/>
      <c r="H103" s="68"/>
      <c r="I103" s="69"/>
      <c r="J103" s="864" t="s">
        <v>454</v>
      </c>
      <c r="K103" s="865"/>
      <c r="L103" s="865"/>
      <c r="M103" s="865"/>
      <c r="N103" s="860"/>
      <c r="O103" s="861"/>
      <c r="P103" s="77">
        <v>1500</v>
      </c>
      <c r="Q103" s="78"/>
    </row>
    <row r="104" spans="1:17" ht="15" x14ac:dyDescent="0.2">
      <c r="A104" s="65">
        <v>20</v>
      </c>
      <c r="B104" s="67" t="s">
        <v>493</v>
      </c>
      <c r="C104" s="68"/>
      <c r="D104" s="68"/>
      <c r="E104" s="68"/>
      <c r="F104" s="68"/>
      <c r="G104" s="68"/>
      <c r="H104" s="68"/>
      <c r="I104" s="69"/>
      <c r="J104" s="864" t="s">
        <v>454</v>
      </c>
      <c r="K104" s="865"/>
      <c r="L104" s="865"/>
      <c r="M104" s="865"/>
      <c r="N104" s="860"/>
      <c r="O104" s="861"/>
      <c r="P104" s="79">
        <v>660</v>
      </c>
      <c r="Q104" s="80"/>
    </row>
    <row r="105" spans="1:17" ht="15" x14ac:dyDescent="0.2">
      <c r="A105" s="66">
        <v>21</v>
      </c>
      <c r="B105" s="67" t="s">
        <v>494</v>
      </c>
      <c r="C105" s="68"/>
      <c r="D105" s="68"/>
      <c r="E105" s="68"/>
      <c r="F105" s="70"/>
      <c r="G105" s="70"/>
      <c r="H105" s="70"/>
      <c r="I105" s="71"/>
      <c r="J105" s="864" t="s">
        <v>454</v>
      </c>
      <c r="K105" s="865"/>
      <c r="L105" s="865"/>
      <c r="M105" s="865"/>
      <c r="N105" s="860"/>
      <c r="O105" s="861"/>
      <c r="P105" s="79">
        <v>840</v>
      </c>
      <c r="Q105" s="80"/>
    </row>
    <row r="106" spans="1:17" ht="15" x14ac:dyDescent="0.2">
      <c r="A106" s="65">
        <v>22</v>
      </c>
      <c r="B106" s="67" t="s">
        <v>495</v>
      </c>
      <c r="C106" s="68"/>
      <c r="D106" s="68"/>
      <c r="E106" s="68"/>
      <c r="F106" s="68"/>
      <c r="G106" s="68"/>
      <c r="H106" s="68"/>
      <c r="I106" s="69"/>
      <c r="J106" s="864" t="s">
        <v>454</v>
      </c>
      <c r="K106" s="865"/>
      <c r="L106" s="865"/>
      <c r="M106" s="865"/>
      <c r="N106" s="860"/>
      <c r="O106" s="861"/>
      <c r="P106" s="79">
        <v>930</v>
      </c>
      <c r="Q106" s="80"/>
    </row>
    <row r="107" spans="1:17" ht="15" x14ac:dyDescent="0.2">
      <c r="A107" s="66">
        <v>23</v>
      </c>
      <c r="B107" s="67" t="s">
        <v>496</v>
      </c>
      <c r="C107" s="68"/>
      <c r="D107" s="68"/>
      <c r="E107" s="68"/>
      <c r="F107" s="68"/>
      <c r="G107" s="68"/>
      <c r="H107" s="68"/>
      <c r="I107" s="69"/>
      <c r="J107" s="864" t="s">
        <v>454</v>
      </c>
      <c r="K107" s="865"/>
      <c r="L107" s="865"/>
      <c r="M107" s="865"/>
      <c r="N107" s="860"/>
      <c r="O107" s="861"/>
      <c r="P107" s="79">
        <v>990</v>
      </c>
      <c r="Q107" s="80"/>
    </row>
    <row r="108" spans="1:17" ht="15" x14ac:dyDescent="0.2">
      <c r="A108" s="65">
        <v>24</v>
      </c>
      <c r="B108" s="73" t="s">
        <v>497</v>
      </c>
      <c r="C108" s="70"/>
      <c r="D108" s="70"/>
      <c r="E108" s="70"/>
      <c r="F108" s="70"/>
      <c r="G108" s="70"/>
      <c r="H108" s="70"/>
      <c r="I108" s="71"/>
      <c r="J108" s="864" t="s">
        <v>454</v>
      </c>
      <c r="K108" s="865"/>
      <c r="L108" s="865"/>
      <c r="M108" s="865"/>
      <c r="N108" s="860"/>
      <c r="O108" s="861"/>
      <c r="P108" s="81">
        <v>500</v>
      </c>
      <c r="Q108" s="80"/>
    </row>
    <row r="109" spans="1:17" ht="15" x14ac:dyDescent="0.2">
      <c r="A109" s="66">
        <v>25</v>
      </c>
      <c r="B109" s="73" t="s">
        <v>498</v>
      </c>
      <c r="C109" s="70"/>
      <c r="D109" s="70"/>
      <c r="E109" s="70"/>
      <c r="F109" s="70"/>
      <c r="G109" s="70"/>
      <c r="H109" s="70"/>
      <c r="I109" s="71"/>
      <c r="J109" s="864" t="s">
        <v>454</v>
      </c>
      <c r="K109" s="865"/>
      <c r="L109" s="865"/>
      <c r="M109" s="865"/>
      <c r="N109" s="868" t="s">
        <v>499</v>
      </c>
      <c r="O109" s="869"/>
      <c r="P109" s="79">
        <v>534</v>
      </c>
      <c r="Q109" s="80"/>
    </row>
    <row r="110" spans="1:17" ht="15" x14ac:dyDescent="0.2">
      <c r="A110" s="65">
        <v>26</v>
      </c>
      <c r="B110" s="67" t="s">
        <v>500</v>
      </c>
      <c r="C110" s="68"/>
      <c r="D110" s="68"/>
      <c r="E110" s="68"/>
      <c r="F110" s="68"/>
      <c r="G110" s="68"/>
      <c r="H110" s="68"/>
      <c r="I110" s="69"/>
      <c r="J110" s="864" t="s">
        <v>454</v>
      </c>
      <c r="K110" s="865"/>
      <c r="L110" s="865"/>
      <c r="M110" s="865"/>
      <c r="N110" s="868" t="s">
        <v>499</v>
      </c>
      <c r="O110" s="869"/>
      <c r="P110" s="79">
        <v>550</v>
      </c>
      <c r="Q110" s="80"/>
    </row>
    <row r="111" spans="1:17" ht="15" x14ac:dyDescent="0.2">
      <c r="A111" s="66">
        <v>27</v>
      </c>
      <c r="B111" s="73" t="s">
        <v>501</v>
      </c>
      <c r="C111" s="70"/>
      <c r="D111" s="70"/>
      <c r="E111" s="70"/>
      <c r="F111" s="70"/>
      <c r="G111" s="70"/>
      <c r="H111" s="70"/>
      <c r="I111" s="71"/>
      <c r="J111" s="864" t="s">
        <v>454</v>
      </c>
      <c r="K111" s="865"/>
      <c r="L111" s="865"/>
      <c r="M111" s="865"/>
      <c r="N111" s="860" t="s">
        <v>499</v>
      </c>
      <c r="O111" s="861"/>
      <c r="P111" s="79">
        <v>615</v>
      </c>
      <c r="Q111" s="80"/>
    </row>
    <row r="112" spans="1:17" ht="15" x14ac:dyDescent="0.2">
      <c r="A112" s="65">
        <v>28</v>
      </c>
      <c r="B112" s="67" t="s">
        <v>502</v>
      </c>
      <c r="C112" s="68"/>
      <c r="D112" s="68"/>
      <c r="E112" s="68"/>
      <c r="F112" s="68"/>
      <c r="G112" s="68"/>
      <c r="H112" s="68"/>
      <c r="I112" s="69"/>
      <c r="J112" s="864" t="s">
        <v>454</v>
      </c>
      <c r="K112" s="865"/>
      <c r="L112" s="865"/>
      <c r="M112" s="865"/>
      <c r="N112" s="860"/>
      <c r="O112" s="861"/>
      <c r="P112" s="79">
        <v>78</v>
      </c>
      <c r="Q112" s="80"/>
    </row>
    <row r="113" spans="1:17" ht="15" x14ac:dyDescent="0.2">
      <c r="A113" s="65">
        <v>29</v>
      </c>
      <c r="B113" s="67" t="s">
        <v>503</v>
      </c>
      <c r="C113" s="68"/>
      <c r="D113" s="68"/>
      <c r="E113" s="68"/>
      <c r="F113" s="68"/>
      <c r="G113" s="68"/>
      <c r="H113" s="68"/>
      <c r="I113" s="69"/>
      <c r="J113" s="864" t="s">
        <v>454</v>
      </c>
      <c r="K113" s="865"/>
      <c r="L113" s="865"/>
      <c r="M113" s="865"/>
      <c r="N113" s="868" t="s">
        <v>277</v>
      </c>
      <c r="O113" s="869"/>
      <c r="P113" s="79">
        <v>2739</v>
      </c>
      <c r="Q113" s="80"/>
    </row>
    <row r="114" spans="1:17" ht="15" x14ac:dyDescent="0.2">
      <c r="A114" s="65">
        <v>30</v>
      </c>
      <c r="B114" s="67" t="s">
        <v>504</v>
      </c>
      <c r="C114" s="68"/>
      <c r="D114" s="68"/>
      <c r="E114" s="68"/>
      <c r="F114" s="68"/>
      <c r="G114" s="68"/>
      <c r="H114" s="68"/>
      <c r="I114" s="69"/>
      <c r="J114" s="864" t="s">
        <v>454</v>
      </c>
      <c r="K114" s="865"/>
      <c r="L114" s="865"/>
      <c r="M114" s="865"/>
      <c r="N114" s="860"/>
      <c r="O114" s="861"/>
      <c r="P114" s="79">
        <v>2439</v>
      </c>
      <c r="Q114" s="80"/>
    </row>
    <row r="115" spans="1:17" ht="15" x14ac:dyDescent="0.2">
      <c r="A115" s="65">
        <v>31</v>
      </c>
      <c r="B115" s="72" t="s">
        <v>505</v>
      </c>
      <c r="C115" s="70"/>
      <c r="D115" s="70"/>
      <c r="E115" s="70"/>
      <c r="F115" s="70"/>
      <c r="G115" s="70"/>
      <c r="H115" s="70"/>
      <c r="I115" s="71"/>
      <c r="J115" s="864" t="s">
        <v>454</v>
      </c>
      <c r="K115" s="865"/>
      <c r="L115" s="865"/>
      <c r="M115" s="865"/>
      <c r="N115" s="860"/>
      <c r="O115" s="861"/>
      <c r="P115" s="79">
        <v>2750</v>
      </c>
      <c r="Q115" s="80"/>
    </row>
    <row r="116" spans="1:17" ht="15" x14ac:dyDescent="0.2">
      <c r="A116" s="66">
        <v>32</v>
      </c>
      <c r="B116" s="67" t="s">
        <v>506</v>
      </c>
      <c r="C116" s="68"/>
      <c r="D116" s="68"/>
      <c r="E116" s="68"/>
      <c r="F116" s="68"/>
      <c r="G116" s="68"/>
      <c r="H116" s="68"/>
      <c r="I116" s="69"/>
      <c r="J116" s="864" t="s">
        <v>454</v>
      </c>
      <c r="K116" s="865"/>
      <c r="L116" s="865"/>
      <c r="M116" s="865"/>
      <c r="N116" s="860"/>
      <c r="O116" s="861"/>
      <c r="P116" s="79">
        <v>3200</v>
      </c>
      <c r="Q116" s="80"/>
    </row>
    <row r="117" spans="1:17" ht="15" x14ac:dyDescent="0.2">
      <c r="A117" s="65">
        <v>33</v>
      </c>
      <c r="B117" s="67" t="s">
        <v>507</v>
      </c>
      <c r="C117" s="68"/>
      <c r="D117" s="68"/>
      <c r="E117" s="68"/>
      <c r="F117" s="68"/>
      <c r="G117" s="68"/>
      <c r="H117" s="68"/>
      <c r="I117" s="69"/>
      <c r="J117" s="864" t="s">
        <v>454</v>
      </c>
      <c r="K117" s="865"/>
      <c r="L117" s="865"/>
      <c r="M117" s="865"/>
      <c r="N117" s="860"/>
      <c r="O117" s="861"/>
      <c r="P117" s="79">
        <v>3900</v>
      </c>
      <c r="Q117" s="80"/>
    </row>
    <row r="118" spans="1:17" ht="15" x14ac:dyDescent="0.2">
      <c r="A118" s="65">
        <v>34</v>
      </c>
      <c r="B118" s="67" t="s">
        <v>508</v>
      </c>
      <c r="C118" s="68"/>
      <c r="D118" s="68"/>
      <c r="E118" s="68"/>
      <c r="F118" s="68"/>
      <c r="G118" s="68"/>
      <c r="H118" s="68"/>
      <c r="I118" s="69"/>
      <c r="J118" s="864" t="s">
        <v>454</v>
      </c>
      <c r="K118" s="865"/>
      <c r="L118" s="865"/>
      <c r="M118" s="865"/>
      <c r="N118" s="860"/>
      <c r="O118" s="861"/>
      <c r="P118" s="82" t="s">
        <v>509</v>
      </c>
      <c r="Q118" s="80"/>
    </row>
    <row r="119" spans="1:17" ht="15" x14ac:dyDescent="0.2">
      <c r="A119" s="66">
        <v>35</v>
      </c>
      <c r="B119" s="67" t="s">
        <v>510</v>
      </c>
      <c r="C119" s="68"/>
      <c r="D119" s="68"/>
      <c r="E119" s="68"/>
      <c r="F119" s="68"/>
      <c r="G119" s="68"/>
      <c r="H119" s="68"/>
      <c r="I119" s="69"/>
      <c r="J119" s="864" t="s">
        <v>454</v>
      </c>
      <c r="K119" s="865"/>
      <c r="L119" s="865"/>
      <c r="M119" s="865"/>
      <c r="N119" s="860"/>
      <c r="O119" s="861"/>
      <c r="P119" s="79">
        <v>1392</v>
      </c>
      <c r="Q119" s="80"/>
    </row>
    <row r="120" spans="1:17" ht="15" x14ac:dyDescent="0.2">
      <c r="A120" s="65">
        <v>36</v>
      </c>
      <c r="B120" s="67" t="s">
        <v>511</v>
      </c>
      <c r="C120" s="68"/>
      <c r="D120" s="68"/>
      <c r="E120" s="68"/>
      <c r="F120" s="68"/>
      <c r="G120" s="68"/>
      <c r="H120" s="68"/>
      <c r="I120" s="69"/>
      <c r="J120" s="864" t="s">
        <v>454</v>
      </c>
      <c r="K120" s="865"/>
      <c r="L120" s="865"/>
      <c r="M120" s="865"/>
      <c r="N120" s="860"/>
      <c r="O120" s="861"/>
      <c r="P120" s="79">
        <v>160</v>
      </c>
      <c r="Q120" s="80"/>
    </row>
    <row r="121" spans="1:17" ht="15" x14ac:dyDescent="0.2">
      <c r="A121" s="65">
        <v>37</v>
      </c>
      <c r="B121" s="67" t="s">
        <v>512</v>
      </c>
      <c r="C121" s="68"/>
      <c r="D121" s="68"/>
      <c r="E121" s="68"/>
      <c r="F121" s="68"/>
      <c r="G121" s="68"/>
      <c r="H121" s="68"/>
      <c r="I121" s="69"/>
      <c r="J121" s="864" t="s">
        <v>454</v>
      </c>
      <c r="K121" s="865"/>
      <c r="L121" s="865"/>
      <c r="M121" s="865"/>
      <c r="N121" s="860"/>
      <c r="O121" s="861"/>
      <c r="P121" s="79">
        <v>389</v>
      </c>
      <c r="Q121" s="80"/>
    </row>
    <row r="122" spans="1:17" ht="15" x14ac:dyDescent="0.25">
      <c r="A122" s="66">
        <v>38</v>
      </c>
      <c r="B122" s="67" t="s">
        <v>513</v>
      </c>
      <c r="C122" s="68"/>
      <c r="D122" s="68"/>
      <c r="E122" s="68"/>
      <c r="F122" s="68"/>
      <c r="G122" s="68"/>
      <c r="H122" s="68"/>
      <c r="I122" s="69"/>
      <c r="J122" s="864" t="s">
        <v>454</v>
      </c>
      <c r="K122" s="865"/>
      <c r="L122" s="865"/>
      <c r="M122" s="865"/>
      <c r="N122" s="860"/>
      <c r="O122" s="861"/>
      <c r="P122" s="83">
        <v>500</v>
      </c>
      <c r="Q122" s="80"/>
    </row>
    <row r="123" spans="1:17" ht="15" x14ac:dyDescent="0.2">
      <c r="A123" s="65">
        <v>39</v>
      </c>
      <c r="B123" s="67" t="s">
        <v>514</v>
      </c>
      <c r="C123" s="68"/>
      <c r="D123" s="68"/>
      <c r="E123" s="68"/>
      <c r="F123" s="68"/>
      <c r="G123" s="68"/>
      <c r="H123" s="68"/>
      <c r="I123" s="69"/>
      <c r="J123" s="864" t="s">
        <v>454</v>
      </c>
      <c r="K123" s="865"/>
      <c r="L123" s="865"/>
      <c r="M123" s="865"/>
      <c r="N123" s="860"/>
      <c r="O123" s="861"/>
      <c r="P123" s="79">
        <v>410</v>
      </c>
      <c r="Q123" s="80"/>
    </row>
    <row r="124" spans="1:17" ht="15" x14ac:dyDescent="0.2">
      <c r="A124" s="65">
        <v>40</v>
      </c>
      <c r="B124" s="67" t="s">
        <v>515</v>
      </c>
      <c r="C124" s="68"/>
      <c r="D124" s="68"/>
      <c r="E124" s="68"/>
      <c r="F124" s="68"/>
      <c r="G124" s="68"/>
      <c r="H124" s="68"/>
      <c r="I124" s="69"/>
      <c r="J124" s="864" t="s">
        <v>454</v>
      </c>
      <c r="K124" s="865"/>
      <c r="L124" s="865"/>
      <c r="M124" s="865"/>
      <c r="N124" s="860"/>
      <c r="O124" s="861"/>
      <c r="P124" s="79">
        <v>525</v>
      </c>
      <c r="Q124" s="80"/>
    </row>
  </sheetData>
  <mergeCells count="426">
    <mergeCell ref="P78:Q78"/>
    <mergeCell ref="B79:I79"/>
    <mergeCell ref="J79:M79"/>
    <mergeCell ref="P79:Q79"/>
    <mergeCell ref="N28:O28"/>
    <mergeCell ref="P28:Q28"/>
    <mergeCell ref="B27:I27"/>
    <mergeCell ref="J27:M27"/>
    <mergeCell ref="N27:O27"/>
    <mergeCell ref="P27:Q27"/>
    <mergeCell ref="B29:I29"/>
    <mergeCell ref="J29:M29"/>
    <mergeCell ref="N29:O29"/>
    <mergeCell ref="P29:Q29"/>
    <mergeCell ref="P77:Q77"/>
    <mergeCell ref="B75:I75"/>
    <mergeCell ref="J75:M75"/>
    <mergeCell ref="N75:O75"/>
    <mergeCell ref="P75:Q75"/>
    <mergeCell ref="B72:I72"/>
    <mergeCell ref="B74:I74"/>
    <mergeCell ref="B76:I76"/>
    <mergeCell ref="J76:M76"/>
    <mergeCell ref="N76:O76"/>
    <mergeCell ref="B93:I93"/>
    <mergeCell ref="N93:O93"/>
    <mergeCell ref="P93:Q93"/>
    <mergeCell ref="B94:I94"/>
    <mergeCell ref="N94:O94"/>
    <mergeCell ref="P94:Q94"/>
    <mergeCell ref="B92:I92"/>
    <mergeCell ref="J92:M92"/>
    <mergeCell ref="N92:O92"/>
    <mergeCell ref="P92:Q92"/>
    <mergeCell ref="B84:I84"/>
    <mergeCell ref="J84:M84"/>
    <mergeCell ref="N84:O84"/>
    <mergeCell ref="P84:Q84"/>
    <mergeCell ref="J85:M85"/>
    <mergeCell ref="P85:Q85"/>
    <mergeCell ref="B85:I85"/>
    <mergeCell ref="N85:O85"/>
    <mergeCell ref="J91:M91"/>
    <mergeCell ref="J88:M88"/>
    <mergeCell ref="J89:M89"/>
    <mergeCell ref="N89:O89"/>
    <mergeCell ref="P89:Q89"/>
    <mergeCell ref="B91:I91"/>
    <mergeCell ref="N91:O91"/>
    <mergeCell ref="P91:Q91"/>
    <mergeCell ref="B88:I88"/>
    <mergeCell ref="N88:O88"/>
    <mergeCell ref="P88:Q88"/>
    <mergeCell ref="P76:Q76"/>
    <mergeCell ref="B77:I77"/>
    <mergeCell ref="J77:M77"/>
    <mergeCell ref="B73:I73"/>
    <mergeCell ref="B70:I70"/>
    <mergeCell ref="B71:I71"/>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55:I55"/>
    <mergeCell ref="J55:M55"/>
    <mergeCell ref="N55:O55"/>
    <mergeCell ref="P55:Q55"/>
    <mergeCell ref="B53:I53"/>
    <mergeCell ref="J53:M53"/>
    <mergeCell ref="N53:O53"/>
    <mergeCell ref="P53:Q53"/>
    <mergeCell ref="B54:I54"/>
    <mergeCell ref="J54:M54"/>
    <mergeCell ref="N54:O54"/>
    <mergeCell ref="P54:Q54"/>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40:I40"/>
    <mergeCell ref="J40:M40"/>
    <mergeCell ref="P40:Q40"/>
    <mergeCell ref="B37:I37"/>
    <mergeCell ref="J37:M37"/>
    <mergeCell ref="N37:O37"/>
    <mergeCell ref="P37:Q37"/>
    <mergeCell ref="B38:I38"/>
    <mergeCell ref="J38:M38"/>
    <mergeCell ref="N38:O38"/>
    <mergeCell ref="P38:Q38"/>
    <mergeCell ref="P33:Q33"/>
    <mergeCell ref="B34:I34"/>
    <mergeCell ref="J34:M34"/>
    <mergeCell ref="N34:O34"/>
    <mergeCell ref="P34:Q34"/>
    <mergeCell ref="B39:I39"/>
    <mergeCell ref="J39:M39"/>
    <mergeCell ref="N39:O39"/>
    <mergeCell ref="P39:Q39"/>
    <mergeCell ref="P36:Q36"/>
    <mergeCell ref="B33:I33"/>
    <mergeCell ref="J33:M33"/>
    <mergeCell ref="B24:I24"/>
    <mergeCell ref="J24:M24"/>
    <mergeCell ref="N24:O24"/>
    <mergeCell ref="P24:Q24"/>
    <mergeCell ref="B32:I32"/>
    <mergeCell ref="J32:M32"/>
    <mergeCell ref="P32:Q32"/>
    <mergeCell ref="B30:I30"/>
    <mergeCell ref="J30:M30"/>
    <mergeCell ref="N30:O30"/>
    <mergeCell ref="P30:Q30"/>
    <mergeCell ref="B31:I31"/>
    <mergeCell ref="J31:M31"/>
    <mergeCell ref="P31:Q31"/>
    <mergeCell ref="B25:I25"/>
    <mergeCell ref="B26:I26"/>
    <mergeCell ref="B28:I28"/>
    <mergeCell ref="J25:M25"/>
    <mergeCell ref="N25:O25"/>
    <mergeCell ref="P25:Q25"/>
    <mergeCell ref="J26:M26"/>
    <mergeCell ref="N26:O26"/>
    <mergeCell ref="P26:Q26"/>
    <mergeCell ref="J28:M28"/>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15:I15"/>
    <mergeCell ref="J15:M15"/>
    <mergeCell ref="N15:O15"/>
    <mergeCell ref="P15:Q15"/>
    <mergeCell ref="B11:I11"/>
    <mergeCell ref="J11:M11"/>
    <mergeCell ref="N11:O11"/>
    <mergeCell ref="P11:Q11"/>
    <mergeCell ref="B12:I12"/>
    <mergeCell ref="J12:M12"/>
    <mergeCell ref="N12:O12"/>
    <mergeCell ref="P12:Q12"/>
    <mergeCell ref="B14:I14"/>
    <mergeCell ref="J14:M14"/>
    <mergeCell ref="N14:O14"/>
    <mergeCell ref="P14:Q14"/>
    <mergeCell ref="B13:I13"/>
    <mergeCell ref="J13:M13"/>
    <mergeCell ref="N13:O13"/>
    <mergeCell ref="N9:O9"/>
    <mergeCell ref="B10:I10"/>
    <mergeCell ref="J10:M10"/>
    <mergeCell ref="N10:O10"/>
    <mergeCell ref="P10:Q10"/>
    <mergeCell ref="P1:Q1"/>
    <mergeCell ref="A2:Q2"/>
    <mergeCell ref="B3:I3"/>
    <mergeCell ref="J3:M3"/>
    <mergeCell ref="N3:O3"/>
    <mergeCell ref="P3:Q3"/>
    <mergeCell ref="B4:I4"/>
    <mergeCell ref="J4:M4"/>
    <mergeCell ref="N4:O4"/>
    <mergeCell ref="P4:Q4"/>
    <mergeCell ref="B1:I1"/>
    <mergeCell ref="J1:M1"/>
    <mergeCell ref="N1:O1"/>
    <mergeCell ref="B7:I7"/>
    <mergeCell ref="J7:M7"/>
    <mergeCell ref="N7:O7"/>
    <mergeCell ref="P7:Q7"/>
    <mergeCell ref="B8:I8"/>
    <mergeCell ref="J8:M8"/>
    <mergeCell ref="P8:Q8"/>
    <mergeCell ref="B5:I5"/>
    <mergeCell ref="J5:M5"/>
    <mergeCell ref="N5:O5"/>
    <mergeCell ref="P5:Q5"/>
    <mergeCell ref="B6:I6"/>
    <mergeCell ref="J6:M6"/>
    <mergeCell ref="N6:O6"/>
    <mergeCell ref="P6:Q6"/>
    <mergeCell ref="N8:O8"/>
    <mergeCell ref="B9:I9"/>
    <mergeCell ref="J9:M9"/>
    <mergeCell ref="P9:Q9"/>
    <mergeCell ref="B102:I102"/>
    <mergeCell ref="B101:I101"/>
    <mergeCell ref="J101:M101"/>
    <mergeCell ref="N101:O101"/>
    <mergeCell ref="P101:Q101"/>
    <mergeCell ref="N31:O31"/>
    <mergeCell ref="N32:O32"/>
    <mergeCell ref="N33:O33"/>
    <mergeCell ref="N40:O40"/>
    <mergeCell ref="P80:Q80"/>
    <mergeCell ref="P81:Q81"/>
    <mergeCell ref="P82:Q82"/>
    <mergeCell ref="A81:O81"/>
    <mergeCell ref="A82:O82"/>
    <mergeCell ref="B35:I35"/>
    <mergeCell ref="J35:M35"/>
    <mergeCell ref="N35:O35"/>
    <mergeCell ref="P35:Q35"/>
    <mergeCell ref="B36:I36"/>
    <mergeCell ref="J36:M36"/>
    <mergeCell ref="N36:O36"/>
    <mergeCell ref="J95:M95"/>
    <mergeCell ref="N95:O95"/>
    <mergeCell ref="P95:Q95"/>
    <mergeCell ref="B100:I100"/>
    <mergeCell ref="J100:M100"/>
    <mergeCell ref="N100:O100"/>
    <mergeCell ref="P100:Q100"/>
    <mergeCell ref="B99:I99"/>
    <mergeCell ref="J99:M99"/>
    <mergeCell ref="N99:O99"/>
    <mergeCell ref="P99:Q99"/>
    <mergeCell ref="B98:I98"/>
    <mergeCell ref="J98:M98"/>
    <mergeCell ref="N98:O98"/>
    <mergeCell ref="P98:Q98"/>
    <mergeCell ref="B96:I96"/>
    <mergeCell ref="J96:M96"/>
    <mergeCell ref="N96:O96"/>
    <mergeCell ref="P96:Q96"/>
    <mergeCell ref="B97:I97"/>
    <mergeCell ref="J97:M97"/>
    <mergeCell ref="N97:O97"/>
    <mergeCell ref="P97:Q97"/>
    <mergeCell ref="J122:M122"/>
    <mergeCell ref="J123:M123"/>
    <mergeCell ref="J124:M124"/>
    <mergeCell ref="B90:I90"/>
    <mergeCell ref="J90:M90"/>
    <mergeCell ref="N90:O90"/>
    <mergeCell ref="P90:Q90"/>
    <mergeCell ref="B86:I86"/>
    <mergeCell ref="J86:M86"/>
    <mergeCell ref="N86:O86"/>
    <mergeCell ref="P86:Q86"/>
    <mergeCell ref="B87:I87"/>
    <mergeCell ref="J87:M87"/>
    <mergeCell ref="N87:O87"/>
    <mergeCell ref="P87:Q87"/>
    <mergeCell ref="N121:O121"/>
    <mergeCell ref="N122:O122"/>
    <mergeCell ref="N123:O123"/>
    <mergeCell ref="N124:O124"/>
    <mergeCell ref="J102:M102"/>
    <mergeCell ref="J103:M103"/>
    <mergeCell ref="J104:M104"/>
    <mergeCell ref="J105:M105"/>
    <mergeCell ref="J106:M106"/>
    <mergeCell ref="J121:M121"/>
    <mergeCell ref="N102:O102"/>
    <mergeCell ref="N103:O103"/>
    <mergeCell ref="N104:O104"/>
    <mergeCell ref="N105:O105"/>
    <mergeCell ref="N106:O106"/>
    <mergeCell ref="N107:O107"/>
    <mergeCell ref="N108:O108"/>
    <mergeCell ref="N109:O109"/>
    <mergeCell ref="N110:O110"/>
    <mergeCell ref="N111:O111"/>
    <mergeCell ref="N112:O112"/>
    <mergeCell ref="N113:O113"/>
    <mergeCell ref="N114:O114"/>
    <mergeCell ref="N115:O115"/>
    <mergeCell ref="N116:O116"/>
    <mergeCell ref="N117:O117"/>
    <mergeCell ref="N118:O118"/>
    <mergeCell ref="N119:O119"/>
    <mergeCell ref="J107:M107"/>
    <mergeCell ref="J108:M108"/>
    <mergeCell ref="J109:M109"/>
    <mergeCell ref="J110:M110"/>
    <mergeCell ref="J111:M111"/>
    <mergeCell ref="N120:O120"/>
    <mergeCell ref="J70:M70"/>
    <mergeCell ref="J71:M71"/>
    <mergeCell ref="J72:M72"/>
    <mergeCell ref="J73:M73"/>
    <mergeCell ref="J74:M74"/>
    <mergeCell ref="N78:O78"/>
    <mergeCell ref="N79:O79"/>
    <mergeCell ref="J116:M116"/>
    <mergeCell ref="J117:M117"/>
    <mergeCell ref="J118:M118"/>
    <mergeCell ref="J119:M119"/>
    <mergeCell ref="J120:M120"/>
    <mergeCell ref="J112:M112"/>
    <mergeCell ref="J113:M113"/>
    <mergeCell ref="J114:M114"/>
    <mergeCell ref="J115:M115"/>
    <mergeCell ref="N77:O77"/>
    <mergeCell ref="J93:M93"/>
    <mergeCell ref="J94:M94"/>
    <mergeCell ref="A80:O80"/>
    <mergeCell ref="B78:I78"/>
    <mergeCell ref="J78:M78"/>
    <mergeCell ref="B95:I9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24"/>
  <sheetViews>
    <sheetView zoomScale="75" zoomScaleNormal="75" workbookViewId="0">
      <selection activeCell="A3" sqref="A3"/>
    </sheetView>
  </sheetViews>
  <sheetFormatPr defaultColWidth="9.33203125" defaultRowHeight="12.75" x14ac:dyDescent="0.2"/>
  <cols>
    <col min="1" max="1" width="9.33203125" style="64" customWidth="1"/>
    <col min="2" max="14" width="9.33203125" style="64"/>
    <col min="15" max="15" width="25.6640625" style="64" customWidth="1"/>
    <col min="16" max="16" width="12.1640625" style="64" bestFit="1" customWidth="1"/>
    <col min="17" max="16384" width="9.33203125" style="64"/>
  </cols>
  <sheetData>
    <row r="1" spans="1:17" ht="128.25" customHeight="1" x14ac:dyDescent="0.2">
      <c r="A1" s="155"/>
      <c r="B1" s="905" t="s">
        <v>1</v>
      </c>
      <c r="C1" s="906"/>
      <c r="D1" s="906"/>
      <c r="E1" s="906"/>
      <c r="F1" s="906"/>
      <c r="G1" s="906"/>
      <c r="H1" s="906"/>
      <c r="I1" s="907"/>
      <c r="J1" s="908" t="s">
        <v>2</v>
      </c>
      <c r="K1" s="909"/>
      <c r="L1" s="909"/>
      <c r="M1" s="910"/>
      <c r="N1" s="911" t="s">
        <v>3</v>
      </c>
      <c r="O1" s="912"/>
      <c r="P1" s="475" t="s">
        <v>278</v>
      </c>
      <c r="Q1" s="475"/>
    </row>
    <row r="2" spans="1:17" ht="15" x14ac:dyDescent="0.2">
      <c r="A2" s="913" t="s">
        <v>407</v>
      </c>
      <c r="B2" s="914"/>
      <c r="C2" s="914"/>
      <c r="D2" s="914"/>
      <c r="E2" s="914"/>
      <c r="F2" s="914"/>
      <c r="G2" s="914"/>
      <c r="H2" s="914"/>
      <c r="I2" s="914"/>
      <c r="J2" s="914"/>
      <c r="K2" s="914"/>
      <c r="L2" s="914"/>
      <c r="M2" s="914"/>
      <c r="N2" s="914"/>
      <c r="O2" s="914"/>
      <c r="P2" s="914"/>
      <c r="Q2" s="915"/>
    </row>
    <row r="3" spans="1:17" ht="15" x14ac:dyDescent="0.2">
      <c r="A3" s="152" t="s">
        <v>4</v>
      </c>
      <c r="B3" s="477" t="s">
        <v>5</v>
      </c>
      <c r="C3" s="478"/>
      <c r="D3" s="478"/>
      <c r="E3" s="478"/>
      <c r="F3" s="478"/>
      <c r="G3" s="478"/>
      <c r="H3" s="478"/>
      <c r="I3" s="479"/>
      <c r="J3" s="480"/>
      <c r="K3" s="481"/>
      <c r="L3" s="481"/>
      <c r="M3" s="481"/>
      <c r="N3" s="488"/>
      <c r="O3" s="488"/>
      <c r="P3" s="777"/>
      <c r="Q3" s="777"/>
    </row>
    <row r="4" spans="1:17" ht="162" customHeight="1" x14ac:dyDescent="0.2">
      <c r="A4" s="153">
        <v>1</v>
      </c>
      <c r="B4" s="484" t="s">
        <v>362</v>
      </c>
      <c r="C4" s="481"/>
      <c r="D4" s="481"/>
      <c r="E4" s="485"/>
      <c r="F4" s="485"/>
      <c r="G4" s="485"/>
      <c r="H4" s="485"/>
      <c r="I4" s="486"/>
      <c r="J4" s="480" t="s">
        <v>518</v>
      </c>
      <c r="K4" s="481"/>
      <c r="L4" s="481"/>
      <c r="M4" s="481"/>
      <c r="N4" s="488"/>
      <c r="O4" s="488"/>
      <c r="P4" s="777"/>
      <c r="Q4" s="777"/>
    </row>
    <row r="5" spans="1:17" ht="51" customHeight="1" x14ac:dyDescent="0.2">
      <c r="A5" s="65">
        <v>2</v>
      </c>
      <c r="B5" s="484" t="s">
        <v>431</v>
      </c>
      <c r="C5" s="489"/>
      <c r="D5" s="489"/>
      <c r="E5" s="489"/>
      <c r="F5" s="489"/>
      <c r="G5" s="489"/>
      <c r="H5" s="489"/>
      <c r="I5" s="490"/>
      <c r="J5" s="480" t="s">
        <v>518</v>
      </c>
      <c r="K5" s="481"/>
      <c r="L5" s="481"/>
      <c r="M5" s="481"/>
      <c r="N5" s="488"/>
      <c r="O5" s="488"/>
      <c r="P5" s="777"/>
      <c r="Q5" s="777"/>
    </row>
    <row r="6" spans="1:17" ht="24.75" customHeight="1" x14ac:dyDescent="0.2">
      <c r="A6" s="65">
        <v>3</v>
      </c>
      <c r="B6" s="484" t="s">
        <v>93</v>
      </c>
      <c r="C6" s="489"/>
      <c r="D6" s="489"/>
      <c r="E6" s="489"/>
      <c r="F6" s="489"/>
      <c r="G6" s="489"/>
      <c r="H6" s="489"/>
      <c r="I6" s="490"/>
      <c r="J6" s="480" t="s">
        <v>518</v>
      </c>
      <c r="K6" s="481"/>
      <c r="L6" s="481"/>
      <c r="M6" s="481"/>
      <c r="N6" s="488"/>
      <c r="O6" s="488"/>
      <c r="P6" s="777"/>
      <c r="Q6" s="777"/>
    </row>
    <row r="7" spans="1:17" ht="33.75" customHeight="1" x14ac:dyDescent="0.2">
      <c r="A7" s="65">
        <v>4</v>
      </c>
      <c r="B7" s="484" t="s">
        <v>94</v>
      </c>
      <c r="C7" s="489"/>
      <c r="D7" s="489"/>
      <c r="E7" s="489"/>
      <c r="F7" s="489"/>
      <c r="G7" s="489"/>
      <c r="H7" s="489"/>
      <c r="I7" s="490"/>
      <c r="J7" s="480" t="s">
        <v>518</v>
      </c>
      <c r="K7" s="481"/>
      <c r="L7" s="481"/>
      <c r="M7" s="481"/>
      <c r="N7" s="488"/>
      <c r="O7" s="488"/>
      <c r="P7" s="777"/>
      <c r="Q7" s="777"/>
    </row>
    <row r="8" spans="1:17" ht="56.25" customHeight="1" x14ac:dyDescent="0.2">
      <c r="A8" s="65">
        <v>5</v>
      </c>
      <c r="B8" s="484" t="s">
        <v>331</v>
      </c>
      <c r="C8" s="489"/>
      <c r="D8" s="489"/>
      <c r="E8" s="489"/>
      <c r="F8" s="489"/>
      <c r="G8" s="489"/>
      <c r="H8" s="489"/>
      <c r="I8" s="490"/>
      <c r="J8" s="480" t="s">
        <v>518</v>
      </c>
      <c r="K8" s="481"/>
      <c r="L8" s="481"/>
      <c r="M8" s="481"/>
      <c r="N8" s="488" t="s">
        <v>979</v>
      </c>
      <c r="O8" s="488"/>
      <c r="P8" s="777"/>
      <c r="Q8" s="777"/>
    </row>
    <row r="9" spans="1:17" ht="50.25" customHeight="1" x14ac:dyDescent="0.2">
      <c r="A9" s="65">
        <v>6</v>
      </c>
      <c r="B9" s="484" t="s">
        <v>326</v>
      </c>
      <c r="C9" s="481"/>
      <c r="D9" s="481"/>
      <c r="E9" s="481"/>
      <c r="F9" s="481"/>
      <c r="G9" s="481"/>
      <c r="H9" s="481"/>
      <c r="I9" s="482"/>
      <c r="J9" s="480" t="s">
        <v>518</v>
      </c>
      <c r="K9" s="481"/>
      <c r="L9" s="481"/>
      <c r="M9" s="481"/>
      <c r="N9" s="488" t="s">
        <v>979</v>
      </c>
      <c r="O9" s="488"/>
      <c r="P9" s="777"/>
      <c r="Q9" s="777"/>
    </row>
    <row r="10" spans="1:17" ht="49.5" customHeight="1" x14ac:dyDescent="0.2">
      <c r="A10" s="153">
        <v>7</v>
      </c>
      <c r="B10" s="484" t="s">
        <v>311</v>
      </c>
      <c r="C10" s="489"/>
      <c r="D10" s="489"/>
      <c r="E10" s="489"/>
      <c r="F10" s="489"/>
      <c r="G10" s="489"/>
      <c r="H10" s="489"/>
      <c r="I10" s="490"/>
      <c r="J10" s="480" t="s">
        <v>518</v>
      </c>
      <c r="K10" s="481"/>
      <c r="L10" s="481"/>
      <c r="M10" s="481"/>
      <c r="N10" s="488"/>
      <c r="O10" s="488"/>
      <c r="P10" s="777"/>
      <c r="Q10" s="777"/>
    </row>
    <row r="11" spans="1:17" ht="45.75" customHeight="1" x14ac:dyDescent="0.2">
      <c r="A11" s="65">
        <v>8</v>
      </c>
      <c r="B11" s="484" t="s">
        <v>95</v>
      </c>
      <c r="C11" s="489"/>
      <c r="D11" s="489"/>
      <c r="E11" s="489"/>
      <c r="F11" s="489"/>
      <c r="G11" s="489"/>
      <c r="H11" s="489"/>
      <c r="I11" s="490"/>
      <c r="J11" s="480" t="s">
        <v>518</v>
      </c>
      <c r="K11" s="481"/>
      <c r="L11" s="481"/>
      <c r="M11" s="481"/>
      <c r="N11" s="488"/>
      <c r="O11" s="488"/>
      <c r="P11" s="777"/>
      <c r="Q11" s="777"/>
    </row>
    <row r="12" spans="1:17" ht="15" x14ac:dyDescent="0.2">
      <c r="A12" s="152" t="s">
        <v>8</v>
      </c>
      <c r="B12" s="477" t="s">
        <v>96</v>
      </c>
      <c r="C12" s="478"/>
      <c r="D12" s="478"/>
      <c r="E12" s="478"/>
      <c r="F12" s="478"/>
      <c r="G12" s="478"/>
      <c r="H12" s="478"/>
      <c r="I12" s="479"/>
      <c r="J12" s="480"/>
      <c r="K12" s="481"/>
      <c r="L12" s="481"/>
      <c r="M12" s="481"/>
      <c r="N12" s="488"/>
      <c r="O12" s="488"/>
      <c r="P12" s="777"/>
      <c r="Q12" s="777"/>
    </row>
    <row r="13" spans="1:17" ht="92.25" customHeight="1" x14ac:dyDescent="0.2">
      <c r="A13" s="65"/>
      <c r="B13" s="499" t="s">
        <v>427</v>
      </c>
      <c r="C13" s="489"/>
      <c r="D13" s="489"/>
      <c r="E13" s="489"/>
      <c r="F13" s="489"/>
      <c r="G13" s="489"/>
      <c r="H13" s="489"/>
      <c r="I13" s="490"/>
      <c r="J13" s="480" t="s">
        <v>960</v>
      </c>
      <c r="K13" s="481"/>
      <c r="L13" s="481"/>
      <c r="M13" s="481"/>
      <c r="N13" s="488"/>
      <c r="O13" s="488"/>
      <c r="P13" s="156"/>
      <c r="Q13" s="156"/>
    </row>
    <row r="14" spans="1:17" ht="33" customHeight="1" x14ac:dyDescent="0.2">
      <c r="A14" s="65">
        <v>1</v>
      </c>
      <c r="B14" s="484" t="s">
        <v>367</v>
      </c>
      <c r="C14" s="489"/>
      <c r="D14" s="489"/>
      <c r="E14" s="489"/>
      <c r="F14" s="489"/>
      <c r="G14" s="489"/>
      <c r="H14" s="489"/>
      <c r="I14" s="490"/>
      <c r="J14" s="480" t="s">
        <v>518</v>
      </c>
      <c r="K14" s="481"/>
      <c r="L14" s="481"/>
      <c r="M14" s="481"/>
      <c r="N14" s="488" t="s">
        <v>980</v>
      </c>
      <c r="O14" s="488"/>
      <c r="P14" s="777"/>
      <c r="Q14" s="777"/>
    </row>
    <row r="15" spans="1:17" ht="31.5" customHeight="1" x14ac:dyDescent="0.2">
      <c r="A15" s="65">
        <v>2</v>
      </c>
      <c r="B15" s="484" t="s">
        <v>281</v>
      </c>
      <c r="C15" s="489"/>
      <c r="D15" s="489"/>
      <c r="E15" s="489"/>
      <c r="F15" s="489"/>
      <c r="G15" s="489"/>
      <c r="H15" s="489"/>
      <c r="I15" s="490"/>
      <c r="J15" s="480" t="s">
        <v>518</v>
      </c>
      <c r="K15" s="481"/>
      <c r="L15" s="481"/>
      <c r="M15" s="481"/>
      <c r="N15" s="488"/>
      <c r="O15" s="488"/>
      <c r="P15" s="777"/>
      <c r="Q15" s="777"/>
    </row>
    <row r="16" spans="1:17" ht="105.75" customHeight="1" x14ac:dyDescent="0.2">
      <c r="A16" s="65">
        <v>3</v>
      </c>
      <c r="B16" s="480" t="s">
        <v>97</v>
      </c>
      <c r="C16" s="481"/>
      <c r="D16" s="481"/>
      <c r="E16" s="481"/>
      <c r="F16" s="481"/>
      <c r="G16" s="481"/>
      <c r="H16" s="481"/>
      <c r="I16" s="482"/>
      <c r="J16" s="480" t="s">
        <v>518</v>
      </c>
      <c r="K16" s="481"/>
      <c r="L16" s="481"/>
      <c r="M16" s="481"/>
      <c r="N16" s="488"/>
      <c r="O16" s="488"/>
      <c r="P16" s="777"/>
      <c r="Q16" s="777"/>
    </row>
    <row r="17" spans="1:17" ht="50.25" customHeight="1" x14ac:dyDescent="0.2">
      <c r="A17" s="65">
        <v>4</v>
      </c>
      <c r="B17" s="484" t="s">
        <v>98</v>
      </c>
      <c r="C17" s="489"/>
      <c r="D17" s="489"/>
      <c r="E17" s="489"/>
      <c r="F17" s="489"/>
      <c r="G17" s="489"/>
      <c r="H17" s="489"/>
      <c r="I17" s="490"/>
      <c r="J17" s="480" t="s">
        <v>518</v>
      </c>
      <c r="K17" s="481"/>
      <c r="L17" s="481"/>
      <c r="M17" s="481"/>
      <c r="N17" s="875"/>
      <c r="O17" s="876"/>
      <c r="P17" s="777"/>
      <c r="Q17" s="777"/>
    </row>
    <row r="18" spans="1:17" ht="30.75" customHeight="1" x14ac:dyDescent="0.2">
      <c r="A18" s="65">
        <v>5</v>
      </c>
      <c r="B18" s="484" t="s">
        <v>99</v>
      </c>
      <c r="C18" s="489"/>
      <c r="D18" s="489"/>
      <c r="E18" s="489"/>
      <c r="F18" s="489"/>
      <c r="G18" s="489"/>
      <c r="H18" s="489"/>
      <c r="I18" s="490"/>
      <c r="J18" s="480" t="s">
        <v>518</v>
      </c>
      <c r="K18" s="481"/>
      <c r="L18" s="481"/>
      <c r="M18" s="481"/>
      <c r="N18" s="488" t="s">
        <v>981</v>
      </c>
      <c r="O18" s="488"/>
      <c r="P18" s="777"/>
      <c r="Q18" s="777"/>
    </row>
    <row r="19" spans="1:17" ht="30.75" customHeight="1" x14ac:dyDescent="0.2">
      <c r="A19" s="65">
        <v>6</v>
      </c>
      <c r="B19" s="484" t="s">
        <v>100</v>
      </c>
      <c r="C19" s="489"/>
      <c r="D19" s="489"/>
      <c r="E19" s="489"/>
      <c r="F19" s="489"/>
      <c r="G19" s="489"/>
      <c r="H19" s="489"/>
      <c r="I19" s="490"/>
      <c r="J19" s="480" t="s">
        <v>518</v>
      </c>
      <c r="K19" s="481"/>
      <c r="L19" s="481"/>
      <c r="M19" s="481"/>
      <c r="N19" s="488" t="s">
        <v>982</v>
      </c>
      <c r="O19" s="488"/>
      <c r="P19" s="777"/>
      <c r="Q19" s="777"/>
    </row>
    <row r="20" spans="1:17" ht="36" customHeight="1" x14ac:dyDescent="0.2">
      <c r="A20" s="65">
        <v>7</v>
      </c>
      <c r="B20" s="484" t="s">
        <v>101</v>
      </c>
      <c r="C20" s="489"/>
      <c r="D20" s="489"/>
      <c r="E20" s="489"/>
      <c r="F20" s="489"/>
      <c r="G20" s="489"/>
      <c r="H20" s="489"/>
      <c r="I20" s="490"/>
      <c r="J20" s="480" t="s">
        <v>518</v>
      </c>
      <c r="K20" s="481"/>
      <c r="L20" s="481"/>
      <c r="M20" s="481"/>
      <c r="N20" s="488"/>
      <c r="O20" s="488"/>
      <c r="P20" s="777"/>
      <c r="Q20" s="777"/>
    </row>
    <row r="21" spans="1:17" ht="30.75" customHeight="1" x14ac:dyDescent="0.2">
      <c r="A21" s="65">
        <v>8</v>
      </c>
      <c r="B21" s="484" t="s">
        <v>102</v>
      </c>
      <c r="C21" s="489"/>
      <c r="D21" s="489"/>
      <c r="E21" s="489"/>
      <c r="F21" s="489"/>
      <c r="G21" s="489"/>
      <c r="H21" s="489"/>
      <c r="I21" s="490"/>
      <c r="J21" s="480" t="s">
        <v>518</v>
      </c>
      <c r="K21" s="481"/>
      <c r="L21" s="481"/>
      <c r="M21" s="481"/>
      <c r="N21" s="488"/>
      <c r="O21" s="488"/>
      <c r="P21" s="777"/>
      <c r="Q21" s="777"/>
    </row>
    <row r="22" spans="1:17" ht="44.25" customHeight="1" x14ac:dyDescent="0.2">
      <c r="A22" s="65">
        <v>9</v>
      </c>
      <c r="B22" s="484" t="s">
        <v>103</v>
      </c>
      <c r="C22" s="489"/>
      <c r="D22" s="489"/>
      <c r="E22" s="489"/>
      <c r="F22" s="489"/>
      <c r="G22" s="489"/>
      <c r="H22" s="489"/>
      <c r="I22" s="490"/>
      <c r="J22" s="480" t="s">
        <v>518</v>
      </c>
      <c r="K22" s="481"/>
      <c r="L22" s="481"/>
      <c r="M22" s="481"/>
      <c r="N22" s="488"/>
      <c r="O22" s="488"/>
      <c r="P22" s="777"/>
      <c r="Q22" s="777"/>
    </row>
    <row r="23" spans="1:17" ht="30.75" customHeight="1" x14ac:dyDescent="0.2">
      <c r="A23" s="65">
        <v>10</v>
      </c>
      <c r="B23" s="484" t="s">
        <v>404</v>
      </c>
      <c r="C23" s="489"/>
      <c r="D23" s="489"/>
      <c r="E23" s="489"/>
      <c r="F23" s="489"/>
      <c r="G23" s="489"/>
      <c r="H23" s="489"/>
      <c r="I23" s="490"/>
      <c r="J23" s="480" t="s">
        <v>518</v>
      </c>
      <c r="K23" s="481"/>
      <c r="L23" s="481"/>
      <c r="M23" s="481"/>
      <c r="N23" s="488" t="s">
        <v>983</v>
      </c>
      <c r="O23" s="488"/>
      <c r="P23" s="777"/>
      <c r="Q23" s="777"/>
    </row>
    <row r="24" spans="1:17" ht="46.5" customHeight="1" x14ac:dyDescent="0.2">
      <c r="A24" s="65">
        <v>11</v>
      </c>
      <c r="B24" s="484" t="s">
        <v>104</v>
      </c>
      <c r="C24" s="489"/>
      <c r="D24" s="489"/>
      <c r="E24" s="489"/>
      <c r="F24" s="489"/>
      <c r="G24" s="489"/>
      <c r="H24" s="489"/>
      <c r="I24" s="490"/>
      <c r="J24" s="480" t="s">
        <v>518</v>
      </c>
      <c r="K24" s="481"/>
      <c r="L24" s="481"/>
      <c r="M24" s="481"/>
      <c r="N24" s="488"/>
      <c r="O24" s="488"/>
      <c r="P24" s="777"/>
      <c r="Q24" s="777"/>
    </row>
    <row r="25" spans="1:17" ht="81.75" customHeight="1" x14ac:dyDescent="0.2">
      <c r="A25" s="65">
        <v>12</v>
      </c>
      <c r="B25" s="484" t="s">
        <v>405</v>
      </c>
      <c r="C25" s="489"/>
      <c r="D25" s="489"/>
      <c r="E25" s="489"/>
      <c r="F25" s="489"/>
      <c r="G25" s="489"/>
      <c r="H25" s="489"/>
      <c r="I25" s="490"/>
      <c r="J25" s="480" t="s">
        <v>518</v>
      </c>
      <c r="K25" s="481"/>
      <c r="L25" s="481"/>
      <c r="M25" s="481"/>
      <c r="N25" s="488" t="s">
        <v>984</v>
      </c>
      <c r="O25" s="488"/>
      <c r="P25" s="777"/>
      <c r="Q25" s="777"/>
    </row>
    <row r="26" spans="1:17" ht="32.25" customHeight="1" x14ac:dyDescent="0.2">
      <c r="A26" s="65">
        <v>13</v>
      </c>
      <c r="B26" s="484" t="s">
        <v>309</v>
      </c>
      <c r="C26" s="489"/>
      <c r="D26" s="489"/>
      <c r="E26" s="489"/>
      <c r="F26" s="489"/>
      <c r="G26" s="489"/>
      <c r="H26" s="489"/>
      <c r="I26" s="490"/>
      <c r="J26" s="480" t="s">
        <v>960</v>
      </c>
      <c r="K26" s="481"/>
      <c r="L26" s="481"/>
      <c r="M26" s="481"/>
      <c r="N26" s="488"/>
      <c r="O26" s="488"/>
      <c r="P26" s="777"/>
      <c r="Q26" s="777"/>
    </row>
    <row r="27" spans="1:17" ht="46.5" customHeight="1" x14ac:dyDescent="0.2">
      <c r="A27" s="65">
        <v>14</v>
      </c>
      <c r="B27" s="484" t="s">
        <v>312</v>
      </c>
      <c r="C27" s="489"/>
      <c r="D27" s="489"/>
      <c r="E27" s="489"/>
      <c r="F27" s="489"/>
      <c r="G27" s="489"/>
      <c r="H27" s="489"/>
      <c r="I27" s="490"/>
      <c r="J27" s="480" t="s">
        <v>960</v>
      </c>
      <c r="K27" s="481"/>
      <c r="L27" s="481"/>
      <c r="M27" s="481"/>
      <c r="N27" s="488"/>
      <c r="O27" s="488"/>
      <c r="P27" s="777"/>
      <c r="Q27" s="777"/>
    </row>
    <row r="28" spans="1:17" ht="30" customHeight="1" x14ac:dyDescent="0.2">
      <c r="A28" s="65">
        <v>15</v>
      </c>
      <c r="B28" s="484" t="s">
        <v>310</v>
      </c>
      <c r="C28" s="481"/>
      <c r="D28" s="481"/>
      <c r="E28" s="481"/>
      <c r="F28" s="481"/>
      <c r="G28" s="481"/>
      <c r="H28" s="481"/>
      <c r="I28" s="482"/>
      <c r="J28" s="480" t="s">
        <v>960</v>
      </c>
      <c r="K28" s="481"/>
      <c r="L28" s="481"/>
      <c r="M28" s="481"/>
      <c r="N28" s="488"/>
      <c r="O28" s="488"/>
      <c r="P28" s="777"/>
      <c r="Q28" s="777"/>
    </row>
    <row r="29" spans="1:17" ht="45" customHeight="1" x14ac:dyDescent="0.2">
      <c r="A29" s="65">
        <v>16</v>
      </c>
      <c r="B29" s="484" t="s">
        <v>313</v>
      </c>
      <c r="C29" s="481"/>
      <c r="D29" s="481"/>
      <c r="E29" s="481"/>
      <c r="F29" s="481"/>
      <c r="G29" s="481"/>
      <c r="H29" s="481"/>
      <c r="I29" s="482"/>
      <c r="J29" s="480" t="s">
        <v>960</v>
      </c>
      <c r="K29" s="481"/>
      <c r="L29" s="481"/>
      <c r="M29" s="481"/>
      <c r="N29" s="488"/>
      <c r="O29" s="488"/>
      <c r="P29" s="777"/>
      <c r="Q29" s="777"/>
    </row>
    <row r="30" spans="1:17" ht="16.5" customHeight="1" x14ac:dyDescent="0.2">
      <c r="A30" s="65">
        <v>17</v>
      </c>
      <c r="B30" s="484" t="s">
        <v>105</v>
      </c>
      <c r="C30" s="489"/>
      <c r="D30" s="489"/>
      <c r="E30" s="489"/>
      <c r="F30" s="489"/>
      <c r="G30" s="489"/>
      <c r="H30" s="489"/>
      <c r="I30" s="490"/>
      <c r="J30" s="480" t="s">
        <v>960</v>
      </c>
      <c r="K30" s="481"/>
      <c r="L30" s="481"/>
      <c r="M30" s="481"/>
      <c r="N30" s="488"/>
      <c r="O30" s="488"/>
      <c r="P30" s="777"/>
      <c r="Q30" s="777"/>
    </row>
    <row r="31" spans="1:17" ht="46.5" customHeight="1" x14ac:dyDescent="0.2">
      <c r="A31" s="65">
        <v>18</v>
      </c>
      <c r="B31" s="484" t="s">
        <v>428</v>
      </c>
      <c r="C31" s="489"/>
      <c r="D31" s="489"/>
      <c r="E31" s="489"/>
      <c r="F31" s="489"/>
      <c r="G31" s="489"/>
      <c r="H31" s="489"/>
      <c r="I31" s="490"/>
      <c r="J31" s="480" t="s">
        <v>960</v>
      </c>
      <c r="K31" s="481"/>
      <c r="L31" s="481"/>
      <c r="M31" s="481"/>
      <c r="N31" s="488" t="s">
        <v>985</v>
      </c>
      <c r="O31" s="488"/>
      <c r="P31" s="777"/>
      <c r="Q31" s="777"/>
    </row>
    <row r="32" spans="1:17" ht="81" customHeight="1" x14ac:dyDescent="0.2">
      <c r="A32" s="65">
        <v>19</v>
      </c>
      <c r="B32" s="484" t="s">
        <v>295</v>
      </c>
      <c r="C32" s="489"/>
      <c r="D32" s="489"/>
      <c r="E32" s="489"/>
      <c r="F32" s="489"/>
      <c r="G32" s="489"/>
      <c r="H32" s="489"/>
      <c r="I32" s="490"/>
      <c r="J32" s="480" t="s">
        <v>518</v>
      </c>
      <c r="K32" s="481"/>
      <c r="L32" s="481"/>
      <c r="M32" s="481"/>
      <c r="N32" s="488" t="s">
        <v>986</v>
      </c>
      <c r="O32" s="488"/>
      <c r="P32" s="777"/>
      <c r="Q32" s="777"/>
    </row>
    <row r="33" spans="1:17" ht="29.25" customHeight="1" x14ac:dyDescent="0.2">
      <c r="A33" s="65">
        <v>20</v>
      </c>
      <c r="B33" s="484" t="s">
        <v>106</v>
      </c>
      <c r="C33" s="489"/>
      <c r="D33" s="489"/>
      <c r="E33" s="489"/>
      <c r="F33" s="489"/>
      <c r="G33" s="489"/>
      <c r="H33" s="489"/>
      <c r="I33" s="490"/>
      <c r="J33" s="480" t="s">
        <v>518</v>
      </c>
      <c r="K33" s="481"/>
      <c r="L33" s="481"/>
      <c r="M33" s="481"/>
      <c r="N33" s="488" t="s">
        <v>987</v>
      </c>
      <c r="O33" s="488"/>
      <c r="P33" s="777"/>
      <c r="Q33" s="777"/>
    </row>
    <row r="34" spans="1:17" ht="29.25" customHeight="1" x14ac:dyDescent="0.2">
      <c r="A34" s="65">
        <v>21</v>
      </c>
      <c r="B34" s="484" t="s">
        <v>107</v>
      </c>
      <c r="C34" s="489"/>
      <c r="D34" s="489"/>
      <c r="E34" s="489"/>
      <c r="F34" s="489"/>
      <c r="G34" s="489"/>
      <c r="H34" s="489"/>
      <c r="I34" s="490"/>
      <c r="J34" s="480" t="s">
        <v>518</v>
      </c>
      <c r="K34" s="481"/>
      <c r="L34" s="481"/>
      <c r="M34" s="481"/>
      <c r="N34" s="488" t="s">
        <v>988</v>
      </c>
      <c r="O34" s="488"/>
      <c r="P34" s="777"/>
      <c r="Q34" s="777"/>
    </row>
    <row r="35" spans="1:17" ht="30.75" customHeight="1" x14ac:dyDescent="0.2">
      <c r="A35" s="65">
        <v>22</v>
      </c>
      <c r="B35" s="484" t="s">
        <v>108</v>
      </c>
      <c r="C35" s="489"/>
      <c r="D35" s="489"/>
      <c r="E35" s="489"/>
      <c r="F35" s="489"/>
      <c r="G35" s="489"/>
      <c r="H35" s="489"/>
      <c r="I35" s="490"/>
      <c r="J35" s="480" t="s">
        <v>518</v>
      </c>
      <c r="K35" s="481"/>
      <c r="L35" s="481"/>
      <c r="M35" s="481"/>
      <c r="N35" s="488"/>
      <c r="O35" s="488"/>
      <c r="P35" s="777"/>
      <c r="Q35" s="777"/>
    </row>
    <row r="36" spans="1:17" ht="45.75" customHeight="1" x14ac:dyDescent="0.2">
      <c r="A36" s="65">
        <v>23</v>
      </c>
      <c r="B36" s="484" t="s">
        <v>429</v>
      </c>
      <c r="C36" s="489"/>
      <c r="D36" s="489"/>
      <c r="E36" s="489"/>
      <c r="F36" s="489"/>
      <c r="G36" s="489"/>
      <c r="H36" s="489"/>
      <c r="I36" s="490"/>
      <c r="J36" s="480" t="s">
        <v>518</v>
      </c>
      <c r="K36" s="481"/>
      <c r="L36" s="481"/>
      <c r="M36" s="481"/>
      <c r="N36" s="488"/>
      <c r="O36" s="488"/>
      <c r="P36" s="777"/>
      <c r="Q36" s="777"/>
    </row>
    <row r="37" spans="1:17" ht="24" customHeight="1" x14ac:dyDescent="0.2">
      <c r="A37" s="152" t="s">
        <v>19</v>
      </c>
      <c r="B37" s="477" t="s">
        <v>110</v>
      </c>
      <c r="C37" s="478"/>
      <c r="D37" s="478"/>
      <c r="E37" s="478"/>
      <c r="F37" s="478"/>
      <c r="G37" s="478"/>
      <c r="H37" s="478"/>
      <c r="I37" s="479"/>
      <c r="J37" s="480"/>
      <c r="K37" s="481"/>
      <c r="L37" s="481"/>
      <c r="M37" s="481"/>
      <c r="N37" s="488"/>
      <c r="O37" s="488"/>
      <c r="P37" s="777"/>
      <c r="Q37" s="777"/>
    </row>
    <row r="38" spans="1:17" ht="17.25" customHeight="1" x14ac:dyDescent="0.2">
      <c r="A38" s="65">
        <v>1</v>
      </c>
      <c r="B38" s="484" t="s">
        <v>111</v>
      </c>
      <c r="C38" s="489"/>
      <c r="D38" s="489"/>
      <c r="E38" s="489"/>
      <c r="F38" s="489"/>
      <c r="G38" s="489"/>
      <c r="H38" s="489"/>
      <c r="I38" s="490"/>
      <c r="J38" s="480" t="s">
        <v>518</v>
      </c>
      <c r="K38" s="481"/>
      <c r="L38" s="481"/>
      <c r="M38" s="481"/>
      <c r="N38" s="488"/>
      <c r="O38" s="488"/>
      <c r="P38" s="777"/>
      <c r="Q38" s="777"/>
    </row>
    <row r="39" spans="1:17" ht="33.75" customHeight="1" x14ac:dyDescent="0.2">
      <c r="A39" s="65">
        <v>2</v>
      </c>
      <c r="B39" s="916" t="s">
        <v>112</v>
      </c>
      <c r="C39" s="917"/>
      <c r="D39" s="917"/>
      <c r="E39" s="917"/>
      <c r="F39" s="917"/>
      <c r="G39" s="917"/>
      <c r="H39" s="917"/>
      <c r="I39" s="918"/>
      <c r="J39" s="480" t="s">
        <v>518</v>
      </c>
      <c r="K39" s="481"/>
      <c r="L39" s="481"/>
      <c r="M39" s="481"/>
      <c r="N39" s="488"/>
      <c r="O39" s="488"/>
      <c r="P39" s="777"/>
      <c r="Q39" s="777"/>
    </row>
    <row r="40" spans="1:17" ht="33" customHeight="1" x14ac:dyDescent="0.2">
      <c r="A40" s="65">
        <v>3</v>
      </c>
      <c r="B40" s="484" t="s">
        <v>113</v>
      </c>
      <c r="C40" s="489"/>
      <c r="D40" s="489"/>
      <c r="E40" s="489"/>
      <c r="F40" s="489"/>
      <c r="G40" s="489"/>
      <c r="H40" s="489"/>
      <c r="I40" s="490"/>
      <c r="J40" s="480" t="s">
        <v>518</v>
      </c>
      <c r="K40" s="481"/>
      <c r="L40" s="481"/>
      <c r="M40" s="481"/>
      <c r="N40" s="488" t="s">
        <v>989</v>
      </c>
      <c r="O40" s="488"/>
      <c r="P40" s="777"/>
      <c r="Q40" s="777"/>
    </row>
    <row r="41" spans="1:17" ht="18" customHeight="1" x14ac:dyDescent="0.2">
      <c r="A41" s="65">
        <v>4</v>
      </c>
      <c r="B41" s="484" t="s">
        <v>114</v>
      </c>
      <c r="C41" s="489"/>
      <c r="D41" s="489"/>
      <c r="E41" s="489"/>
      <c r="F41" s="489"/>
      <c r="G41" s="489"/>
      <c r="H41" s="489"/>
      <c r="I41" s="490"/>
      <c r="J41" s="480" t="s">
        <v>518</v>
      </c>
      <c r="K41" s="481"/>
      <c r="L41" s="481"/>
      <c r="M41" s="481"/>
      <c r="N41" s="488"/>
      <c r="O41" s="488"/>
      <c r="P41" s="777"/>
      <c r="Q41" s="777"/>
    </row>
    <row r="42" spans="1:17" ht="40.5" customHeight="1" x14ac:dyDescent="0.2">
      <c r="A42" s="65">
        <v>5</v>
      </c>
      <c r="B42" s="484" t="s">
        <v>115</v>
      </c>
      <c r="C42" s="489"/>
      <c r="D42" s="489"/>
      <c r="E42" s="489"/>
      <c r="F42" s="489"/>
      <c r="G42" s="489"/>
      <c r="H42" s="489"/>
      <c r="I42" s="490"/>
      <c r="J42" s="480" t="s">
        <v>518</v>
      </c>
      <c r="K42" s="481"/>
      <c r="L42" s="481"/>
      <c r="M42" s="481"/>
      <c r="N42" s="488"/>
      <c r="O42" s="488"/>
      <c r="P42" s="777"/>
      <c r="Q42" s="777"/>
    </row>
    <row r="43" spans="1:17" ht="30.75" customHeight="1" x14ac:dyDescent="0.2">
      <c r="A43" s="65">
        <v>6</v>
      </c>
      <c r="B43" s="484" t="s">
        <v>314</v>
      </c>
      <c r="C43" s="489"/>
      <c r="D43" s="489"/>
      <c r="E43" s="489"/>
      <c r="F43" s="489"/>
      <c r="G43" s="489"/>
      <c r="H43" s="489"/>
      <c r="I43" s="490"/>
      <c r="J43" s="480" t="s">
        <v>518</v>
      </c>
      <c r="K43" s="481"/>
      <c r="L43" s="481"/>
      <c r="M43" s="481"/>
      <c r="N43" s="488"/>
      <c r="O43" s="488"/>
      <c r="P43" s="777"/>
      <c r="Q43" s="777"/>
    </row>
    <row r="44" spans="1:17" ht="29.25" customHeight="1" x14ac:dyDescent="0.2">
      <c r="A44" s="65">
        <v>7</v>
      </c>
      <c r="B44" s="484" t="s">
        <v>116</v>
      </c>
      <c r="C44" s="489"/>
      <c r="D44" s="489"/>
      <c r="E44" s="489"/>
      <c r="F44" s="489"/>
      <c r="G44" s="489"/>
      <c r="H44" s="489"/>
      <c r="I44" s="490"/>
      <c r="J44" s="480" t="s">
        <v>518</v>
      </c>
      <c r="K44" s="481"/>
      <c r="L44" s="481"/>
      <c r="M44" s="481"/>
      <c r="N44" s="488"/>
      <c r="O44" s="488"/>
      <c r="P44" s="777"/>
      <c r="Q44" s="777"/>
    </row>
    <row r="45" spans="1:17" ht="31.5" customHeight="1" x14ac:dyDescent="0.2">
      <c r="A45" s="65">
        <v>8</v>
      </c>
      <c r="B45" s="484" t="s">
        <v>117</v>
      </c>
      <c r="C45" s="489"/>
      <c r="D45" s="489"/>
      <c r="E45" s="489"/>
      <c r="F45" s="489"/>
      <c r="G45" s="489"/>
      <c r="H45" s="489"/>
      <c r="I45" s="490"/>
      <c r="J45" s="480" t="s">
        <v>518</v>
      </c>
      <c r="K45" s="481"/>
      <c r="L45" s="481"/>
      <c r="M45" s="481"/>
      <c r="N45" s="488" t="s">
        <v>990</v>
      </c>
      <c r="O45" s="488"/>
      <c r="P45" s="777"/>
      <c r="Q45" s="777"/>
    </row>
    <row r="46" spans="1:17" ht="45" customHeight="1" x14ac:dyDescent="0.2">
      <c r="A46" s="65">
        <v>9</v>
      </c>
      <c r="B46" s="484" t="s">
        <v>118</v>
      </c>
      <c r="C46" s="489"/>
      <c r="D46" s="489"/>
      <c r="E46" s="489"/>
      <c r="F46" s="489"/>
      <c r="G46" s="489"/>
      <c r="H46" s="489"/>
      <c r="I46" s="490"/>
      <c r="J46" s="480" t="s">
        <v>518</v>
      </c>
      <c r="K46" s="481"/>
      <c r="L46" s="481"/>
      <c r="M46" s="481"/>
      <c r="N46" s="488"/>
      <c r="O46" s="488"/>
      <c r="P46" s="777"/>
      <c r="Q46" s="777"/>
    </row>
    <row r="47" spans="1:17" ht="59.25" customHeight="1" x14ac:dyDescent="0.2">
      <c r="A47" s="153">
        <v>10</v>
      </c>
      <c r="B47" s="484" t="s">
        <v>119</v>
      </c>
      <c r="C47" s="489"/>
      <c r="D47" s="489"/>
      <c r="E47" s="489"/>
      <c r="F47" s="489"/>
      <c r="G47" s="489"/>
      <c r="H47" s="489"/>
      <c r="I47" s="490"/>
      <c r="J47" s="480" t="s">
        <v>518</v>
      </c>
      <c r="K47" s="481"/>
      <c r="L47" s="481"/>
      <c r="M47" s="481"/>
      <c r="N47" s="488"/>
      <c r="O47" s="488"/>
      <c r="P47" s="777"/>
      <c r="Q47" s="777"/>
    </row>
    <row r="48" spans="1:17" ht="45" customHeight="1" x14ac:dyDescent="0.2">
      <c r="A48" s="65">
        <v>11</v>
      </c>
      <c r="B48" s="484" t="s">
        <v>368</v>
      </c>
      <c r="C48" s="489"/>
      <c r="D48" s="489"/>
      <c r="E48" s="489"/>
      <c r="F48" s="489"/>
      <c r="G48" s="489"/>
      <c r="H48" s="489"/>
      <c r="I48" s="490"/>
      <c r="J48" s="480" t="s">
        <v>518</v>
      </c>
      <c r="K48" s="481"/>
      <c r="L48" s="481"/>
      <c r="M48" s="481"/>
      <c r="N48" s="488"/>
      <c r="O48" s="488"/>
      <c r="P48" s="777"/>
      <c r="Q48" s="777"/>
    </row>
    <row r="49" spans="1:17" ht="45.75" customHeight="1" x14ac:dyDescent="0.2">
      <c r="A49" s="65">
        <v>12</v>
      </c>
      <c r="B49" s="484" t="s">
        <v>120</v>
      </c>
      <c r="C49" s="489"/>
      <c r="D49" s="489"/>
      <c r="E49" s="489"/>
      <c r="F49" s="489"/>
      <c r="G49" s="489"/>
      <c r="H49" s="489"/>
      <c r="I49" s="490"/>
      <c r="J49" s="480" t="s">
        <v>518</v>
      </c>
      <c r="K49" s="481"/>
      <c r="L49" s="481"/>
      <c r="M49" s="481"/>
      <c r="N49" s="488"/>
      <c r="O49" s="488"/>
      <c r="P49" s="777"/>
      <c r="Q49" s="777"/>
    </row>
    <row r="50" spans="1:17" ht="28.5" customHeight="1" x14ac:dyDescent="0.2">
      <c r="A50" s="65">
        <v>13</v>
      </c>
      <c r="B50" s="484" t="s">
        <v>121</v>
      </c>
      <c r="C50" s="489"/>
      <c r="D50" s="489"/>
      <c r="E50" s="489"/>
      <c r="F50" s="489"/>
      <c r="G50" s="489"/>
      <c r="H50" s="489"/>
      <c r="I50" s="490"/>
      <c r="J50" s="480" t="s">
        <v>518</v>
      </c>
      <c r="K50" s="481"/>
      <c r="L50" s="481"/>
      <c r="M50" s="481"/>
      <c r="N50" s="488"/>
      <c r="O50" s="488"/>
      <c r="P50" s="777"/>
      <c r="Q50" s="777"/>
    </row>
    <row r="51" spans="1:17" ht="30.75" customHeight="1" x14ac:dyDescent="0.2">
      <c r="A51" s="65">
        <v>14</v>
      </c>
      <c r="B51" s="484" t="s">
        <v>122</v>
      </c>
      <c r="C51" s="489"/>
      <c r="D51" s="489"/>
      <c r="E51" s="489"/>
      <c r="F51" s="489"/>
      <c r="G51" s="489"/>
      <c r="H51" s="489"/>
      <c r="I51" s="490"/>
      <c r="J51" s="480" t="s">
        <v>518</v>
      </c>
      <c r="K51" s="481"/>
      <c r="L51" s="481"/>
      <c r="M51" s="481"/>
      <c r="N51" s="488"/>
      <c r="O51" s="488"/>
      <c r="P51" s="777"/>
      <c r="Q51" s="777"/>
    </row>
    <row r="52" spans="1:17" ht="27.75" customHeight="1" x14ac:dyDescent="0.2">
      <c r="A52" s="65">
        <v>15</v>
      </c>
      <c r="B52" s="484" t="s">
        <v>123</v>
      </c>
      <c r="C52" s="489"/>
      <c r="D52" s="489"/>
      <c r="E52" s="489"/>
      <c r="F52" s="489"/>
      <c r="G52" s="489"/>
      <c r="H52" s="489"/>
      <c r="I52" s="490"/>
      <c r="J52" s="480" t="s">
        <v>518</v>
      </c>
      <c r="K52" s="481"/>
      <c r="L52" s="481"/>
      <c r="M52" s="481"/>
      <c r="N52" s="488"/>
      <c r="O52" s="488"/>
      <c r="P52" s="777"/>
      <c r="Q52" s="777"/>
    </row>
    <row r="53" spans="1:17" ht="34.5" customHeight="1" x14ac:dyDescent="0.2">
      <c r="A53" s="65">
        <v>16</v>
      </c>
      <c r="B53" s="484" t="s">
        <v>124</v>
      </c>
      <c r="C53" s="489"/>
      <c r="D53" s="489"/>
      <c r="E53" s="489"/>
      <c r="F53" s="489"/>
      <c r="G53" s="489"/>
      <c r="H53" s="489"/>
      <c r="I53" s="490"/>
      <c r="J53" s="480" t="s">
        <v>518</v>
      </c>
      <c r="K53" s="481"/>
      <c r="L53" s="481"/>
      <c r="M53" s="481"/>
      <c r="N53" s="488"/>
      <c r="O53" s="488"/>
      <c r="P53" s="777"/>
      <c r="Q53" s="777"/>
    </row>
    <row r="54" spans="1:17" ht="33" customHeight="1" x14ac:dyDescent="0.2">
      <c r="A54" s="65">
        <v>17</v>
      </c>
      <c r="B54" s="484" t="s">
        <v>125</v>
      </c>
      <c r="C54" s="489"/>
      <c r="D54" s="489"/>
      <c r="E54" s="489"/>
      <c r="F54" s="489"/>
      <c r="G54" s="489"/>
      <c r="H54" s="489"/>
      <c r="I54" s="490"/>
      <c r="J54" s="480" t="s">
        <v>518</v>
      </c>
      <c r="K54" s="481"/>
      <c r="L54" s="481"/>
      <c r="M54" s="481"/>
      <c r="N54" s="488"/>
      <c r="O54" s="488"/>
      <c r="P54" s="777"/>
      <c r="Q54" s="777"/>
    </row>
    <row r="55" spans="1:17" ht="45" customHeight="1" x14ac:dyDescent="0.2">
      <c r="A55" s="65">
        <v>18</v>
      </c>
      <c r="B55" s="484" t="s">
        <v>369</v>
      </c>
      <c r="C55" s="489"/>
      <c r="D55" s="489"/>
      <c r="E55" s="489"/>
      <c r="F55" s="489"/>
      <c r="G55" s="489"/>
      <c r="H55" s="489"/>
      <c r="I55" s="490"/>
      <c r="J55" s="480" t="s">
        <v>518</v>
      </c>
      <c r="K55" s="481"/>
      <c r="L55" s="481"/>
      <c r="M55" s="481"/>
      <c r="N55" s="488"/>
      <c r="O55" s="488"/>
      <c r="P55" s="777"/>
      <c r="Q55" s="777"/>
    </row>
    <row r="56" spans="1:17" ht="24.75" customHeight="1" x14ac:dyDescent="0.2">
      <c r="A56" s="152" t="s">
        <v>35</v>
      </c>
      <c r="B56" s="477" t="s">
        <v>127</v>
      </c>
      <c r="C56" s="478"/>
      <c r="D56" s="478"/>
      <c r="E56" s="478"/>
      <c r="F56" s="478"/>
      <c r="G56" s="478"/>
      <c r="H56" s="478"/>
      <c r="I56" s="479"/>
      <c r="J56" s="480"/>
      <c r="K56" s="481"/>
      <c r="L56" s="481"/>
      <c r="M56" s="481"/>
      <c r="N56" s="488"/>
      <c r="O56" s="488"/>
      <c r="P56" s="777"/>
      <c r="Q56" s="777"/>
    </row>
    <row r="57" spans="1:17" ht="31.5" customHeight="1" x14ac:dyDescent="0.2">
      <c r="A57" s="65">
        <v>1</v>
      </c>
      <c r="B57" s="484" t="s">
        <v>128</v>
      </c>
      <c r="C57" s="489"/>
      <c r="D57" s="489"/>
      <c r="E57" s="489"/>
      <c r="F57" s="489"/>
      <c r="G57" s="489"/>
      <c r="H57" s="489"/>
      <c r="I57" s="490"/>
      <c r="J57" s="480" t="s">
        <v>518</v>
      </c>
      <c r="K57" s="481"/>
      <c r="L57" s="481"/>
      <c r="M57" s="481"/>
      <c r="N57" s="488"/>
      <c r="O57" s="488"/>
      <c r="P57" s="777"/>
      <c r="Q57" s="777"/>
    </row>
    <row r="58" spans="1:17" ht="46.5" customHeight="1" x14ac:dyDescent="0.2">
      <c r="A58" s="65">
        <v>2</v>
      </c>
      <c r="B58" s="484" t="s">
        <v>370</v>
      </c>
      <c r="C58" s="489"/>
      <c r="D58" s="489"/>
      <c r="E58" s="489"/>
      <c r="F58" s="489"/>
      <c r="G58" s="489"/>
      <c r="H58" s="489"/>
      <c r="I58" s="490"/>
      <c r="J58" s="480" t="s">
        <v>518</v>
      </c>
      <c r="K58" s="481"/>
      <c r="L58" s="481"/>
      <c r="M58" s="481"/>
      <c r="N58" s="488"/>
      <c r="O58" s="488"/>
      <c r="P58" s="777"/>
      <c r="Q58" s="777"/>
    </row>
    <row r="59" spans="1:17" ht="19.5" customHeight="1" x14ac:dyDescent="0.2">
      <c r="A59" s="153">
        <v>3</v>
      </c>
      <c r="B59" s="484" t="s">
        <v>129</v>
      </c>
      <c r="C59" s="489"/>
      <c r="D59" s="489"/>
      <c r="E59" s="489"/>
      <c r="F59" s="489"/>
      <c r="G59" s="489"/>
      <c r="H59" s="489"/>
      <c r="I59" s="490"/>
      <c r="J59" s="480" t="s">
        <v>518</v>
      </c>
      <c r="K59" s="481"/>
      <c r="L59" s="481"/>
      <c r="M59" s="481"/>
      <c r="N59" s="488"/>
      <c r="O59" s="488"/>
      <c r="P59" s="777"/>
      <c r="Q59" s="777"/>
    </row>
    <row r="60" spans="1:17" ht="25.5" customHeight="1" x14ac:dyDescent="0.2">
      <c r="A60" s="152" t="s">
        <v>46</v>
      </c>
      <c r="B60" s="477" t="s">
        <v>131</v>
      </c>
      <c r="C60" s="478"/>
      <c r="D60" s="478"/>
      <c r="E60" s="478"/>
      <c r="F60" s="478"/>
      <c r="G60" s="478"/>
      <c r="H60" s="478"/>
      <c r="I60" s="479"/>
      <c r="J60" s="480"/>
      <c r="K60" s="481"/>
      <c r="L60" s="481"/>
      <c r="M60" s="481"/>
      <c r="N60" s="488"/>
      <c r="O60" s="488"/>
      <c r="P60" s="777"/>
      <c r="Q60" s="777"/>
    </row>
    <row r="61" spans="1:17" ht="79.5" customHeight="1" x14ac:dyDescent="0.2">
      <c r="A61" s="66">
        <v>1</v>
      </c>
      <c r="B61" s="515" t="s">
        <v>406</v>
      </c>
      <c r="C61" s="485"/>
      <c r="D61" s="485"/>
      <c r="E61" s="485"/>
      <c r="F61" s="485"/>
      <c r="G61" s="485"/>
      <c r="H61" s="485"/>
      <c r="I61" s="486"/>
      <c r="J61" s="518" t="s">
        <v>518</v>
      </c>
      <c r="K61" s="485"/>
      <c r="L61" s="485"/>
      <c r="M61" s="485"/>
      <c r="N61" s="919" t="s">
        <v>991</v>
      </c>
      <c r="O61" s="919"/>
      <c r="P61" s="920"/>
      <c r="Q61" s="920"/>
    </row>
    <row r="62" spans="1:17" ht="15" x14ac:dyDescent="0.2">
      <c r="A62" s="152" t="s">
        <v>71</v>
      </c>
      <c r="B62" s="477" t="s">
        <v>133</v>
      </c>
      <c r="C62" s="478"/>
      <c r="D62" s="478"/>
      <c r="E62" s="478"/>
      <c r="F62" s="478"/>
      <c r="G62" s="478"/>
      <c r="H62" s="478"/>
      <c r="I62" s="479"/>
      <c r="J62" s="480"/>
      <c r="K62" s="481"/>
      <c r="L62" s="481"/>
      <c r="M62" s="481"/>
      <c r="N62" s="923"/>
      <c r="O62" s="923"/>
      <c r="P62" s="924"/>
      <c r="Q62" s="924"/>
    </row>
    <row r="63" spans="1:17" ht="55.5" customHeight="1" x14ac:dyDescent="0.2">
      <c r="A63" s="65">
        <v>1</v>
      </c>
      <c r="B63" s="484" t="s">
        <v>134</v>
      </c>
      <c r="C63" s="489"/>
      <c r="D63" s="489"/>
      <c r="E63" s="489"/>
      <c r="F63" s="489"/>
      <c r="G63" s="489"/>
      <c r="H63" s="489"/>
      <c r="I63" s="490"/>
      <c r="J63" s="480" t="s">
        <v>518</v>
      </c>
      <c r="K63" s="481"/>
      <c r="L63" s="481"/>
      <c r="M63" s="481"/>
      <c r="N63" s="923"/>
      <c r="O63" s="923"/>
      <c r="P63" s="924"/>
      <c r="Q63" s="924"/>
    </row>
    <row r="64" spans="1:17" ht="36" customHeight="1" x14ac:dyDescent="0.2">
      <c r="A64" s="157">
        <v>2</v>
      </c>
      <c r="B64" s="921" t="s">
        <v>135</v>
      </c>
      <c r="C64" s="491"/>
      <c r="D64" s="491"/>
      <c r="E64" s="491"/>
      <c r="F64" s="491"/>
      <c r="G64" s="491"/>
      <c r="H64" s="491"/>
      <c r="I64" s="492"/>
      <c r="J64" s="760" t="s">
        <v>518</v>
      </c>
      <c r="K64" s="761"/>
      <c r="L64" s="761"/>
      <c r="M64" s="761"/>
      <c r="N64" s="762"/>
      <c r="O64" s="762"/>
      <c r="P64" s="922"/>
      <c r="Q64" s="922"/>
    </row>
    <row r="65" spans="1:17" ht="48" customHeight="1" x14ac:dyDescent="0.2">
      <c r="A65" s="65">
        <v>3</v>
      </c>
      <c r="B65" s="484" t="s">
        <v>136</v>
      </c>
      <c r="C65" s="489"/>
      <c r="D65" s="489"/>
      <c r="E65" s="489"/>
      <c r="F65" s="489"/>
      <c r="G65" s="489"/>
      <c r="H65" s="489"/>
      <c r="I65" s="490"/>
      <c r="J65" s="480" t="s">
        <v>518</v>
      </c>
      <c r="K65" s="481"/>
      <c r="L65" s="481"/>
      <c r="M65" s="481"/>
      <c r="N65" s="488"/>
      <c r="O65" s="488"/>
      <c r="P65" s="777"/>
      <c r="Q65" s="777"/>
    </row>
    <row r="66" spans="1:17" ht="37.5" customHeight="1" x14ac:dyDescent="0.2">
      <c r="A66" s="65">
        <v>4</v>
      </c>
      <c r="B66" s="499" t="s">
        <v>387</v>
      </c>
      <c r="C66" s="489"/>
      <c r="D66" s="489"/>
      <c r="E66" s="489"/>
      <c r="F66" s="489"/>
      <c r="G66" s="489"/>
      <c r="H66" s="489"/>
      <c r="I66" s="490"/>
      <c r="J66" s="480" t="s">
        <v>518</v>
      </c>
      <c r="K66" s="481"/>
      <c r="L66" s="481"/>
      <c r="M66" s="481"/>
      <c r="N66" s="488"/>
      <c r="O66" s="488"/>
      <c r="P66" s="777"/>
      <c r="Q66" s="777"/>
    </row>
    <row r="67" spans="1:17" ht="69.75" customHeight="1" x14ac:dyDescent="0.2">
      <c r="A67" s="153">
        <v>5</v>
      </c>
      <c r="B67" s="484" t="s">
        <v>315</v>
      </c>
      <c r="C67" s="489"/>
      <c r="D67" s="489"/>
      <c r="E67" s="489"/>
      <c r="F67" s="489"/>
      <c r="G67" s="489"/>
      <c r="H67" s="489"/>
      <c r="I67" s="490"/>
      <c r="J67" s="480" t="s">
        <v>518</v>
      </c>
      <c r="K67" s="481"/>
      <c r="L67" s="481"/>
      <c r="M67" s="481"/>
      <c r="N67" s="488"/>
      <c r="O67" s="488"/>
      <c r="P67" s="777"/>
      <c r="Q67" s="777"/>
    </row>
    <row r="68" spans="1:17" ht="94.5" customHeight="1" x14ac:dyDescent="0.2">
      <c r="A68" s="153">
        <v>6</v>
      </c>
      <c r="B68" s="484" t="s">
        <v>430</v>
      </c>
      <c r="C68" s="489"/>
      <c r="D68" s="489"/>
      <c r="E68" s="489"/>
      <c r="F68" s="489"/>
      <c r="G68" s="489"/>
      <c r="H68" s="489"/>
      <c r="I68" s="490"/>
      <c r="J68" s="480" t="s">
        <v>518</v>
      </c>
      <c r="K68" s="481"/>
      <c r="L68" s="481"/>
      <c r="M68" s="481"/>
      <c r="N68" s="488"/>
      <c r="O68" s="488"/>
      <c r="P68" s="777"/>
      <c r="Q68" s="777"/>
    </row>
    <row r="69" spans="1:17" ht="15" x14ac:dyDescent="0.2">
      <c r="A69" s="152" t="s">
        <v>73</v>
      </c>
      <c r="B69" s="477" t="s">
        <v>36</v>
      </c>
      <c r="C69" s="478"/>
      <c r="D69" s="478"/>
      <c r="E69" s="478"/>
      <c r="F69" s="478"/>
      <c r="G69" s="478"/>
      <c r="H69" s="478"/>
      <c r="I69" s="479"/>
      <c r="J69" s="480"/>
      <c r="K69" s="481"/>
      <c r="L69" s="481"/>
      <c r="M69" s="481"/>
      <c r="N69" s="488"/>
      <c r="O69" s="488"/>
      <c r="P69" s="777"/>
      <c r="Q69" s="777"/>
    </row>
    <row r="70" spans="1:17" ht="43.5" customHeight="1" x14ac:dyDescent="0.2">
      <c r="A70" s="65">
        <v>1</v>
      </c>
      <c r="B70" s="484" t="s">
        <v>138</v>
      </c>
      <c r="C70" s="489"/>
      <c r="D70" s="489"/>
      <c r="E70" s="489"/>
      <c r="F70" s="489"/>
      <c r="G70" s="489"/>
      <c r="H70" s="489"/>
      <c r="I70" s="490"/>
      <c r="J70" s="101" t="s">
        <v>518</v>
      </c>
      <c r="K70" s="102"/>
      <c r="L70" s="102"/>
      <c r="M70" s="102"/>
      <c r="N70" s="103"/>
      <c r="O70" s="103"/>
      <c r="P70" s="156"/>
      <c r="Q70" s="156"/>
    </row>
    <row r="71" spans="1:17" ht="39" customHeight="1" x14ac:dyDescent="0.2">
      <c r="A71" s="153">
        <v>2</v>
      </c>
      <c r="B71" s="484" t="s">
        <v>410</v>
      </c>
      <c r="C71" s="489"/>
      <c r="D71" s="489"/>
      <c r="E71" s="489"/>
      <c r="F71" s="489"/>
      <c r="G71" s="489"/>
      <c r="H71" s="489"/>
      <c r="I71" s="490"/>
      <c r="J71" s="101" t="s">
        <v>518</v>
      </c>
      <c r="K71" s="102"/>
      <c r="L71" s="102"/>
      <c r="M71" s="102"/>
      <c r="N71" s="103"/>
      <c r="O71" s="103"/>
      <c r="P71" s="156"/>
      <c r="Q71" s="156"/>
    </row>
    <row r="72" spans="1:17" ht="36.75" customHeight="1" x14ac:dyDescent="0.2">
      <c r="A72" s="65">
        <v>3</v>
      </c>
      <c r="B72" s="484" t="s">
        <v>411</v>
      </c>
      <c r="C72" s="489"/>
      <c r="D72" s="489"/>
      <c r="E72" s="489"/>
      <c r="F72" s="489"/>
      <c r="G72" s="489"/>
      <c r="H72" s="489"/>
      <c r="I72" s="490"/>
      <c r="J72" s="101" t="s">
        <v>518</v>
      </c>
      <c r="K72" s="102"/>
      <c r="L72" s="102"/>
      <c r="M72" s="102"/>
      <c r="N72" s="103"/>
      <c r="O72" s="103"/>
      <c r="P72" s="156"/>
      <c r="Q72" s="156"/>
    </row>
    <row r="73" spans="1:17" ht="79.5" customHeight="1" x14ac:dyDescent="0.2">
      <c r="A73" s="65">
        <v>4</v>
      </c>
      <c r="B73" s="484" t="s">
        <v>413</v>
      </c>
      <c r="C73" s="489"/>
      <c r="D73" s="489"/>
      <c r="E73" s="489"/>
      <c r="F73" s="489"/>
      <c r="G73" s="489"/>
      <c r="H73" s="489"/>
      <c r="I73" s="490"/>
      <c r="J73" s="158" t="s">
        <v>518</v>
      </c>
      <c r="K73" s="159"/>
      <c r="L73" s="159"/>
      <c r="M73" s="160"/>
      <c r="N73" s="105"/>
      <c r="O73" s="106"/>
      <c r="P73" s="156"/>
      <c r="Q73" s="156"/>
    </row>
    <row r="74" spans="1:17" ht="393.75" customHeight="1" x14ac:dyDescent="0.2">
      <c r="A74" s="153">
        <v>5</v>
      </c>
      <c r="B74" s="484" t="s">
        <v>426</v>
      </c>
      <c r="C74" s="489"/>
      <c r="D74" s="489"/>
      <c r="E74" s="489"/>
      <c r="F74" s="489"/>
      <c r="G74" s="489"/>
      <c r="H74" s="489"/>
      <c r="I74" s="490"/>
      <c r="J74" s="101" t="s">
        <v>518</v>
      </c>
      <c r="K74" s="102"/>
      <c r="L74" s="102"/>
      <c r="M74" s="102"/>
      <c r="N74" s="103"/>
      <c r="O74" s="103"/>
      <c r="P74" s="156"/>
      <c r="Q74" s="156"/>
    </row>
    <row r="75" spans="1:17" ht="15" x14ac:dyDescent="0.2">
      <c r="A75" s="152" t="s">
        <v>84</v>
      </c>
      <c r="B75" s="477" t="s">
        <v>139</v>
      </c>
      <c r="C75" s="478"/>
      <c r="D75" s="478"/>
      <c r="E75" s="478"/>
      <c r="F75" s="478"/>
      <c r="G75" s="478"/>
      <c r="H75" s="478"/>
      <c r="I75" s="479"/>
      <c r="J75" s="480"/>
      <c r="K75" s="481"/>
      <c r="L75" s="481"/>
      <c r="M75" s="481"/>
      <c r="N75" s="488"/>
      <c r="O75" s="488"/>
      <c r="P75" s="777"/>
      <c r="Q75" s="777"/>
    </row>
    <row r="76" spans="1:17" ht="29.25" customHeight="1" x14ac:dyDescent="0.2">
      <c r="A76" s="65">
        <v>1</v>
      </c>
      <c r="B76" s="484" t="s">
        <v>371</v>
      </c>
      <c r="C76" s="489"/>
      <c r="D76" s="489"/>
      <c r="E76" s="489"/>
      <c r="F76" s="489"/>
      <c r="G76" s="489"/>
      <c r="H76" s="489"/>
      <c r="I76" s="490"/>
      <c r="J76" s="480" t="s">
        <v>518</v>
      </c>
      <c r="K76" s="481"/>
      <c r="L76" s="481"/>
      <c r="M76" s="481"/>
      <c r="N76" s="488"/>
      <c r="O76" s="488"/>
      <c r="P76" s="777"/>
      <c r="Q76" s="777"/>
    </row>
    <row r="77" spans="1:17" ht="15" x14ac:dyDescent="0.2">
      <c r="A77" s="152" t="s">
        <v>89</v>
      </c>
      <c r="B77" s="477" t="s">
        <v>168</v>
      </c>
      <c r="C77" s="478"/>
      <c r="D77" s="478"/>
      <c r="E77" s="478"/>
      <c r="F77" s="478"/>
      <c r="G77" s="478"/>
      <c r="H77" s="478"/>
      <c r="I77" s="479"/>
      <c r="J77" s="480"/>
      <c r="K77" s="481"/>
      <c r="L77" s="481"/>
      <c r="M77" s="481"/>
      <c r="N77" s="488"/>
      <c r="O77" s="488"/>
      <c r="P77" s="777"/>
      <c r="Q77" s="777"/>
    </row>
    <row r="78" spans="1:17" ht="73.5" customHeight="1" x14ac:dyDescent="0.2">
      <c r="A78" s="65">
        <v>1</v>
      </c>
      <c r="B78" s="484" t="s">
        <v>373</v>
      </c>
      <c r="C78" s="489"/>
      <c r="D78" s="489"/>
      <c r="E78" s="489"/>
      <c r="F78" s="489"/>
      <c r="G78" s="489"/>
      <c r="H78" s="489"/>
      <c r="I78" s="490"/>
      <c r="J78" s="480" t="s">
        <v>518</v>
      </c>
      <c r="K78" s="481"/>
      <c r="L78" s="481"/>
      <c r="M78" s="481"/>
      <c r="N78" s="488"/>
      <c r="O78" s="488"/>
      <c r="P78" s="777"/>
      <c r="Q78" s="777"/>
    </row>
    <row r="79" spans="1:17" ht="48" customHeight="1" x14ac:dyDescent="0.2">
      <c r="A79" s="65">
        <v>2</v>
      </c>
      <c r="B79" s="484" t="s">
        <v>372</v>
      </c>
      <c r="C79" s="489"/>
      <c r="D79" s="489"/>
      <c r="E79" s="489"/>
      <c r="F79" s="489"/>
      <c r="G79" s="489"/>
      <c r="H79" s="489"/>
      <c r="I79" s="490"/>
      <c r="J79" s="480" t="s">
        <v>518</v>
      </c>
      <c r="K79" s="481"/>
      <c r="L79" s="481"/>
      <c r="M79" s="481"/>
      <c r="N79" s="488"/>
      <c r="O79" s="488"/>
      <c r="P79" s="777"/>
      <c r="Q79" s="777"/>
    </row>
    <row r="80" spans="1:17" ht="18.75" customHeight="1" x14ac:dyDescent="0.25">
      <c r="A80" s="774" t="s">
        <v>327</v>
      </c>
      <c r="B80" s="774"/>
      <c r="C80" s="774"/>
      <c r="D80" s="774"/>
      <c r="E80" s="774"/>
      <c r="F80" s="774"/>
      <c r="G80" s="774"/>
      <c r="H80" s="774"/>
      <c r="I80" s="774"/>
      <c r="J80" s="774"/>
      <c r="K80" s="774"/>
      <c r="L80" s="774"/>
      <c r="M80" s="774"/>
      <c r="N80" s="774"/>
      <c r="O80" s="774" t="s">
        <v>320</v>
      </c>
      <c r="P80" s="871">
        <v>43000</v>
      </c>
      <c r="Q80" s="871"/>
    </row>
    <row r="81" spans="1:17" ht="18.75" customHeight="1" x14ac:dyDescent="0.25">
      <c r="A81" s="774" t="s">
        <v>328</v>
      </c>
      <c r="B81" s="774"/>
      <c r="C81" s="774"/>
      <c r="D81" s="774"/>
      <c r="E81" s="774"/>
      <c r="F81" s="774"/>
      <c r="G81" s="774"/>
      <c r="H81" s="774"/>
      <c r="I81" s="774"/>
      <c r="J81" s="774"/>
      <c r="K81" s="774"/>
      <c r="L81" s="774"/>
      <c r="M81" s="774"/>
      <c r="N81" s="774"/>
      <c r="O81" s="774"/>
      <c r="P81" s="871">
        <v>45000</v>
      </c>
      <c r="Q81" s="871"/>
    </row>
    <row r="82" spans="1:17" ht="18.75" customHeight="1" x14ac:dyDescent="0.25">
      <c r="A82" s="774" t="s">
        <v>329</v>
      </c>
      <c r="B82" s="774"/>
      <c r="C82" s="774"/>
      <c r="D82" s="774"/>
      <c r="E82" s="774"/>
      <c r="F82" s="774"/>
      <c r="G82" s="774"/>
      <c r="H82" s="774"/>
      <c r="I82" s="774"/>
      <c r="J82" s="774"/>
      <c r="K82" s="774"/>
      <c r="L82" s="774"/>
      <c r="M82" s="774"/>
      <c r="N82" s="774"/>
      <c r="O82" s="774"/>
      <c r="P82" s="871">
        <v>47000</v>
      </c>
      <c r="Q82" s="871"/>
    </row>
    <row r="83" spans="1:17" ht="18.75" customHeight="1" x14ac:dyDescent="0.25">
      <c r="A83" s="161"/>
      <c r="B83" s="162"/>
      <c r="C83" s="163"/>
      <c r="D83" s="163"/>
      <c r="E83" s="163"/>
      <c r="F83" s="163"/>
      <c r="G83" s="163"/>
      <c r="H83" s="163"/>
      <c r="I83" s="164"/>
      <c r="J83" s="165"/>
      <c r="K83" s="166"/>
      <c r="L83" s="166"/>
      <c r="M83" s="166"/>
      <c r="N83" s="156"/>
      <c r="O83" s="167"/>
      <c r="P83" s="156"/>
      <c r="Q83" s="156"/>
    </row>
    <row r="84" spans="1:17" ht="15" x14ac:dyDescent="0.2">
      <c r="A84" s="152" t="s">
        <v>92</v>
      </c>
      <c r="B84" s="477" t="s">
        <v>47</v>
      </c>
      <c r="C84" s="478"/>
      <c r="D84" s="478"/>
      <c r="E84" s="478"/>
      <c r="F84" s="478"/>
      <c r="G84" s="478"/>
      <c r="H84" s="478"/>
      <c r="I84" s="479"/>
      <c r="J84" s="480"/>
      <c r="K84" s="481"/>
      <c r="L84" s="481"/>
      <c r="M84" s="481"/>
      <c r="N84" s="488"/>
      <c r="O84" s="488"/>
      <c r="P84" s="488"/>
      <c r="Q84" s="488"/>
    </row>
    <row r="85" spans="1:17" ht="45.75" customHeight="1" x14ac:dyDescent="0.2">
      <c r="A85" s="65">
        <v>1</v>
      </c>
      <c r="B85" s="897" t="s">
        <v>743</v>
      </c>
      <c r="C85" s="898"/>
      <c r="D85" s="898"/>
      <c r="E85" s="898"/>
      <c r="F85" s="898"/>
      <c r="G85" s="898"/>
      <c r="H85" s="898"/>
      <c r="I85" s="899"/>
      <c r="J85" s="480"/>
      <c r="K85" s="481"/>
      <c r="L85" s="481"/>
      <c r="M85" s="481"/>
      <c r="N85" s="488"/>
      <c r="O85" s="488"/>
      <c r="P85" s="871">
        <v>2900</v>
      </c>
      <c r="Q85" s="871"/>
    </row>
    <row r="86" spans="1:17" s="171" customFormat="1" ht="15.75" x14ac:dyDescent="0.25">
      <c r="A86" s="168">
        <v>1</v>
      </c>
      <c r="B86" s="168" t="s">
        <v>992</v>
      </c>
      <c r="C86" s="168"/>
      <c r="D86" s="168"/>
      <c r="E86" s="168"/>
      <c r="F86" s="168"/>
      <c r="G86" s="168"/>
      <c r="H86" s="168"/>
      <c r="I86" s="168"/>
      <c r="J86" s="168"/>
      <c r="K86" s="168"/>
      <c r="L86" s="168"/>
      <c r="M86" s="168"/>
      <c r="N86" s="168"/>
      <c r="O86" s="168"/>
      <c r="P86" s="169">
        <v>1280</v>
      </c>
      <c r="Q86" s="170"/>
    </row>
    <row r="87" spans="1:17" s="171" customFormat="1" ht="15.75" x14ac:dyDescent="0.25">
      <c r="A87" s="168">
        <v>2</v>
      </c>
      <c r="B87" s="168" t="s">
        <v>993</v>
      </c>
      <c r="C87" s="168"/>
      <c r="D87" s="168"/>
      <c r="E87" s="168"/>
      <c r="F87" s="168"/>
      <c r="G87" s="168"/>
      <c r="H87" s="168"/>
      <c r="I87" s="168"/>
      <c r="J87" s="168"/>
      <c r="K87" s="168"/>
      <c r="L87" s="168"/>
      <c r="M87" s="168"/>
      <c r="N87" s="168"/>
      <c r="O87" s="168"/>
      <c r="P87" s="169">
        <v>900</v>
      </c>
      <c r="Q87" s="170"/>
    </row>
    <row r="88" spans="1:17" s="171" customFormat="1" ht="15.75" x14ac:dyDescent="0.25">
      <c r="A88" s="168">
        <v>3</v>
      </c>
      <c r="B88" s="168" t="s">
        <v>994</v>
      </c>
      <c r="C88" s="168"/>
      <c r="D88" s="168"/>
      <c r="E88" s="168"/>
      <c r="F88" s="168"/>
      <c r="G88" s="168"/>
      <c r="H88" s="168"/>
      <c r="I88" s="168"/>
      <c r="J88" s="168"/>
      <c r="K88" s="168"/>
      <c r="L88" s="168"/>
      <c r="M88" s="168"/>
      <c r="N88" s="168"/>
      <c r="O88" s="168"/>
      <c r="P88" s="169">
        <v>2300</v>
      </c>
      <c r="Q88" s="170"/>
    </row>
    <row r="89" spans="1:17" s="171" customFormat="1" ht="15.75" x14ac:dyDescent="0.25">
      <c r="A89" s="168">
        <v>4</v>
      </c>
      <c r="B89" s="168" t="s">
        <v>995</v>
      </c>
      <c r="C89" s="168"/>
      <c r="D89" s="168"/>
      <c r="E89" s="168"/>
      <c r="F89" s="168"/>
      <c r="G89" s="168"/>
      <c r="H89" s="168"/>
      <c r="I89" s="168"/>
      <c r="J89" s="168"/>
      <c r="K89" s="168"/>
      <c r="L89" s="168"/>
      <c r="M89" s="168"/>
      <c r="N89" s="168"/>
      <c r="O89" s="168"/>
      <c r="P89" s="169">
        <v>1400</v>
      </c>
      <c r="Q89" s="170"/>
    </row>
    <row r="90" spans="1:17" s="171" customFormat="1" ht="15.75" x14ac:dyDescent="0.25">
      <c r="A90" s="168">
        <v>5</v>
      </c>
      <c r="B90" s="168" t="s">
        <v>996</v>
      </c>
      <c r="C90" s="168"/>
      <c r="D90" s="168"/>
      <c r="E90" s="168"/>
      <c r="F90" s="168"/>
      <c r="G90" s="168"/>
      <c r="H90" s="168"/>
      <c r="I90" s="168"/>
      <c r="J90" s="168"/>
      <c r="K90" s="168"/>
      <c r="L90" s="168"/>
      <c r="M90" s="168"/>
      <c r="N90" s="168"/>
      <c r="O90" s="168"/>
      <c r="P90" s="169">
        <v>3500</v>
      </c>
      <c r="Q90" s="170"/>
    </row>
    <row r="91" spans="1:17" s="171" customFormat="1" ht="15.75" x14ac:dyDescent="0.25">
      <c r="A91" s="168">
        <v>6</v>
      </c>
      <c r="B91" s="168" t="s">
        <v>997</v>
      </c>
      <c r="C91" s="168"/>
      <c r="D91" s="168"/>
      <c r="E91" s="168"/>
      <c r="F91" s="168"/>
      <c r="G91" s="168"/>
      <c r="H91" s="168"/>
      <c r="I91" s="168"/>
      <c r="J91" s="168"/>
      <c r="K91" s="168"/>
      <c r="L91" s="168"/>
      <c r="M91" s="168"/>
      <c r="N91" s="168"/>
      <c r="O91" s="168"/>
      <c r="P91" s="169">
        <v>50</v>
      </c>
      <c r="Q91" s="170"/>
    </row>
    <row r="92" spans="1:17" s="171" customFormat="1" ht="15.75" x14ac:dyDescent="0.25">
      <c r="A92" s="168">
        <v>7</v>
      </c>
      <c r="B92" s="168" t="s">
        <v>998</v>
      </c>
      <c r="C92" s="168"/>
      <c r="D92" s="168"/>
      <c r="E92" s="168"/>
      <c r="F92" s="168"/>
      <c r="G92" s="168"/>
      <c r="H92" s="168"/>
      <c r="I92" s="168"/>
      <c r="J92" s="168"/>
      <c r="K92" s="168"/>
      <c r="L92" s="168"/>
      <c r="M92" s="168"/>
      <c r="N92" s="168"/>
      <c r="O92" s="168"/>
      <c r="P92" s="169">
        <v>1500</v>
      </c>
      <c r="Q92" s="170"/>
    </row>
    <row r="93" spans="1:17" s="171" customFormat="1" ht="15.75" x14ac:dyDescent="0.25">
      <c r="A93" s="168">
        <v>8</v>
      </c>
      <c r="B93" s="168" t="s">
        <v>999</v>
      </c>
      <c r="C93" s="168"/>
      <c r="D93" s="168"/>
      <c r="E93" s="168"/>
      <c r="F93" s="168"/>
      <c r="G93" s="168"/>
      <c r="H93" s="168"/>
      <c r="I93" s="168"/>
      <c r="J93" s="168"/>
      <c r="K93" s="168"/>
      <c r="L93" s="168"/>
      <c r="M93" s="168"/>
      <c r="N93" s="168"/>
      <c r="O93" s="168"/>
      <c r="P93" s="169">
        <v>850</v>
      </c>
      <c r="Q93" s="170"/>
    </row>
    <row r="94" spans="1:17" s="171" customFormat="1" ht="15.75" x14ac:dyDescent="0.25">
      <c r="A94" s="168">
        <v>9</v>
      </c>
      <c r="B94" s="168" t="s">
        <v>1000</v>
      </c>
      <c r="C94" s="168"/>
      <c r="D94" s="168"/>
      <c r="E94" s="168"/>
      <c r="F94" s="168"/>
      <c r="G94" s="168"/>
      <c r="H94" s="168"/>
      <c r="I94" s="168"/>
      <c r="J94" s="168"/>
      <c r="K94" s="168"/>
      <c r="L94" s="168"/>
      <c r="M94" s="168"/>
      <c r="N94" s="168"/>
      <c r="O94" s="168"/>
      <c r="P94" s="169">
        <v>685</v>
      </c>
      <c r="Q94" s="170"/>
    </row>
    <row r="95" spans="1:17" s="171" customFormat="1" ht="15.75" x14ac:dyDescent="0.25">
      <c r="A95" s="168">
        <v>10</v>
      </c>
      <c r="B95" s="168" t="s">
        <v>1001</v>
      </c>
      <c r="C95" s="168"/>
      <c r="D95" s="168"/>
      <c r="E95" s="168"/>
      <c r="F95" s="168"/>
      <c r="G95" s="168"/>
      <c r="H95" s="168"/>
      <c r="I95" s="168"/>
      <c r="J95" s="168"/>
      <c r="K95" s="168"/>
      <c r="L95" s="168"/>
      <c r="M95" s="168"/>
      <c r="N95" s="168"/>
      <c r="O95" s="168"/>
      <c r="P95" s="169">
        <v>785</v>
      </c>
      <c r="Q95" s="170"/>
    </row>
    <row r="96" spans="1:17" s="171" customFormat="1" ht="15.75" x14ac:dyDescent="0.25">
      <c r="A96" s="168">
        <v>11</v>
      </c>
      <c r="B96" s="168" t="s">
        <v>1002</v>
      </c>
      <c r="C96" s="168"/>
      <c r="D96" s="168"/>
      <c r="E96" s="168"/>
      <c r="F96" s="168"/>
      <c r="G96" s="168"/>
      <c r="H96" s="168"/>
      <c r="I96" s="168"/>
      <c r="J96" s="168"/>
      <c r="K96" s="168"/>
      <c r="L96" s="168"/>
      <c r="M96" s="168"/>
      <c r="N96" s="168"/>
      <c r="O96" s="168"/>
      <c r="P96" s="169">
        <v>5300</v>
      </c>
      <c r="Q96" s="170"/>
    </row>
    <row r="97" spans="1:17" s="171" customFormat="1" ht="15" customHeight="1" x14ac:dyDescent="0.25">
      <c r="A97" s="168">
        <v>12</v>
      </c>
      <c r="B97" s="168" t="s">
        <v>1003</v>
      </c>
      <c r="C97" s="168"/>
      <c r="D97" s="168"/>
      <c r="E97" s="168"/>
      <c r="F97" s="168"/>
      <c r="G97" s="168"/>
      <c r="H97" s="168"/>
      <c r="I97" s="168"/>
      <c r="J97" s="168"/>
      <c r="K97" s="168"/>
      <c r="L97" s="168"/>
      <c r="M97" s="168"/>
      <c r="N97" s="168"/>
      <c r="O97" s="168"/>
      <c r="P97" s="172">
        <v>-950</v>
      </c>
      <c r="Q97" s="170"/>
    </row>
    <row r="98" spans="1:17" s="171" customFormat="1" ht="15.75" x14ac:dyDescent="0.25">
      <c r="A98" s="168">
        <v>13</v>
      </c>
      <c r="B98" s="168" t="s">
        <v>1004</v>
      </c>
      <c r="C98" s="168"/>
      <c r="D98" s="168"/>
      <c r="E98" s="168"/>
      <c r="F98" s="168"/>
      <c r="G98" s="168"/>
      <c r="H98" s="168"/>
      <c r="I98" s="168"/>
      <c r="J98" s="168"/>
      <c r="K98" s="168"/>
      <c r="L98" s="168"/>
      <c r="M98" s="168"/>
      <c r="N98" s="168"/>
      <c r="O98" s="168"/>
      <c r="P98" s="169">
        <v>5500</v>
      </c>
      <c r="Q98" s="170"/>
    </row>
    <row r="99" spans="1:17" s="171" customFormat="1" ht="15.75" x14ac:dyDescent="0.25">
      <c r="A99" s="168">
        <v>14</v>
      </c>
      <c r="B99" s="168" t="s">
        <v>1005</v>
      </c>
      <c r="C99" s="168"/>
      <c r="D99" s="168"/>
      <c r="E99" s="168"/>
      <c r="F99" s="168"/>
      <c r="G99" s="168"/>
      <c r="H99" s="168"/>
      <c r="I99" s="168"/>
      <c r="J99" s="168"/>
      <c r="K99" s="168"/>
      <c r="L99" s="168"/>
      <c r="M99" s="168"/>
      <c r="N99" s="168"/>
      <c r="O99" s="168"/>
      <c r="P99" s="169">
        <v>1100</v>
      </c>
      <c r="Q99" s="170"/>
    </row>
    <row r="100" spans="1:17" s="171" customFormat="1" ht="15.75" x14ac:dyDescent="0.25">
      <c r="A100" s="168">
        <v>15</v>
      </c>
      <c r="B100" s="168" t="s">
        <v>968</v>
      </c>
      <c r="C100" s="168"/>
      <c r="D100" s="168"/>
      <c r="E100" s="168"/>
      <c r="F100" s="168"/>
      <c r="G100" s="168"/>
      <c r="H100" s="168"/>
      <c r="I100" s="168"/>
      <c r="J100" s="168"/>
      <c r="K100" s="168"/>
      <c r="L100" s="168"/>
      <c r="M100" s="168"/>
      <c r="N100" s="168"/>
      <c r="O100" s="168"/>
      <c r="P100" s="169">
        <v>1050</v>
      </c>
      <c r="Q100" s="170"/>
    </row>
    <row r="101" spans="1:17" s="171" customFormat="1" ht="15.75" x14ac:dyDescent="0.25">
      <c r="A101" s="168">
        <v>16</v>
      </c>
      <c r="B101" s="168" t="s">
        <v>969</v>
      </c>
      <c r="C101" s="168"/>
      <c r="D101" s="168"/>
      <c r="E101" s="168"/>
      <c r="F101" s="168"/>
      <c r="G101" s="168"/>
      <c r="H101" s="168"/>
      <c r="I101" s="168"/>
      <c r="J101" s="168"/>
      <c r="K101" s="168"/>
      <c r="L101" s="168"/>
      <c r="M101" s="168"/>
      <c r="N101" s="168"/>
      <c r="O101" s="168"/>
      <c r="P101" s="169">
        <v>650</v>
      </c>
      <c r="Q101" s="170"/>
    </row>
    <row r="102" spans="1:17" s="171" customFormat="1" ht="15.75" x14ac:dyDescent="0.25">
      <c r="A102" s="168">
        <v>17</v>
      </c>
      <c r="B102" s="168" t="s">
        <v>1006</v>
      </c>
      <c r="C102" s="168"/>
      <c r="D102" s="168"/>
      <c r="E102" s="168"/>
      <c r="F102" s="168"/>
      <c r="G102" s="168"/>
      <c r="H102" s="168"/>
      <c r="I102" s="168"/>
      <c r="J102" s="168"/>
      <c r="K102" s="168"/>
      <c r="L102" s="168"/>
      <c r="M102" s="168"/>
      <c r="N102" s="168"/>
      <c r="O102" s="168"/>
      <c r="P102" s="169">
        <v>650</v>
      </c>
      <c r="Q102" s="170"/>
    </row>
    <row r="103" spans="1:17" s="171" customFormat="1" ht="15.75" x14ac:dyDescent="0.25">
      <c r="A103" s="168">
        <v>18</v>
      </c>
      <c r="B103" s="168" t="s">
        <v>1007</v>
      </c>
      <c r="C103" s="168"/>
      <c r="D103" s="168"/>
      <c r="E103" s="168"/>
      <c r="F103" s="168"/>
      <c r="G103" s="168"/>
      <c r="H103" s="168"/>
      <c r="I103" s="168"/>
      <c r="J103" s="168"/>
      <c r="K103" s="168"/>
      <c r="L103" s="168"/>
      <c r="M103" s="168"/>
      <c r="N103" s="168"/>
      <c r="O103" s="168"/>
      <c r="P103" s="169">
        <v>1920</v>
      </c>
      <c r="Q103" s="170"/>
    </row>
    <row r="104" spans="1:17" s="171" customFormat="1" ht="15.75" x14ac:dyDescent="0.25">
      <c r="A104" s="168">
        <v>19</v>
      </c>
      <c r="B104" s="168" t="s">
        <v>1008</v>
      </c>
      <c r="C104" s="168"/>
      <c r="D104" s="168"/>
      <c r="E104" s="168"/>
      <c r="F104" s="168"/>
      <c r="G104" s="168"/>
      <c r="H104" s="168"/>
      <c r="I104" s="168"/>
      <c r="J104" s="168"/>
      <c r="K104" s="168"/>
      <c r="L104" s="168"/>
      <c r="M104" s="168"/>
      <c r="N104" s="168"/>
      <c r="O104" s="168"/>
      <c r="P104" s="169">
        <v>1800</v>
      </c>
      <c r="Q104" s="170"/>
    </row>
    <row r="105" spans="1:17" s="171" customFormat="1" ht="15.75" x14ac:dyDescent="0.25">
      <c r="A105" s="168">
        <v>20</v>
      </c>
      <c r="B105" s="168" t="s">
        <v>1009</v>
      </c>
      <c r="C105" s="168"/>
      <c r="D105" s="168"/>
      <c r="E105" s="168"/>
      <c r="F105" s="168"/>
      <c r="G105" s="168"/>
      <c r="H105" s="168"/>
      <c r="I105" s="168"/>
      <c r="J105" s="168"/>
      <c r="K105" s="168"/>
      <c r="L105" s="168"/>
      <c r="M105" s="168"/>
      <c r="N105" s="168"/>
      <c r="O105" s="168"/>
      <c r="P105" s="169">
        <v>15537</v>
      </c>
      <c r="Q105" s="170"/>
    </row>
    <row r="106" spans="1:17" s="171" customFormat="1" ht="15.75" x14ac:dyDescent="0.25">
      <c r="A106" s="168">
        <v>21</v>
      </c>
      <c r="B106" s="168" t="s">
        <v>1010</v>
      </c>
      <c r="C106" s="168"/>
      <c r="D106" s="168"/>
      <c r="E106" s="168"/>
      <c r="F106" s="168"/>
      <c r="G106" s="168"/>
      <c r="H106" s="168"/>
      <c r="I106" s="168"/>
      <c r="J106" s="168"/>
      <c r="K106" s="168"/>
      <c r="L106" s="168"/>
      <c r="M106" s="168"/>
      <c r="N106" s="168"/>
      <c r="O106" s="168"/>
      <c r="P106" s="169">
        <v>13500</v>
      </c>
      <c r="Q106" s="170"/>
    </row>
    <row r="107" spans="1:17" s="171" customFormat="1" ht="15.75" x14ac:dyDescent="0.25">
      <c r="A107" s="168">
        <v>22</v>
      </c>
      <c r="B107" s="168" t="s">
        <v>1011</v>
      </c>
      <c r="C107" s="168"/>
      <c r="D107" s="168"/>
      <c r="E107" s="168"/>
      <c r="F107" s="168"/>
      <c r="G107" s="168"/>
      <c r="H107" s="168"/>
      <c r="I107" s="168"/>
      <c r="J107" s="168"/>
      <c r="K107" s="168"/>
      <c r="L107" s="168"/>
      <c r="M107" s="168"/>
      <c r="N107" s="168"/>
      <c r="O107" s="168"/>
      <c r="P107" s="169">
        <v>27000</v>
      </c>
      <c r="Q107" s="170"/>
    </row>
    <row r="108" spans="1:17" s="171" customFormat="1" ht="15.75" x14ac:dyDescent="0.25">
      <c r="A108" s="168">
        <v>23</v>
      </c>
      <c r="B108" s="168" t="s">
        <v>1012</v>
      </c>
      <c r="C108" s="168"/>
      <c r="D108" s="168"/>
      <c r="E108" s="168"/>
      <c r="F108" s="168"/>
      <c r="G108" s="168"/>
      <c r="H108" s="168"/>
      <c r="I108" s="168"/>
      <c r="J108" s="168"/>
      <c r="K108" s="168"/>
      <c r="L108" s="168"/>
      <c r="M108" s="168"/>
      <c r="N108" s="168"/>
      <c r="O108" s="168"/>
      <c r="P108" s="169">
        <v>40000</v>
      </c>
      <c r="Q108" s="170"/>
    </row>
    <row r="109" spans="1:17" s="171" customFormat="1" ht="15.75" x14ac:dyDescent="0.25">
      <c r="A109" s="168">
        <v>24</v>
      </c>
      <c r="B109" s="168" t="s">
        <v>1013</v>
      </c>
      <c r="C109" s="168"/>
      <c r="D109" s="168"/>
      <c r="E109" s="168"/>
      <c r="F109" s="168"/>
      <c r="G109" s="168"/>
      <c r="H109" s="168"/>
      <c r="I109" s="168"/>
      <c r="J109" s="168"/>
      <c r="K109" s="168"/>
      <c r="L109" s="168"/>
      <c r="M109" s="168"/>
      <c r="N109" s="168"/>
      <c r="O109" s="168"/>
      <c r="P109" s="169">
        <v>45000</v>
      </c>
      <c r="Q109" s="170"/>
    </row>
    <row r="110" spans="1:17" s="171" customFormat="1" ht="15.75" x14ac:dyDescent="0.25">
      <c r="A110" s="168">
        <v>25</v>
      </c>
      <c r="B110" s="168" t="s">
        <v>972</v>
      </c>
      <c r="C110" s="168"/>
      <c r="D110" s="168"/>
      <c r="E110" s="168"/>
      <c r="F110" s="168"/>
      <c r="G110" s="168"/>
      <c r="H110" s="168"/>
      <c r="I110" s="168"/>
      <c r="J110" s="168"/>
      <c r="K110" s="168"/>
      <c r="L110" s="168"/>
      <c r="M110" s="168"/>
      <c r="N110" s="168"/>
      <c r="O110" s="168"/>
      <c r="P110" s="169">
        <v>800</v>
      </c>
      <c r="Q110" s="170"/>
    </row>
    <row r="111" spans="1:17" s="171" customFormat="1" ht="15.75" x14ac:dyDescent="0.25">
      <c r="A111" s="168">
        <v>26</v>
      </c>
      <c r="B111" s="168" t="s">
        <v>973</v>
      </c>
      <c r="C111" s="168"/>
      <c r="D111" s="168"/>
      <c r="E111" s="168"/>
      <c r="F111" s="168"/>
      <c r="G111" s="168"/>
      <c r="H111" s="168"/>
      <c r="I111" s="168"/>
      <c r="J111" s="168"/>
      <c r="K111" s="168"/>
      <c r="L111" s="168"/>
      <c r="M111" s="168"/>
      <c r="N111" s="168"/>
      <c r="O111" s="168"/>
      <c r="P111" s="169">
        <v>980</v>
      </c>
      <c r="Q111" s="170"/>
    </row>
    <row r="112" spans="1:17" s="171" customFormat="1" ht="15.75" x14ac:dyDescent="0.25">
      <c r="A112" s="168">
        <v>27</v>
      </c>
      <c r="B112" s="168" t="s">
        <v>974</v>
      </c>
      <c r="C112" s="168"/>
      <c r="D112" s="168"/>
      <c r="E112" s="168"/>
      <c r="F112" s="168"/>
      <c r="G112" s="168"/>
      <c r="H112" s="168"/>
      <c r="I112" s="168"/>
      <c r="J112" s="168"/>
      <c r="K112" s="168"/>
      <c r="L112" s="168"/>
      <c r="M112" s="168"/>
      <c r="N112" s="168"/>
      <c r="O112" s="168"/>
      <c r="P112" s="169">
        <v>125</v>
      </c>
      <c r="Q112" s="170"/>
    </row>
    <row r="113" spans="1:17" s="171" customFormat="1" ht="15.75" x14ac:dyDescent="0.25">
      <c r="A113" s="168">
        <v>28</v>
      </c>
      <c r="B113" s="168" t="s">
        <v>975</v>
      </c>
      <c r="C113" s="168"/>
      <c r="D113" s="168"/>
      <c r="E113" s="168"/>
      <c r="F113" s="168"/>
      <c r="G113" s="168"/>
      <c r="H113" s="168"/>
      <c r="I113" s="168"/>
      <c r="J113" s="168"/>
      <c r="K113" s="168"/>
      <c r="L113" s="168"/>
      <c r="M113" s="168"/>
      <c r="N113" s="168"/>
      <c r="O113" s="168"/>
      <c r="P113" s="169">
        <v>180</v>
      </c>
      <c r="Q113" s="170"/>
    </row>
    <row r="114" spans="1:17" s="171" customFormat="1" ht="15" customHeight="1" x14ac:dyDescent="0.25">
      <c r="A114" s="168">
        <v>29</v>
      </c>
      <c r="B114" s="168" t="s">
        <v>976</v>
      </c>
      <c r="C114" s="168"/>
      <c r="D114" s="168"/>
      <c r="E114" s="168"/>
      <c r="F114" s="168"/>
      <c r="G114" s="168"/>
      <c r="H114" s="168"/>
      <c r="I114" s="168"/>
      <c r="J114" s="168"/>
      <c r="K114" s="168"/>
      <c r="L114" s="168"/>
      <c r="M114" s="168"/>
      <c r="N114" s="168"/>
      <c r="O114" s="168"/>
      <c r="P114" s="172">
        <v>75</v>
      </c>
      <c r="Q114" s="170"/>
    </row>
    <row r="115" spans="1:17" s="171" customFormat="1" ht="15.75" x14ac:dyDescent="0.25">
      <c r="A115" s="168"/>
      <c r="B115" s="168"/>
      <c r="C115" s="168"/>
      <c r="D115" s="168"/>
      <c r="E115" s="168"/>
      <c r="F115" s="168"/>
      <c r="G115" s="168"/>
      <c r="H115" s="168"/>
      <c r="I115" s="168"/>
      <c r="J115" s="168"/>
      <c r="K115" s="168"/>
      <c r="L115" s="168"/>
      <c r="M115" s="168"/>
      <c r="N115" s="168"/>
      <c r="O115" s="168"/>
      <c r="P115" s="169"/>
      <c r="Q115" s="170"/>
    </row>
    <row r="116" spans="1:17" s="171" customFormat="1" ht="15.75" x14ac:dyDescent="0.25">
      <c r="A116" s="168"/>
      <c r="B116" s="168"/>
      <c r="C116" s="168"/>
      <c r="D116" s="168"/>
      <c r="E116" s="168"/>
      <c r="F116" s="168"/>
      <c r="G116" s="168"/>
      <c r="H116" s="168"/>
      <c r="I116" s="168"/>
      <c r="J116" s="168"/>
      <c r="K116" s="168"/>
      <c r="L116" s="168"/>
      <c r="M116" s="168"/>
      <c r="N116" s="168"/>
      <c r="O116" s="168"/>
      <c r="P116" s="169"/>
      <c r="Q116" s="170"/>
    </row>
    <row r="117" spans="1:17" s="171" customFormat="1" ht="15.75" x14ac:dyDescent="0.25">
      <c r="A117" s="168"/>
      <c r="B117" s="168" t="s">
        <v>1014</v>
      </c>
      <c r="C117" s="168"/>
      <c r="D117" s="168"/>
      <c r="E117" s="168"/>
      <c r="F117" s="168"/>
      <c r="G117" s="168"/>
      <c r="H117" s="168"/>
      <c r="I117" s="168"/>
      <c r="J117" s="168"/>
      <c r="K117" s="168"/>
      <c r="L117" s="168"/>
      <c r="M117" s="168"/>
      <c r="N117" s="168"/>
      <c r="O117" s="168"/>
      <c r="P117" s="169"/>
      <c r="Q117" s="170"/>
    </row>
    <row r="118" spans="1:17" s="171" customFormat="1" ht="15.75" x14ac:dyDescent="0.25">
      <c r="A118" s="168">
        <v>30</v>
      </c>
      <c r="B118" s="168" t="s">
        <v>1015</v>
      </c>
      <c r="C118" s="168"/>
      <c r="D118" s="168"/>
      <c r="E118" s="168"/>
      <c r="F118" s="173"/>
      <c r="G118" s="168"/>
      <c r="H118" s="173"/>
      <c r="I118" s="168"/>
      <c r="J118" s="168"/>
      <c r="K118" s="168"/>
      <c r="L118" s="168"/>
      <c r="M118" s="168"/>
      <c r="N118" s="168"/>
      <c r="O118" s="168"/>
      <c r="P118" s="169">
        <v>38375</v>
      </c>
      <c r="Q118" s="170"/>
    </row>
    <row r="119" spans="1:17" s="171" customFormat="1" ht="15.75" x14ac:dyDescent="0.25">
      <c r="A119" s="168">
        <v>31</v>
      </c>
      <c r="B119" s="168" t="s">
        <v>1016</v>
      </c>
      <c r="C119" s="168"/>
      <c r="D119" s="168"/>
      <c r="E119" s="168"/>
      <c r="F119" s="173"/>
      <c r="G119" s="168"/>
      <c r="H119" s="173"/>
      <c r="I119" s="168"/>
      <c r="J119" s="168"/>
      <c r="K119" s="168"/>
      <c r="L119" s="168"/>
      <c r="M119" s="168"/>
      <c r="N119" s="168"/>
      <c r="O119" s="168"/>
      <c r="P119" s="169">
        <v>46909</v>
      </c>
      <c r="Q119" s="170"/>
    </row>
    <row r="120" spans="1:17" s="171" customFormat="1" ht="15.75" x14ac:dyDescent="0.25">
      <c r="A120" s="168">
        <v>32</v>
      </c>
      <c r="B120" s="168" t="s">
        <v>1017</v>
      </c>
      <c r="C120" s="168"/>
      <c r="D120" s="168"/>
      <c r="E120" s="168"/>
      <c r="F120" s="173"/>
      <c r="G120" s="168"/>
      <c r="H120" s="173"/>
      <c r="I120" s="168"/>
      <c r="J120" s="168"/>
      <c r="K120" s="168"/>
      <c r="L120" s="168"/>
      <c r="M120" s="168"/>
      <c r="N120" s="168"/>
      <c r="O120" s="168"/>
      <c r="P120" s="169">
        <v>63719</v>
      </c>
      <c r="Q120" s="170"/>
    </row>
    <row r="121" spans="1:17" x14ac:dyDescent="0.2">
      <c r="P121" s="174"/>
      <c r="Q121" s="175"/>
    </row>
    <row r="122" spans="1:17" x14ac:dyDescent="0.2">
      <c r="P122" s="176"/>
    </row>
    <row r="123" spans="1:17" x14ac:dyDescent="0.2">
      <c r="P123" s="176"/>
    </row>
    <row r="124" spans="1:17" x14ac:dyDescent="0.2">
      <c r="P124" s="176"/>
    </row>
  </sheetData>
  <mergeCells count="311">
    <mergeCell ref="B85:I85"/>
    <mergeCell ref="J85:M85"/>
    <mergeCell ref="N85:O85"/>
    <mergeCell ref="P85:Q85"/>
    <mergeCell ref="A81:O81"/>
    <mergeCell ref="P81:Q81"/>
    <mergeCell ref="A82:O82"/>
    <mergeCell ref="P82:Q82"/>
    <mergeCell ref="B84:I84"/>
    <mergeCell ref="J84:M84"/>
    <mergeCell ref="N84:O84"/>
    <mergeCell ref="P84:Q84"/>
    <mergeCell ref="B79:I79"/>
    <mergeCell ref="J79:M79"/>
    <mergeCell ref="N79:O79"/>
    <mergeCell ref="P79:Q79"/>
    <mergeCell ref="A80:O80"/>
    <mergeCell ref="P80:Q80"/>
    <mergeCell ref="B77:I77"/>
    <mergeCell ref="J77:M77"/>
    <mergeCell ref="N77:O77"/>
    <mergeCell ref="P77:Q77"/>
    <mergeCell ref="B78:I78"/>
    <mergeCell ref="J78:M78"/>
    <mergeCell ref="N78:O78"/>
    <mergeCell ref="P78:Q78"/>
    <mergeCell ref="J75:M75"/>
    <mergeCell ref="N75:O75"/>
    <mergeCell ref="P75:Q75"/>
    <mergeCell ref="B76:I76"/>
    <mergeCell ref="J76:M76"/>
    <mergeCell ref="N76:O76"/>
    <mergeCell ref="P76:Q76"/>
    <mergeCell ref="B70:I70"/>
    <mergeCell ref="B71:I71"/>
    <mergeCell ref="B72:I72"/>
    <mergeCell ref="B73:I73"/>
    <mergeCell ref="B74:I74"/>
    <mergeCell ref="B75:I75"/>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B10:I10"/>
    <mergeCell ref="J10:M10"/>
    <mergeCell ref="N10:O10"/>
    <mergeCell ref="P10:Q10"/>
    <mergeCell ref="B11:I11"/>
    <mergeCell ref="J11:M11"/>
    <mergeCell ref="N11:O11"/>
    <mergeCell ref="P11:Q11"/>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vt:i4>
      </vt:variant>
    </vt:vector>
  </HeadingPairs>
  <TitlesOfParts>
    <vt:vector size="43" baseType="lpstr">
      <vt:lpstr>Fabshop Cat A</vt:lpstr>
      <vt:lpstr>Norstar Cat A</vt:lpstr>
      <vt:lpstr> Cat A (Sanders)</vt:lpstr>
      <vt:lpstr>Viking Cat A</vt:lpstr>
      <vt:lpstr>Fabshop Cat B</vt:lpstr>
      <vt:lpstr>Cat B (Flatbeds)</vt:lpstr>
      <vt:lpstr>Viking Cat B</vt:lpstr>
      <vt:lpstr>Columbia Cat C</vt:lpstr>
      <vt:lpstr>Fabshop Cat C</vt:lpstr>
      <vt:lpstr>Cat C (Contractor Dump)</vt:lpstr>
      <vt:lpstr>Viking Cat C</vt:lpstr>
      <vt:lpstr>Fabshop Cat D</vt:lpstr>
      <vt:lpstr>Cat D (Double Dump)</vt:lpstr>
      <vt:lpstr>Viking Cat D</vt:lpstr>
      <vt:lpstr>Columbia Cat E</vt:lpstr>
      <vt:lpstr>Fabshop Cat E</vt:lpstr>
      <vt:lpstr>Cat E (Side Dump)</vt:lpstr>
      <vt:lpstr>Viking Cat E</vt:lpstr>
      <vt:lpstr>Fabshop Cat F</vt:lpstr>
      <vt:lpstr>Cat F (Duz-More)</vt:lpstr>
      <vt:lpstr>Viking Cat F</vt:lpstr>
      <vt:lpstr>Columbia Cat G</vt:lpstr>
      <vt:lpstr>Fabshop Cat G</vt:lpstr>
      <vt:lpstr>Cat G (Hook-Lift)</vt:lpstr>
      <vt:lpstr>Cab Guard</vt:lpstr>
      <vt:lpstr>Hydraulic Pkg A</vt:lpstr>
      <vt:lpstr>Hydraulic Pkg B</vt:lpstr>
      <vt:lpstr>Hydralic Pkg C</vt:lpstr>
      <vt:lpstr>Hydraulic Pkg D</vt:lpstr>
      <vt:lpstr>Hydraulic Options</vt:lpstr>
      <vt:lpstr>NTE Hydraulic Options</vt:lpstr>
      <vt:lpstr>Plow Category 1</vt:lpstr>
      <vt:lpstr>Plow Category 2</vt:lpstr>
      <vt:lpstr>Plow Category 3</vt:lpstr>
      <vt:lpstr>Plow Category 4</vt:lpstr>
      <vt:lpstr>Plow Category 5</vt:lpstr>
      <vt:lpstr>Plow Category 6</vt:lpstr>
      <vt:lpstr>Parts and Service</vt:lpstr>
      <vt:lpstr>Specs Amd #1 Items Added</vt:lpstr>
      <vt:lpstr>Amd #3 Items Added</vt:lpstr>
      <vt:lpstr>Viking Cat G</vt:lpstr>
      <vt:lpstr>fudgefactor</vt:lpstr>
      <vt:lpstr>optionmu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John (DES)</dc:creator>
  <cp:lastModifiedBy>Manus, Jaimie (DES)</cp:lastModifiedBy>
  <dcterms:created xsi:type="dcterms:W3CDTF">2017-05-04T15:10:41Z</dcterms:created>
  <dcterms:modified xsi:type="dcterms:W3CDTF">2025-02-25T19:51:40Z</dcterms:modified>
  <cp:contentStatus/>
</cp:coreProperties>
</file>