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des.wa.lcl\doc\CPRM\_Statewide Contracts\2017\01117 Dump Bodies, Snow Plows Various Types, Controls &amp; Services\"/>
    </mc:Choice>
  </mc:AlternateContent>
  <xr:revisionPtr revIDLastSave="0" documentId="13_ncr:1_{97471934-A050-4BAB-8BC6-7097B52FE97B}" xr6:coauthVersionLast="47" xr6:coauthVersionMax="47" xr10:uidLastSave="{00000000-0000-0000-0000-000000000000}"/>
  <bookViews>
    <workbookView xWindow="10690" yWindow="490" windowWidth="19420" windowHeight="11620" firstSheet="15" activeTab="19" xr2:uid="{00000000-000D-0000-FFFF-FFFF00000000}"/>
  </bookViews>
  <sheets>
    <sheet name="Dump Bodies Cat A" sheetId="1" r:id="rId1"/>
    <sheet name="Dump Bodies Cat B" sheetId="2" r:id="rId2"/>
    <sheet name="Dump Bodies Cat C" sheetId="3" r:id="rId3"/>
    <sheet name="Dump Bodies Cat D" sheetId="4" r:id="rId4"/>
    <sheet name="Dump Bodies Cat E" sheetId="5" r:id="rId5"/>
    <sheet name="Dump Bodies Cat F" sheetId="6" r:id="rId6"/>
    <sheet name="Dump Bodies Cat G" sheetId="7" r:id="rId7"/>
    <sheet name="Plow Cat 1" sheetId="8" r:id="rId8"/>
    <sheet name="Plow Cat 2" sheetId="9" r:id="rId9"/>
    <sheet name="Plow Cat 3" sheetId="10" r:id="rId10"/>
    <sheet name="Plow Cat 4" sheetId="11" r:id="rId11"/>
    <sheet name="Plow Cat 5" sheetId="12" r:id="rId12"/>
    <sheet name="Plow Cat 6" sheetId="13" r:id="rId13"/>
    <sheet name="Cab Guard" sheetId="14" r:id="rId14"/>
    <sheet name="Hydraulics Pack A" sheetId="15" r:id="rId15"/>
    <sheet name="Hydraulics Pack B" sheetId="16" r:id="rId16"/>
    <sheet name="Hydraulics Pack C" sheetId="17" r:id="rId17"/>
    <sheet name="Hydraulics Pack D" sheetId="18" r:id="rId18"/>
    <sheet name="NTE B Hydraulics" sheetId="19" r:id="rId19"/>
    <sheet name="Options" sheetId="20"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5" i="1" l="1"/>
  <c r="Y10" i="9"/>
  <c r="R57" i="6"/>
  <c r="R58" i="6"/>
  <c r="R59" i="6"/>
  <c r="R60" i="6"/>
  <c r="R61" i="6"/>
  <c r="R56" i="6"/>
  <c r="S93" i="5"/>
  <c r="S92" i="5"/>
  <c r="R56" i="4"/>
  <c r="R81" i="3"/>
  <c r="R82" i="3"/>
  <c r="R80" i="3"/>
  <c r="T26" i="2"/>
  <c r="U62" i="1"/>
  <c r="U63" i="1"/>
  <c r="U64" i="1"/>
  <c r="U65" i="1"/>
  <c r="U66" i="1"/>
  <c r="U67" i="1"/>
  <c r="U68" i="1"/>
  <c r="U61" i="1"/>
  <c r="U14" i="7"/>
  <c r="S65" i="6"/>
  <c r="S66" i="6"/>
  <c r="S67" i="6"/>
  <c r="S64" i="6"/>
  <c r="S4" i="20"/>
  <c r="S5" i="20"/>
  <c r="S6" i="20"/>
  <c r="S3" i="20"/>
  <c r="T5" i="19"/>
  <c r="T6" i="19"/>
  <c r="T7" i="19"/>
  <c r="T8" i="19"/>
  <c r="T9" i="19"/>
  <c r="T10" i="19"/>
  <c r="T11" i="19"/>
  <c r="T12" i="19"/>
  <c r="T13" i="19"/>
  <c r="T14" i="19"/>
  <c r="T15" i="19"/>
  <c r="T16" i="19"/>
  <c r="T18" i="19"/>
  <c r="T19" i="19"/>
  <c r="T20" i="19"/>
  <c r="T21" i="19"/>
  <c r="T22" i="19"/>
  <c r="T23" i="19"/>
  <c r="T24" i="19"/>
  <c r="T25" i="19"/>
  <c r="T26" i="19"/>
  <c r="T27" i="19"/>
  <c r="T28" i="19"/>
  <c r="T29" i="19"/>
  <c r="T30" i="19"/>
  <c r="T31" i="19"/>
  <c r="T32" i="19"/>
  <c r="T33" i="19"/>
  <c r="T34" i="19"/>
  <c r="T36" i="19"/>
  <c r="T37" i="19"/>
  <c r="T39" i="19"/>
  <c r="T40" i="19"/>
  <c r="T41" i="19"/>
  <c r="T42" i="19"/>
  <c r="T43" i="19"/>
  <c r="T44" i="19"/>
  <c r="T45" i="19"/>
  <c r="T46" i="19"/>
  <c r="T47" i="19"/>
  <c r="T48" i="19"/>
  <c r="T49" i="19"/>
  <c r="T50" i="19"/>
  <c r="T51" i="19"/>
  <c r="T52" i="19"/>
  <c r="T53" i="19"/>
  <c r="T54" i="19"/>
  <c r="T55" i="19"/>
  <c r="T56" i="19"/>
  <c r="T57" i="19"/>
  <c r="T58" i="19"/>
  <c r="T59" i="19"/>
  <c r="T60" i="19"/>
  <c r="T61" i="19"/>
  <c r="T4" i="19"/>
  <c r="T95" i="18"/>
  <c r="T96" i="18"/>
  <c r="T99" i="18"/>
  <c r="T100" i="18"/>
  <c r="T101" i="18"/>
  <c r="T94" i="18"/>
  <c r="T101" i="17"/>
  <c r="T102" i="17"/>
  <c r="T103" i="17"/>
  <c r="T105" i="17"/>
  <c r="T106" i="17"/>
  <c r="T107" i="17"/>
  <c r="T108" i="17"/>
  <c r="T109" i="16"/>
  <c r="T110" i="16"/>
  <c r="T113" i="16"/>
  <c r="T114" i="16"/>
  <c r="T108" i="16"/>
  <c r="AX28" i="14"/>
  <c r="T98" i="15"/>
  <c r="T99" i="15"/>
  <c r="T102" i="15"/>
  <c r="T103" i="15"/>
  <c r="T104" i="15"/>
  <c r="T97" i="15"/>
  <c r="Z23" i="13"/>
  <c r="Z24" i="13"/>
  <c r="Z25" i="13"/>
  <c r="Z26" i="13"/>
  <c r="Z27" i="13"/>
  <c r="Z28" i="13"/>
  <c r="Z29" i="13"/>
  <c r="Z30" i="13"/>
  <c r="Z31" i="13"/>
  <c r="Z32" i="13"/>
  <c r="Z33" i="13"/>
  <c r="Z34" i="13"/>
  <c r="Z35" i="13"/>
  <c r="Z22" i="13"/>
  <c r="Z38" i="11"/>
  <c r="Z39" i="11"/>
  <c r="Z37" i="11"/>
  <c r="Z28" i="10"/>
  <c r="Z29" i="10"/>
  <c r="Z30" i="10"/>
  <c r="Z31" i="10"/>
  <c r="Z32" i="10"/>
  <c r="Z34" i="10"/>
  <c r="Z35" i="10"/>
  <c r="Z36" i="10"/>
  <c r="Z37" i="10"/>
  <c r="Z38" i="10"/>
  <c r="Z39" i="10"/>
  <c r="Z40" i="10"/>
  <c r="Z41" i="10"/>
  <c r="Z27" i="10"/>
  <c r="V17" i="7"/>
  <c r="V18" i="7"/>
  <c r="V19" i="7"/>
  <c r="V20" i="7"/>
  <c r="V21" i="7"/>
  <c r="V23" i="7"/>
  <c r="V24" i="7"/>
  <c r="V25" i="7"/>
  <c r="V26" i="7"/>
  <c r="V27" i="7"/>
  <c r="V28" i="7"/>
  <c r="V29" i="7"/>
  <c r="V30" i="7"/>
  <c r="V31" i="7"/>
  <c r="V32" i="7"/>
  <c r="V33" i="7"/>
  <c r="V34" i="7"/>
  <c r="V35" i="7"/>
  <c r="V36" i="7"/>
  <c r="V37" i="7"/>
  <c r="V38" i="7"/>
  <c r="V39" i="7"/>
  <c r="V40" i="7"/>
  <c r="V41" i="7"/>
  <c r="V16" i="7"/>
  <c r="S60" i="4"/>
  <c r="S63" i="4"/>
  <c r="S64" i="4"/>
  <c r="S65" i="4"/>
  <c r="S66" i="4"/>
  <c r="S68" i="4"/>
  <c r="S69" i="4"/>
  <c r="S70" i="4"/>
  <c r="S71" i="4"/>
  <c r="S72" i="4"/>
  <c r="S74" i="4"/>
  <c r="S75" i="4"/>
  <c r="S76" i="4"/>
  <c r="S77" i="4"/>
  <c r="S59" i="4"/>
  <c r="S86" i="3"/>
  <c r="S87" i="3"/>
  <c r="S88" i="3"/>
  <c r="S89" i="3"/>
  <c r="S90" i="3"/>
  <c r="S91" i="3"/>
  <c r="S92" i="3"/>
  <c r="S93" i="3"/>
  <c r="S94" i="3"/>
  <c r="S95" i="3"/>
  <c r="S96" i="3"/>
  <c r="S98" i="3"/>
  <c r="S99" i="3"/>
  <c r="S100" i="3"/>
  <c r="S101" i="3"/>
  <c r="S102" i="3"/>
  <c r="S103" i="3"/>
  <c r="S104" i="3"/>
  <c r="S105" i="3"/>
  <c r="S106" i="3"/>
  <c r="S107" i="3"/>
  <c r="S108" i="3"/>
  <c r="S109" i="3"/>
  <c r="S110" i="3"/>
  <c r="S111" i="3"/>
  <c r="S112" i="3"/>
  <c r="S113" i="3"/>
  <c r="S115" i="3"/>
  <c r="S116" i="3"/>
  <c r="S117" i="3"/>
  <c r="S118" i="3"/>
  <c r="S119" i="3"/>
  <c r="S120" i="3"/>
  <c r="S121" i="3"/>
  <c r="S85" i="3"/>
  <c r="U30" i="2"/>
  <c r="U31" i="2"/>
  <c r="U33" i="2"/>
  <c r="U35" i="2"/>
  <c r="U36" i="2"/>
  <c r="U38" i="2"/>
  <c r="U39" i="2"/>
  <c r="U40" i="2"/>
  <c r="U41" i="2"/>
  <c r="U42" i="2"/>
  <c r="U43" i="2"/>
  <c r="U44" i="2"/>
  <c r="U45" i="2"/>
  <c r="U47" i="2"/>
  <c r="U48" i="2"/>
  <c r="U29" i="2"/>
  <c r="V72" i="1"/>
  <c r="V73" i="1"/>
  <c r="V74" i="1"/>
  <c r="V75" i="1"/>
  <c r="V76" i="1"/>
  <c r="V77" i="1"/>
  <c r="V78" i="1"/>
  <c r="V79" i="1"/>
  <c r="V80" i="1"/>
  <c r="V81" i="1"/>
  <c r="V82" i="1"/>
  <c r="V83" i="1"/>
  <c r="V85" i="1"/>
  <c r="V88" i="1"/>
  <c r="V89" i="1"/>
  <c r="V90" i="1"/>
  <c r="V92" i="1"/>
  <c r="V93" i="1"/>
  <c r="V97" i="1"/>
  <c r="V98" i="1"/>
  <c r="V99" i="1"/>
  <c r="V100" i="1"/>
  <c r="V101" i="1"/>
  <c r="V70" i="1"/>
  <c r="Y15" i="13"/>
  <c r="S87" i="18"/>
  <c r="S94" i="17"/>
  <c r="S102" i="16"/>
  <c r="S93" i="15"/>
  <c r="AW25" i="14"/>
  <c r="Y16" i="13"/>
  <c r="Y17" i="13"/>
  <c r="Y18" i="13"/>
  <c r="Y19" i="13"/>
  <c r="Y42" i="12"/>
  <c r="Y34" i="11"/>
  <c r="Y22" i="10"/>
  <c r="AA9" i="8"/>
  <c r="W19" i="13"/>
</calcChain>
</file>

<file path=xl/sharedStrings.xml><?xml version="1.0" encoding="utf-8"?>
<sst xmlns="http://schemas.openxmlformats.org/spreadsheetml/2006/main" count="1935" uniqueCount="916">
  <si>
    <r>
      <rPr>
        <b/>
        <sz val="11"/>
        <rFont val="Calibri"/>
        <family val="2"/>
        <scheme val="minor"/>
      </rPr>
      <t xml:space="preserve">Specification Requirements
</t>
    </r>
    <r>
      <rPr>
        <sz val="11"/>
        <rFont val="Calibri"/>
        <family val="2"/>
        <scheme val="minor"/>
      </rPr>
      <t>Be sure to address each line below.  Failure to do so may result in bid rejection</t>
    </r>
  </si>
  <si>
    <r>
      <rPr>
        <b/>
        <sz val="11"/>
        <rFont val="Calibri"/>
        <family val="2"/>
        <scheme val="minor"/>
      </rPr>
      <t>Check
If Meet or Exceed</t>
    </r>
  </si>
  <si>
    <r>
      <rPr>
        <b/>
        <sz val="11"/>
        <rFont val="Calibri"/>
        <family val="2"/>
        <scheme val="minor"/>
      </rPr>
      <t>Describe Offered Alternatives
Note: Alternatives offered will be evaluated by subject matter experts. Alternatives offered that are not found to meet the specification requirements may cause the bid to be rejected.</t>
    </r>
  </si>
  <si>
    <t xml:space="preserve">Bid Price </t>
  </si>
  <si>
    <r>
      <rPr>
        <b/>
        <u/>
        <sz val="11"/>
        <rFont val="Calibri"/>
        <family val="2"/>
        <scheme val="minor"/>
      </rPr>
      <t>Category A:  Hopper Sander; 5-10 Yard with Pre-wet</t>
    </r>
  </si>
  <si>
    <t>I.</t>
  </si>
  <si>
    <t>General:</t>
  </si>
  <si>
    <t xml:space="preserve">This specification is intended as a general indication of the type of equipment desired. Because of the variation in types of equipment available, other configurations will be evaluated and the Department of Enterprise Services (DES) reserves the right to reject any and all bids which do not meet the intent of the Specifications in the judgment of the Department. Bidders shall furnish complete specifications of the unit bid, including make and model numbers as well as all other pertinent data to facilitate evaluation for compliance with the intent of the specifications.  </t>
  </si>
  <si>
    <t>X</t>
  </si>
  <si>
    <r>
      <rPr>
        <sz val="11"/>
        <rFont val="Calibri"/>
        <family val="2"/>
        <scheme val="minor"/>
      </rPr>
      <t xml:space="preserve">The intent of this specification is to specify a front or rear discharge, stainless steel V -Hopper in lengths of 9 - 15 feet. Individual pricing will be provided for each size of hopper. The V- Hoppers will be the Monroe MCV series 201 stainless steel </t>
    </r>
    <r>
      <rPr>
        <b/>
        <u/>
        <sz val="11"/>
        <rFont val="Calibri"/>
        <family val="2"/>
        <scheme val="minor"/>
      </rPr>
      <t>or similar</t>
    </r>
    <r>
      <rPr>
        <b/>
        <sz val="11"/>
        <rFont val="Calibri"/>
        <family val="2"/>
        <scheme val="minor"/>
      </rPr>
      <t xml:space="preserve"> </t>
    </r>
    <r>
      <rPr>
        <sz val="11"/>
        <rFont val="Calibri"/>
        <family val="2"/>
        <scheme val="minor"/>
      </rPr>
      <t>units in the various sizes annotated above. Base unit will be 14’ in length, 56” side height, and 84” wide with a capacity of approximately 9.2 cu yds. (all hoppers to be 56” height, 84” width)</t>
    </r>
  </si>
  <si>
    <t>List length for each category
Length capacity                                                              9’           5.8
10’         6.5
11          7.2
12          7.9
13          8.6
14          9.2
15          9.9</t>
  </si>
  <si>
    <t>All items listed within this specification will be required for all sizes of V-Hoppers.</t>
  </si>
  <si>
    <t>The successful bidder will be required to deliver the completed unit to one of the delivery locations annotated below for Purchaser and/or to a location specified by other purchasers.
6431 Corson Ave.  Seattle Wa. 98108
1551 North Wenatchee Ave. Wenatchee Wa. 98807
5720 Capitol Blvd. Tumwater Wa. 98501
4200 Main St. Vancouver Wa. 98668
2809 Rudkin Rd. Union Gap Wa.                                                                                                                                 98909-2560 221 E. North Foothills Dr. Spokane Wa. 99207- 2090</t>
  </si>
  <si>
    <t>The intent of Purchaser is for these V-Hoppers to be easily removable and easily re-installed.  With that in mind it is imperative that all connection points to include hydraulic, and electrical lines, be equipped with quick disconnect fittings.</t>
  </si>
  <si>
    <r>
      <t xml:space="preserve">V- Hoppers will  be utilized as chassis mounted, slip in, or hook-lift units and be able to discharge in front or rear.  </t>
    </r>
    <r>
      <rPr>
        <b/>
        <sz val="11"/>
        <rFont val="Calibri"/>
        <family val="2"/>
        <scheme val="minor"/>
      </rPr>
      <t>NOTE:  All hooklift bodies must be capable of loading/unloading at the capacity of their rated weight.</t>
    </r>
  </si>
  <si>
    <t>II.</t>
  </si>
  <si>
    <t>V-Hopper:</t>
  </si>
  <si>
    <t>The hopper shall be constructed from 12 gauge 201 stainless steel.</t>
  </si>
  <si>
    <t>The hopper sides shall be sloped at 45 degrees from the conveyor.</t>
  </si>
  <si>
    <t>Top edge of the V-Hopper shall be constructed from formed channel.</t>
  </si>
  <si>
    <t>Shall be equipped with the side support jacks.</t>
  </si>
  <si>
    <t>The discharge end of the hopper shall have a 12” x 18” 10 gauge 201 stainless steel adjustable gate.</t>
  </si>
  <si>
    <t>Shall have a screw type jack for control, with handle for control of the discharge gate openin mounted on the curbside for either front or rear discharge units. Handle mounting shall be with a bolt on tab so it can be moved to the opposite.</t>
  </si>
  <si>
    <t>A bolt in 6” x 9.0# wide flange “H” beam elevated 3” above the top edge of the hopper thus providing longitudinal brace and hinge point for the top screens.</t>
  </si>
  <si>
    <t>The V-Hopper shall be equipped with removable top screens. Top screens to be bolted in place when used with a dual auger drive.</t>
  </si>
  <si>
    <t>The top screens shall be made from 1/2-inch steel rod, forming four-inch openings, to include an angle iron framework.</t>
  </si>
  <si>
    <t>A 6” x 5” formed channel lifting point shall be installed on each corner of the Hopper.  Lifting point shall be welded to a plate and then bolted on each upper corner of the Hopper.</t>
  </si>
  <si>
    <t>All welds associated with the V-Hopper shall be continuous.</t>
  </si>
  <si>
    <t>III.</t>
  </si>
  <si>
    <t>Conveyor, Conveyor Chain, Gear Box:</t>
  </si>
  <si>
    <t>The conveyor longitudinal shall be 12” tall and made of 10 gauge 201stainless steel</t>
  </si>
  <si>
    <r>
      <rPr>
        <sz val="11"/>
        <rFont val="Calibri"/>
        <family val="2"/>
        <scheme val="minor"/>
      </rPr>
      <t>The longitudinal shall extend from the discharge end of the hopper and 2 inches beyond the idler end</t>
    </r>
    <r>
      <rPr>
        <b/>
        <sz val="11"/>
        <rFont val="Calibri"/>
        <family val="2"/>
        <scheme val="minor"/>
      </rPr>
      <t xml:space="preserve">.  </t>
    </r>
    <r>
      <rPr>
        <sz val="11"/>
        <rFont val="Calibri"/>
        <family val="2"/>
        <scheme val="minor"/>
      </rPr>
      <t>The longitudinal shall commence at the end of  the  hopper  with  a  bolt  on  flange  assembly welded  in  place  to  bolt  on  the  replaceable  long member tail kit.
The replaceable, two foot bolt-on rear tail section and the mating longitudinal, shall have
¼” flanges reinforced with ¼” triangular gussets. Fasteners shall be a minimum of ½”.</t>
    </r>
  </si>
  <si>
    <t>Henderson exceeds strength of bolt on with one piece longill</t>
  </si>
  <si>
    <t>To protect the chain, the top edge of the longitudinal shall be covered and only the cross bars are exposed. Chain shields shall be bolt in removable.</t>
  </si>
  <si>
    <t>x</t>
  </si>
  <si>
    <t>The conveyor floor shall be made of 3/16” 201 stainless steel.</t>
  </si>
  <si>
    <t>The conveyor chain shall be a double chain type, with 3/8 inch x 1-1/2 inch cross bars welded on both top and bottom.  Bar spacing shall be every 4 ½”. The cross bars will not come in contact with the sprockets.</t>
  </si>
  <si>
    <t>The idler shaft shall be 2 inches in diameter.</t>
  </si>
  <si>
    <t>The idler shaft shall be supported by heavy duty; dust sealed, self-aligning ball bearings with grease fittings. Front bearings shall have grease lines run to the rear of the unit.</t>
  </si>
  <si>
    <t>Shall have two flame cut two-piece, and keyed 8- tooth sprockets installed on the idler shaft.</t>
  </si>
  <si>
    <t>The idler shaft shall be adjustable on either side of the Hopper. Front idler shall be adjustable from the rear of the hopper.</t>
  </si>
  <si>
    <t>The conveyor will be driven by a high torque, low speed “orbital type” hydraulic motor, directly coupled to the gear box (drive lines not acceptable). Motor to have built in speed sensor for closed loop operation.</t>
  </si>
  <si>
    <t>The gearbox will have a 50-1 gear ratio.</t>
  </si>
  <si>
    <t>The gearbox shall have a hardened worm drive and an aluminum bronze gear mounted on shafts supported by tapered roller bearings.</t>
  </si>
  <si>
    <r>
      <rPr>
        <sz val="11"/>
        <rFont val="Calibri"/>
        <family val="2"/>
        <scheme val="minor"/>
      </rPr>
      <t xml:space="preserve">The output shaft on the gearbox, shall be </t>
    </r>
    <r>
      <rPr>
        <b/>
        <sz val="11"/>
        <rFont val="Calibri"/>
        <family val="2"/>
        <scheme val="minor"/>
      </rPr>
      <t xml:space="preserve">2 </t>
    </r>
    <r>
      <rPr>
        <sz val="11"/>
        <rFont val="Calibri"/>
        <family val="2"/>
        <scheme val="minor"/>
      </rPr>
      <t xml:space="preserve">inches in diameter, and coupled to a </t>
    </r>
    <r>
      <rPr>
        <b/>
        <sz val="11"/>
        <rFont val="Calibri"/>
        <family val="2"/>
        <scheme val="minor"/>
      </rPr>
      <t>2</t>
    </r>
    <r>
      <rPr>
        <sz val="11"/>
        <rFont val="Calibri"/>
        <family val="2"/>
        <scheme val="minor"/>
      </rPr>
      <t>-inch drive shaft, using a companion flange with shear bolt coupler.</t>
    </r>
  </si>
  <si>
    <t>An adjustable 10 gauge, 201 stainless steel inverted V shall be installed above the conveyors/augers to keep the material weight from restricting conveyor/auger start-up.</t>
  </si>
  <si>
    <r>
      <t xml:space="preserve">Ladder to be two piece fold up type bolted to the hopper body. Steps to be approximately 2” and be grip strut type. Stainless material.  </t>
    </r>
    <r>
      <rPr>
        <b/>
        <sz val="11"/>
        <color rgb="FFFF0000"/>
        <rFont val="Calibri"/>
        <family val="2"/>
        <scheme val="minor"/>
      </rPr>
      <t>Ladder shall be installed in a manner that will allow access to the hopper when a wing plow is installed and in the stowed position.</t>
    </r>
  </si>
  <si>
    <t xml:space="preserve">The spinner distributor disc shall be at least 20” in diameter. This stainless steel disc shall be mounted on a cast iron replaceable hub connected directly to the bottom mounted motor. The motor shall have the “Seal Saver” feature.  </t>
  </si>
  <si>
    <t>The Spinner shaft shall have relief in the form of a swivel or pivot which will allow the spinner to move, flex or deflect if it comes in contact with a solid object.</t>
  </si>
  <si>
    <t>Henderson spinner exceeds with shaft mount to motor</t>
  </si>
  <si>
    <t>The material shall be guided from the conveyors/augers to the distribution disc by means of two internal adjustable 10 gauge 201 stainless steel material deflectors. These deflectors shall control the spread pattern from left to right by controlling where the material drops on the disc. There shall be four external adjustable baffles, adjustable with the use of tools.</t>
  </si>
  <si>
    <t>The entire spinner assembly shall be manufactured of not less than 10 gauge 201 stainless steel and shall be adjustable in height. A rear diverter chute shall be provided to permit the unloading of material without running the material over the spinner. The entire spinner shall be removable to allow cleaning, unloading or storage. Spinner assembly shall be capable of tipping up to the rear clearing auger drive components.</t>
  </si>
  <si>
    <t>IV.</t>
  </si>
  <si>
    <t>Lighting:</t>
  </si>
  <si>
    <t>The stainless steel light bar for the Hopper will include all LED lights, reflectors and a stainless steel bolt on air foil.  A drawing is available upon request.</t>
  </si>
  <si>
    <t>All recessed mounted lights in the light bar shall be Truck-Lite Super 44 LED's</t>
  </si>
  <si>
    <t>The light bar shall have a total of six four-inch dia. flush and grommet mounted LED lights positioned side by side and as follows:
a.     The stop/turn/tail will be the two outboard lights. (Two per side, Truck-Lite P/N 44082R)
b.     The two inboard lights will be alternating flashing amber lights. (One per side, Truck-Lite P/N 44212Y)
c.      The center three lights will be Truck-Lite P/N 10385R.</t>
  </si>
  <si>
    <t>The ends of the light bar will have flush and grommet mounted red marker lights. (One per end, Truck-Lite P/N 10385R)</t>
  </si>
  <si>
    <t>Below the outer most stop, tail and turn lights will be a Trucklite rubber housed adjustable work light located on each side of the bar and will face rearward.  These will function as backup lights. (One on each end, model number 80360)</t>
  </si>
  <si>
    <t>The light bar will be shipped with an alternating flasher Napa #256 or equal.</t>
  </si>
  <si>
    <t>All wiring connections not using manufactured connectors will be soldered and sealed or in a weather tight junction box.</t>
  </si>
  <si>
    <t>A harness shall have a 25 foot seven conductor, conventionally wired, seven-wire cable, exiting the V-Hopper light bar. The running end will not have a connector and will be coiled and protected for shipping on the street side of the Hopper.</t>
  </si>
  <si>
    <t>When any wire passes through or around an object, the wire shall be protected from incurring damage.</t>
  </si>
  <si>
    <t>All lights shall use a white wire ground system.</t>
  </si>
  <si>
    <t>In order to illuminate the interior of the V- Hopper, the light bar shall have one, cab controlled, rubber housed, adjustable work light aimed into the V-Hopper.</t>
  </si>
  <si>
    <t>The light bar and all wiring shall be installed and will be operational prior to shipment.</t>
  </si>
  <si>
    <r>
      <t xml:space="preserve">All wiring connection points shall be watertight, packed with dielectric grease and sealed. </t>
    </r>
    <r>
      <rPr>
        <b/>
        <sz val="11"/>
        <color rgb="FFFF0000"/>
        <rFont val="Calibri"/>
        <family val="2"/>
        <scheme val="minor"/>
      </rPr>
      <t>Refer to the Equipment Workmanship Terms and Conditions, Appendix C of the IFB.</t>
    </r>
  </si>
  <si>
    <t>Prewet system. Shall include two (2) 100 gallon capacity poly tanks, one on each side for proper weight distribution. The tanks shall be manufactured of heavy-duty polyethylene and mount outside of the side support jacks. Tanks shall be compatible with all de-icer materials currently available. Tanks shall be properly supported and securely attached to the hopper.</t>
  </si>
  <si>
    <r>
      <rPr>
        <sz val="11"/>
        <rFont val="Calibri"/>
        <family val="2"/>
        <scheme val="minor"/>
      </rPr>
      <t>Pre-wet system shall be complete with pump, nozzles, hoses, flow meter, and fittings.  The pre- wet system shall have an electric diaphragm 5 GPM pump Shurflo model number 5050-1311.
The pre-wet pump shall be enclosed in a NEMA fiberglass enclosure and shall be accessible from the rear of the unit for service.</t>
    </r>
  </si>
  <si>
    <t>All plumbing fittings shall be constructed of glass filled polypropylene, stainless steel or brass and include a check valve. The pre-wet system shall include a spray bar to apply liquid onto the conveyor or auger.</t>
  </si>
  <si>
    <t>A 20 mesh suction strainer shall be installed prior to the liquid pump.  A flush system shall be provided to isolate the tanks and allow RV type fluid to flush the pump and spray bar. Cross over hose for even draining of tanks and single common fill point.  Flow meter shall be compatible with currently spreader controls used by Purchaser</t>
  </si>
  <si>
    <t>Total for Category A             9 Foot</t>
  </si>
  <si>
    <t>Total for Category A            10 Foot</t>
  </si>
  <si>
    <t>Total for Category A            11 Foot</t>
  </si>
  <si>
    <t>Total for Category A            12 Foot</t>
  </si>
  <si>
    <t>Total for Category A            13 Foot</t>
  </si>
  <si>
    <t>Total for Category A            14 Foot</t>
  </si>
  <si>
    <t>Total for Category A            15 Foot</t>
  </si>
  <si>
    <t xml:space="preserve">Grand Total </t>
  </si>
  <si>
    <t>V.</t>
  </si>
  <si>
    <t>Options:</t>
  </si>
  <si>
    <r>
      <t xml:space="preserve">Hook-Lift Skid, to include tip up spinner modifications so as to not interfere with loading and unloading of the unit. </t>
    </r>
    <r>
      <rPr>
        <b/>
        <sz val="11"/>
        <color rgb="FFFF0000"/>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</si>
  <si>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Deduct for customer installed hopper</t>
  </si>
  <si>
    <t>Stucchi Multi-Connector or equal and compatible (air, electrical and Hydraulic)</t>
  </si>
  <si>
    <t>Top grates with 3/8” bar forming 2 ½” openings</t>
  </si>
  <si>
    <t>Top grates mounted at a 30 degree slope. Supports for the elevated grates shall be made out of stainless 10 gauge 4” x 4” formed tubing. Ends shall be enclosed with 10 gage triangle shaped weldments.</t>
  </si>
  <si>
    <t>Catwalks, made of with a non-slip material coating. Catwalks to be on each side of hopper at Purchaser specified heights. Side support jacks to have appropriate holes for two different mounting heights. Material to be stainless.</t>
  </si>
  <si>
    <t>Fenders on each side of the body. Fenders to be designed to support up to a 200 gallon prewet tank. Material to be stainless. Priced per foot.</t>
  </si>
  <si>
    <t>Tailgate latch bar bolted to the longsill at the rear for securing to the body with the truck tailgate latch system. Material to be stainless.</t>
  </si>
  <si>
    <t>Chassis mount kit to include hardware to attach sander to the frame of the truck. Rear of hopper to be solid mounted and front to have bolts with springs so as to not transfer frame flex through the hopper body. Material to be stainless.</t>
  </si>
  <si>
    <t>Dog house with sloped front. Depending on hopper and dump body combination an optional dog house cutout with a sloped front must be available.</t>
  </si>
  <si>
    <t>Hopper with a 10 gauge shell and 7 gauge longsills for each length of body.</t>
  </si>
  <si>
    <t>Stainless pipe group for conveyor, spinner, hydraulic prewet, and return to run alongside the hopper body.</t>
  </si>
  <si>
    <t>Front chassis mount spinner with chute for chassis mount sander discharging to the front or the unit. Diverter chute to keep material from falling on the driveline and deposit the material onto the spinner. Spinner to mount to the outside of the frame rail and be adjustable front to rear. There shall be four external adjustable baffles, adjustable with the use of tools. This spinner design will not have a dump over feature for unloading of material.</t>
  </si>
  <si>
    <t>Offset spinner assembly for rear discharge units only. This assembly allows for the spinner to be placed behind the driver side drive tires for better visibility. There shall be four external adjustable baffles, adjustable with the use of tools. This spinner design will not have a dump over feature for unloading of material.</t>
  </si>
  <si>
    <t>Deduct for No spinner assembly</t>
  </si>
  <si>
    <t>Additional adjustable gate for front and rear opening.</t>
  </si>
  <si>
    <t>Deduct for air foil only</t>
  </si>
  <si>
    <t>Deduct for light bar and airfoil</t>
  </si>
  <si>
    <t>Add or deduct for each hopper length</t>
  </si>
  <si>
    <t>Optional prewet tank size 180 gallon</t>
  </si>
  <si>
    <t>Hydraulic closed loop prewet pump The pre-wet system shall have a hydraulic motor driven 7 GPM bronze gear pump with an internal liquid product bypass.  Option requires additional hydraulic control function in main control valve assembly.</t>
  </si>
  <si>
    <t>Deduct for no prewet system</t>
  </si>
  <si>
    <t>Bolt on leg kit for unloading of sander (14 feet and longer or on sander without prewet system). Material to be stainless.</t>
  </si>
  <si>
    <t>Leg kit kit with subframe for sanders with prewet 13 feet and shorter). Material to be stainless.</t>
  </si>
  <si>
    <t>Dual Auger Spreader (in lieu of flight chain)</t>
  </si>
  <si>
    <t>$</t>
  </si>
  <si>
    <t>There shall be two 7” O.D.  step-flighted RH and LH helical augers, running longitudinally with the body, feeding material the length of the hopper. The augers shall consist of a 4” schedule 80 tube with 2” cold rolled idler shaft and flighting welded the full length.  The flighting shall be ½” thick. End shafts shall be designed to accept a remote speed sensor.</t>
  </si>
  <si>
    <r>
      <rPr>
        <sz val="11"/>
        <rFont val="Calibri"/>
        <family val="2"/>
        <scheme val="minor"/>
      </rPr>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r>
  </si>
  <si>
    <t>no quote</t>
  </si>
  <si>
    <t>The planetary gear box drive shaft will be direct- coupled to the augers, with a UHMW bushing and 7/8” G8 bolt. An adjustable 10 gauge, 201 stainless steel inverted V shall be installed above the augers to keep the material weight from restricting auger start-up.</t>
  </si>
  <si>
    <t>A stainless steel, load bearing, protective grid with a non-slip surface shall be bolted at the rear above the augers. A stainless steel protective shield shall be over the front idlers.</t>
  </si>
  <si>
    <t>WORK LIGHT LED PAIR</t>
  </si>
  <si>
    <t>WORK LIGHT LED BAR</t>
  </si>
  <si>
    <t>GAS DRIVE OR 12 VOLT  SANDER SLIDE IN SELF CONTAINED</t>
  </si>
  <si>
    <r>
      <rPr>
        <b/>
        <u/>
        <sz val="11"/>
        <rFont val="Calibri"/>
        <family val="2"/>
        <scheme val="minor"/>
      </rPr>
      <t>Category B:  Flat bed; 16-20’</t>
    </r>
  </si>
  <si>
    <t>16’  Flatbed</t>
  </si>
  <si>
    <t>This specification shall describe a 16’ Flatbed</t>
  </si>
  <si>
    <t>Shall be able to hold 10,000 pounds of material within the confines of the flat bed surface</t>
  </si>
  <si>
    <r>
      <t xml:space="preserve">Shall have the capability to hold the weight of a 62 mph attenuator (2,000 pounds) mounted </t>
    </r>
    <r>
      <rPr>
        <b/>
        <u/>
        <sz val="11"/>
        <color rgb="FFFF0000"/>
        <rFont val="Calibri"/>
        <family val="2"/>
        <scheme val="minor"/>
      </rPr>
      <t>in accordance with the attenuator manufacturers installation instructions.</t>
    </r>
    <r>
      <rPr>
        <sz val="11"/>
        <rFont val="Calibri"/>
        <family val="2"/>
        <scheme val="minor"/>
      </rPr>
      <t xml:space="preserve">.  </t>
    </r>
  </si>
  <si>
    <t>Flatbed:</t>
  </si>
  <si>
    <t>The bed shall extend and be flush with the frame rails of the chassis</t>
  </si>
  <si>
    <t>The bed shall be equipped with a 24” high- expanded metal cab shield.</t>
  </si>
  <si>
    <r>
      <t xml:space="preserve">The entire flat bed deck shall be Iron Wood </t>
    </r>
    <r>
      <rPr>
        <b/>
        <sz val="11"/>
        <color rgb="FFFF0000"/>
        <rFont val="Calibri"/>
        <family val="2"/>
        <scheme val="minor"/>
      </rPr>
      <t>or equal.</t>
    </r>
  </si>
  <si>
    <t>apitong</t>
  </si>
  <si>
    <t>The measurement shall be as follows:</t>
  </si>
  <si>
    <t>Length: 16’</t>
  </si>
  <si>
    <t>Width: 8’ 6”</t>
  </si>
  <si>
    <t>Shall be equipped with stake pockets every two feet.</t>
  </si>
  <si>
    <t>Shall be equipped with a single-tiered four (4) inch high metal rail encompassing the entire flatbed.</t>
  </si>
  <si>
    <t>Shall be equipped with four ratcheting winches on the each side of the flatbed.  The winches shall be staggered from each other.</t>
  </si>
  <si>
    <t>The center of the flatbed shall be equipped with flush channel metal running the length of the flatbed on which eight-¾ inch weld on “D” Rings located in the center of the flatbed.  These “D” Rings shall be positioned in line with each ratcheting winch.</t>
  </si>
  <si>
    <t>Shall have a slide in ladder access, located on both the right and left front side of the flatbed.</t>
  </si>
  <si>
    <r>
      <t xml:space="preserve">The unit shall be plumbed with air lines, and wired so that the unit will have the ability to tow air brake and electric brake trailers.  Gladhands will be Phillips 12-00623 &amp; 12-00823 Anodized, corrosion-resistant with stainless steel detent and connector plates.  </t>
    </r>
    <r>
      <rPr>
        <b/>
        <sz val="11"/>
        <color rgb="FFFF0000"/>
        <rFont val="Calibri"/>
        <family val="2"/>
        <scheme val="minor"/>
      </rPr>
      <t>Electrical connections shall be non-metallic, Phillips Stay dry or equal. Refer to the Equipment Workmanship Terms and Conditions, Appendix C of the IFB.</t>
    </r>
    <r>
      <rPr>
        <sz val="11"/>
        <rFont val="Calibri"/>
        <family val="2"/>
        <scheme val="minor"/>
      </rPr>
      <t xml:space="preserve"> </t>
    </r>
  </si>
  <si>
    <t>Exterior Finish:</t>
  </si>
  <si>
    <t>The exterior finish is expected to be superior craftsmanship.   There shall be no welding scale, rough, sharp edges or corners.</t>
  </si>
  <si>
    <t>The flatbed shall be sandblasted or similarly conditioned to ensure a long lasting finish, and the body surfaces shall be prime coated with 3 mils dry automotive quality primer and the underside surfaces painted black.</t>
  </si>
  <si>
    <t>Shall have Logo free mud flaps</t>
  </si>
  <si>
    <t>Total For Category B</t>
  </si>
  <si>
    <t>18 Ft. Flatbed</t>
  </si>
  <si>
    <t>20 Ft. flatbed</t>
  </si>
  <si>
    <t>Hook Lift Skid -Hooklift skid must be capable of being loaded/unloaded from the chassis at maximum rated bed capacity.</t>
  </si>
  <si>
    <t>Deduct 4" railing</t>
  </si>
  <si>
    <t>Add full-height cab guard</t>
  </si>
  <si>
    <t>Extruded aluminum decking ILO ironwood</t>
  </si>
  <si>
    <t>Truck-Lite Super 81 LED work lights on cab guard</t>
  </si>
  <si>
    <t>Stucchi Multi-Connector (air, electrical and Hydraulic)</t>
  </si>
  <si>
    <t>DEDUCT for steel deck</t>
  </si>
  <si>
    <t>STROBES 4 CORNER LED</t>
  </si>
  <si>
    <t>STROBE  HI LIGHTER SINGLE LED</t>
  </si>
  <si>
    <t xml:space="preserve">WORK LIGHT LED BAR </t>
  </si>
  <si>
    <t xml:space="preserve">DROP AXLE 13K </t>
  </si>
  <si>
    <t>TOOL BOX 12,18,24,30,36,48'' BY 18''H BY 18''D</t>
  </si>
  <si>
    <t>TOOL BOX  60, 72'' BY 18''H BY 18''D</t>
  </si>
  <si>
    <t>TOOL BOX 24'' IN LIEU OF 18''</t>
  </si>
  <si>
    <t>BARN DOORS IN LIEU OF LAY DOWN</t>
  </si>
  <si>
    <t>DEDUCT FOR STEEL BOX</t>
  </si>
  <si>
    <t>The fab shop pipe truck pkg</t>
  </si>
  <si>
    <t>drawer unit 4</t>
  </si>
  <si>
    <t>Category C: 3, 5, and 10 yard Contractor Body</t>
  </si>
  <si>
    <t>This specification is intended to describe 3 yd., 5yd and 10 yd. contractor bodies. Bodies must meet all FMVSS and Purchaser regulations</t>
  </si>
  <si>
    <t>Dump body shall be a contractor type, with vertical tailgate.</t>
  </si>
  <si>
    <t>Body shall have 9 inch raised ends for 3 inch thick X 4 inch high lumber bang boards.</t>
  </si>
  <si>
    <t>3 &amp; 5 cu yd. body, inside dimensions with a 96” CA                                           1.  Forward inside width, 84 inches
2.  Rear inside width, 86 inches.</t>
  </si>
  <si>
    <t>86'' id front &amp; rear</t>
  </si>
  <si>
    <t>10 cu yd. body, Inside dimensions with a 120” CA
1.  Forward inside width, 84 inches
2.  Rear inside width, 86 inches.</t>
  </si>
  <si>
    <t>The sides of the body shall be equipped with one strip of 3M  reflective tape Part# 980-52ES diamond grade. The tape shall be positioned in top recessed area along the side of the body and running full length</t>
  </si>
  <si>
    <t>The tail gate shall be equipped with the identical 3M tape.  The tape shall be placed along the top and bottom braces and shall run full width.</t>
  </si>
  <si>
    <t>Body Construction:</t>
  </si>
  <si>
    <t>The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</si>
  <si>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 xml:space="preserve">The floor shall be coved for easy release of material. 3/16” Scandia </t>
    </r>
    <r>
      <rPr>
        <b/>
        <sz val="11"/>
        <color rgb="FFFF0000"/>
        <rFont val="Calibri"/>
        <family val="2"/>
        <scheme val="minor"/>
      </rPr>
      <t>or equal</t>
    </r>
    <r>
      <rPr>
        <sz val="11"/>
        <rFont val="Calibri"/>
        <family val="2"/>
        <scheme val="minor"/>
      </rPr>
      <t xml:space="preserve"> floor</t>
    </r>
  </si>
  <si>
    <t>3/16'' AR400</t>
  </si>
  <si>
    <t>The floor of the bed shall be welded full length to the inner side wall.</t>
  </si>
  <si>
    <r>
      <rPr>
        <sz val="11"/>
        <rFont val="Calibri"/>
        <family val="2"/>
        <scheme val="minor"/>
      </rPr>
      <t>The body shall be double side wall construction. Outer wall shall have an integral 3 inch x 4 inch boxed top rail, a trapezoid style horizontal side brace, and a sloped running board, formed
from one piece of 10 gauge material.
There shall be a steel conduit down the inside of side braces to contain the wiring. Furnish and install rebar walk rail down both sides.</t>
    </r>
  </si>
  <si>
    <t>The inner wall shall be one piece of 10-gauge material and welded to the outer wall full length at the top rail.  The inner wall shall have two rows of circular welds on 12 inch centers.</t>
  </si>
  <si>
    <t>The doghouse shall be a rounded, 3/16” one- piece construction with access covers to all service points.</t>
  </si>
  <si>
    <t>12'' X 12'' SQ dog house acces cover not require no service points</t>
  </si>
  <si>
    <t>Shall be able to bleed the cylinder and grease the upper pin from ground level.</t>
  </si>
  <si>
    <t>No bleeding ore greasing requied on maintence free cylinder</t>
  </si>
  <si>
    <t>The headboard and doghouse shall be fabricated from 3/16 inch 50,000 psi steel and shall have continuous wire welds.</t>
  </si>
  <si>
    <t>The headboard shall have two cross bracing’s on each side of the dog house.</t>
  </si>
  <si>
    <t>The longitudinal shall be formed from 3/16 inch 50,000 psi steel plate and be completely sealed to prevent materials and liquid from accumulating inside.</t>
  </si>
  <si>
    <t>The longitudinal shall be a trapezoidal style with a 4 inch base, 10 inches high, with 1 inch flanges on each side.</t>
  </si>
  <si>
    <t>8'' formed longsills 2 1/4'' flange</t>
  </si>
  <si>
    <t>The longitudinal shall be end capped with bulkheads and steel tubing to be used where any component may need to be run through the longitudinal.</t>
  </si>
  <si>
    <t>A three-rung ladder shall be installed on the left front side of the body and shall swing up to a lock position and down to a stop position. The ladder shall not extend past the height of the sideboards in the raised position, and shall not scratch or dent  the body when in use.</t>
  </si>
  <si>
    <t>puk out on 3,5 yd fold down on 10yd</t>
  </si>
  <si>
    <t>The ladder shall not interfere with the operation of the body or wing plow when installed.</t>
  </si>
  <si>
    <t>Ladder shall have a fixed step mounted above top rung of ladder and two steps in the interior of the box, in the same location as the exterior ladder.</t>
  </si>
  <si>
    <t>Two egress grab handles shall be installed at the ladder
location.</t>
  </si>
  <si>
    <t>Ladder shall be stainless or have rungs designed so that they won't hold spilled sand and salt when the ladder is in the folded position.</t>
  </si>
  <si>
    <t>Complete unit shall be welded to the floor with continuous wire welds.</t>
  </si>
  <si>
    <t>Rear hinges shall be manufactured from Shelby Tubing, 5 inches long with 5 inch x 6 inch pads for the longitudinal welds.  Pads shall be fully gusseted to the tubing.</t>
  </si>
  <si>
    <t>stainless with composite bushing henderson standard</t>
  </si>
  <si>
    <t>Shall have 2 inch hardened pins with a flange welded on one side. This will enable the pin to be bolted to the hinge eyes and prevent pin rotation Hinge eyes shall be flame cut from 1 inch, 50,000 psi steel plate.  Hinge eyes are welded to a 4 inch x 6 inch x ½ inch steel angle.</t>
  </si>
  <si>
    <t>2'' stainlees pin, 1/2'' hr retainer plate hinge plate is 7.5'' x 4.5'' x 3/4''</t>
  </si>
  <si>
    <t>The rear cross member shall be a fully formed 3/16” x 6” x 9”member extending full width of the body.</t>
  </si>
  <si>
    <t>7ga x 8'' full width henderson standard</t>
  </si>
  <si>
    <t>Shall be equipped with formed 3/16 inch x 5 ¼ inch x 9 inch rear corner post.</t>
  </si>
  <si>
    <t>7 ga x 4 3/4'' x 12''</t>
  </si>
  <si>
    <t>The corner post shall extend from the bottom of the rear cross member to 9 inches above the side rails.</t>
  </si>
  <si>
    <r>
      <t xml:space="preserve">Units shall have an integral dump body prop to support the body in the raised position.  </t>
    </r>
    <r>
      <rPr>
        <b/>
        <sz val="11"/>
        <color rgb="FFFF0000"/>
        <rFont val="Calibri"/>
        <family val="2"/>
        <scheme val="minor"/>
      </rPr>
      <t>The body prop shall be painted a hi-visibility color.</t>
    </r>
  </si>
  <si>
    <t>Tailgate, Vertical:</t>
  </si>
  <si>
    <t>Top of the tailgate shall be angled to prevent material build up.</t>
  </si>
  <si>
    <t>Shall be double panel using the same construction technique as side wall.</t>
  </si>
  <si>
    <t>Shall be constructed of 90,000 psi 3/16 inch steel on the inner wall and 10 gauge hi-tensile on the outer wall.</t>
  </si>
  <si>
    <t>3/16'' AR400 inner wall 10 ga grade 50 outer wall</t>
  </si>
  <si>
    <t>Upper hinge shall be flame cut from 1-inch 90,000 psi steel plate.</t>
  </si>
  <si>
    <t>Shall have a 6 inch offset from the centerline cross section of the tailgate, with top hinge points at the top of the rear corner posts.</t>
  </si>
  <si>
    <t>Shall have a hinged 3 inch D ring welded to the top center to facilitate installation and removal of tailgate.</t>
  </si>
  <si>
    <t>Tailgate hinge shall have a minimum ¼ inch (1/8 inch each side) clearance.</t>
  </si>
  <si>
    <t>Lower tailgate locks shall be flame cut from 5/8 inch 90,000 psi steel plate, and designed for double acting service.</t>
  </si>
  <si>
    <t>3/4'' HR</t>
  </si>
  <si>
    <t>Locks shall extend a minimum of half way through the tailgate pin.  Locks shall secure the tailgate pins when the tailgate is carried in the horizontal position.</t>
  </si>
  <si>
    <t>All tailgate hardware shall be 1¼ inch diameter with 1 inch wide bearing blocks and grease fittings Note:  All tailgate hardware shall be flame cut, no casting is acceptable and all pivot points shall have grease fittings.</t>
  </si>
  <si>
    <r>
      <t xml:space="preserve">Tailgate latch shall be a straight air operated, utilizing an air pilot valve.  </t>
    </r>
    <r>
      <rPr>
        <b/>
        <sz val="11"/>
        <color rgb="FFFF0000"/>
        <rFont val="Calibri"/>
        <family val="2"/>
        <scheme val="minor"/>
      </rPr>
      <t>The actuator for the air actuated latch shall be located in the cab of the truck away from the elements.</t>
    </r>
  </si>
  <si>
    <t>The cylinder shall be mounted in the center of the dump body in a position that will allow adjustment to ensure over center locking of the tailgate latch.</t>
  </si>
  <si>
    <t>Shall have adjustable stops on each side of the body for over center adjustment.</t>
  </si>
  <si>
    <t>Shall have adequate chain to support dumping with tailgate in horizontal or inclined position.</t>
  </si>
  <si>
    <t>The spread control chains shall be positioned on each side of the tailgate.</t>
  </si>
  <si>
    <t>No chains shall be welded to the dump body, shall be attached with clevises.</t>
  </si>
  <si>
    <t>Spreader chains shall be routed though a holder on the lower edge of the tailgate and to a chain lock on the body.</t>
  </si>
  <si>
    <r>
      <t xml:space="preserve">Two, radius style asphalt doors, one per side. </t>
    </r>
    <r>
      <rPr>
        <b/>
        <sz val="11"/>
        <color rgb="FFFF0000"/>
        <rFont val="Calibri"/>
        <family val="2"/>
        <scheme val="minor"/>
      </rPr>
      <t xml:space="preserve"> Operation of individual or both doors together shall be on the curb side of the truck.</t>
    </r>
  </si>
  <si>
    <t>Cab Guard:</t>
  </si>
  <si>
    <t>A half cab guard (24 inches) shall be made of 10 gauge 50,000 psi yield steel with ¼ inch plate side stiffeners.</t>
  </si>
  <si>
    <r>
      <t xml:space="preserve">The cab guard shall be welded to the front of the dump body, across the top and down the side. </t>
    </r>
    <r>
      <rPr>
        <b/>
        <sz val="11"/>
        <color rgb="FFFF0000"/>
        <rFont val="Calibri"/>
        <family val="2"/>
        <scheme val="minor"/>
      </rPr>
      <t>2 shovel holders shall be mounted on the front, one on each side.</t>
    </r>
  </si>
  <si>
    <t>All welds shall be continuous wire.</t>
  </si>
  <si>
    <t>Hoist:</t>
  </si>
  <si>
    <r>
      <t xml:space="preserve">Shall be a standard mounted three stage, single telescopic type cylinder, large enough to lift the fully loaded body to a 48 - 52 degrees dumping angle.
</t>
    </r>
    <r>
      <rPr>
        <b/>
        <sz val="11"/>
        <rFont val="Calibri"/>
        <family val="2"/>
        <scheme val="minor"/>
      </rPr>
      <t>Note: Under body, Trunion mount, or inverted cylinders are not acceptable.</t>
    </r>
  </si>
  <si>
    <t>pin to pin cylinder T-63-108</t>
  </si>
  <si>
    <t>VI.</t>
  </si>
  <si>
    <t>Trailer Towing:</t>
  </si>
  <si>
    <t>The Pintle Hook shall be a Premier 580 for the single axle trucks and a Premier 370 with air- operated plunger for the tandem axle trucks.</t>
  </si>
  <si>
    <t>All mounting hardware shall be Grade 8. Reinforcement plates shall be 50,000 psi. and flame cut and formed.</t>
  </si>
  <si>
    <t>The pintle shall have an adjustable height of 26 and 32 inches, measured from the ground, to the draw bar eye rest, with no load in the dump body.</t>
  </si>
  <si>
    <t>Shall have two safety chain D-rings or cut outs in the tow frame if rated for 30 Tons</t>
  </si>
  <si>
    <t>Glad hands and covers shall be installed in brackets utilizing bulkhead fittings They shall be positioned at a 45-degree downward angle and shall not be painted. (Covers shall be Red and Blue) Glad hands will be Phillips 12-00623 &amp; 12-00823</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</si>
  <si>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Wire connections shall be Phillips Stay Dry or similar -</t>
    </r>
    <r>
      <rPr>
        <sz val="11"/>
        <rFont val="Calibri"/>
        <family val="2"/>
        <scheme val="minor"/>
      </rPr>
      <t xml:space="preserve"> </t>
    </r>
    <r>
      <rPr>
        <b/>
        <sz val="11"/>
        <color rgb="FFFF0000"/>
        <rFont val="Calibri"/>
        <family val="2"/>
        <scheme val="minor"/>
      </rPr>
      <t>Refer to the Equipment Workmanship Terms and Conditions, Appendix C of the IFB.</t>
    </r>
  </si>
  <si>
    <t>VII.</t>
  </si>
  <si>
    <t>All lights and wiring shall be installed to FMVSS specifications and standards.</t>
  </si>
  <si>
    <t>All lights shall meet all applicable local, state, and federal laws
and/or standards in effect at the time of delivery.</t>
  </si>
  <si>
    <t>All lights shall be Truck-Lite 60 Series LED, all wiring and connections shall be weather tight utilizing Truck-Lite 50 series wire harness.</t>
  </si>
  <si>
    <t>Truck chassis lighting and wiring requirements:                                                                                                                                                                                                                                                                                                                                                                                                                                                                      a.      Shall have two Truck-Lite Super 44, P/N 44302R, 4-inch diameter, grommet mounted, red, Stop/Turn/Tail lamps and one Truck-Lite 44205C Back-up light installed in the rear hitch plate, between the frame rails.</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</si>
  <si>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t>
    </r>
    <r>
      <rPr>
        <b/>
        <sz val="11"/>
        <rFont val="Calibri"/>
        <family val="2"/>
        <scheme val="minor"/>
      </rPr>
      <t xml:space="preserve">.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</si>
  <si>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VIII.</t>
  </si>
  <si>
    <t>Hydraulics:</t>
  </si>
  <si>
    <t>Customer to choose hydraulic package (Force, Parker, Certified Power, etc.</t>
  </si>
  <si>
    <t>IX.</t>
  </si>
  <si>
    <t>Exterior Finish</t>
  </si>
  <si>
    <r>
      <t xml:space="preserve">The exterior finish is expected to be superior craftsmanship.   There shall be no welding scale, rough, sharp edges or corners.  </t>
    </r>
    <r>
      <rPr>
        <b/>
        <sz val="11"/>
        <color rgb="FFFF0000"/>
        <rFont val="Calibri"/>
        <family val="2"/>
        <scheme val="minor"/>
      </rPr>
      <t>Body builder shall ensure that proper metal preparation prior to primer and paint has been performed.  Peeling paint is not acceptable.</t>
    </r>
  </si>
  <si>
    <t>The entire unit, including the undercarriage, shall be painted with 3 mils dry of epoxy primer, and 3 mils dry of Axalta - L1207 EB - Yellow or AKZO Nobel - NAV4432 - Yellow</t>
  </si>
  <si>
    <t xml:space="preserve">Total For Category C - 3 Yard </t>
  </si>
  <si>
    <t>Total for Category C</t>
  </si>
  <si>
    <t>5 Yard</t>
  </si>
  <si>
    <t>10 Yard</t>
  </si>
  <si>
    <t>X.</t>
  </si>
  <si>
    <r>
      <t xml:space="preserve">Hook-Lift Skid - </t>
    </r>
    <r>
      <rPr>
        <b/>
        <sz val="11"/>
        <color rgb="FFFF0000"/>
        <rFont val="Calibri"/>
        <family val="2"/>
        <scheme val="minor"/>
      </rPr>
      <t>Hooklift skid must be capable of loading/unloading at the capacity of the rated weight of the hopper.</t>
    </r>
  </si>
  <si>
    <t>STUCHHI AIR ELC HYD</t>
  </si>
  <si>
    <t>ASPHALT DOOR 3RD</t>
  </si>
  <si>
    <t>ROCK SCOWL</t>
  </si>
  <si>
    <t>PULL TARP SEMI AUTO</t>
  </si>
  <si>
    <t>TARP POWER</t>
  </si>
  <si>
    <t>TIRE CHAIN HANGER</t>
  </si>
  <si>
    <t>SNOW PLOW LIGHTS LED VISON X</t>
  </si>
  <si>
    <t>SNOW PLOW LIGHT STANDARD</t>
  </si>
  <si>
    <t>ASPHALT LIP</t>
  </si>
  <si>
    <t>NITIDE CYL</t>
  </si>
  <si>
    <t>WHELEN HEATED TAIL LIGHTS</t>
  </si>
  <si>
    <t>DEDUCT INSTALL WHELEN HEATED TAIL</t>
  </si>
  <si>
    <t>OFF SHELF STAINLESS DUMP AR FLOOR</t>
  </si>
  <si>
    <t>ADD 2 WHELEN STROBES OR EQUAL</t>
  </si>
  <si>
    <t>WORK LIGHT PAIR LED VISON X</t>
  </si>
  <si>
    <t>ARROW BOARD STICK ECCO</t>
  </si>
  <si>
    <t>VIBCO VIBRATOR</t>
  </si>
  <si>
    <t>2/3 YD DUMP ELC PUMP  9-11 FT</t>
  </si>
  <si>
    <t>9 to 12ft LNDSCAPE BODY 48 SIDE ELC PWR PACK</t>
  </si>
  <si>
    <t>5-7 YD 12 DUMP STANDARD DUMP ONLY INSTALL</t>
  </si>
  <si>
    <t>12 YD 16.6 DUMP STANDARD DUMP ONLY INSTALL</t>
  </si>
  <si>
    <t>15 YD 18.6 DUMP STANDARD DUMP ONLY INSTALL</t>
  </si>
  <si>
    <t>2 AXLE PUP</t>
  </si>
  <si>
    <t>3 AXLE PUP</t>
  </si>
  <si>
    <t>4 AXLE PUP</t>
  </si>
  <si>
    <t>Category D: Double Dump (Frink) – Truck Mounted</t>
  </si>
  <si>
    <t>Shall be a GI-90T combination Dump Body/Spreader or similar that utilizes a common shell and does not require the marriage of two independent machines to achieve spreading capability.  The body shall be hinged at both ends and shall be capable of achieving approximately 50 degrees of rear tilt in the conventional dump mode and not more than 28 degrees of forward tilt in the spreading mode.  In the interest of safety, capacity and axle loading, the Dump Body/Spreader shall not exceed a design weight of 7,100 lbs.</t>
  </si>
  <si>
    <t xml:space="preserve">Bidding Henderson munibody front and rear spinner discharge </t>
  </si>
  <si>
    <t>Body</t>
  </si>
  <si>
    <t>Shall have a capacity of not less than 10 cubic yards at water level</t>
  </si>
  <si>
    <t>Shall be approximately 174” long x 96” wide, overall dimensions, (168” x 86” inside), and with 37” high sides at front tapered to 31” at rear.</t>
  </si>
  <si>
    <t xml:space="preserve">15' X 96'' wide </t>
  </si>
  <si>
    <t>The Tailgate shall be approximately 40” high. Tailgate latches shall be fitted with grease zikrs.</t>
  </si>
  <si>
    <t>48''</t>
  </si>
  <si>
    <t>The Headboard shall be approximately 45” high and shall be tiltable to provide full conventional box loading while in rear dump mode.</t>
  </si>
  <si>
    <t>60'' headsheet henderson design</t>
  </si>
  <si>
    <r>
      <t>The body sides shall be of 10 gauge CorTen steel</t>
    </r>
    <r>
      <rPr>
        <b/>
        <sz val="11"/>
        <color rgb="FFFF0000"/>
        <rFont val="Calibri"/>
        <family val="2"/>
        <scheme val="minor"/>
      </rPr>
      <t xml:space="preserve"> or equa</t>
    </r>
    <r>
      <rPr>
        <sz val="11"/>
        <rFont val="Calibri"/>
        <family val="2"/>
        <scheme val="minor"/>
      </rPr>
      <t>l and shall include an integral sloping, (dirt shedding), running board formed from a common sheet.</t>
    </r>
  </si>
  <si>
    <t>22 degree sloped sides longsills are formed 7ga 409ss inner and 10 ga 409ss outer</t>
  </si>
  <si>
    <t>Shall have a full width mud flap located in front of the tires, and shall extend from the bottom of the frame rails to within 3 to 4 inches of the ground.</t>
  </si>
  <si>
    <r>
      <t xml:space="preserve">The Floor shall be 3/16” AR400 </t>
    </r>
    <r>
      <rPr>
        <b/>
        <sz val="11"/>
        <color rgb="FFFF0000"/>
        <rFont val="Calibri"/>
        <family val="2"/>
        <scheme val="minor"/>
      </rPr>
      <t>or equa</t>
    </r>
    <r>
      <rPr>
        <sz val="11"/>
        <rFont val="Calibri"/>
        <family val="2"/>
        <scheme val="minor"/>
      </rPr>
      <t>l plate</t>
    </r>
  </si>
  <si>
    <t>1/4'' AR400</t>
  </si>
  <si>
    <t>The body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</si>
  <si>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A service safety bar is permanently built in -</t>
    </r>
    <r>
      <rPr>
        <b/>
        <sz val="11"/>
        <color rgb="FFFF0000"/>
        <rFont val="Calibri"/>
        <family val="2"/>
        <scheme val="minor"/>
      </rPr>
      <t xml:space="preserve"> Safety bar shall be painted a Hi-Visibility color.</t>
    </r>
  </si>
  <si>
    <t>Rear post shall have oval holes to receive lighting.</t>
  </si>
  <si>
    <t xml:space="preserve">The pintle shall have an adjustable height of 26 and 32
inches, measured from the ground, to the draw bar eye rest, with no load in the dump body.
</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</si>
  <si>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 xml:space="preserve"> Wire connections shall be Phillips Stay Dry or similar - Refer to the Equipment Workmanship Terms and Conditions, Appendix C of the IFB.</t>
    </r>
  </si>
  <si>
    <t>Truck chassis lighting and wiring requirements:                                                                                                                                                                                                                                                                                                                                                                                                                                                              a.      Shall have two Truck-Lite Super 44, P/N 44302R, 4-inch diameter, grommet mounted, red, Stop/Turn/Tail lamps and one Truck-Lite 44205C Back-up light installed in the rear hitch plate, between the frame rails.</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</si>
  <si>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</si>
  <si>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Mode Selection:</t>
  </si>
  <si>
    <t>Shall be accomplished by manual positioning of a single pin, either at a set of rear hinges (to allow for conventional rear tilt) or at a set of front hinges (to allow for forward tilt spreading).</t>
  </si>
  <si>
    <t>rear hinbge only henderson standard</t>
  </si>
  <si>
    <t>Changing Mode shall not require hydraulic lines to be disconnected.</t>
  </si>
  <si>
    <t>The manual switching of a single greasable pin accomplishes reversal</t>
  </si>
  <si>
    <t>Selection Pin Arrangement</t>
  </si>
  <si>
    <t>The selection pin shall be 2” O.D. stress proof rod x 100,000-psi material.  It shall include a handle and a machined groove so to accommodate an automatic spring-loaded pop it locking pin.</t>
  </si>
  <si>
    <t>henderson munibody design</t>
  </si>
  <si>
    <t>“Hinge Lug Assemblies” shall be fitted at both the front and the rear of the body under structure.
Each assembly shall include two hinge lugs from 3” thick steel plate coupled together by a full width lubricated roller tube from 3” O.D. x 7/16” wall seamless mechanical tubing.  The roller tubes shall be so designed that they, rather than the selection pin, are under load when the body is elevated.</t>
  </si>
  <si>
    <t>Hinge lock block weldments shall be fitted right and left, at both the front and the rear ends of the hoist subframe, for a total of four weldments.
Each weldment shall include a “ slotted positioning plate” and a “lock bolt”, all from 1” steel plate.  The right hand front and rear weldments are to include spring-loaded pop it locking pins, which automatically lock in selection pin in position, whenever it is inserted into its respective front or rear location</t>
  </si>
  <si>
    <t>Conveyor Arrangement:</t>
  </si>
  <si>
    <t>Shall be a self-cleaning #667X pintle type chain (minimum tensile strength of 21,000 lbs.), with no less than 19 bar flites of ¼” x 1 ½” material</t>
  </si>
  <si>
    <t>Shall be a minimum of 11” wide and shall travel in a recessed trough with a 3/16” thick, bolt in, replaceable AR-400 abrasion resistant floor, located at the front of the body</t>
  </si>
  <si>
    <t>28'' widr 1/4'' ar 400 fllor</t>
  </si>
  <si>
    <t>Conveyor sprockets are of hardox material.</t>
  </si>
  <si>
    <r>
      <t xml:space="preserve">Shall be driven by </t>
    </r>
    <r>
      <rPr>
        <b/>
        <sz val="11"/>
        <color rgb="FFFF0000"/>
        <rFont val="Calibri"/>
        <family val="2"/>
        <scheme val="minor"/>
      </rPr>
      <t>an approximately</t>
    </r>
    <r>
      <rPr>
        <sz val="11"/>
        <rFont val="Calibri"/>
        <family val="2"/>
        <scheme val="minor"/>
      </rPr>
      <t xml:space="preserve"> 5.9 cubic inch hydraulic motor with direct-coupled gearbox offering a reduction of the conveyor of 10:1.  Motor or gearbox must have the ability to have a shaft speed sensor installed.</t>
    </r>
  </si>
  <si>
    <t>25 to 1  4.9cir speed sensor included</t>
  </si>
  <si>
    <t>The gearbox shall have a hardened, ground, aluminum/bronze worm gear providing a minimum tensile strength of 90,000 lbs.</t>
  </si>
  <si>
    <t>All bearings shall be sealed and self aligned.</t>
  </si>
  <si>
    <t>A manual adjustable gate shall be provided at the left hand front side of the body, to control the amount of material to the spinner.</t>
  </si>
  <si>
    <t>In addition, a summer conveyor cover and a chain-tensioning device shall be furnished.</t>
  </si>
  <si>
    <t>Spinner Arrangement</t>
  </si>
  <si>
    <t>An 18” spinner disc, discharge chute, drive shaft with coupling, hydraulic motor and mount brackets shall be mounted on the left hand front side of the body.</t>
  </si>
  <si>
    <t>The spinner and chute shall be adjustable to facilitate control of spread pattern</t>
  </si>
  <si>
    <t>Shall be readily removable and the motor shall be supplied with quick disconnect hydraulic couplings.</t>
  </si>
  <si>
    <t>Assembly shall be designed to “trip” when hitting an obstacle.</t>
  </si>
  <si>
    <t>henderson standard shaft mounted spinner</t>
  </si>
  <si>
    <t>The entire unit, including the undercarriage, shall be painted with 3 mils dry of epoxy primer, and 3 mils dry of Axalta - L1207 EB - Yellow or AKZO Nobel - NAV4432 – Yellow</t>
  </si>
  <si>
    <t>Total For Category D</t>
  </si>
  <si>
    <t>Combination Cab Guard/40 gallon hydraulic oil tank as follows:
a.    Breather cap
b.    Sight gauge
c.    Suction strainers
d.    Reservoir magnet assembly
e.    Filter housing (return line)
f.     Electronic low level sensing unit
g.    Ability to change filter without draining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</si>
  <si>
    <t>Stainless Steel selection pin</t>
  </si>
  <si>
    <t>Poly Disk I.L.O steel spinner disc</t>
  </si>
  <si>
    <t>no qte</t>
  </si>
  <si>
    <r>
      <t>Asphalt doors -</t>
    </r>
    <r>
      <rPr>
        <b/>
        <sz val="11"/>
        <color rgb="FFFF0000"/>
        <rFont val="Calibri"/>
        <family val="2"/>
        <scheme val="minor"/>
      </rPr>
      <t xml:space="preserve"> operated from the curbside of the truck</t>
    </r>
  </si>
  <si>
    <t>Rock Scowl</t>
  </si>
  <si>
    <t>Power Tarp</t>
  </si>
  <si>
    <t>Mechanical pull tarp</t>
  </si>
  <si>
    <t>Tire Chain Storage Hooks</t>
  </si>
  <si>
    <r>
      <t xml:space="preserve">Hydraulic Feature- Reverse direction, The hydraulics will have a feature that allows the operator to reverse </t>
    </r>
    <r>
      <rPr>
        <b/>
        <sz val="11"/>
        <color rgb="FFFF0000"/>
        <rFont val="Calibri"/>
        <family val="2"/>
        <scheme val="minor"/>
      </rPr>
      <t>direction of the conveyor, auger and/or spinner.  Shall have a delay before changing directions.</t>
    </r>
  </si>
  <si>
    <t>Snow plow lights</t>
  </si>
  <si>
    <t>Auguer in lieu of conveyor</t>
  </si>
  <si>
    <t>Asphalt Lip</t>
  </si>
  <si>
    <t>Whelen Heated Tail Lights</t>
  </si>
  <si>
    <t>Under body Tool Boxes (Various Sizes)</t>
  </si>
  <si>
    <t>J.I.C. Connection for Spinner Arrangement I.L.O. Quick Disconnects</t>
  </si>
  <si>
    <t>Category E:  Side Tipper – truck mounted</t>
  </si>
  <si>
    <t>XXIX.</t>
  </si>
  <si>
    <t>Henderosn muni body</t>
  </si>
  <si>
    <t>The intent of this specification is to specify a 5 and 10 yd. side tipping sanding style dump body.</t>
  </si>
  <si>
    <t>All items listed within this specification will be required on both the 5 and 10 yard bodies. Individual pricing will be provided for each size of dump body.</t>
  </si>
  <si>
    <r>
      <rPr>
        <sz val="11"/>
        <rFont val="Calibri"/>
        <family val="2"/>
        <scheme val="minor"/>
      </rPr>
      <t>After the unit has been completed, a completed vehicle
sticker will be affixed to the driver’s side doorjamb.</t>
    </r>
  </si>
  <si>
    <t>The successful bidder will be required to pickup the cab and chassis from the Purchaser designated location, (Chassis Dealer) and then deliver the completed unit to one of the delivery locations annotated below for WSDOT and/or to a location specified by other purchasers.
a. 6431 Corson Ave. Seattle WA. 98108
b. 1551 North Wenatchee Ave. Wenatchee WA. 8807
a. 5720 Capitol Blvd. Tumwater WA. 98501
c. 4200 Main St. Vancouver WA. 98668
d. 2809 Rudkin Rd. Union Gap WA. 98909-2560
e. 221 E. North Foothills Dr. Spokane WA. 99207-2090</t>
  </si>
  <si>
    <t>The cab to axle measurement for the 5-6 yard chassis will be 96 inches, and the measurement for the 10-12 yard chassis will be 120 inches.</t>
  </si>
  <si>
    <t>The installer of the body shall be responsible for all components, leaks, malfunctions, and contamination that occur during the units’ warranty period</t>
  </si>
  <si>
    <t>XX.</t>
  </si>
  <si>
    <t>Dump Body</t>
  </si>
  <si>
    <r>
      <t xml:space="preserve">Shall Be a Everest SDS 10W3039-HI 5 yd. </t>
    </r>
    <r>
      <rPr>
        <b/>
        <sz val="11"/>
        <color rgb="FFFF0000"/>
        <rFont val="Calibri"/>
        <family val="2"/>
        <scheme val="minor"/>
      </rPr>
      <t>or equa</t>
    </r>
    <r>
      <rPr>
        <sz val="11"/>
        <color rgb="FFFF0000"/>
        <rFont val="Calibri"/>
        <family val="2"/>
        <scheme val="minor"/>
      </rPr>
      <t>l</t>
    </r>
    <r>
      <rPr>
        <sz val="11"/>
        <rFont val="Calibri"/>
        <family val="2"/>
        <scheme val="minor"/>
      </rPr>
      <t xml:space="preserve"> or </t>
    </r>
    <r>
      <rPr>
        <b/>
        <sz val="11"/>
        <color rgb="FFFF0000"/>
        <rFont val="Calibri"/>
        <family val="2"/>
        <scheme val="minor"/>
      </rPr>
      <t>an</t>
    </r>
    <r>
      <rPr>
        <sz val="11"/>
        <rFont val="Calibri"/>
        <family val="2"/>
        <scheme val="minor"/>
      </rPr>
      <t xml:space="preserve"> Everest SDS14W3860-HI 10 yd. </t>
    </r>
    <r>
      <rPr>
        <b/>
        <sz val="11"/>
        <color rgb="FFFF0000"/>
        <rFont val="Calibri"/>
        <family val="2"/>
        <scheme val="minor"/>
      </rPr>
      <t>or equal,</t>
    </r>
    <r>
      <rPr>
        <sz val="11"/>
        <rFont val="Calibri"/>
        <family val="2"/>
        <scheme val="minor"/>
      </rPr>
      <t xml:space="preserve"> side tipping dump bodies</t>
    </r>
  </si>
  <si>
    <t>henderson muni body front discharge cross auger</t>
  </si>
  <si>
    <r>
      <t xml:space="preserve">The floor of the body shall seamless and be constructed of 3/16, Hardox AR450 </t>
    </r>
    <r>
      <rPr>
        <b/>
        <sz val="11"/>
        <color rgb="FFFF0000"/>
        <rFont val="Calibri"/>
        <family val="2"/>
        <scheme val="minor"/>
      </rPr>
      <t>or equal</t>
    </r>
    <r>
      <rPr>
        <sz val="11"/>
        <rFont val="Calibri"/>
        <family val="2"/>
        <scheme val="minor"/>
      </rPr>
      <t xml:space="preserve">. The rest of the body to be made of 201 stainless steel, </t>
    </r>
    <r>
      <rPr>
        <b/>
        <sz val="11"/>
        <color rgb="FFFF0000"/>
        <rFont val="Calibri"/>
        <family val="2"/>
        <scheme val="minor"/>
      </rPr>
      <t>.304 Stainless steel or other similar material</t>
    </r>
    <r>
      <rPr>
        <sz val="11"/>
        <rFont val="Calibri"/>
        <family val="2"/>
        <scheme val="minor"/>
      </rPr>
      <t xml:space="preserve"> unless otherwise noted. </t>
    </r>
  </si>
  <si>
    <r>
      <rPr>
        <sz val="11"/>
        <rFont val="Calibri"/>
        <family val="2"/>
        <scheme val="minor"/>
      </rPr>
      <t>The body shall be equipped with two, 3-inch thick X 4-
inch wide, full-length wooden sideboards and sideboard
pockets.</t>
    </r>
  </si>
  <si>
    <t>A single 5/8-inch steel rebar walk rail shall be installed on both exterior, sides of the body, and located four inches above the bed floor.</t>
  </si>
  <si>
    <r>
      <rPr>
        <sz val="11"/>
        <rFont val="Calibri"/>
        <family val="2"/>
        <scheme val="minor"/>
      </rPr>
      <t>Shall have a cab guard extending 24 inches A full width, half cab shield shall be installed on the front of the body with a minimum of 3” of clearance between the highest point of the cab and the bottom of the cab shield.
The cab shield shall be 10-gauge 201 stainless with 7-gauge side bracing and tapered to the rear.</t>
    </r>
  </si>
  <si>
    <t>The ladder shall not interfere with the operation of the body.</t>
  </si>
  <si>
    <r>
      <rPr>
        <sz val="11"/>
        <rFont val="Calibri"/>
        <family val="2"/>
        <scheme val="minor"/>
      </rPr>
      <t>Two egress grab handles shall be installed at the ladder
location</t>
    </r>
  </si>
  <si>
    <r>
      <t>A double support type, and inter-connected dump body prop shall brace the bed in a raised position</t>
    </r>
    <r>
      <rPr>
        <b/>
        <sz val="11"/>
        <color rgb="FFFF0000"/>
        <rFont val="Calibri"/>
        <family val="2"/>
        <scheme val="minor"/>
      </rPr>
      <t>. Prop shall be painted a Hi-Visibility color.</t>
    </r>
  </si>
  <si>
    <t>The dump body  lift cylinder, shall be the manufacturers
standard. Single acting for dump body raise.</t>
  </si>
  <si>
    <t>The tilting floor hydraulics shall have a power Up/Down system with pressure relief for double acting cylinders. Two 4” double acting cylinders with 2” Socatri rods shall be positioned in such a way to achieve a minimum 35 degree tilt angle.</t>
  </si>
  <si>
    <t xml:space="preserve">henderson muni design </t>
  </si>
  <si>
    <t>Shall have mud flaps in front of and to the rear of the rear tires.</t>
  </si>
  <si>
    <t>Mud flaps will be black rubber, with the front mud flap having anti sail brackets. There will be no vendor advertisements on any mud flap.</t>
  </si>
  <si>
    <t>The urethane spinner disc shall be 18” in diameter with six molded fins; and. shall be mounted on the left front portion of the body. Spinner assembly to have a four sided deflector shield installed above the disc.</t>
  </si>
  <si>
    <t>The spinner shaft shall be coupled to spinner motor and have a bottom bearing. Material shall be directed to the spinner via a stainless chute that is poly lined.</t>
  </si>
  <si>
    <t>All hydraulic spinner fittings will be quick disconnect and accessible at the outer portion of the spinner mounting structure.</t>
  </si>
  <si>
    <t>The spinner assembly shall have a spring-actuated impact system to prevent the spinner from damage in the event of a frontal impact.</t>
  </si>
  <si>
    <t>henderson design shaft mounted</t>
  </si>
  <si>
    <t>All welds associated with the dump body shall be continuous</t>
  </si>
  <si>
    <t>All body pivot pins, hinges and related components shall be outfitted with easily assessable grease zerts.</t>
  </si>
  <si>
    <t>greasless composite design</t>
  </si>
  <si>
    <t>The floor shall have four-hinged blocks (10’ body), six hinged blocks (14’ body), bolted to the body’s longitudinal with 5/8-in. grade-5 bolts (welded hinges are not acceptable).Hinge blocks to be stainless pins and stainless tube.</t>
  </si>
  <si>
    <t>henderson muni body scross auger deisgn</t>
  </si>
  <si>
    <t>The blocks must have grease fittings with hose extensions for easy access at curbside of the body</t>
  </si>
  <si>
    <t>Both exterior sides of the body shall have one strip of (Part# 980-52ES) diamond grade 3M reflective tape. The tape shall be positioned on the bottom side rail of the body and run full length.</t>
  </si>
  <si>
    <t>When mounting the saddle for the hoist cylinder all mounting bolts will be accessible on the outside of the frame rails.</t>
  </si>
  <si>
    <t>Shall have a four-section top “Grizzly Screens” with an angle iron frame. The screens shall not restrict the floor from rising or the tailgate from opening, and will cover the entire body.</t>
  </si>
  <si>
    <t>XXI.</t>
  </si>
  <si>
    <t>Conveyor Assembly:</t>
  </si>
  <si>
    <r>
      <rPr>
        <b/>
        <sz val="11"/>
        <color rgb="FFFF0000"/>
        <rFont val="Calibri"/>
        <family val="2"/>
        <scheme val="minor"/>
      </rPr>
      <t>The entire assembly Shall</t>
    </r>
    <r>
      <rPr>
        <sz val="11"/>
        <rFont val="Calibri"/>
        <family val="2"/>
        <scheme val="minor"/>
      </rPr>
      <t xml:space="preserve"> be bolt in replaceable for ease of maintenance and will be street side, front discharge.</t>
    </r>
  </si>
  <si>
    <t>The conveyer assembly will require a two-section, hinged cover. The covers will be held in the open position with a single pin that includes a retainer chain or by the use of two independent swivel latches.</t>
  </si>
  <si>
    <t>The chain trough shall extend from the tailgate to the front of the body. Conveyor longitudinals shall be 3/16 stainless material.</t>
  </si>
  <si>
    <t>The conveyor chain shall be self-cleaning, pintle type.</t>
  </si>
  <si>
    <t>The flight bars on the chain shall be 3/8-in. x 1 1/2- in. welded on 4 1/2-in. centers.</t>
  </si>
  <si>
    <t>3/8'' x 3/4'' on 2 1/2'' centers</t>
  </si>
  <si>
    <t>Steel shields must be formed down over the chain strands exposing only the flight bars to the sanding material.</t>
  </si>
  <si>
    <r>
      <rPr>
        <sz val="11"/>
        <rFont val="Calibri"/>
        <family val="2"/>
        <scheme val="minor"/>
      </rPr>
      <t>Chain slack adjustment shall be achieved with grease
Cylinders or 1” stainless rod with adjustments at rear of the body.</t>
    </r>
  </si>
  <si>
    <t>mhenderson muni design rear adustment rods</t>
  </si>
  <si>
    <t>The grease cylinders shall have grease fittings.</t>
  </si>
  <si>
    <r>
      <t xml:space="preserve">The conveyor floor must be replaceable 3/16-in. Hardox AR 450 </t>
    </r>
    <r>
      <rPr>
        <b/>
        <sz val="11"/>
        <color rgb="FFFF0000"/>
        <rFont val="Calibri"/>
        <family val="2"/>
        <scheme val="minor"/>
      </rPr>
      <t>or equal</t>
    </r>
    <r>
      <rPr>
        <sz val="11"/>
        <rFont val="Calibri"/>
        <family val="2"/>
        <scheme val="minor"/>
      </rPr>
      <t xml:space="preserve"> Steel.</t>
    </r>
  </si>
  <si>
    <r>
      <rPr>
        <sz val="11"/>
        <rFont val="Calibri"/>
        <family val="2"/>
        <scheme val="minor"/>
      </rPr>
      <t>Belting must be installed at the rear of the conveyor to
eliminate material spill from inside the body.</t>
    </r>
  </si>
  <si>
    <t>The chain flight bars will not come in contact with the teeth on any sprocket.</t>
  </si>
  <si>
    <t>Shall have a, 25:1, cast gearbox with bronze worm and steel drive gears.</t>
  </si>
  <si>
    <t>The gearbox case must include an oil fill plug and oil level inspection plug.</t>
  </si>
  <si>
    <t>The gearbox shall be driven with a direct mount, high torque low speed hydraulic motor. System to include a feedback sensor for conveyor speed.</t>
  </si>
  <si>
    <r>
      <t xml:space="preserve">The conveyor drive shaft shall be minimum 1 ½” drive shaft </t>
    </r>
    <r>
      <rPr>
        <b/>
        <sz val="11"/>
        <color rgb="FFFF0000"/>
        <rFont val="Calibri"/>
        <family val="2"/>
        <scheme val="minor"/>
      </rPr>
      <t xml:space="preserve">NOTE:  Not a solid one-piece output shaft that extends integral with the gear box; need a coupler between the gear box and the drive shaft to service gear box and drive shaft separately. </t>
    </r>
  </si>
  <si>
    <t>The carrier bearing for the shafts shall be self- aligning and greaseable.</t>
  </si>
  <si>
    <t>XII.</t>
  </si>
  <si>
    <t>Tailgate:</t>
  </si>
  <si>
    <t>The tailgate shall be a vertical tailgate that is hinged at the top and bottom with a sloped top rail.</t>
  </si>
  <si>
    <t>Shall have a 3-inch folding “D” ring welded to the top center.</t>
  </si>
  <si>
    <t>The spread control chains shall be positioned on each side of the tailgate The chains shall have a 3/8- inch, grade 8; “Double Clevis Link” swivel located at the point where the chain attaches to the body.</t>
  </si>
  <si>
    <r>
      <rPr>
        <sz val="11"/>
        <rFont val="Calibri"/>
        <family val="2"/>
        <scheme val="minor"/>
      </rPr>
      <t>One set of 3/8-inch high-test chain shall be provided and
installed, to support the tailgate in the horizontal position. The chains shall have a 3/8-inch, grade 8; “Double Clevis Link” swivel located at the tailgate chain anchor point.</t>
    </r>
  </si>
  <si>
    <t>Tailgate latch shall be a straight air operated latch, utilizing an air pilot valve and an air release, spring lock cylinder or double acting air cylinder with over center lock. The tailgate latch rod shall be protected and sealed within the dump body.</t>
  </si>
  <si>
    <t>Locks shall extend half way through the tailgate pin. Locks shall secure the tailgate pins when the tailgate is carried in the horizontal position.</t>
  </si>
  <si>
    <t>The tailgate shall have (Part# 980-52ES) diamond grade 3 M tape, placed along the top and bottom exterior braces, and run full width.</t>
  </si>
  <si>
    <t>XIII.</t>
  </si>
  <si>
    <r>
      <rPr>
        <sz val="11"/>
        <rFont val="Calibri"/>
        <family val="2"/>
        <scheme val="minor"/>
      </rPr>
      <t>All body lighting shall be Trucklite series 44 LED lights,
using the Trucklite Series 88 harness.</t>
    </r>
  </si>
  <si>
    <t>All lights shall use a white wire ground system, wired to the chassis battery.</t>
  </si>
  <si>
    <t>Located in the upper rear corner post of the body, shall be three, 4 inch ID round, 1/4-inch thick, light pockets.</t>
  </si>
  <si>
    <t>The top pocket shall have a Trucklite 44212Y alternating
amber strobe light, the second and third pockets shall have stop, tail, and turn lights. All three lights will be recessed into each pocket</t>
  </si>
  <si>
    <t>The stop, turn and tail lamps shall be Truck-Lite, series 44, grommet mounted, red, sealed lamps.</t>
  </si>
  <si>
    <t>The dump body shall have two Truck-Lite 10385Y grommet mounted; sealed red clearance lamps, mounted on the lower portion of each rear corner post.</t>
  </si>
  <si>
    <t>Shall have an identification lamp assembly consisting of a mounting bracket, and three Truck- Lite 10385R red sealed lamps.</t>
  </si>
  <si>
    <t>Shall have one; 1 inch galvanized threaded pipe on each side of the cab guard. These will intern be attached to a 90-degree street L, which in turn is attached to a 1-inch bung, which is welded to the cab guard. These will be the strobe light mounts. They will be located as far forward, and as high as possible.</t>
  </si>
  <si>
    <r>
      <rPr>
        <sz val="11"/>
        <rFont val="Calibri"/>
        <family val="2"/>
        <scheme val="minor"/>
      </rPr>
      <t>Two, cab controlled Echo strobe lights (#6665A) will be
installed on the mounts described above.</t>
    </r>
  </si>
  <si>
    <r>
      <rPr>
        <sz val="11"/>
        <rFont val="Calibri"/>
        <family val="2"/>
        <scheme val="minor"/>
      </rPr>
      <t xml:space="preserve">In order to illuminate the interior of the body, the cab guard shall have one, cab controlled, rubber housed, and adjustable work light </t>
    </r>
    <r>
      <rPr>
        <b/>
        <sz val="11"/>
        <rFont val="Calibri"/>
        <family val="2"/>
        <scheme val="minor"/>
      </rPr>
      <t xml:space="preserve">(Trucklite 80360) </t>
    </r>
    <r>
      <rPr>
        <sz val="11"/>
        <rFont val="Calibri"/>
        <family val="2"/>
        <scheme val="minor"/>
      </rPr>
      <t>located at the upper left corner.</t>
    </r>
  </si>
  <si>
    <t>In order to illuminate the spinner disk, one cab controlled, rubber housed, and adjustable work light (Trucklite 80360) located on the lower left corner of the chassis cab.</t>
  </si>
  <si>
    <r>
      <rPr>
        <sz val="11"/>
        <rFont val="Calibri"/>
        <family val="2"/>
        <scheme val="minor"/>
      </rPr>
      <t xml:space="preserve">Shall have one, 12 conductor, or two, 6 conductor (with 12 gauge wirers) cables running down the right side frame rail of the chassis. These cable(s) shall be used for all body and accessory lighting. </t>
    </r>
    <r>
      <rPr>
        <b/>
        <sz val="11"/>
        <rFont val="Calibri"/>
        <family val="2"/>
        <scheme val="minor"/>
      </rPr>
      <t>No junction boxes will be used.</t>
    </r>
  </si>
  <si>
    <t>All wiring connection points shall be watertight, and sealed using trucklite Series 88 connectors.</t>
  </si>
  <si>
    <t>XIV.</t>
  </si>
  <si>
    <t>The Pintle Hook shall be a 30-ton Holland for the single axle trucks and a 30-ton Holland Model PH300 with air-operated plunger for the tandem axle trucks.</t>
  </si>
  <si>
    <t>All mounting hardware shall be Grade 8 and all steel shall be 50,000 psi. and flame cut. (Cast is not acceptable).</t>
  </si>
  <si>
    <t>The pintle shall have an adjustable height of 26 and 32
inches, measured from the ground, to the draw bar eye rest, with no load in the dump body.</t>
  </si>
  <si>
    <t>Shall have two safety chain D-rings or cut outs in the tow frame if rated for 30 Tons.</t>
  </si>
  <si>
    <r>
      <t>The chassis vendor supplied, 7-pole trailer connection will be installed above the pintle and shall not interfere with its operation when the pintle is in the open position.</t>
    </r>
    <r>
      <rPr>
        <b/>
        <sz val="11"/>
        <rFont val="Calibri"/>
        <family val="2"/>
        <scheme val="minor"/>
      </rPr>
      <t xml:space="preserve">  NOTE:  </t>
    </r>
    <r>
      <rPr>
        <b/>
        <sz val="11"/>
        <color rgb="FFFF0000"/>
        <rFont val="Calibri"/>
        <family val="2"/>
        <scheme val="minor"/>
      </rPr>
      <t>Wire connections shall be Phillips Stay Dry or similar - Refer to the Equipment Workmanship Terms and Conditions, Appendix C of the IFB.</t>
    </r>
  </si>
  <si>
    <t>XV.</t>
  </si>
  <si>
    <t>Hydraulic Tank</t>
  </si>
  <si>
    <t>Shall be equipped with an elliptical shaped 40- gallon
hydraulic oil tank, mounted on the curbside and as close to the rear axle as possible. The entire enclosure shall be sealed against corrosive intrusion.</t>
  </si>
  <si>
    <t>Hydraulic Oil Tank Components:
a)  LHA-PBB-40-5-6S Breather Cap.
b)  LHA-LG5T sight gauge.
c)  LHA-M-23 reservoir magnet assembly.
d)  LHA-TM 50-40 suction strainers.
e)  LHA-BV32N ball valve, (suction outlet.)
f)   LHA-BV20N ball valve (Between filter and tank).
g)  LHA-SP60NAHV1 filter housing (Return Line).
h)  IMO Gems LS 2050 series low-level sensing unit.                                           i)   Shall have the capability to change the filter without draining the                tank.</t>
  </si>
  <si>
    <t>The return line to tank shall be 1 inch into the filter housing. From the filter housing to the ball valve shall be 1 1/4 inch line. No elbows shall be utilized at this point.</t>
  </si>
  <si>
    <t>The hydraulic oil tank will be sloshed with an anti corrosive coating prior to final assembly.</t>
  </si>
  <si>
    <r>
      <rPr>
        <sz val="11"/>
        <rFont val="Calibri"/>
        <family val="2"/>
        <scheme val="minor"/>
      </rPr>
      <t xml:space="preserve">All hydraulic oil shall be pre-filtered into the oil reservoir
through a 10-micron filtration unit </t>
    </r>
    <r>
      <rPr>
        <b/>
        <sz val="11"/>
        <color rgb="FFFF0000"/>
        <rFont val="Calibri"/>
        <family val="2"/>
        <scheme val="minor"/>
      </rPr>
      <t>or filtration that is recommended by the hydraulic pump manufacturer.</t>
    </r>
  </si>
  <si>
    <t>XVI.</t>
  </si>
  <si>
    <t>The exterior finish is expected to be superior craftsmanship. There shall be no welding scale, rough, sharp edges or corners and the body shall be free of rust when delivered..</t>
  </si>
  <si>
    <r>
      <t xml:space="preserve">Total For Category E            </t>
    </r>
    <r>
      <rPr>
        <b/>
        <sz val="11"/>
        <color rgb="FF000000"/>
        <rFont val="Calibri"/>
        <family val="2"/>
        <scheme val="minor"/>
      </rPr>
      <t>5 Yard</t>
    </r>
  </si>
  <si>
    <r>
      <t xml:space="preserve">Total For Category E          </t>
    </r>
    <r>
      <rPr>
        <b/>
        <sz val="11"/>
        <color rgb="FF000000"/>
        <rFont val="Calibri"/>
        <family val="2"/>
        <scheme val="minor"/>
      </rPr>
      <t>10 Yard</t>
    </r>
  </si>
  <si>
    <t>Rock Scowl – 24”</t>
  </si>
  <si>
    <r>
      <t>Asphalt Door (Revolving style w/handle</t>
    </r>
    <r>
      <rPr>
        <b/>
        <sz val="11"/>
        <color rgb="FFFF0000"/>
        <rFont val="Calibri"/>
        <family val="2"/>
        <scheme val="minor"/>
      </rPr>
      <t xml:space="preserve"> operated from the curb side</t>
    </r>
    <r>
      <rPr>
        <sz val="11"/>
        <rFont val="Calibri"/>
        <family val="2"/>
        <scheme val="minor"/>
      </rPr>
      <t>)</t>
    </r>
  </si>
  <si>
    <t>Mechanical pull tarp.</t>
  </si>
  <si>
    <r>
      <rPr>
        <sz val="11"/>
        <rFont val="Calibri"/>
        <family val="2"/>
        <scheme val="minor"/>
      </rPr>
      <t>Alternate ladder mount on the street side of the body. A
three-rung ladder shall be installed on the left front side of the body and shall swing up to a lock position and down to a stop position. The ladder shall not extend past  the height of the sideboards in the raised position, and shall not scratch or dent the body when in use.</t>
    </r>
  </si>
  <si>
    <r>
      <rPr>
        <sz val="11"/>
        <rFont val="Calibri"/>
        <family val="2"/>
        <scheme val="minor"/>
      </rPr>
      <t>A circuit protected, and labeled low hydraulic oil light
mounted on the dash of the chassis.</t>
    </r>
  </si>
  <si>
    <t>Two; tire chain storage hooks spaced 36 inches apart and welded beneath, the right side of the body.</t>
  </si>
  <si>
    <t xml:space="preserve">Prewet systems. (2) 120 gallon poly tanks mounted behind the cab above the frame. The tanks shall be manufactured of heavy-duty polyethylene. Tanks shall be compatible with all de-icer materials currently available. Pre-wet system shall be complete with pump, nozzles, hoses, flow meter, and fittings.  The pre-wet system shall have an electric diaphragm 5 GPM pump Shurflo model number 5050-1311.  The pre-wet pump shall be enclosed in a NEMA fiberglass enclosure and shall be accessible from the rear of the unit for service. All plumbing fittings shall be constructed of glass filled polypropylene, stainless steel or brass and include a check valve. The pre-wet system shall include a nozzles. Flowmeter shall be located outside of the enclosure, away from the pump but close the  discharge nozzle.  A 20 mesh suction strainer shall be installed prior to the brass liquid pump.  A flush system shall be provided to isolate the tanks and allow RV type  fluid to flush the pump and spray bar. Cross over hose for even draining of tanks and single common fill point. </t>
  </si>
  <si>
    <t>Asphalt doors</t>
  </si>
  <si>
    <t>Hydraulic Feature- Reverse direction, The hydraulics will have a feature that allows the operator to reverse direction of the spinner.</t>
  </si>
  <si>
    <r>
      <rPr>
        <b/>
        <u/>
        <sz val="11"/>
        <rFont val="Calibri"/>
        <family val="2"/>
        <scheme val="minor"/>
      </rPr>
      <t>Category F:  Duz-Mor body – truck mounted</t>
    </r>
  </si>
  <si>
    <r>
      <t>Monroe Duz-Mor</t>
    </r>
    <r>
      <rPr>
        <b/>
        <strike/>
        <sz val="11"/>
        <rFont val="Calibri"/>
        <family val="2"/>
        <scheme val="minor"/>
      </rPr>
      <t>e</t>
    </r>
  </si>
  <si>
    <t>Length    Capacity Cu YD                                                 10               6.5
11               7.2
12               7.8
13               8.5
14               9.2
15               9.9</t>
  </si>
  <si>
    <t>HENDEROSN BLACK BELT MAXX</t>
  </si>
  <si>
    <r>
      <t>Shall Be a Monroe Duz-Mor</t>
    </r>
    <r>
      <rPr>
        <strike/>
        <sz val="11"/>
        <rFont val="Calibri"/>
        <family val="2"/>
        <scheme val="minor"/>
      </rPr>
      <t>e</t>
    </r>
    <r>
      <rPr>
        <sz val="11"/>
        <rFont val="Calibri"/>
        <family val="2"/>
        <scheme val="minor"/>
      </rPr>
      <t xml:space="preserve"> </t>
    </r>
    <r>
      <rPr>
        <b/>
        <sz val="11"/>
        <color rgb="FFFF0000"/>
        <rFont val="Calibri"/>
        <family val="2"/>
        <scheme val="minor"/>
      </rPr>
      <t xml:space="preserve">or equal </t>
    </r>
  </si>
  <si>
    <t>The body shall be 86" in width and 48" in height</t>
  </si>
  <si>
    <r>
      <t>The sides, front, and tailgate is manufactured from 3/16" 201 stainless steel</t>
    </r>
    <r>
      <rPr>
        <b/>
        <sz val="11"/>
        <color rgb="FFFF0000"/>
        <rFont val="Calibri"/>
        <family val="2"/>
        <scheme val="minor"/>
      </rPr>
      <t xml:space="preserve"> or equal.</t>
    </r>
  </si>
  <si>
    <t>The unit shall be continuous welded 100% throughout</t>
  </si>
  <si>
    <t>The long sills are fabricated from 1/4" 201 stainless steel</t>
  </si>
  <si>
    <t>Formed channel side support spaced every 36" are 4" wide x 2-1/2" deep manufactured from 3/16" 201 stainless steel</t>
  </si>
  <si>
    <t>Removable chain guards are manufactured from 3/16 201 stainless steel</t>
  </si>
  <si>
    <t>Replaceable floor is manufactured from 1/4" 201 stainless steel</t>
  </si>
  <si>
    <t>Catwalks are 30" in width and manufactured from 3/16" smooth 201 stainless steel</t>
  </si>
  <si>
    <t>Spreader body length shall be 10-15 feet</t>
  </si>
  <si>
    <t>Unit to have a cab shield made of 7 gage 201 stainless material.</t>
  </si>
  <si>
    <t>The tailgate shall be full opening, hinged, air-close with 3-1/2" cylinder kit</t>
  </si>
  <si>
    <t>The tailgate of the unit shall be approximately 6" higher than the sides of the body and is manufactured from 3/16" 304 stainless steel, with a box parameter of 3" wide x 2-1/4" deep, manufactured from 3/16" 304 stainless steel</t>
  </si>
  <si>
    <t>A screw adjustable metering gate is located in the center of the tailgate with an opening of 24" wide x 14" deep, manufactured from 1/4" 304 stainless steel</t>
  </si>
  <si>
    <t>The tailgate has 1" x 4" bar hardware with 1-1/4" hardened pins, and ¾ flame cut tailgate latches</t>
  </si>
  <si>
    <t>Each latch is adjustable with 3/4" threaded clevis and 3/4" keeper pins and  is over center type</t>
  </si>
  <si>
    <t>Conveyor:</t>
  </si>
  <si>
    <t>The conveyor is driven by two high torque/low speed hydraulic motors with 6:1 ratio spur gearboxes</t>
  </si>
  <si>
    <t>8 tooth sprockets keyed to the 2" drive and idler shafts</t>
  </si>
  <si>
    <t>Conveyor drive shaft has heavy duty, dust sealed self-aligning four bolt flange bearings</t>
  </si>
  <si>
    <t>Conveyor motors are 15.5 cubic inch displacement with 2 bolt flange mount. Motor to have feedback sensor.</t>
  </si>
  <si>
    <t>The conveyor is 34" in width, with 28,000 tensile strength per strand pintle chain on cast gray iron eight tooth sprockets</t>
  </si>
  <si>
    <t>The bar flights are 1-1/2" in width x 1/2" thick on 4-1/2" centers.</t>
  </si>
  <si>
    <t>Conveyor to have a 3/8 2-ply high temp resisted belt bolted to every bar flight.</t>
  </si>
  <si>
    <t>The V-Hopper shall be equipped with removable top screens. The top screens shall be made from 1/2-inch steel rod, forming with four-inch openings, to include an angle iron framework.</t>
  </si>
  <si>
    <t>Chute Assembly:</t>
  </si>
  <si>
    <t>Chute assembly is manufactured from .188" commercial 304 stainless steel</t>
  </si>
  <si>
    <t>There are internal baffles within the chute that feed to the spinner disc</t>
  </si>
  <si>
    <t>There are four adjustable baffles to control the direction of the spread</t>
  </si>
  <si>
    <t>Spinner chute is hinged to swing either right or left for rear unload or wind rowing</t>
  </si>
  <si>
    <t>A high torque/low speed hydraulic motor is mounted outside the shroud with the spinner disc mounted to the motor shaft</t>
  </si>
  <si>
    <t>Spinner disc is 24" in diameter and manufactured from 201 stainless steel with six replaceable fins</t>
  </si>
  <si>
    <t>Plumbing:</t>
  </si>
  <si>
    <t>Plumbing as required for front mounted pump, hydraulic tank, plow lines to front, valve box and Duz -Mor unit using standard Purchaser plumbing methods and materials.</t>
  </si>
  <si>
    <t>Manually operated series-parallel valve to be installed on the body for the conveyor circuit.</t>
  </si>
  <si>
    <t>Spinner circuit will be used for operating the extension conveyor.</t>
  </si>
  <si>
    <t>Lighting, standard LED clearance lights, Chassis lights to be relocated to clear spinner. Two rubber housed adjustable work lights facing rearward Trucklite model number 80360</t>
  </si>
  <si>
    <t>Prewet system:</t>
  </si>
  <si>
    <t>Prewet system. Shall include two (2) 100 gallon capacity poly tanks, one on each side for proper weight distribution. The tanks shall be manufactured of heavy-duty polyethylene and mount outside of the side body. Tanks shall be compatible with all de-icer materials currently available. Tanks shall be properly supported and securely attached to the hopper</t>
  </si>
  <si>
    <t>All plumbing fittings shall be constructed of glass filled polypropylene, stainless steel or brass and include a check valve. The pre-wet system shall include a spray bar to apply liquid onto the conveyor.</t>
  </si>
  <si>
    <t>Extension Conveyor</t>
  </si>
  <si>
    <t>9’ x 24” rear belt conveyor. Overall length 124”. Conveyor weldment to be made of 10 gauge stainless material. Belt to be 3/8” 2-ply high temp resistant material. Belt shall rest in full length belt guides for proper tracking. Belting material shall also be installed as a shield to keep material from fall along the edge of the conveyor belt. The discharge end of the conveyor shall a tension adjustment on each side.</t>
  </si>
  <si>
    <r>
      <rPr>
        <sz val="11"/>
        <rFont val="Calibri"/>
        <family val="2"/>
        <scheme val="minor"/>
      </rPr>
      <t>Conveyor shall swing 180 degrees and lock in a minimum of 5 positions. Release lever for the locking pins shall be located at the discharge end of the conveyor.
Conveyor shall be mounted in a removable cradle for changing between the spinner and the extension conveyor components.</t>
    </r>
  </si>
  <si>
    <t>Conveyor shall be raised and lowered by an 8,000 lb. winch. Winch to be mounted between the upper arm weldment located above the feed gate at the top of the tailgate. Winch to have 28 CID hydraulic motor.</t>
  </si>
  <si>
    <t>When fully raised the conveyor shall pins installed to lock it in place for transporting the unit.</t>
  </si>
  <si>
    <t>Total For Category F       10 Foot</t>
  </si>
  <si>
    <t>Total For Category F       11 Foot</t>
  </si>
  <si>
    <t>Total For Category F       12 Foot</t>
  </si>
  <si>
    <t>Total For Category F       13 Foot</t>
  </si>
  <si>
    <t>Total For Category F       14 Foot</t>
  </si>
  <si>
    <t>Total For Category F       15 Foot</t>
  </si>
  <si>
    <t>Wireless radio remote to operate the winch raise/lower and to stop and start the center conveyor and the extension conveyor independently.</t>
  </si>
  <si>
    <t>Ladder mounted on the side to the body.</t>
  </si>
  <si>
    <t>Poly disc spinner I.L.O. Steel disc spinner</t>
  </si>
  <si>
    <t>Hydraulic driven prewet pump I.L.O. electric diaphragm pump</t>
  </si>
  <si>
    <t>Category G:Pal-Lift System Hook Lift system</t>
  </si>
  <si>
    <t>The intent of this specification is to describe a 40,000 lb. chassis mounted hook lift system.</t>
  </si>
  <si>
    <t>Shall be a Palift T-40S or equal.  NOTE:  If not a Palift, the hooklift must be capable of working with the hooklift bodies that Purchaser currently has in service.</t>
  </si>
  <si>
    <t>Shall  have 14’ – 18’ container length range</t>
  </si>
  <si>
    <t>Shall have a 54” &amp; 613/4 Jib Height.</t>
  </si>
  <si>
    <t>Shall have 50 degree dump angle</t>
  </si>
  <si>
    <t>Lighting</t>
  </si>
  <si>
    <t xml:space="preserve">                                                                                                                                                                                                                                                                                                                                                                                                                                                      Shall have two Truck-Lite Super 44, P/N 44302R, 4-inch diameter, grommet mounted, red, Stop/Turn/Tail lamps and one Truck-Lite 44205C Back-up light installed in the rear hitch plate, between the frame rails.</t>
  </si>
  <si>
    <t>Total For Category G</t>
  </si>
  <si>
    <t>SL-105</t>
  </si>
  <si>
    <t>SL145-185</t>
  </si>
  <si>
    <t>SL-200 SERIES</t>
  </si>
  <si>
    <t>SL-400 SERIES</t>
  </si>
  <si>
    <t>SL-500 SERIES</t>
  </si>
  <si>
    <t>SL-650 SERIES</t>
  </si>
  <si>
    <t>PTO HOTSHIFT</t>
  </si>
  <si>
    <t>FENDERS SRW PLASTIC ALUM</t>
  </si>
  <si>
    <t>FENDERS STAINLESS SRW</t>
  </si>
  <si>
    <t>FENDERS DRW PLASTIC ALUM</t>
  </si>
  <si>
    <t>FENDERS STAINLESS DRW</t>
  </si>
  <si>
    <t>TARP HY TOWER</t>
  </si>
  <si>
    <t>TARP ROLL RITE FIXED ARMS</t>
  </si>
  <si>
    <t>TARP DIABLO</t>
  </si>
  <si>
    <t>REAR STABILIZER</t>
  </si>
  <si>
    <t>DROP AXLE TAG 16K</t>
  </si>
  <si>
    <t>Plow Category 1: Snow Plow Frame/Hitches Tenco plow Frame</t>
  </si>
  <si>
    <t>Tenco Plow Frame</t>
  </si>
  <si>
    <r>
      <rPr>
        <b/>
        <sz val="11"/>
        <rFont val="Calibri"/>
        <family val="2"/>
        <scheme val="minor"/>
      </rPr>
      <t>Describe Offered Alternatives
Note: Equals or Alternatives offered may be evaluated by subject matter experts. Equals or Alternatives offered that are not found to meet the specification requirements may cause the bid to be rejected.</t>
    </r>
  </si>
  <si>
    <t>Shall be a TENCO 2-14-23-0078 or Equal, with lift cylinder.</t>
  </si>
  <si>
    <t>Henderson pin hitch lo pro 30.5 '' center</t>
  </si>
  <si>
    <r>
      <rPr>
        <sz val="11"/>
        <rFont val="Calibri"/>
        <family val="2"/>
        <scheme val="minor"/>
      </rPr>
      <t>The lift cylinder hydraulic ports shall be facing the driver’s side of the truck.
a)    All fasteners will be grade 8 with flanged headed bolts.
b)    The front tow hooks shall be butted against the forward edge of the side plates.
c)    None of the components associated with the Plow Frame will interfere with the chassis components, when installed.
d)    Supplier shall ensure that the plow frames mounting holes are aligned for ease of pin removal and installation.</t>
    </r>
  </si>
  <si>
    <t>Installed</t>
  </si>
  <si>
    <t>Bid price</t>
  </si>
  <si>
    <t>Deduct for purchaser installed</t>
  </si>
  <si>
    <t>Plow Category 2: Snow Plow Frame/Hitches Flat Plate for Parallel lift plow</t>
  </si>
  <si>
    <t>Flat plate hitch for Parallel Lift Plow</t>
  </si>
  <si>
    <t>Truck Plate</t>
  </si>
  <si>
    <t>The truck portion of the hitch shall be designed to allow a single operator to remove/install the plow and wing from the truck with no tools. Only a flat plate shall remain at the front of the truck chassis when the plow portion of hitch/equipment is removed.</t>
  </si>
  <si>
    <t>The front flat plate shall be constructed of no less than 5/8” steel plate.</t>
  </si>
  <si>
    <t>The lower section of the plat plate hitch shall have a handle operated over center latching system to engage/disengage the lower latching pins.</t>
  </si>
  <si>
    <t>Bid Price</t>
  </si>
  <si>
    <t>Plow Category 3: Snow Plow Frame/Hitches Front plow Parallel lift</t>
  </si>
  <si>
    <t>2312; Front Plow; Parallel Lift</t>
  </si>
  <si>
    <r>
      <rPr>
        <sz val="11"/>
        <rFont val="Calibri"/>
        <family val="2"/>
        <scheme val="minor"/>
      </rPr>
      <t xml:space="preserve">These Specifications describe an off the shelf Parallel Lift Plow with Flat Plate Hitch, similar to a </t>
    </r>
    <r>
      <rPr>
        <b/>
        <sz val="11"/>
        <rFont val="Calibri"/>
        <family val="2"/>
        <scheme val="minor"/>
      </rPr>
      <t xml:space="preserve">Henke Parallel Lift System </t>
    </r>
    <r>
      <rPr>
        <sz val="11"/>
        <rFont val="Calibri"/>
        <family val="2"/>
        <scheme val="minor"/>
      </rPr>
      <t xml:space="preserve">or a </t>
    </r>
    <r>
      <rPr>
        <b/>
        <sz val="11"/>
        <rFont val="Calibri"/>
        <family val="2"/>
        <scheme val="minor"/>
      </rPr>
      <t>Henderson Parallelogram Hitch Lift System</t>
    </r>
    <r>
      <rPr>
        <sz val="11"/>
        <rFont val="Calibri"/>
        <family val="2"/>
        <scheme val="minor"/>
      </rPr>
      <t>.</t>
    </r>
  </si>
  <si>
    <t>Base plow shall be a 12’ reversible straight plow</t>
  </si>
  <si>
    <t>The Parallel lift plow hitch shall be designed for simple one-person connection to the chassis’ flat plate hitch system.</t>
  </si>
  <si>
    <t>The Parallel lift plow hitch shall be designed so only a flat plate remains on the chassis when the plow is removed.</t>
  </si>
  <si>
    <t>The hitch design shall incorporate the ability to apply down pressure on the plow during plowing operations.</t>
  </si>
  <si>
    <t>Moldboard shall be rolled and have integral shield.</t>
  </si>
  <si>
    <t>Rod markers shall be installed.</t>
  </si>
  <si>
    <t>Stucchi Multi-Connector with parking station shall be supplied.</t>
  </si>
  <si>
    <t>The hydraulic operation is accomplished through double acting hydraulic cylinders with nitride cylinder rods. These allow this will allow Purchaser to only stock one cylinder and parts for one cylinder. The dual acting cylinder will also allow down pressure to be applied to the cutting edge to remove frozen or stubborn material from the road surface.</t>
  </si>
  <si>
    <t>Storage and Stands:</t>
  </si>
  <si>
    <t>This plow is to be stored in the “standing” position for easy single person attachment and removal.  The design of the Parallel Lift Hitch Plow system must allow standing plows to be in a firm and level standing position for storage</t>
  </si>
  <si>
    <t> Bid Price</t>
  </si>
  <si>
    <t>Slotted Trips in lieu of shear bars</t>
  </si>
  <si>
    <t>External Compression Trip (ETC) in lieu of shear bars</t>
  </si>
  <si>
    <t>11” mushroom shoes</t>
  </si>
  <si>
    <t>Supply and install Flat plate plow hitch on chassis</t>
  </si>
  <si>
    <t>12’ reversible batwing plow</t>
  </si>
  <si>
    <t>12’ Reversible “Short” batwing plow</t>
  </si>
  <si>
    <t>12’ reversible one way/funnel plow</t>
  </si>
  <si>
    <t>12’ reversible Alaska Expressway plow</t>
  </si>
  <si>
    <t>DEDUCT – to supply plow with no cutting edge</t>
  </si>
  <si>
    <t>rubber deflector</t>
  </si>
  <si>
    <t>carbide skid shoes</t>
  </si>
  <si>
    <t>304ss stainless mobard</t>
  </si>
  <si>
    <t>carbide cutting edge</t>
  </si>
  <si>
    <t>rubber edge</t>
  </si>
  <si>
    <t>full trip board adjustable spring</t>
  </si>
  <si>
    <t>double Wrap curb guards</t>
  </si>
  <si>
    <t>moldboard shoes installed</t>
  </si>
  <si>
    <t>Plow Category 4: Snow Plow Frame/Hitches Wing plow</t>
  </si>
  <si>
    <t>2320: Wing Plow</t>
  </si>
  <si>
    <r>
      <t xml:space="preserve">Shall be a Henke Heavy Duty Patrol Wing or similar that can be mounted front, mid-mount or rear mount. </t>
    </r>
    <r>
      <rPr>
        <b/>
        <sz val="11"/>
        <color rgb="FFFF0000"/>
        <rFont val="Calibri"/>
        <family val="2"/>
        <scheme val="minor"/>
      </rPr>
      <t xml:space="preserve"> Mounting to the truck shall be in accordance with Manufacturers instructions.</t>
    </r>
  </si>
  <si>
    <t>The moldboard face will be smooth rolled 3/16” hi-tensile 50,000psi steel plate</t>
  </si>
  <si>
    <t>Shall be a half enclosed box-panel and a half ribbed design, with (1) 3/16” hi-tensile formed channel.</t>
  </si>
  <si>
    <t>6 1/2'' ribs</t>
  </si>
  <si>
    <t>Shall have (3) full length half inch ribs and (3) intermediate half inch ribs.</t>
  </si>
  <si>
    <t>The bottom angle shall be a 4” x 4”x 5/8” structural angle, with standard highway punched cutting edge bolt pattern.</t>
  </si>
  <si>
    <t>The pivot pin area shall be reinforced with a 3”OD x 2” ID x 3.25” steel tube (bushing) welded to a 12” x 14” x ¾” plate.</t>
  </si>
  <si>
    <t>2.25'' x 1.56''id x 1/2'' x 16 3/8'' x 15.33''</t>
  </si>
  <si>
    <t>The bushing will be machined to accept a 2” pivot bolt.  The moldboard will be actuated by a 4” bore x 20.75” stroke, double-acting hydraulic cylinder</t>
  </si>
  <si>
    <t>Pinned between the moldboard and the cylinder will be a float link composed of a weldment of two ½” x 3” x 13” plate welded to a 2.5” round- bar, drilled to accept a 1 3/8” pin.</t>
  </si>
  <si>
    <t>pivot link 1.25 hr a36 3'' by 10''</t>
  </si>
  <si>
    <t>Wing Post Assembly:</t>
  </si>
  <si>
    <t>The post shall be composed of 7” structural I-beam, 15.3 lb./ft. 36.75” long.</t>
  </si>
  <si>
    <t>To the upper portion of the post shall be welded to two 3/8” thick support brace ears.</t>
  </si>
  <si>
    <t>Two ½” thick cylinder mount ears shall be welded to the post and shall be drilled to accept a 1.25” cylinder mount pin.</t>
  </si>
  <si>
    <t>To the lower portion of the post shall be welded an 11.5” x 11.5” x ¾” box-reinforced mounting plate, drilled to accept eight ¾” mounting bolts.</t>
  </si>
  <si>
    <t>bolted on 13'' by 8'' x 1/2''</t>
  </si>
  <si>
    <t>The post shall use a top cap of ¾” plate steel to retain the hydraulic cylinder holder.</t>
  </si>
  <si>
    <t>not part of henderson standard</t>
  </si>
  <si>
    <t>Also welded to the cap shall be a 1.938” round bar, 12” long to serve as an inner anchor for the post slide tube.</t>
  </si>
  <si>
    <t>Slide Hinge Assembly:</t>
  </si>
  <si>
    <t>The slide hinge shall be a box-reinforced weldment made from ½” plate steel, 12.5” x 26.25”.</t>
  </si>
  <si>
    <t>Into the assembly shall be welded a 3” OD x ½” pivot bushing of ASTM-A513 steel.</t>
  </si>
  <si>
    <t>The bushing will be machined to accept a 2” diameter pivot bolt.</t>
  </si>
  <si>
    <t>1.5''</t>
  </si>
  <si>
    <t>Also welded to the assembly will be a hinge tube of 4” OD x .438 ASTM-A513 steel, 26.25” long, and reinforced with a welded full-length ¾” steel bar.</t>
  </si>
  <si>
    <t>The hinge tube will have a greaseable ID by means of two grease zerks installed in the tube.</t>
  </si>
  <si>
    <t>The slide will be actuated by a 4” bore x 10” stroke, double-acting hydraulic cylinder.</t>
  </si>
  <si>
    <t>hendserson std 3'' by 11''</t>
  </si>
  <si>
    <t>To the cylinder’s rod end will be attached a twin sheave assembly which will actuate a ½” cable attached to the slide hinge assembly.  This arrangement will allow 18” of moldboard inboard float.</t>
  </si>
  <si>
    <t>IV</t>
  </si>
  <si>
    <t>Push bar:</t>
  </si>
  <si>
    <t>The moldboard push bar will be a telescoping, spring-cushioned, adjustable, assembly having an inner tube and outer tube with spring cage.</t>
  </si>
  <si>
    <t>The outer tube will be composed of 2.625” OD x 2.125” ID ASTM-513 type 5 tubular steel and will have two ½” thick knuckle ears welded to a ½” thick tube end plate.</t>
  </si>
  <si>
    <t>3025 x 3/8'' rnd tube weled to collar</t>
  </si>
  <si>
    <t>The inner tube will be of 2” OD x 1” ID ASTM-513 type 5 tubular steel, with four adjustment position holes drilled to accept ¾” pins.</t>
  </si>
  <si>
    <t>2 3/8 rnd 5 holes .688 adjustments</t>
  </si>
  <si>
    <t>A ½” thick end plate and ½” thick knuckle ears will be welded to the tube end.  The cushion spring will be 3.625” OD x 7” of .625” round AISI 516H steel.</t>
  </si>
  <si>
    <t>inner collar sch 40 2/5'' sprin .75x4.5 x 6.75</t>
  </si>
  <si>
    <t>Hydraulic push beam in place of standard push beam</t>
  </si>
  <si>
    <t>Torsion trip edge</t>
  </si>
  <si>
    <t>Strobe light on outside end of plow</t>
  </si>
  <si>
    <t>Deduct for deliver of plow without a cutting edge</t>
  </si>
  <si>
    <t>Plow Category 5: Snow Plow Frame/Hitches Belly plow</t>
  </si>
  <si>
    <t>2321/2322; Underbody plow</t>
  </si>
  <si>
    <r>
      <t xml:space="preserve">Unit shall be a 10-12 foot underbody scraper designed for plowing and cutting snow and ice. Acceptable model shall be a Henke UBS-XH. All welds shall meet AWS standards. The underbody scraper must be easily detachable from the truck.  </t>
    </r>
    <r>
      <rPr>
        <b/>
        <sz val="11"/>
        <color rgb="FFFF0000"/>
        <rFont val="Calibri"/>
        <family val="2"/>
        <scheme val="minor"/>
      </rPr>
      <t>Mounting to the truck shall be in accordance with Manufacturers instructions</t>
    </r>
    <r>
      <rPr>
        <sz val="11"/>
        <rFont val="Calibri"/>
        <family val="2"/>
        <scheme val="minor"/>
      </rPr>
      <t>.</t>
    </r>
  </si>
  <si>
    <t>Hanger Brackets:</t>
  </si>
  <si>
    <r>
      <rPr>
        <sz val="11"/>
        <rFont val="Calibri"/>
        <family val="2"/>
        <scheme val="minor"/>
      </rPr>
      <t>Shall be attached to the frame by four heavy-duty hanger plates, minimum of ¾” x 26” x 22.5”.
Bidder shall provide and include detailed installation drawings.</t>
    </r>
  </si>
  <si>
    <t>3/4'' x 24'' x 23'' 2 mounting plates</t>
  </si>
  <si>
    <t>Hanger Board</t>
  </si>
  <si>
    <t>Shall be a minimum of 83” support plate with cylinder boss mounted 16.75” CC.</t>
  </si>
  <si>
    <t>16'' center</t>
  </si>
  <si>
    <t>The four (4) actuating-canister trunion arms shall extend the full width of the hangerboard, extending to the hinge tubes.</t>
  </si>
  <si>
    <t>Each of the inside trunion arms shall be further braced by a triangular shaped, 11” x 6” x ½” steel gusset.</t>
  </si>
  <si>
    <r>
      <rPr>
        <sz val="11"/>
        <rFont val="Calibri"/>
        <family val="2"/>
        <scheme val="minor"/>
      </rPr>
      <t>Three hinge tubes between moldboard and hanger board with two (2) 3.0” OD x 33.38” long outer hinge tubes (supported by (2) ½” x 2 ½” x 2
½” angles.) and a 3.0” OD x 15” long center hinge tube.</t>
    </r>
  </si>
  <si>
    <t>4 hinges with 3.25'' od 6.5'' bushings</t>
  </si>
  <si>
    <t>Moldboard:</t>
  </si>
  <si>
    <t>Shall be a minimum length of 10-12 feet, maximum height of 15.5", ¾” thick, Grade 50 steel, punched with standard blade holes.</t>
  </si>
  <si>
    <t>Moldboard must be hydraulically angled left and right to achieve the maximum possible angle.</t>
  </si>
  <si>
    <r>
      <rPr>
        <sz val="11"/>
        <rFont val="Calibri"/>
        <family val="2"/>
        <scheme val="minor"/>
      </rPr>
      <t>The moldboard shall be capable of rising to a horizontal position with a
minimum ground clearance of 8" when not in use.</t>
    </r>
  </si>
  <si>
    <t>Hinge:</t>
  </si>
  <si>
    <t>Shall be a minimum 2-1/2" diameter, 96" length cold-rolled steel.</t>
  </si>
  <si>
    <t>The hinge shall have multiple grease points to provide full-width lubrication of the hinge.</t>
  </si>
  <si>
    <t>The pin shall be spiraled to facilitate greasing.</t>
  </si>
  <si>
    <r>
      <rPr>
        <b/>
        <u/>
        <sz val="11"/>
        <rFont val="Calibri"/>
        <family val="2"/>
        <scheme val="minor"/>
      </rPr>
      <t>Hinge Spiral Grease Groove:</t>
    </r>
  </si>
  <si>
    <t>The hinge shaft shall include spiral grooves which are machined into its outer surface to help distribute grease evenly across the entire area where relative motion occurs between the hinge shaft and hangerboard.</t>
  </si>
  <si>
    <t>There shall be two sections of spiral groove, each 32” in length.</t>
  </si>
  <si>
    <t>Each section of spiral groove shall be continuous machined.  The grooves shall be fed by no less than 4 grease zerks.</t>
  </si>
  <si>
    <t>Circumferential cross grooves shall be machined into the shaft at each grease zerk location to ensure that grease can enter freely into the spiral grooves regardless of shaft orientation.</t>
  </si>
  <si>
    <t>grroves are in hinge bushing approx 6.5''</t>
  </si>
  <si>
    <t>The pitch of the spiral grooves shall be a maximum of 4”.</t>
  </si>
  <si>
    <t>The grooves shall be no less than 1/32” deep and 5/32” wide.</t>
  </si>
  <si>
    <t>Circle:</t>
  </si>
  <si>
    <t>Shall be minimum 1" heavy-duty steel, notch-less. The center pin shall be a minimum of 5" diameter.</t>
  </si>
  <si>
    <t>Nylon wear pad required between hold down block and top of circle. Stops shall be welded on after installation of the moldboard to maximize turning radius of the underbody scraper and provide adequate clearance to all truck components.</t>
  </si>
  <si>
    <t>Cylinders:</t>
  </si>
  <si>
    <t>Raise and Lower:  A minimum of two 3" diameter double-acting cylinders with nitride piston rods.</t>
  </si>
  <si>
    <t>Left and Right:  A minimum of two 4" double- acting cylinders with 2" nitride rods for the reversing of the moldboard.</t>
  </si>
  <si>
    <t>Hydraulic Hoses and Couplers:</t>
  </si>
  <si>
    <t>All hoses shall be rated for a working pressure of 3,000 psi.</t>
  </si>
  <si>
    <t>The underbody scraper hoses shall be 3/8" ID with female JIC swivels at both ends.</t>
  </si>
  <si>
    <t>Hydraulic quick couplers shall be provided, and securely mounted in the underbody scraper area to provide easy removal and remounting of the scraper.</t>
  </si>
  <si>
    <t>All hydraulic couplers shall be TBD by end user with dust plugs and caps.</t>
  </si>
  <si>
    <t>Trip Springs:</t>
  </si>
  <si>
    <r>
      <rPr>
        <sz val="11"/>
        <rFont val="Calibri"/>
        <family val="2"/>
        <scheme val="minor"/>
      </rPr>
      <t>A minimum of two heavy-duty compression springs mounted in 6" diameter
canisters.</t>
    </r>
  </si>
  <si>
    <t xml:space="preserve">Plow Category 6: Snow Plow Reversible </t>
  </si>
  <si>
    <t xml:space="preserve">Shall be a American Snow Plow Model 3912-P1SA or Equal. </t>
  </si>
  <si>
    <t>Moldboard reverses 37 degrees either side of bulldoze position.</t>
  </si>
  <si>
    <t>Torsion spring trip edge design.</t>
  </si>
  <si>
    <t>3-1/2” bore by 16” stroke reversing cylinders with cushion valve.</t>
  </si>
  <si>
    <t>3/8” polymer skinplate.</t>
  </si>
  <si>
    <t>Oscillating drive bar on 31” centers.</t>
  </si>
  <si>
    <t>3/8” thick moldboard ribs.</t>
  </si>
  <si>
    <t>39” or 45” moldboard heights.</t>
  </si>
  <si>
    <t>Hydraulic ram reverse or worm gear sector reverse.</t>
  </si>
  <si>
    <t>Moldboard attaches to the drive frame at 4 points</t>
  </si>
  <si>
    <t>Standard 1/2” by 8” C-1085 blade on 12” centers.</t>
  </si>
  <si>
    <t>Overall Length 10'</t>
  </si>
  <si>
    <t>Overall Length 11'</t>
  </si>
  <si>
    <t>Overall Length 12</t>
  </si>
  <si>
    <t>Overall Length 14'</t>
  </si>
  <si>
    <t>OPTIONS:</t>
  </si>
  <si>
    <t>Parallel Lift Push Frame</t>
  </si>
  <si>
    <t>304ss stainless mobard in lieu of poly</t>
  </si>
  <si>
    <t>parking jack installed</t>
  </si>
  <si>
    <t>side markers</t>
  </si>
  <si>
    <t>Columbia</t>
  </si>
  <si>
    <t>Viking</t>
  </si>
  <si>
    <t>Northend</t>
  </si>
  <si>
    <t>Cab Guard with Pre-Wet</t>
  </si>
  <si>
    <t>ü</t>
  </si>
  <si>
    <t>√</t>
  </si>
  <si>
    <r>
      <t xml:space="preserve">The intent of this specification is to describe a cab guard with a 120 - 200 gallon Prewet tank and system.                                                                              </t>
    </r>
    <r>
      <rPr>
        <b/>
        <i/>
        <sz val="11"/>
        <rFont val="Calibri"/>
        <family val="2"/>
        <scheme val="minor"/>
      </rPr>
      <t xml:space="preserve">                                                                                                                                                                                                                                                                                    
                          </t>
    </r>
  </si>
  <si>
    <t xml:space="preserve">The Cab Guard shall be of sufficient material and design to proficiently support, secure, and transport de-ice liquids for the life of the truck chassis without breaking, premature fatigue failure due to vibration, angles or the rigors of the physical loads created when transporting up to 200 gallons of liquid de-ice loads. </t>
  </si>
  <si>
    <t xml:space="preserve">The containment frame also needs to be designed that will allow foreign debris (sand and dirt) and liquid corrosives to be able to fall away or drain away without trapping debris and be flushed away to prolong life of components.  Any closed corners of the frame around the tank should have ample drainage holes to allow dirt and debris and liquid to drain out. </t>
  </si>
  <si>
    <t xml:space="preserve">No drilled and threaded holes for securing shall be used. All bolt holes need to be clear through and a washer and nut need to be used for sake of future servicing.   </t>
  </si>
  <si>
    <t>All tank connections including the 6” access ports on top, shall be Banjo brand (or equal) 2” poly leak-proof bulkhead fittings through the tank with Banjo or equal poly bushing reducers. PVC or ABS fittings are not acceptable, and no metallic fittings to be used on the tank fittings or plumbing circuits.   Please include all bulkhead fittings required with the tanks (two 6” caps w/ lanyards, and four 2” bulkhead fittings).</t>
  </si>
  <si>
    <t>Shall be a Steel frame mounted stationary cab guard capable of holding up to a 200 gallon poly pre wet tank in it's built in saddle. Saddle shall be made of corrosion resistant metal that allows for the removal of the poly tank for service and repairs.</t>
  </si>
  <si>
    <t xml:space="preserve">Shall be Made of one piece formed 3/16" plate with large cut outs to keep the weight down. Shall be cab width and shall extend approx 22" forward over the cab with saddle for pre wet tank to the rear.  Shall be made of adequate design to properly support and transport liquid and component loads.” </t>
  </si>
  <si>
    <t xml:space="preserve">There shall be  2" x 3" x 3/16" tube frame work to run from the frame to the top to reinforce and attach to the frame. </t>
  </si>
  <si>
    <t>2 shovel holders shall be mounted on the front, one on each side.</t>
  </si>
  <si>
    <t xml:space="preserve">Shall have 1" pipe bungs welded to the top outside corners for strobe lights, welded from the bottom for strobe light wiring. Wiring shall be routed and secured with zip-tie blocks. Use of wire loom or conduit is not acceptable.  See the following link: https://www.waytekwire.com/item/21294/HellermannTyton-HDM400BHIHSUVH4-High-Torque/ </t>
  </si>
  <si>
    <t>All welds shall be continuous (no skip welding) refer to the workmanship standards in the IFB.</t>
  </si>
  <si>
    <t>Prewet tank and system</t>
  </si>
  <si>
    <t>Shall be 120 gallon poly tank</t>
  </si>
  <si>
    <t>shall have two Banjo corp 6" female poly threaded caps with lanyards that can also be used for tank access holes located on the top of the tank adjacent to each tank top corner; top left and top right.  Air gap filling is not acceptable.</t>
  </si>
  <si>
    <t xml:space="preserve">On the Drivers side of the tank, shall be a vent/overflow fitting as close to the top of the left side as possible within clearance needed, using a 2” bulkhead fitting (Banjo brand poly fitting or equal).  Plumbing shall be with a use a 90 degree poly elbow to 2” hose barb with clear re-enforced hose (re-enforced so the hose does not get pinched or restricted).  The overflow hose can also serve as the tank vent hose, hose needs to be a clear re-enforced hose that Ends / terminates approx. 16” from the ground surface, or does not allow liquid to drain onto any components. Hose needs to be secured with UV resistant zip-ties to keep the drain hose in proper routing and position to drain and vent freely, slash cut (45 degree) the open hose end to prevent clogging.
</t>
  </si>
  <si>
    <t>On the Drivers side of the tank, no more that 3" up from the bottom and no more than 3" from the left (front) corner of the tank shall be a 1" suction line plumbed to the pump. Banjo corp. poly leak-proof bulkhead fittings shall be used.</t>
  </si>
  <si>
    <t>On the Drivers side of the tank, 8"-12"" up from the bottom and centered shall be a 2" fill with camlock and ball valve shut-off using a Banjo Corp. leak proof bulkhead fitting.</t>
  </si>
  <si>
    <t xml:space="preserve">On the passenger side of the tank in the bottom corner shall be a Banjo Poly clean out drain with a ball valve.  Ideally this cleanout port would be in a recessed sump of the tank for the sludge and junk to settle. The tank frame would need to accommodate.  A flat tank bottom will work fine but use a 2”poly Banjo brand or equal leak-proof bulkhead fitting again and it needs to be located directly below or in-line below the right side 6” fill port for access. </t>
  </si>
  <si>
    <t>Total Price Cabguard/Prewet</t>
  </si>
  <si>
    <t>OPTIONS</t>
  </si>
  <si>
    <t>LED Work Lights mounted on the cab guard</t>
  </si>
  <si>
    <t>Pair</t>
  </si>
  <si>
    <t>Install Two Whelan L-31 LED Beacons and One LED Work Light (To Factory Switch)</t>
  </si>
  <si>
    <t>WRITE IN</t>
  </si>
  <si>
    <t>Stainless Steel Enclosure With Electric 5 Gal./Min. Pump, Flow Meter, and Necessary Plumbing Installed To Existing 6100 Pre-Wet/Liquid Module</t>
  </si>
  <si>
    <r>
      <t>Stainless Steel Enclosure With Hydraulic Driven</t>
    </r>
    <r>
      <rPr>
        <sz val="11"/>
        <color rgb="FFFF0000"/>
        <rFont val="Calibri"/>
        <family val="2"/>
        <scheme val="minor"/>
      </rPr>
      <t xml:space="preserve"> </t>
    </r>
    <r>
      <rPr>
        <sz val="11"/>
        <rFont val="Calibri"/>
        <family val="2"/>
        <scheme val="minor"/>
      </rPr>
      <t>5 Gal./Min. Pump, Flow Meter, and Necessary Plumbing Installed To Existing Valve Sections</t>
    </r>
  </si>
  <si>
    <t xml:space="preserve">Closed Loop Or Open Loop Depending On What Hydraulic System Equiped </t>
  </si>
  <si>
    <t xml:space="preserve">Galvanized Steel Components </t>
  </si>
  <si>
    <t>Stainless Steel I.L.O. Carbon Steel</t>
  </si>
  <si>
    <t>Add</t>
  </si>
  <si>
    <t>Category H: Hydraulic system - Force America, to include Location Technologies AVL modem &amp; Abrasion resistant hoses pre-wet/liquid module and  Stucchie multi connector mounted on the drivers side for Front Plow must be included in package.</t>
  </si>
  <si>
    <t>Purchaser Hydraulic Package A:</t>
  </si>
  <si>
    <t xml:space="preserve">HYDRAULIC PUMP:   </t>
  </si>
  <si>
    <t xml:space="preserve">The hydraulic pump shall be a U.S. manufactured axial piston pressure and flow compensated load-sensing type.  The pump shall be cast iron construction and rated to 4.67 cubic inches per revolution at maximum stroke which will deliver 19.2 GPM @ 1000 engine RPM.  The pump shall have a 2" inch suction line and ¾" case drain line plumbed directly back to the reservoir.  The pump shall be rated for 4000 PSI maximum and 3500 PSI continuous.  The pump shall have a severe duty, high pressure outboard Teflon shaft seal that protects the pump shaft bearing and seal from external contamination and salt spray.  The pump shall have a 1¼" keyed drive shaft and SAE type C mounting flange.  </t>
  </si>
  <si>
    <t xml:space="preserve">SHUTDOWN SYSTEM: </t>
  </si>
  <si>
    <t>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t>
  </si>
  <si>
    <t xml:space="preserve">MOUNTING: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</si>
  <si>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</si>
  <si>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DRIVE LINE:</t>
  </si>
  <si>
    <t>The hydraulic pump shall be driven directly off the engine crankshaft via a splined driveline to allow for movement.  The driveline shall include #2-1-333 companion flange as well as grease fittings on both u-joints. Driveline shall be 1310 series.</t>
  </si>
  <si>
    <t>HIGH PRESSURE FILTER:</t>
  </si>
  <si>
    <t>There shall be a high-pressure filter plumbed between the hydraulic pump and the control valve assembly.  The hydraulic filter shall be a 25-micron absolute and rated for 6000 psi.  The filter shall be equipped with a visual and electrical bypass indicator.  A warning light and buzzer shall be mounted in the cab and wired to the electrical indicator.</t>
  </si>
  <si>
    <t>VALVE ENCLOSURE:</t>
  </si>
  <si>
    <t>The valve assembly shall be mounted in weather-tight enclosure.  The valve enclosure shall be fabricated of 10 and 12 gauge stainless steel.  Enclosure shall be designed to not allow humidity to be trapped inside.  The valve is to be mounted with all ports coming out the bottom and holes allowing for hose adapter fitting.  Enclosure will allow for bulkhead style cable to enter the front.  Valve will be "Boxed In" with the cover and not the base.  The cover shall be held to the enclosure by four heavy rubber latches.  All plumbing shall be external, directly out the bottom of the valve enclosure.</t>
  </si>
  <si>
    <t>HYDRAULIC CONTROL VALVE:</t>
  </si>
  <si>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                The valve is to be arranged as follows:
Hoist    4-way 40 GPM with 500 PSI down side work port relief valve 
Plow lift 4-way 21 GPM with integrated plow float and integrated counterbalance circuit
Plow angle   4-way 21 GPM with dual 1000 PSI reliefs
Pressure Reducing Section
Reversing Auger  4-way 14 GPM motor spool
Spinner    2-way 7 GPM proportional cartridge
Plugged future use spreader cartridge cavity
</t>
  </si>
  <si>
    <t>PLOW FLOAT:</t>
  </si>
  <si>
    <t xml:space="preserve">The plow float shall be integrated into the plow lift/lower section and shall be always in the "ON" position when the plow joystick is moved forward.  The joystick controls shall have the ability to automatically turn the plow float off when integrated counterbalance is switched on.  When the integrated counterbalance is switched off, the plow float shall automatically be switched back on as soon as the joystick is moved forward again.  </t>
  </si>
  <si>
    <t>INTEGRATED PLOW COUNTERBALANCE:</t>
  </si>
  <si>
    <t>The plow section shall include a counterbalance valve circuit that has the ability to take some of the plows weight off the blade and on to the front of the plow truck.  The valve shall work by supplying pressure to the lift cylinder to partially lift the plow. The same valve works for both single acting and double acting plow lift cylinders. Unused ports are plugged.</t>
  </si>
  <si>
    <t xml:space="preserve">Electrical switching shall be provided in the control console to automatically turn the valve off in order to hold the plow in the raised position. If the counterbalance valve is not turned off when raised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</si>
  <si>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The plow counterbalance valve circuit shall be integrated into the main control valve stack. Externally plumbed valves are not acceptable.</t>
  </si>
  <si>
    <t>CONTROL CENTER:</t>
  </si>
  <si>
    <t>Controls for all valve functions and electronic spreader control will be integrated into a single, self-contained control center.  The control center shall be a padded armrest style that is ergonomically designed.  Control center shall be modular in design for ease of installation and service, and wiring and connectors shall be keyed and color-coded throughout.  All components must be durable for long life and trouble free operation.</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</si>
  <si>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Hoist with integrated pushbutton OSHA lockout
 Blank
</t>
  </si>
  <si>
    <t>Plow joystick pushbutton shall work in conjunction with a separate momentary guarded toggle switch mounted on the right side of armrest to activate the down pressure capability on the plow lift/lower valve to allow for connecting or disconnecting plow frames on double acting plows.  Both the plow joystick pushbutton and the momentary toggle must be activated simultaneously to enable this down pressure.  This function must be configured in a manner that requires the operator to use two hands to complete this function.  Operator must not be able to apply any down pressure on the plow blade while truck is moving.</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</si>
  <si>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Aux (blank switch for future use or to be specified at time of order)
 Aux (blank switch for future use or to be specified at time of order)
 Spreader On/Off
</t>
  </si>
  <si>
    <t xml:space="preserve">For ease of operation the multi-stick control shall include the following features: LED-backlit nomenclature for all joystick functions and a momentary push-button at the top of the hoist stick to provide hoist-interlock.  The "Hoist" decal shall be illuminated amber while disabled, and change to green backlighting when the driver engages the hoist interlock button.  The green "Hoist" LEDs shall remain illuminated while the hoist is under operation and shall time-out after a period of hoist inactivity that is selectable from 0 to 15 seconds.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</si>
  <si>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as well as displaying a float active message on the display screen.
   </t>
  </si>
  <si>
    <t xml:space="preserve">To ensure longevity of performance all lighting to be solid-state LED technology.  The use of incandescent lamps or EL backlighting is unacceptable.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</si>
  <si>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</si>
  <si>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</si>
  <si>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</si>
  <si>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</si>
  <si>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</si>
  <si>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spreader control display shall be a remotely-mounted, 7" diagonal color TFT LCD, with a low-profile 16:9 widescreen format and minimum of 800X480 pixel resolution.  LCD shall have variable LED backlighting.  CCFL backlighting is unacceptable.  The display shall include a scratch-resistant polycarbonate lens with anti-glare coating.  A power status LED shall be immediately visible on the front of the display and shall report display diagnostics including loss of CAN communication.  Display unit shall have a built-in audible alarm.  To avoid driver distraction, the display shall have no integrated dials or pushbuttons and shall not be touch screen.  LCD shall communicate on the spreader control system CAN bus.</t>
  </si>
  <si>
    <t xml:space="preserve">The operator menus shall be color-coded to match the encoder knobs on the operator interface.  The display shall be capable of displaying the following on-screen simultaneously: Granular material name, granular material set point and actual application rate including units of measure, prewet liquid name, prewet liquid set point and actual application rate including units of measure, spread width, road temperature, air temperature, material usage total, liquid usage total, vehicle speed, and current date and time.  The operator shall have the option of selecting five data items to be displayed onscreen during operation.  The display will also provide four warning light indicators for low oil level, body up, oil temp, and filter bypass.  These warning lights are to be functional regardless of spreader operation or status.  </t>
  </si>
  <si>
    <t>The display must provide visual indication that the spreader control is connected to a compatible AVL device, if equipped.  The spreader control shall warn operator if communication with the AVL device fails at power-up.</t>
  </si>
  <si>
    <t>A proportional PWM driver and input module (Valve Module) shall be remotely-mounted inside the hydraulic valve enclosure for control of both spreader control and joystick control outputs.  The entire Valve Module shall be of rugged design for the mobile environment, and must meet IP68 requirements for dust and water ingression.  The Valve Module shall include a minimum of eight proportional PWM outputs with potted valve output connections.  All outputs shall be protected against short-circuits.  Outputs shall be current-compensated and have adjustable PWM frequency.  There shall be a minimum of five switch-to-ground type inputs for monitoring hydraulic system inputs such as oil level, body up, Hi and Low filter bypass, and oil temperature warnings.  A minimum of two switch-to-ground type pulse train inputs shall be included in the Valve Module for connection of feedback sensors such as auger feedback and prewet liquid flowmeter feedback.  A keyed and color-coded connection shall be provided for CAN bus connection to the CPU module inside the cab.  A second CAN bus connection must be provided for daisy-chaining of multiple Valve Modules within the valve enclosure.  Diagnostic LED's shall be included for every input and output on the Valve Module, as well as a power status LED and CAN bus activity LED's.  The Valve Module shall be potted.  The Valve Module shall include a stainless steel legend plate with engraved text for easy cleaning and identification of Valve Module connections.</t>
  </si>
  <si>
    <t>The integrated spreader control and joystick control system shall be equipped with a qualified ESTOP device that immediately disconnects battery power from all outputs.  All spreader control and joystick-operated outputs shall immediately cease to function and the system display shall inform the operator that the emergency stop device has been activated.  The emergency stop device must remove power from all output devices, while maintaining power to the display and CPU for diagnostic purposes.  Resetting of the emergency stop device shall not result in spreader control and joystick-operated outputs returning to an ON state without operator acknowledgement.</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</si>
  <si>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t>
  </si>
  <si>
    <t>Hydraulic Pour Spout:</t>
  </si>
  <si>
    <t>Hydraulic Pour Spout shall be labeled with grade of oil required.</t>
  </si>
  <si>
    <t>Hydraulic Hoses:</t>
  </si>
  <si>
    <t>Hydraulic hoses shall be abrasion resistant</t>
  </si>
  <si>
    <t>Total For Purchaser Hydraulic Package A:</t>
  </si>
  <si>
    <t>Price</t>
  </si>
  <si>
    <t>Rear Engine Mounted PTO</t>
  </si>
  <si>
    <t>Hot Shift</t>
  </si>
  <si>
    <t>Transmission mounted PTO</t>
  </si>
  <si>
    <t>Delete High Pressure Filter</t>
  </si>
  <si>
    <t>Alternate brands of Air and Road Temp. sensors</t>
  </si>
  <si>
    <t>Frame mounted, vibration isolated Stainless Steel hardline Hydraulic hose with flexible hose ends used to accomplish circuit connections (see Pics)</t>
  </si>
  <si>
    <t>12 VDC double selector valve</t>
  </si>
  <si>
    <t>Stucchie Multi Connector Mounted on drivers side rear of the truck</t>
  </si>
  <si>
    <t>Purchaser Hydraulic Package B:</t>
  </si>
  <si>
    <t xml:space="preserve">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</si>
  <si>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 xml:space="preserve"> Pump shall be mounted such a way that the pump will not need to be removed in order to remove/replace the front driveline.</t>
    </r>
  </si>
  <si>
    <t>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t>
  </si>
  <si>
    <t>The valve is to be arranged as follows:</t>
  </si>
  <si>
    <t xml:space="preserve">Hoist 4-way 40 GPM with 500 PSI down side work port relief valve </t>
  </si>
  <si>
    <t xml:space="preserve">Plow lift 4-way 21 GPM with integrated plow float and integrated counterbalance circuit </t>
  </si>
  <si>
    <t>Plow angle 4-way 21 GPM with dual 1000 PSI reliefs</t>
  </si>
  <si>
    <t xml:space="preserve">Blank Manifold for future use </t>
  </si>
  <si>
    <t>Pressure Reducing Section</t>
  </si>
  <si>
    <t>Reversing Auger 4-way 14 GPM motor spool</t>
  </si>
  <si>
    <t>Spinner 2-way 7 GPM proportional cartridge</t>
  </si>
  <si>
    <t>Plugged future use spreader cartridge cavity</t>
  </si>
  <si>
    <t xml:space="preserve">Electrical switching shall be provided in the control console to automatically turn the valve off in order to hold the plow in the raised position. If the counterbalance valve is not turned off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</si>
  <si>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 xml:space="preserve"> </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</si>
  <si>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Hoist with integrated pushbutton OSHA lockout
 Wing
 Blank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</si>
  <si>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</si>
  <si>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</si>
  <si>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</si>
  <si>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</si>
  <si>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</si>
  <si>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</si>
  <si>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 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</si>
  <si>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  An ISOBUS style connector shall be supplied and mounted at the rear of the chassis for expansion of additional CANBUS modules.</t>
  </si>
  <si>
    <t>Total For Purchaser Hydraulic Package B:</t>
  </si>
  <si>
    <t>Purchaser Hydraulic Package C:</t>
  </si>
  <si>
    <t xml:space="preserve">The hydraulic pump shall be a variable displacement axial piston pressure and flow compensated load-sensing type.  The pump shall be cast iron construction and rated to 7.32 cubic inches per revolution at maximum stroke which will deliver 31 GPM @ 1000 engine RPM.  The pump shall have a SAE #24 o'ring suction, SAE #16 o'ring pressure port and SAE #6 o'ring case drain line plumbed directly back to the reservoir.  The pump shall be rated for 5800 PSI peak, 5500 PSI intermittent and 5200 PSI continuous.  The pump shall be rated for a maximum of 2100 RPM at standby pressure. The pump shall have a 1¼" captured key drive shaft and SAE 2-bolt type C mounting flange.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</si>
  <si>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</si>
  <si>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</si>
  <si>
    <t xml:space="preserve">Hook 4-way 21 GPM rated to 5000 PSI </t>
  </si>
  <si>
    <t>Jib 4-way 21 GPM rated to 5000 PSI</t>
  </si>
  <si>
    <t>Plow lift 4-way 21 GPM with integrated plow float and integrated counterbalance circuit</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</si>
  <si>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Hook with integrated pushbutton OSHA lockout
 Jib with integrated pushbutton
</t>
  </si>
  <si>
    <r>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t>
    </r>
    <r>
      <rPr>
        <b/>
        <sz val="11"/>
        <rFont val="Calibri"/>
        <family val="2"/>
        <scheme val="minor"/>
      </rPr>
      <t>Power Float</t>
    </r>
    <r>
      <rPr>
        <sz val="11"/>
        <rFont val="Calibri"/>
        <family val="2"/>
        <scheme val="minor"/>
      </rPr>
      <t xml:space="preserve">                                                                                                                                                                                                                     Low Oil Override
 Aux (blank switch for future use or to be specified at time of order)
 Aux (blank switch for future use or to be specified at time of order)
 Spreader On/Off
</t>
    </r>
  </si>
  <si>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</si>
  <si>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</si>
  <si>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</si>
  <si>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      Total For Purchaser Hydraulic Package C:</t>
  </si>
  <si>
    <t>Purchaser Hydraulic Package D:</t>
  </si>
  <si>
    <r>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r>
    <r>
      <rPr>
        <b/>
        <sz val="11"/>
        <rFont val="Calibri"/>
        <family val="2"/>
        <scheme val="minor"/>
      </rPr>
      <t>The valve is to be arranged as follows:</t>
    </r>
    <r>
      <rPr>
        <sz val="11"/>
        <rFont val="Calibri"/>
        <family val="2"/>
        <scheme val="minor"/>
      </rPr>
      <t xml:space="preserve">
Hook    4-way 21 GPM rated to 5000 PSI 
Jib    4-way 21 GPM rated to 5000 PSI
Pressure Reducing Section
Plow lift 4-way 21 GPM with integrated plow float and integrated counterbalance circuit
Plow angle   4-way 21 GPM with dual 1000 PSI reliefs
Future Use Manifold
Future Use Manifold
Reversing Auger  4-way 14 GPM motor spool
Spinner    2-way 7 GPM proportional cartridge
Plugged future use spreader cartridge cavity
</t>
    </r>
  </si>
  <si>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Hook with integrated pushbutton OSHA lockout
 Jib with an integrated pushbutton
 To be specified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</si>
  <si>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(Or other function to be specified at time of order)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</si>
  <si>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</si>
  <si>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</si>
  <si>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Total For Purchaser Hydraulic Package D:</t>
  </si>
  <si>
    <t xml:space="preserve">NTE Basic Hydraulic's and Options (Additional Products And Services) </t>
  </si>
  <si>
    <t xml:space="preserve">  (Includes Two Year Manufacture Warranty)</t>
  </si>
  <si>
    <t>5100 Force Air Systems and Add On Options Below</t>
  </si>
  <si>
    <t>Open Center Snow and Ice System 4 Section Valve With Dual Flow, Manual Electric Sander Valve Control and Stainless Box (Room Permitting) With 20 Gal./Minute Gear Pump Front Mounted With OEM Front Frame Rail Extensions, Air Control Console, Behind The Cab Tank, or VT35 with Poly Or Stainless Lid, With Basic Hoses and Fittings Installed (See Sander Line Option)</t>
  </si>
  <si>
    <t>Open Center Snow and Ice System 4 Section Valve With Dual Flow, Manual Electric Sander Valve Control and Stainless Box (Room Permitting) With 50 Gal./Minute Gear Pump Front Mounted With OEM Front Frame Rail Extensions, Air Control Console, Behind The Cab Tank, or VT35 with Poly Or Stainless Lid, With Basic Hoses and Fittings Installed (See Sander Line Option)</t>
  </si>
  <si>
    <t>Closed Center Snow and Ice System Multi Section Valve With 5100EX Electric Sander Valve Control and Stainless Box (Room Permitting) With Load Sense Pump Front Mounted With OEM Front Frame Rail Extensions, Air Control Console, Behind The Cab Tank, or VT35 with Poly Or Stainless Lid, With Basic Hoses and Fittings Installed (See Sander Line Option)</t>
  </si>
  <si>
    <r>
      <t>NE-1 Integrated Basic Plow Float</t>
    </r>
    <r>
      <rPr>
        <sz val="11"/>
        <color rgb="FFFF0000"/>
        <rFont val="Calibri"/>
        <family val="2"/>
        <scheme val="minor"/>
      </rPr>
      <t xml:space="preserve"> </t>
    </r>
    <r>
      <rPr>
        <sz val="11"/>
        <rFont val="Calibri"/>
        <family val="2"/>
        <scheme val="minor"/>
      </rPr>
      <t>(For 5100 Air Systems)</t>
    </r>
  </si>
  <si>
    <t>NE-1 Integrated Basic Plow Float - ADD $1025.00</t>
  </si>
  <si>
    <t>NE-2 External Power Float (For 5100 Air Systems)</t>
  </si>
  <si>
    <t>NE-2 External Power Float- ADD $1196.00</t>
  </si>
  <si>
    <t>NE-3 4-Way Hoist with Downside Relief (For 5100 Air Systems)</t>
  </si>
  <si>
    <t>NE-3 4-Way Hoist with Downside Relief - ADD $125.00 NE-4 Air Operated Pup Diverter - ADD $289.00</t>
  </si>
  <si>
    <t>NE-4 Air Operated Pup Diverter, Includes Plumbing To Rear (For 5100 Air Systems)</t>
  </si>
  <si>
    <t>NE-5 Electric Operated Pup Diverter, Includes Plumbing To Rear (For 5100 Air Systems)</t>
  </si>
  <si>
    <t>NE-5 Electric Operated Pup Diverter - ADD $352.00</t>
  </si>
  <si>
    <t xml:space="preserve">NE-6 Dedicated Pup Valve with Air Joystick, Includes Plumbing To Rear (For 5100 Air Systems) </t>
  </si>
  <si>
    <t>NE-6 Dedicated Pup Valve with Air Joystick - ADD $823.00</t>
  </si>
  <si>
    <t>NE-9 Low Oil Auto Pump Shutoff Valve (For 5100 Air Systems)</t>
  </si>
  <si>
    <t>NE-8 Two Wing Sections &amp; Joystick for Henke Postless Patrol Wing - ADD $1697.00 NE-9 Low Oil Auto Pump Shutoff Valve - ADD $408.00</t>
  </si>
  <si>
    <t xml:space="preserve">NE-10 High Pressure Filter (For 5100 Air Systems) </t>
  </si>
  <si>
    <t>NE-10 High Pressure Filter - ADD $341.00</t>
  </si>
  <si>
    <t>NE-11 FB-128 Closed Loop Granular Motor Feedback Sensor Kit (For 5100 Air Systems)</t>
  </si>
  <si>
    <t>NE-11 FB-128 Closed Loop Granular Motor Feedback Sensor Kit - ADD $712.00 NE-12 Prewet Valve and Feedback Harness Kit - ADD $836.00</t>
  </si>
  <si>
    <t>NE-12 Prewet Valve and Feedback Harness Kit (For 5100 Air Systems)</t>
  </si>
  <si>
    <t>NE-13 SSC3100-3F Manaul Spreader Controller (I.L.O. 5100EX Closed Loop Air System Above) DEDUCT</t>
  </si>
  <si>
    <t xml:space="preserve">NE-14 Constant Mesh PTO, Direct Mount Load Sense Pump for Allison 3000 &amp; 4000 Series Transmissions (For 5100 Air Systems) </t>
  </si>
  <si>
    <t>NE-14 Constant Mesh PTO, Direct Mount Load Sense Pump for Allison 3000 &amp; 4000 Series Transmissions - ADD $931.00 NE-15 Air Shift PTO, Bottom Mount for Manual Transmissions - ADD $674.00</t>
  </si>
  <si>
    <t>NE-15 Air Shift PTO, Bottom Mount for Manual Transmissions (For 5100 Air Systems)</t>
  </si>
  <si>
    <t xml:space="preserve">NE-18 Wing Check /Counter Balance Kit (For 5100 Air Systems) </t>
  </si>
  <si>
    <t>NE-18 Wing Check /Counter Balance Kit -ADD $129.00</t>
  </si>
  <si>
    <t>Sander Lines To The Rear With QD's</t>
  </si>
  <si>
    <t>5100 Force Electric System and Add On Options Below</t>
  </si>
  <si>
    <t>Closed Center Snow and Ice System Multi Section Valve With 5100EX Electric Sander Valve Control and Stainless Box (Room Permitting) With Load Sense Pump Front Mounted With OEM Front Frame Rail Extensions, Electric Ultra Arm Control Console, Behind The Cab Tank, or VT35 with Poly Or Stainless Lid, With Basic Hoses and Fittings Installed (See Sander Line Option)</t>
  </si>
  <si>
    <t>NE-1E Integrated Basic Plow Float (For 5100 Electric System)</t>
  </si>
  <si>
    <t>NE-2E Integrated Power Float  (For 5100 Electric System)</t>
  </si>
  <si>
    <t>NE-3E 4-Way Hoist With Downside Relief  (For 5100 Electric System)</t>
  </si>
  <si>
    <t>NE-5 Electric Operated Pup Diverter, Includes Plumbing to Rear (For 5100 Electric System)</t>
  </si>
  <si>
    <t xml:space="preserve">NE-6E Dedicated Pup Valve with Electric Joystick, Includes Plumbing to Rear (For 5100 Electric System) </t>
  </si>
  <si>
    <t>NE-7E Wing Valve &amp; Electric Joystick with Sequence Valve  (For 5100 Electric System)- ADD $1318.00</t>
  </si>
  <si>
    <t xml:space="preserve">NE-8E Two Wing Sections &amp; Electric Joystick for Henke Postless Patrol Wing  (For 5100 Electric System)- ADD $2139.00 </t>
  </si>
  <si>
    <t>NE-9E Low Oil Auto Pump Shutoff Valve  (For 5100 Electric System)</t>
  </si>
  <si>
    <t>NE-10E High Pressure Filter  (For 5100 Electric System)</t>
  </si>
  <si>
    <t>NE-11E FB-128 Closed Loop Granular Motor Feedback Sensor Kit  (For 5100 Electric System)</t>
  </si>
  <si>
    <t>NE-12E Prewet Valve and Feedback Harness Kit  (For 5100 Electric System)</t>
  </si>
  <si>
    <t xml:space="preserve">NE-13E SSC3100-3F Manaul Spreader Controller I.L.O. 5100EX Electric System- DEDUCT </t>
  </si>
  <si>
    <t>NE-14E Constant Mesh PTO, Direct Mount Load Sense Pump for Allison 3000 &amp; 4000 Series Transmissions  (For 5100 Electric System)</t>
  </si>
  <si>
    <t>NE-15E Air Shift PTO, Bottom Mount for Manual Transmissions  (For 5100 Electric System)</t>
  </si>
  <si>
    <t xml:space="preserve">NE17E PC Ultra Arm Blank (No Spreader Controller, Joysticks Only)  (For 5100 Electric System)- Deduct </t>
  </si>
  <si>
    <t>High Pressure Low Pressure Split 7 Section Valve For Hook Lift Snow and Ice Package Includes High Pressure Load Sense Pump, Plow Sections, Hoist/Jib Sections, Sander Section, Hydraulic Tank, and All Basic Plumbing Including Sander Lines To The Rear, Complete Cab Air Control Box With Electric Sander Controller</t>
  </si>
  <si>
    <t>Jib Valve Section and Electric Joystick For Hook Lift</t>
  </si>
  <si>
    <t>Sander Lines The Rear With QD's</t>
  </si>
  <si>
    <t>Force One Hydraulic Systems For 11,000-19,500 GVWR (Ford or Dodge)</t>
  </si>
  <si>
    <t>Complete Force One Hydraulic System Is A Valve Tank Combo Powder Coated Steel. Includes Plow and Sander Circuts Installed with Basic Hoses and Fittings (See Sander Line Option)</t>
  </si>
  <si>
    <t xml:space="preserve">PTO Pump Combo For Dodge </t>
  </si>
  <si>
    <t xml:space="preserve">Hydraulic Tool Circuit To Run Off Sander Circuit Includes Larger Hydraulic Tank, Plumbing and QD's  </t>
  </si>
  <si>
    <t xml:space="preserve">Stainless Steel Tank Enclosure </t>
  </si>
  <si>
    <t>Basic Hydraulic Systems and Options Below</t>
  </si>
  <si>
    <t>Basic Hydraulic Package For Dump Body To Include, PTO For Manual Transmission, 20 Gal. Pump, Valve, Tank, Basic Plumbing, For Dump Body Only</t>
  </si>
  <si>
    <t>Basic Hydraulic Package For Dump Body To Include, PTO For Manual Transmission, 50 Gal. Pump, Valve, With Larger Tank, Basic Plumbing, For Dump Body Only</t>
  </si>
  <si>
    <t>Hot Shift PTO I.L.O. Manual Transmission For Allison</t>
  </si>
  <si>
    <t>Pony Package Upgrade (Requires Standard Hydraulic System, Uses Plow Up Circuit) (For Wet Line, Includes Trailer Gate and Reach Controls)</t>
  </si>
  <si>
    <t>Cab Guard Combination Oil Tank Complete With All Accessories In Lieu Of Standard Hydraulic Tank</t>
  </si>
  <si>
    <t>Added Valve Section With Air Control (Each)</t>
  </si>
  <si>
    <t>Manual Dual Flow Controller Outside The Cab (Sander Control)</t>
  </si>
  <si>
    <t>Electric Sander Control Manifold With Controls In The Cab</t>
  </si>
  <si>
    <t>Low Hydraulic Oil Light, A Circuit Protected, and Labeled Low Hydraulic Oil Light Mounted To The Dash Of The Chassis</t>
  </si>
  <si>
    <t>Stucchi Multi Connector, Fixed and Mobile Half For Sander Includes Parking Station and Cover</t>
  </si>
  <si>
    <t>Surface Temperature Measuring System (Complete Vaisala Stand Alone System Installed)</t>
  </si>
  <si>
    <t>Surface Temperature Measuring System (Complete PreCise Stand Alone System Installed)</t>
  </si>
  <si>
    <t>Overall Category I Options:</t>
  </si>
  <si>
    <t>Parker, to include Location Technologies AVL modem, Abrasion resistant hoses, Stuchi Multi Connector mounted on the driver's side Front &amp; same capabilities as Force system descriptions.</t>
  </si>
  <si>
    <t>Certified Power, to include Location Technologies AVL modem, Stuchi Multi Connector mounted on the driver side Front &amp; same capabilities as Force system descriptions.</t>
  </si>
  <si>
    <t>Other brands offered to include Location Technologies AVL modem, Stuchi Multi Connector mounted on the driver side Front &amp; same capabilities as Force system descriptions.</t>
  </si>
  <si>
    <t xml:space="preserve"> Identify Brand__MUNCIE______________</t>
  </si>
  <si>
    <t xml:space="preserve"> Identify Brand_______CIRUS___________</t>
  </si>
  <si>
    <t>  Total Category 6:</t>
  </si>
  <si>
    <t>(-75)</t>
  </si>
  <si>
    <t>Bid Price-Addition is per package</t>
  </si>
  <si>
    <t>PUP TRAILER:</t>
  </si>
  <si>
    <t>Options</t>
  </si>
  <si>
    <t xml:space="preserve">Economic Price Increase of 45% increase on original bid price (Effective 3/1/25-2/28/26) </t>
  </si>
  <si>
    <t>Economic Price Increase of 45% on Bid Price (Effective 3/1/25-2/28/26)</t>
  </si>
  <si>
    <t xml:space="preserve"> Economic Price Increase of 45% increase on original bid price (Effective 3/1/25-2/28/26)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</si>
</sst>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164" formatCode="0."/>
    <numFmt numFmtId="166" formatCode="&quot;$&quot;#,##0.00"/>
  </numFmts>
  <fonts count="28" x14ac:knownFonts="1">
    <font>
      <sz val="11"/>
      <color theme="1"/>
      <name val="Calibri"/>
      <family val="2"/>
      <scheme val="minor"/>
    </font>
    <font>
      <sz val="11"/>
      <color rgb="FFFF0000"/>
      <name val="Calibri"/>
      <family val="2"/>
      <scheme val="minor"/>
    </font>
    <font>
      <sz val="10"/>
      <color rgb="FF000000"/>
      <name val="Times New Roman"/>
      <charset val="204"/>
    </font>
    <font>
      <sz val="10"/>
      <color rgb="FF000000"/>
      <name val="Times New Roman"/>
      <family val="1"/>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b/>
      <sz val="11"/>
      <color rgb="FF000000"/>
      <name val="Calibri"/>
      <family val="2"/>
      <scheme val="minor"/>
    </font>
    <font>
      <strike/>
      <sz val="11"/>
      <name val="Calibri"/>
      <family val="2"/>
      <scheme val="minor"/>
    </font>
    <font>
      <b/>
      <strike/>
      <sz val="11"/>
      <name val="Calibri"/>
      <family val="2"/>
      <scheme val="minor"/>
    </font>
    <font>
      <b/>
      <sz val="11"/>
      <color rgb="FFFF0000"/>
      <name val="Calibri"/>
      <family val="2"/>
      <scheme val="minor"/>
    </font>
    <font>
      <b/>
      <u/>
      <sz val="11"/>
      <color rgb="FFFF0000"/>
      <name val="Calibri"/>
      <family val="2"/>
      <scheme val="minor"/>
    </font>
    <font>
      <sz val="24"/>
      <name val="Calibri"/>
      <family val="2"/>
    </font>
    <font>
      <b/>
      <sz val="12"/>
      <color rgb="FF000000"/>
      <name val="Wingdings"/>
      <charset val="2"/>
    </font>
    <font>
      <b/>
      <sz val="12"/>
      <color rgb="FF000000"/>
      <name val="Calibri"/>
      <family val="2"/>
      <scheme val="minor"/>
    </font>
    <font>
      <sz val="10"/>
      <name val="Times New Roman"/>
      <family val="1"/>
    </font>
    <font>
      <sz val="10"/>
      <name val="Arial"/>
      <family val="2"/>
    </font>
    <font>
      <sz val="12"/>
      <color rgb="FF000000"/>
      <name val="Times New Roman"/>
      <family val="1"/>
    </font>
    <font>
      <sz val="14"/>
      <color rgb="FF000000"/>
      <name val="Calibri"/>
      <family val="2"/>
      <scheme val="minor"/>
    </font>
    <font>
      <b/>
      <sz val="20"/>
      <color rgb="FF000000"/>
      <name val="Times New Roman"/>
      <family val="1"/>
    </font>
    <font>
      <b/>
      <i/>
      <sz val="11"/>
      <name val="Calibri"/>
      <family val="2"/>
      <scheme val="minor"/>
    </font>
    <font>
      <b/>
      <sz val="11"/>
      <color theme="1"/>
      <name val="Calibri"/>
      <family val="2"/>
      <scheme val="minor"/>
    </font>
    <font>
      <strike/>
      <sz val="11"/>
      <color rgb="FFFF0000"/>
      <name val="Calibri"/>
      <family val="2"/>
      <scheme val="minor"/>
    </font>
    <font>
      <sz val="11"/>
      <color theme="1"/>
      <name val="Calibri"/>
      <family val="2"/>
      <scheme val="minor"/>
    </font>
    <font>
      <strike/>
      <sz val="11"/>
      <color theme="1"/>
      <name val="Calibri"/>
      <family val="2"/>
      <scheme val="minor"/>
    </font>
    <font>
      <strike/>
      <sz val="11"/>
      <color rgb="FF000000"/>
      <name val="Calibri"/>
      <family val="2"/>
      <scheme val="minor"/>
    </font>
    <font>
      <strike/>
      <sz val="11"/>
      <color rgb="FF000000"/>
      <name val="Times New Roman"/>
      <family val="1"/>
    </font>
  </fonts>
  <fills count="11">
    <fill>
      <patternFill patternType="none"/>
    </fill>
    <fill>
      <patternFill patternType="gray125"/>
    </fill>
    <fill>
      <patternFill patternType="solid">
        <fgColor rgb="FFDADADA"/>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bottom/>
      <diagonal/>
    </border>
    <border>
      <left/>
      <right style="thin">
        <color indexed="64"/>
      </right>
      <top style="thin">
        <color indexed="64"/>
      </top>
      <bottom/>
      <diagonal/>
    </border>
    <border>
      <left style="thin">
        <color rgb="FF000000"/>
      </left>
      <right style="thin">
        <color rgb="FF000000"/>
      </right>
      <top/>
      <bottom/>
      <diagonal/>
    </border>
    <border>
      <left style="thin">
        <color rgb="FF000000"/>
      </left>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indexed="64"/>
      </left>
      <right style="thin">
        <color rgb="FF000000"/>
      </right>
      <top style="thin">
        <color indexed="64"/>
      </top>
      <bottom style="thin">
        <color indexed="64"/>
      </bottom>
      <diagonal/>
    </border>
  </borders>
  <cellStyleXfs count="7">
    <xf numFmtId="0" fontId="0" fillId="0" borderId="0"/>
    <xf numFmtId="0" fontId="2" fillId="0" borderId="0"/>
    <xf numFmtId="44" fontId="3" fillId="0" borderId="0" applyFont="0" applyFill="0" applyBorder="0" applyAlignment="0" applyProtection="0"/>
    <xf numFmtId="0" fontId="3" fillId="0" borderId="0"/>
    <xf numFmtId="0" fontId="17" fillId="0" borderId="0"/>
    <xf numFmtId="0" fontId="17" fillId="0" borderId="0"/>
    <xf numFmtId="44" fontId="24" fillId="0" borderId="0" applyFont="0" applyFill="0" applyBorder="0" applyAlignment="0" applyProtection="0"/>
  </cellStyleXfs>
  <cellXfs count="673">
    <xf numFmtId="0" fontId="0" fillId="0" borderId="0" xfId="0"/>
    <xf numFmtId="0" fontId="2" fillId="0" borderId="0" xfId="1" applyFill="1" applyBorder="1" applyAlignment="1">
      <alignment horizontal="left" vertical="top"/>
    </xf>
    <xf numFmtId="0" fontId="3" fillId="0" borderId="0" xfId="3" applyFill="1" applyBorder="1" applyAlignment="1">
      <alignment horizontal="left" vertical="top"/>
    </xf>
    <xf numFmtId="44" fontId="4" fillId="3" borderId="5" xfId="2" applyFont="1" applyFill="1" applyBorder="1" applyAlignment="1">
      <alignment horizontal="left" vertical="top" wrapText="1"/>
    </xf>
    <xf numFmtId="0" fontId="8" fillId="2" borderId="1" xfId="3" applyFont="1" applyFill="1" applyBorder="1" applyAlignment="1">
      <alignment horizontal="left" vertical="top" wrapText="1"/>
    </xf>
    <xf numFmtId="0" fontId="5" fillId="2" borderId="0" xfId="3" applyFont="1" applyFill="1" applyBorder="1" applyAlignment="1">
      <alignment horizontal="center" vertical="top" wrapText="1"/>
    </xf>
    <xf numFmtId="0" fontId="5" fillId="2" borderId="33" xfId="3" applyFont="1" applyFill="1" applyBorder="1" applyAlignment="1">
      <alignment horizontal="center" vertical="top" wrapText="1"/>
    </xf>
    <xf numFmtId="0" fontId="6" fillId="0" borderId="1" xfId="3" applyFont="1" applyFill="1" applyBorder="1" applyAlignment="1">
      <alignment horizontal="center" vertical="top" wrapText="1"/>
    </xf>
    <xf numFmtId="0" fontId="4" fillId="0" borderId="1" xfId="3" applyNumberFormat="1" applyFont="1" applyFill="1" applyBorder="1" applyAlignment="1">
      <alignment horizontal="center" vertical="center" wrapText="1"/>
    </xf>
    <xf numFmtId="0" fontId="4" fillId="0" borderId="1" xfId="3" applyNumberFormat="1" applyFont="1" applyFill="1" applyBorder="1" applyAlignment="1">
      <alignment horizontal="center" vertical="top" wrapText="1"/>
    </xf>
    <xf numFmtId="0" fontId="6" fillId="0" borderId="1" xfId="3" applyFont="1" applyFill="1" applyBorder="1" applyAlignment="1">
      <alignment horizontal="left" vertical="top" wrapText="1"/>
    </xf>
    <xf numFmtId="0" fontId="4" fillId="3" borderId="1" xfId="3" applyNumberFormat="1" applyFont="1" applyFill="1" applyBorder="1" applyAlignment="1">
      <alignment horizontal="center" vertical="center" wrapText="1"/>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0" fontId="8" fillId="2" borderId="5" xfId="3" applyFont="1" applyFill="1" applyBorder="1" applyAlignment="1">
      <alignment horizontal="left" vertical="top" wrapText="1"/>
    </xf>
    <xf numFmtId="0" fontId="6" fillId="0" borderId="18" xfId="3" applyFont="1" applyFill="1" applyBorder="1" applyAlignment="1">
      <alignment horizontal="left" vertical="top" wrapText="1" indent="2"/>
    </xf>
    <xf numFmtId="164" fontId="4" fillId="0" borderId="2" xfId="3" applyNumberFormat="1" applyFont="1" applyFill="1" applyBorder="1" applyAlignment="1">
      <alignment horizontal="center" vertical="center"/>
    </xf>
    <xf numFmtId="164" fontId="8" fillId="0" borderId="2" xfId="3" applyNumberFormat="1" applyFont="1" applyFill="1" applyBorder="1" applyAlignment="1">
      <alignment horizontal="center" vertical="top"/>
    </xf>
    <xf numFmtId="164" fontId="4" fillId="0" borderId="2" xfId="3" applyNumberFormat="1" applyFont="1" applyFill="1" applyBorder="1" applyAlignment="1">
      <alignment horizontal="center" vertical="top"/>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0" fontId="8" fillId="3" borderId="0" xfId="3" applyFont="1" applyFill="1" applyBorder="1" applyAlignment="1">
      <alignment horizontal="right" vertical="top" wrapText="1"/>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164" fontId="4" fillId="0" borderId="20" xfId="3" applyNumberFormat="1" applyFont="1" applyFill="1" applyBorder="1" applyAlignment="1">
      <alignment horizontal="center"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5" xfId="3" applyFont="1" applyFill="1" applyBorder="1" applyAlignment="1">
      <alignment horizontal="left" vertical="top" wrapText="1"/>
    </xf>
    <xf numFmtId="0" fontId="4" fillId="0" borderId="13" xfId="3" applyFont="1" applyFill="1" applyBorder="1" applyAlignment="1">
      <alignment horizontal="left" vertical="top" wrapText="1"/>
    </xf>
    <xf numFmtId="0" fontId="4" fillId="0" borderId="14" xfId="3" applyFont="1" applyFill="1" applyBorder="1" applyAlignment="1">
      <alignment horizontal="left"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0" fontId="8" fillId="2" borderId="34" xfId="3" applyFont="1" applyFill="1" applyBorder="1" applyAlignment="1">
      <alignment horizontal="left" vertical="top" wrapText="1"/>
    </xf>
    <xf numFmtId="0" fontId="4" fillId="3" borderId="5" xfId="3" applyFont="1" applyFill="1" applyBorder="1" applyAlignment="1">
      <alignment horizontal="left" vertical="top" wrapText="1"/>
    </xf>
    <xf numFmtId="164" fontId="4" fillId="0" borderId="18" xfId="3" applyNumberFormat="1" applyFont="1" applyFill="1" applyBorder="1" applyAlignment="1">
      <alignment horizontal="center" vertical="center" wrapText="1"/>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4" fillId="0" borderId="17" xfId="3" applyFont="1" applyFill="1" applyBorder="1" applyAlignment="1">
      <alignment horizontal="left" vertical="top"/>
    </xf>
    <xf numFmtId="164" fontId="4" fillId="3" borderId="2" xfId="3" applyNumberFormat="1" applyFont="1" applyFill="1" applyBorder="1" applyAlignment="1">
      <alignment horizontal="center" vertical="top" wrapText="1"/>
    </xf>
    <xf numFmtId="0" fontId="5" fillId="3" borderId="2" xfId="3" applyFont="1" applyFill="1" applyBorder="1" applyAlignment="1">
      <alignment horizontal="left" vertical="top" wrapText="1"/>
    </xf>
    <xf numFmtId="0" fontId="5" fillId="3" borderId="3" xfId="3" applyFont="1" applyFill="1" applyBorder="1" applyAlignment="1">
      <alignment horizontal="left" vertical="top" wrapText="1"/>
    </xf>
    <xf numFmtId="0" fontId="5" fillId="3" borderId="4"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5" xfId="3" applyFont="1" applyFill="1" applyBorder="1" applyAlignment="1">
      <alignment horizontal="left" wrapText="1"/>
    </xf>
    <xf numFmtId="0" fontId="18" fillId="0" borderId="0" xfId="3" applyFont="1"/>
    <xf numFmtId="1" fontId="18" fillId="0" borderId="0" xfId="3" applyNumberFormat="1" applyFont="1"/>
    <xf numFmtId="3" fontId="3" fillId="0" borderId="0" xfId="3" applyNumberFormat="1" applyFill="1" applyBorder="1" applyAlignment="1">
      <alignment horizontal="left" vertical="top"/>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0" fontId="8" fillId="2" borderId="1" xfId="3" applyFont="1" applyFill="1" applyBorder="1" applyAlignment="1">
      <alignment horizontal="left" vertical="top" wrapText="1"/>
    </xf>
    <xf numFmtId="0" fontId="6" fillId="0" borderId="1" xfId="3" applyFont="1" applyFill="1" applyBorder="1" applyAlignment="1">
      <alignment horizontal="center"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164" fontId="8" fillId="0" borderId="2" xfId="3" applyNumberFormat="1" applyFont="1" applyFill="1" applyBorder="1" applyAlignment="1">
      <alignment horizontal="center" vertical="top" wrapText="1"/>
    </xf>
    <xf numFmtId="0" fontId="6" fillId="0" borderId="2" xfId="3" applyFont="1" applyFill="1" applyBorder="1" applyAlignment="1">
      <alignment horizontal="left" vertical="top" wrapText="1" indent="1"/>
    </xf>
    <xf numFmtId="164" fontId="4" fillId="3" borderId="1" xfId="3" applyNumberFormat="1" applyFont="1" applyFill="1" applyBorder="1" applyAlignment="1">
      <alignment horizontal="left" vertical="top" wrapText="1" indent="3"/>
    </xf>
    <xf numFmtId="164" fontId="4" fillId="0" borderId="1" xfId="3" applyNumberFormat="1" applyFont="1" applyFill="1" applyBorder="1" applyAlignment="1">
      <alignment horizontal="left" vertical="center" wrapText="1" indent="3"/>
    </xf>
    <xf numFmtId="164" fontId="4" fillId="0" borderId="1" xfId="3" applyNumberFormat="1" applyFont="1" applyFill="1" applyBorder="1" applyAlignment="1">
      <alignment horizontal="left" vertical="top" wrapText="1" indent="3"/>
    </xf>
    <xf numFmtId="0" fontId="8" fillId="2" borderId="1" xfId="3" applyFont="1" applyFill="1" applyBorder="1" applyAlignment="1">
      <alignment horizontal="left" vertical="top" wrapText="1"/>
    </xf>
    <xf numFmtId="0" fontId="6" fillId="0" borderId="1" xfId="3" applyFont="1" applyFill="1" applyBorder="1" applyAlignment="1">
      <alignment horizontal="left" vertical="top" wrapText="1"/>
    </xf>
    <xf numFmtId="164" fontId="4" fillId="0" borderId="1" xfId="3" applyNumberFormat="1" applyFont="1" applyFill="1" applyBorder="1" applyAlignment="1">
      <alignment horizontal="left" vertical="center" wrapText="1" indent="3"/>
    </xf>
    <xf numFmtId="164" fontId="4" fillId="0" borderId="1" xfId="3" applyNumberFormat="1" applyFont="1" applyFill="1" applyBorder="1" applyAlignment="1">
      <alignment horizontal="left" vertical="top" wrapText="1" indent="3"/>
    </xf>
    <xf numFmtId="0" fontId="6" fillId="0" borderId="27" xfId="3" applyFont="1" applyFill="1" applyBorder="1" applyAlignment="1">
      <alignment horizontal="left" vertical="top" wrapText="1"/>
    </xf>
    <xf numFmtId="0" fontId="6" fillId="0" borderId="19" xfId="3" applyFont="1" applyFill="1" applyBorder="1" applyAlignment="1">
      <alignment horizontal="center" vertical="top" wrapText="1"/>
    </xf>
    <xf numFmtId="0" fontId="6" fillId="0" borderId="21" xfId="3" applyFont="1" applyFill="1" applyBorder="1" applyAlignment="1">
      <alignment horizontal="center" vertical="top" wrapText="1"/>
    </xf>
    <xf numFmtId="164" fontId="4" fillId="0" borderId="1" xfId="3" applyNumberFormat="1" applyFont="1" applyFill="1" applyBorder="1" applyAlignment="1">
      <alignment horizontal="center" vertical="center" wrapText="1"/>
    </xf>
    <xf numFmtId="164" fontId="4" fillId="0" borderId="1" xfId="3" applyNumberFormat="1" applyFont="1" applyFill="1" applyBorder="1" applyAlignment="1">
      <alignment horizontal="center" vertical="top" wrapText="1"/>
    </xf>
    <xf numFmtId="164" fontId="4" fillId="0" borderId="1" xfId="3" applyNumberFormat="1" applyFont="1" applyFill="1" applyBorder="1" applyAlignment="1">
      <alignment horizontal="right" vertical="top" wrapText="1" indent="2"/>
    </xf>
    <xf numFmtId="164" fontId="4" fillId="0" borderId="1" xfId="3" applyNumberFormat="1" applyFont="1" applyFill="1" applyBorder="1" applyAlignment="1">
      <alignment horizontal="right" vertical="center" wrapText="1" indent="2"/>
    </xf>
    <xf numFmtId="164" fontId="4" fillId="0" borderId="23" xfId="3" applyNumberFormat="1" applyFont="1" applyFill="1" applyBorder="1" applyAlignment="1">
      <alignment horizontal="left" vertical="top" wrapText="1" indent="3"/>
    </xf>
    <xf numFmtId="164" fontId="4" fillId="0" borderId="1" xfId="3" applyNumberFormat="1" applyFont="1" applyFill="1" applyBorder="1" applyAlignment="1">
      <alignment horizontal="right" vertical="top" wrapText="1" indent="1"/>
    </xf>
    <xf numFmtId="164" fontId="4" fillId="0" borderId="1" xfId="3" applyNumberFormat="1" applyFont="1" applyFill="1" applyBorder="1" applyAlignment="1">
      <alignment horizontal="right" vertical="center" wrapText="1" indent="1"/>
    </xf>
    <xf numFmtId="0" fontId="4" fillId="5" borderId="2" xfId="3" applyFont="1" applyFill="1" applyBorder="1" applyAlignment="1">
      <alignment horizontal="left" vertical="top" wrapText="1"/>
    </xf>
    <xf numFmtId="0" fontId="4" fillId="5" borderId="3" xfId="3" applyFont="1" applyFill="1" applyBorder="1" applyAlignment="1">
      <alignment horizontal="left" vertical="top" wrapText="1"/>
    </xf>
    <xf numFmtId="0" fontId="4" fillId="5" borderId="4" xfId="3" applyFont="1" applyFill="1" applyBorder="1" applyAlignment="1">
      <alignment horizontal="left" vertical="top" wrapText="1"/>
    </xf>
    <xf numFmtId="164" fontId="4" fillId="3" borderId="1" xfId="3" applyNumberFormat="1" applyFont="1" applyFill="1" applyBorder="1" applyAlignment="1">
      <alignment horizontal="center" vertical="top" wrapText="1"/>
    </xf>
    <xf numFmtId="0" fontId="4" fillId="0" borderId="1" xfId="3" applyFont="1" applyFill="1" applyBorder="1" applyAlignment="1">
      <alignment horizontal="center" vertical="top" wrapText="1"/>
    </xf>
    <xf numFmtId="164" fontId="4" fillId="0" borderId="2" xfId="3" applyNumberFormat="1" applyFont="1" applyFill="1" applyBorder="1" applyAlignment="1">
      <alignment horizontal="center" vertical="top" wrapText="1"/>
    </xf>
    <xf numFmtId="164" fontId="4" fillId="0" borderId="20" xfId="3" applyNumberFormat="1" applyFont="1" applyFill="1" applyBorder="1" applyAlignment="1">
      <alignment horizontal="center" vertical="top" wrapText="1"/>
    </xf>
    <xf numFmtId="0" fontId="8" fillId="2" borderId="1" xfId="3" applyFont="1" applyFill="1" applyBorder="1" applyAlignment="1">
      <alignment horizontal="left"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164" fontId="4" fillId="3" borderId="2" xfId="3" applyNumberFormat="1" applyFont="1" applyFill="1" applyBorder="1" applyAlignment="1">
      <alignment horizontal="center" vertical="top" wrapText="1"/>
    </xf>
    <xf numFmtId="164" fontId="8" fillId="0" borderId="2" xfId="3" applyNumberFormat="1" applyFont="1" applyFill="1" applyBorder="1" applyAlignment="1">
      <alignment horizontal="center" vertical="top" wrapText="1"/>
    </xf>
    <xf numFmtId="0" fontId="6" fillId="0" borderId="2" xfId="3" applyFont="1" applyFill="1" applyBorder="1" applyAlignment="1">
      <alignment horizontal="left" vertical="top" wrapText="1" indent="1"/>
    </xf>
    <xf numFmtId="0" fontId="6" fillId="0" borderId="0" xfId="3" applyFont="1" applyFill="1" applyBorder="1" applyAlignment="1">
      <alignment horizontal="left" vertical="top"/>
    </xf>
    <xf numFmtId="0" fontId="4" fillId="0" borderId="0" xfId="3" applyFont="1" applyFill="1" applyBorder="1" applyAlignment="1">
      <alignment horizontal="left" vertical="top" wrapText="1"/>
    </xf>
    <xf numFmtId="0" fontId="4" fillId="0" borderId="0" xfId="3" applyFont="1" applyFill="1" applyBorder="1" applyAlignment="1">
      <alignment horizontal="left" vertical="top"/>
    </xf>
    <xf numFmtId="0" fontId="4" fillId="0" borderId="2" xfId="3" applyNumberFormat="1" applyFont="1" applyFill="1" applyBorder="1" applyAlignment="1">
      <alignment horizontal="center" vertical="top" wrapText="1"/>
    </xf>
    <xf numFmtId="0" fontId="4" fillId="0" borderId="2" xfId="3" applyNumberFormat="1" applyFont="1" applyFill="1" applyBorder="1" applyAlignment="1">
      <alignment horizontal="center" vertical="center" wrapText="1"/>
    </xf>
    <xf numFmtId="0" fontId="6" fillId="0" borderId="2" xfId="3" applyFont="1" applyFill="1" applyBorder="1" applyAlignment="1">
      <alignment horizontal="left" vertical="top" wrapText="1"/>
    </xf>
    <xf numFmtId="164" fontId="4" fillId="0" borderId="5" xfId="3" applyNumberFormat="1" applyFont="1" applyFill="1" applyBorder="1" applyAlignment="1">
      <alignment horizontal="center" vertical="top"/>
    </xf>
    <xf numFmtId="0" fontId="2" fillId="0" borderId="0" xfId="1" applyFill="1" applyBorder="1" applyAlignment="1">
      <alignment horizontal="left" vertical="top"/>
    </xf>
    <xf numFmtId="44" fontId="4" fillId="3" borderId="5" xfId="2" applyFont="1" applyFill="1" applyBorder="1" applyAlignment="1">
      <alignment horizontal="left" vertical="top"/>
    </xf>
    <xf numFmtId="0" fontId="8" fillId="2" borderId="1" xfId="3" applyFont="1" applyFill="1" applyBorder="1" applyAlignment="1">
      <alignment horizontal="left" vertical="top" wrapText="1"/>
    </xf>
    <xf numFmtId="0" fontId="6" fillId="0" borderId="1" xfId="3" applyFont="1" applyFill="1" applyBorder="1" applyAlignment="1">
      <alignment horizontal="left" vertical="top" wrapText="1" indent="1"/>
    </xf>
    <xf numFmtId="1" fontId="4" fillId="0" borderId="1" xfId="3" applyNumberFormat="1" applyFont="1" applyFill="1" applyBorder="1" applyAlignment="1">
      <alignment horizontal="center" vertical="center" wrapText="1"/>
    </xf>
    <xf numFmtId="1" fontId="4" fillId="0" borderId="1" xfId="3" applyNumberFormat="1" applyFont="1" applyFill="1" applyBorder="1" applyAlignment="1">
      <alignment horizontal="center" vertical="top" wrapText="1"/>
    </xf>
    <xf numFmtId="0" fontId="3" fillId="0" borderId="0" xfId="3" applyFont="1" applyFill="1" applyBorder="1" applyAlignment="1">
      <alignment horizontal="left" vertical="top"/>
    </xf>
    <xf numFmtId="0" fontId="0" fillId="0" borderId="0" xfId="0" applyFill="1" applyBorder="1" applyAlignment="1">
      <alignment horizontal="left" vertical="top"/>
    </xf>
    <xf numFmtId="0" fontId="4" fillId="2" borderId="5" xfId="0" applyFont="1" applyFill="1" applyBorder="1" applyAlignment="1">
      <alignment horizontal="left" vertical="top" wrapText="1"/>
    </xf>
    <xf numFmtId="0" fontId="6" fillId="0" borderId="5" xfId="0" applyFont="1" applyFill="1" applyBorder="1" applyAlignment="1">
      <alignment horizontal="center" vertical="top" wrapText="1"/>
    </xf>
    <xf numFmtId="164" fontId="4" fillId="0" borderId="5"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top" wrapText="1"/>
    </xf>
    <xf numFmtId="164" fontId="4" fillId="0" borderId="0" xfId="0" applyNumberFormat="1" applyFont="1" applyFill="1" applyBorder="1" applyAlignment="1">
      <alignment horizontal="right" vertical="center" wrapText="1" indent="2"/>
    </xf>
    <xf numFmtId="0" fontId="4" fillId="0" borderId="0" xfId="0" applyFont="1" applyFill="1" applyBorder="1" applyAlignment="1">
      <alignment horizontal="left" vertical="top" wrapText="1"/>
    </xf>
    <xf numFmtId="0" fontId="4" fillId="0" borderId="0" xfId="0" applyFont="1" applyFill="1" applyBorder="1" applyAlignment="1">
      <alignment horizontal="left" wrapText="1"/>
    </xf>
    <xf numFmtId="0" fontId="3" fillId="0" borderId="0" xfId="0" applyFont="1" applyFill="1" applyBorder="1" applyAlignment="1">
      <alignment horizontal="left" vertical="top"/>
    </xf>
    <xf numFmtId="0" fontId="4" fillId="2" borderId="23" xfId="0" applyFont="1" applyFill="1" applyBorder="1" applyAlignment="1">
      <alignment horizontal="left" vertical="top" wrapText="1"/>
    </xf>
    <xf numFmtId="0" fontId="6" fillId="0" borderId="5" xfId="0" applyFont="1" applyFill="1" applyBorder="1" applyAlignment="1">
      <alignment horizontal="left" vertical="top" wrapText="1" indent="2"/>
    </xf>
    <xf numFmtId="0" fontId="6" fillId="0" borderId="5" xfId="0" applyFont="1" applyFill="1" applyBorder="1" applyAlignment="1">
      <alignment horizontal="left" vertical="top" wrapText="1" indent="1"/>
    </xf>
    <xf numFmtId="164" fontId="4" fillId="0" borderId="5" xfId="0" applyNumberFormat="1" applyFont="1" applyFill="1" applyBorder="1" applyAlignment="1">
      <alignment horizontal="right" vertical="top" wrapText="1" indent="2"/>
    </xf>
    <xf numFmtId="164" fontId="4" fillId="0" borderId="5" xfId="0" applyNumberFormat="1" applyFont="1" applyFill="1" applyBorder="1" applyAlignment="1">
      <alignment horizontal="left" vertical="center" wrapText="1" indent="3"/>
    </xf>
    <xf numFmtId="164" fontId="4" fillId="0" borderId="5" xfId="0" applyNumberFormat="1" applyFont="1" applyFill="1" applyBorder="1" applyAlignment="1">
      <alignment horizontal="left" vertical="top" wrapText="1" indent="3"/>
    </xf>
    <xf numFmtId="164" fontId="4" fillId="0" borderId="5" xfId="0" applyNumberFormat="1" applyFont="1" applyFill="1" applyBorder="1" applyAlignment="1">
      <alignment horizontal="right" vertical="top" wrapText="1" indent="1"/>
    </xf>
    <xf numFmtId="164" fontId="4" fillId="7" borderId="0" xfId="0" applyNumberFormat="1" applyFont="1" applyFill="1" applyBorder="1" applyAlignment="1">
      <alignment horizontal="left" vertical="center" wrapText="1" indent="3"/>
    </xf>
    <xf numFmtId="0" fontId="5"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164" fontId="4" fillId="7" borderId="7" xfId="0" applyNumberFormat="1" applyFont="1" applyFill="1" applyBorder="1" applyAlignment="1">
      <alignment horizontal="left" vertical="center" wrapText="1" indent="3"/>
    </xf>
    <xf numFmtId="0" fontId="8" fillId="7" borderId="0" xfId="0" applyFont="1" applyFill="1" applyBorder="1" applyAlignment="1">
      <alignment horizontal="right" vertical="top" wrapText="1"/>
    </xf>
    <xf numFmtId="44" fontId="0" fillId="7" borderId="16" xfId="2" applyFont="1" applyFill="1" applyBorder="1" applyAlignment="1">
      <alignment horizontal="left" vertical="top"/>
    </xf>
    <xf numFmtId="44" fontId="0" fillId="7" borderId="14" xfId="2" applyFont="1" applyFill="1" applyBorder="1" applyAlignment="1">
      <alignment horizontal="left" vertical="top"/>
    </xf>
    <xf numFmtId="0" fontId="0" fillId="0" borderId="0" xfId="0" applyFill="1" applyBorder="1" applyAlignment="1">
      <alignment horizontal="left" vertical="top" wrapText="1"/>
    </xf>
    <xf numFmtId="0" fontId="4" fillId="2"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4" fillId="0" borderId="1" xfId="0" applyNumberFormat="1"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164" fontId="4" fillId="0" borderId="23" xfId="0" applyNumberFormat="1" applyFont="1" applyFill="1" applyBorder="1" applyAlignment="1">
      <alignment horizontal="center" wrapText="1"/>
    </xf>
    <xf numFmtId="164" fontId="4" fillId="7" borderId="1" xfId="0" applyNumberFormat="1" applyFont="1" applyFill="1" applyBorder="1" applyAlignment="1">
      <alignment horizontal="right" vertical="top" wrapText="1"/>
    </xf>
    <xf numFmtId="0" fontId="5" fillId="7" borderId="2" xfId="0" applyFont="1" applyFill="1" applyBorder="1" applyAlignment="1">
      <alignment horizontal="left" vertical="top" wrapText="1"/>
    </xf>
    <xf numFmtId="0" fontId="5" fillId="7" borderId="3" xfId="0" applyFont="1" applyFill="1" applyBorder="1" applyAlignment="1">
      <alignment horizontal="left" vertical="top" wrapText="1"/>
    </xf>
    <xf numFmtId="0" fontId="5" fillId="7" borderId="4" xfId="0" applyFont="1" applyFill="1" applyBorder="1" applyAlignment="1">
      <alignment horizontal="left" vertical="top" wrapText="1"/>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horizontal="left" vertical="top" wrapText="1"/>
    </xf>
    <xf numFmtId="44" fontId="0" fillId="7" borderId="16" xfId="2" applyFont="1" applyFill="1" applyBorder="1" applyAlignment="1">
      <alignment horizontal="left" vertical="top" wrapText="1"/>
    </xf>
    <xf numFmtId="44" fontId="0" fillId="7" borderId="14" xfId="2" applyFont="1" applyFill="1" applyBorder="1" applyAlignment="1">
      <alignment horizontal="left" vertical="top" wrapText="1"/>
    </xf>
    <xf numFmtId="0" fontId="4" fillId="2" borderId="27" xfId="0" applyFont="1" applyFill="1" applyBorder="1" applyAlignment="1">
      <alignment horizontal="left" vertical="top" wrapText="1"/>
    </xf>
    <xf numFmtId="164" fontId="4" fillId="0" borderId="1" xfId="0" applyNumberFormat="1" applyFont="1" applyFill="1" applyBorder="1" applyAlignment="1">
      <alignment horizontal="right" vertical="center" wrapText="1"/>
    </xf>
    <xf numFmtId="164" fontId="4" fillId="0" borderId="1" xfId="0" applyNumberFormat="1" applyFont="1" applyFill="1" applyBorder="1" applyAlignment="1">
      <alignment horizontal="right" vertical="top" wrapText="1"/>
    </xf>
    <xf numFmtId="164" fontId="4" fillId="0" borderId="1" xfId="0" applyNumberFormat="1" applyFont="1" applyFill="1" applyBorder="1" applyAlignment="1">
      <alignment horizontal="left" vertical="top" wrapText="1"/>
    </xf>
    <xf numFmtId="164" fontId="4" fillId="0" borderId="1" xfId="0" applyNumberFormat="1" applyFont="1" applyFill="1" applyBorder="1" applyAlignment="1">
      <alignment horizontal="left" vertical="center" wrapText="1"/>
    </xf>
    <xf numFmtId="0" fontId="4" fillId="2" borderId="44" xfId="0" applyFont="1" applyFill="1" applyBorder="1" applyAlignment="1">
      <alignment horizontal="left" vertical="top" wrapText="1"/>
    </xf>
    <xf numFmtId="0" fontId="4" fillId="0" borderId="5" xfId="0" applyNumberFormat="1" applyFont="1" applyFill="1" applyBorder="1" applyAlignment="1">
      <alignment horizontal="center" vertical="top"/>
    </xf>
    <xf numFmtId="0" fontId="4" fillId="0" borderId="0" xfId="0" applyFont="1" applyFill="1" applyBorder="1" applyAlignment="1">
      <alignment horizontal="left" vertical="top"/>
    </xf>
    <xf numFmtId="0" fontId="8" fillId="2" borderId="1" xfId="0" applyFont="1" applyFill="1" applyBorder="1" applyAlignment="1">
      <alignment horizontal="left" vertical="top" wrapText="1"/>
    </xf>
    <xf numFmtId="0" fontId="4" fillId="2" borderId="25" xfId="0" applyFont="1" applyFill="1" applyBorder="1" applyAlignment="1">
      <alignment vertical="top" wrapText="1"/>
    </xf>
    <xf numFmtId="0" fontId="4" fillId="2" borderId="6" xfId="0" applyFont="1" applyFill="1" applyBorder="1" applyAlignment="1">
      <alignment vertical="top" wrapText="1"/>
    </xf>
    <xf numFmtId="0" fontId="4" fillId="2" borderId="28" xfId="0" applyFont="1" applyFill="1" applyBorder="1" applyAlignment="1">
      <alignment vertical="top" wrapText="1"/>
    </xf>
    <xf numFmtId="1" fontId="4" fillId="0" borderId="1" xfId="0" applyNumberFormat="1" applyFont="1" applyFill="1" applyBorder="1" applyAlignment="1">
      <alignment horizontal="left" vertical="center" wrapText="1"/>
    </xf>
    <xf numFmtId="1" fontId="4" fillId="0" borderId="1" xfId="0" applyNumberFormat="1" applyFont="1" applyFill="1" applyBorder="1" applyAlignment="1">
      <alignment horizontal="left" vertical="top" wrapText="1"/>
    </xf>
    <xf numFmtId="1" fontId="4" fillId="6" borderId="1" xfId="0" applyNumberFormat="1" applyFont="1" applyFill="1" applyBorder="1" applyAlignment="1">
      <alignment horizontal="left" vertical="top" wrapText="1"/>
    </xf>
    <xf numFmtId="0" fontId="0" fillId="3" borderId="0" xfId="0" applyFill="1" applyBorder="1" applyAlignment="1">
      <alignment horizontal="left" vertical="top"/>
    </xf>
    <xf numFmtId="1" fontId="8" fillId="6" borderId="1" xfId="0" applyNumberFormat="1" applyFont="1" applyFill="1" applyBorder="1" applyAlignment="1">
      <alignment horizontal="left" vertical="top" wrapText="1"/>
    </xf>
    <xf numFmtId="1" fontId="4" fillId="10" borderId="27" xfId="0" applyNumberFormat="1" applyFont="1" applyFill="1" applyBorder="1" applyAlignment="1">
      <alignment horizontal="left" vertical="top" wrapText="1"/>
    </xf>
    <xf numFmtId="1" fontId="4" fillId="10" borderId="1" xfId="0" applyNumberFormat="1" applyFont="1" applyFill="1" applyBorder="1" applyAlignment="1">
      <alignment horizontal="left" vertical="top" wrapText="1"/>
    </xf>
    <xf numFmtId="0" fontId="4" fillId="3" borderId="0" xfId="0" applyFont="1" applyFill="1" applyBorder="1" applyAlignment="1">
      <alignment horizontal="center" vertical="top" wrapText="1"/>
    </xf>
    <xf numFmtId="0" fontId="5" fillId="0" borderId="9" xfId="0" applyFont="1" applyFill="1" applyBorder="1" applyAlignment="1">
      <alignment horizontal="left" vertical="top"/>
    </xf>
    <xf numFmtId="0" fontId="5" fillId="0" borderId="9"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9" xfId="0" applyFont="1" applyFill="1" applyBorder="1" applyAlignment="1">
      <alignment horizontal="left" vertical="top" wrapText="1" indent="2"/>
    </xf>
    <xf numFmtId="0" fontId="4" fillId="0" borderId="9" xfId="0" applyFont="1" applyFill="1" applyBorder="1" applyAlignment="1">
      <alignment horizontal="left" vertical="top" indent="2"/>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8" fillId="0" borderId="9" xfId="0" applyFont="1" applyFill="1" applyBorder="1" applyAlignment="1">
      <alignment vertical="top" wrapText="1"/>
    </xf>
    <xf numFmtId="0" fontId="8" fillId="3" borderId="0" xfId="0" applyFont="1" applyFill="1" applyBorder="1" applyAlignment="1">
      <alignment horizontal="left" vertical="top" wrapText="1"/>
    </xf>
    <xf numFmtId="0" fontId="8" fillId="6" borderId="16" xfId="0" applyFont="1" applyFill="1" applyBorder="1" applyAlignment="1">
      <alignment vertical="center"/>
    </xf>
    <xf numFmtId="0" fontId="8" fillId="6" borderId="14" xfId="0" applyFont="1" applyFill="1" applyBorder="1" applyAlignment="1">
      <alignment vertical="center"/>
    </xf>
    <xf numFmtId="0" fontId="0" fillId="6" borderId="5" xfId="0" applyFill="1" applyBorder="1" applyAlignment="1">
      <alignment horizontal="left" vertical="top"/>
    </xf>
    <xf numFmtId="0"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6" borderId="5" xfId="0" applyFill="1" applyBorder="1" applyAlignment="1">
      <alignment horizontal="center" vertical="center"/>
    </xf>
    <xf numFmtId="0" fontId="0" fillId="0" borderId="5" xfId="0" applyFill="1" applyBorder="1" applyAlignment="1">
      <alignment horizontal="center"/>
    </xf>
    <xf numFmtId="0" fontId="0" fillId="0" borderId="0" xfId="0" applyFill="1" applyBorder="1" applyAlignment="1">
      <alignment horizontal="left"/>
    </xf>
    <xf numFmtId="0" fontId="0" fillId="6" borderId="0" xfId="0" applyFill="1" applyBorder="1" applyAlignment="1">
      <alignment horizontal="left" vertical="top"/>
    </xf>
    <xf numFmtId="0" fontId="0" fillId="6" borderId="0" xfId="0" applyFill="1" applyBorder="1" applyAlignment="1">
      <alignment horizontal="left" vertical="top" wrapText="1"/>
    </xf>
    <xf numFmtId="44" fontId="1" fillId="0" borderId="0" xfId="0" applyNumberFormat="1" applyFont="1"/>
    <xf numFmtId="8" fontId="1" fillId="0" borderId="0" xfId="0" applyNumberFormat="1" applyFont="1"/>
    <xf numFmtId="44" fontId="1" fillId="0" borderId="0" xfId="0" applyNumberFormat="1" applyFont="1" applyFill="1" applyBorder="1" applyAlignment="1">
      <alignment horizontal="left" vertical="top"/>
    </xf>
    <xf numFmtId="44" fontId="1" fillId="0" borderId="0" xfId="0" applyNumberFormat="1" applyFont="1" applyFill="1" applyBorder="1" applyAlignment="1">
      <alignment horizontal="left" vertical="top" wrapText="1"/>
    </xf>
    <xf numFmtId="8" fontId="1" fillId="0" borderId="0" xfId="0" applyNumberFormat="1" applyFont="1" applyFill="1" applyBorder="1" applyAlignment="1">
      <alignment horizontal="left" vertical="top"/>
    </xf>
    <xf numFmtId="0" fontId="0" fillId="0" borderId="0" xfId="0" applyFill="1" applyBorder="1" applyAlignment="1">
      <alignment horizontal="left" vertical="top"/>
    </xf>
    <xf numFmtId="44" fontId="0" fillId="0" borderId="0" xfId="0" applyNumberFormat="1"/>
    <xf numFmtId="0" fontId="0" fillId="0" borderId="0" xfId="0" applyFill="1" applyBorder="1"/>
    <xf numFmtId="44" fontId="4" fillId="0" borderId="0" xfId="2" applyFont="1" applyFill="1" applyBorder="1" applyAlignment="1">
      <alignment horizontal="left" vertical="top"/>
    </xf>
    <xf numFmtId="0" fontId="0" fillId="0" borderId="5" xfId="0" applyBorder="1"/>
    <xf numFmtId="0" fontId="22" fillId="0" borderId="0" xfId="0" applyFont="1" applyFill="1" applyBorder="1" applyAlignment="1">
      <alignment horizontal="left" vertical="top"/>
    </xf>
    <xf numFmtId="44" fontId="0" fillId="0" borderId="0" xfId="0" applyNumberFormat="1" applyFill="1" applyBorder="1" applyAlignment="1">
      <alignment horizontal="left" vertical="top" wrapText="1"/>
    </xf>
    <xf numFmtId="44" fontId="1" fillId="0" borderId="0" xfId="0" applyNumberFormat="1" applyFont="1" applyFill="1" applyBorder="1" applyAlignment="1">
      <alignment horizontal="left"/>
    </xf>
    <xf numFmtId="0" fontId="5" fillId="0" borderId="1" xfId="3" applyFont="1" applyFill="1" applyBorder="1" applyAlignment="1">
      <alignment horizontal="left" vertical="top" wrapText="1" indent="1"/>
    </xf>
    <xf numFmtId="0" fontId="5" fillId="0" borderId="0" xfId="3" applyFont="1" applyFill="1" applyBorder="1" applyAlignment="1">
      <alignment horizontal="left" vertical="top" wrapText="1" indent="1"/>
    </xf>
    <xf numFmtId="0" fontId="4" fillId="0" borderId="0" xfId="3" applyFont="1"/>
    <xf numFmtId="0" fontId="4" fillId="0" borderId="0" xfId="3" applyFont="1" applyAlignment="1">
      <alignment horizontal="left" vertical="top"/>
    </xf>
    <xf numFmtId="0" fontId="5" fillId="0" borderId="23" xfId="3" applyFont="1" applyFill="1" applyBorder="1" applyAlignment="1">
      <alignment horizontal="left" vertical="top" wrapText="1" indent="1"/>
    </xf>
    <xf numFmtId="0" fontId="5" fillId="0" borderId="48" xfId="3" applyFont="1" applyFill="1" applyBorder="1" applyAlignment="1">
      <alignment horizontal="left" vertical="top" wrapText="1" indent="1"/>
    </xf>
    <xf numFmtId="0" fontId="0" fillId="0" borderId="5" xfId="0" applyFill="1" applyBorder="1" applyAlignment="1">
      <alignment vertical="top"/>
    </xf>
    <xf numFmtId="0" fontId="5" fillId="2" borderId="30" xfId="0" applyFont="1" applyFill="1" applyBorder="1" applyAlignment="1">
      <alignment vertical="top" wrapText="1"/>
    </xf>
    <xf numFmtId="0" fontId="5" fillId="2" borderId="29" xfId="0" applyFont="1" applyFill="1" applyBorder="1" applyAlignment="1">
      <alignment vertical="top" wrapText="1"/>
    </xf>
    <xf numFmtId="0" fontId="5" fillId="2" borderId="32" xfId="0" applyFont="1" applyFill="1" applyBorder="1" applyAlignment="1">
      <alignment vertical="top" wrapText="1"/>
    </xf>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6" fillId="2" borderId="5" xfId="0" applyFont="1" applyFill="1" applyBorder="1" applyAlignment="1">
      <alignment vertical="top" wrapText="1"/>
    </xf>
    <xf numFmtId="166" fontId="1" fillId="0" borderId="0" xfId="0" applyNumberFormat="1" applyFont="1" applyFill="1" applyBorder="1" applyAlignment="1">
      <alignment horizontal="left" vertical="top"/>
    </xf>
    <xf numFmtId="0" fontId="5" fillId="2" borderId="2" xfId="3" applyFont="1" applyFill="1" applyBorder="1" applyAlignment="1">
      <alignment horizontal="center" vertical="top" wrapText="1"/>
    </xf>
    <xf numFmtId="0" fontId="4" fillId="2" borderId="3" xfId="3" applyFont="1" applyFill="1" applyBorder="1" applyAlignment="1">
      <alignment horizontal="center" vertical="top" wrapText="1"/>
    </xf>
    <xf numFmtId="0" fontId="4" fillId="2" borderId="4" xfId="3" applyFont="1" applyFill="1" applyBorder="1" applyAlignment="1">
      <alignment horizontal="center" vertical="top" wrapText="1"/>
    </xf>
    <xf numFmtId="0" fontId="4" fillId="2" borderId="2" xfId="3" applyFont="1" applyFill="1" applyBorder="1" applyAlignment="1">
      <alignment horizontal="center" vertical="top" wrapText="1"/>
    </xf>
    <xf numFmtId="0" fontId="6" fillId="2" borderId="5" xfId="3" applyFont="1" applyFill="1" applyBorder="1" applyAlignment="1">
      <alignment horizontal="center" vertical="top" wrapText="1"/>
    </xf>
    <xf numFmtId="0" fontId="5" fillId="2" borderId="3" xfId="3" applyFont="1" applyFill="1" applyBorder="1" applyAlignment="1">
      <alignment horizontal="center" vertical="top" wrapText="1"/>
    </xf>
    <xf numFmtId="0" fontId="6" fillId="0" borderId="2" xfId="3" applyFont="1" applyFill="1" applyBorder="1" applyAlignment="1">
      <alignment horizontal="center" vertical="top" wrapText="1"/>
    </xf>
    <xf numFmtId="0" fontId="6" fillId="0" borderId="3" xfId="3" applyFont="1" applyFill="1" applyBorder="1" applyAlignment="1">
      <alignment horizontal="center" vertical="top" wrapText="1"/>
    </xf>
    <xf numFmtId="0" fontId="6" fillId="0" borderId="4" xfId="3" applyFont="1" applyFill="1" applyBorder="1" applyAlignment="1">
      <alignment horizontal="center"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4" xfId="3" applyFont="1" applyFill="1" applyBorder="1" applyAlignment="1">
      <alignment horizontal="left" vertical="top" wrapText="1"/>
    </xf>
    <xf numFmtId="44" fontId="4" fillId="3" borderId="5" xfId="2" applyFont="1" applyFill="1" applyBorder="1" applyAlignment="1">
      <alignment horizontal="left" vertical="top" wrapText="1"/>
    </xf>
    <xf numFmtId="0" fontId="5" fillId="0" borderId="2" xfId="3" applyFont="1" applyFill="1" applyBorder="1" applyAlignment="1">
      <alignment horizontal="left" vertical="top" wrapText="1"/>
    </xf>
    <xf numFmtId="0" fontId="4" fillId="0" borderId="11" xfId="3" applyFont="1" applyFill="1" applyBorder="1" applyAlignment="1">
      <alignment horizontal="left" vertical="top" wrapText="1"/>
    </xf>
    <xf numFmtId="0" fontId="4" fillId="0" borderId="12" xfId="3" applyFont="1" applyFill="1" applyBorder="1" applyAlignment="1">
      <alignment horizontal="left" vertical="top" wrapText="1"/>
    </xf>
    <xf numFmtId="0" fontId="5" fillId="0" borderId="5" xfId="3" applyFont="1" applyFill="1" applyBorder="1" applyAlignment="1">
      <alignment horizontal="left" vertical="top" wrapText="1"/>
    </xf>
    <xf numFmtId="0" fontId="4" fillId="0" borderId="5" xfId="3" applyFont="1" applyFill="1" applyBorder="1" applyAlignment="1">
      <alignment horizontal="left" vertical="top" wrapText="1"/>
    </xf>
    <xf numFmtId="0" fontId="5" fillId="0" borderId="3" xfId="3" applyFont="1" applyFill="1" applyBorder="1" applyAlignment="1">
      <alignment horizontal="left" vertical="top" wrapText="1"/>
    </xf>
    <xf numFmtId="0" fontId="5" fillId="0" borderId="4" xfId="3" applyFont="1" applyFill="1" applyBorder="1" applyAlignment="1">
      <alignment horizontal="left" vertical="top" wrapText="1"/>
    </xf>
    <xf numFmtId="0" fontId="5" fillId="0" borderId="19" xfId="3" applyFont="1" applyFill="1" applyBorder="1" applyAlignment="1">
      <alignment horizontal="left" vertical="top" wrapText="1"/>
    </xf>
    <xf numFmtId="0" fontId="5" fillId="0" borderId="21" xfId="3" applyFont="1" applyFill="1" applyBorder="1" applyAlignment="1">
      <alignment horizontal="left" vertical="top" wrapText="1"/>
    </xf>
    <xf numFmtId="0" fontId="4" fillId="0" borderId="17" xfId="3" applyFont="1" applyFill="1" applyBorder="1" applyAlignment="1">
      <alignment horizontal="left" vertical="top" wrapText="1"/>
    </xf>
    <xf numFmtId="44" fontId="4" fillId="3" borderId="13" xfId="2" applyFont="1" applyFill="1" applyBorder="1" applyAlignment="1">
      <alignment horizontal="left" vertical="top" wrapText="1"/>
    </xf>
    <xf numFmtId="44" fontId="4" fillId="3" borderId="14" xfId="2" applyFont="1" applyFill="1" applyBorder="1" applyAlignment="1">
      <alignment horizontal="left" vertical="top" wrapText="1"/>
    </xf>
    <xf numFmtId="0" fontId="6" fillId="0" borderId="2" xfId="3" applyFont="1" applyFill="1" applyBorder="1" applyAlignment="1">
      <alignment horizontal="left" vertical="top" wrapText="1"/>
    </xf>
    <xf numFmtId="0" fontId="6" fillId="0" borderId="3" xfId="3" applyFont="1" applyFill="1" applyBorder="1" applyAlignment="1">
      <alignment horizontal="left" vertical="top" wrapText="1"/>
    </xf>
    <xf numFmtId="0" fontId="6" fillId="0" borderId="4" xfId="3" applyFont="1" applyFill="1" applyBorder="1" applyAlignment="1">
      <alignment horizontal="left" vertical="top" wrapText="1"/>
    </xf>
    <xf numFmtId="0" fontId="11" fillId="0" borderId="2" xfId="3" applyFont="1" applyFill="1" applyBorder="1" applyAlignment="1">
      <alignment horizontal="left" vertical="top" wrapText="1"/>
    </xf>
    <xf numFmtId="0" fontId="8" fillId="0" borderId="3" xfId="3" applyFont="1" applyFill="1" applyBorder="1" applyAlignment="1">
      <alignment horizontal="left" vertical="top" wrapText="1"/>
    </xf>
    <xf numFmtId="0" fontId="8" fillId="0" borderId="4" xfId="3" applyFont="1" applyFill="1" applyBorder="1" applyAlignment="1">
      <alignment horizontal="left" vertical="top" wrapText="1"/>
    </xf>
    <xf numFmtId="0" fontId="5" fillId="3" borderId="2" xfId="3" applyFont="1" applyFill="1" applyBorder="1" applyAlignment="1">
      <alignment horizontal="left" vertical="top" wrapText="1"/>
    </xf>
    <xf numFmtId="0" fontId="5" fillId="3" borderId="3" xfId="3" applyFont="1" applyFill="1" applyBorder="1" applyAlignment="1">
      <alignment horizontal="left" vertical="top" wrapText="1"/>
    </xf>
    <xf numFmtId="0" fontId="5" fillId="3" borderId="4"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4" xfId="3" applyFont="1" applyFill="1" applyBorder="1" applyAlignment="1">
      <alignment horizontal="left" vertical="top" wrapText="1"/>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44" fontId="25" fillId="4" borderId="5" xfId="2" applyFont="1" applyFill="1" applyBorder="1" applyAlignment="1">
      <alignment horizontal="left" vertical="top" wrapText="1"/>
    </xf>
    <xf numFmtId="0" fontId="4" fillId="5" borderId="2" xfId="3" applyFont="1" applyFill="1" applyBorder="1" applyAlignment="1">
      <alignment horizontal="right" vertical="center" wrapText="1"/>
    </xf>
    <xf numFmtId="0" fontId="4" fillId="5" borderId="3" xfId="3" applyFont="1" applyFill="1" applyBorder="1" applyAlignment="1">
      <alignment horizontal="right" vertical="center" wrapText="1"/>
    </xf>
    <xf numFmtId="44" fontId="25" fillId="5" borderId="5" xfId="2" applyFont="1" applyFill="1" applyBorder="1" applyAlignment="1">
      <alignment horizontal="left" vertical="top" wrapText="1"/>
    </xf>
    <xf numFmtId="44" fontId="4" fillId="0" borderId="5" xfId="2" applyFont="1" applyFill="1" applyBorder="1" applyAlignment="1">
      <alignment horizontal="left" vertical="top" wrapText="1"/>
    </xf>
    <xf numFmtId="44" fontId="26" fillId="4" borderId="5" xfId="2" applyFont="1" applyFill="1" applyBorder="1" applyAlignment="1">
      <alignment horizontal="left" vertical="top" wrapText="1"/>
    </xf>
    <xf numFmtId="0" fontId="5" fillId="0" borderId="20" xfId="3" applyFont="1" applyFill="1" applyBorder="1" applyAlignment="1">
      <alignment horizontal="left" vertical="top" wrapText="1"/>
    </xf>
    <xf numFmtId="0" fontId="5" fillId="0" borderId="11" xfId="3" applyFont="1" applyFill="1" applyBorder="1" applyAlignment="1">
      <alignment horizontal="left" vertical="top" wrapText="1"/>
    </xf>
    <xf numFmtId="0" fontId="5" fillId="0" borderId="12" xfId="3" applyFont="1" applyFill="1" applyBorder="1" applyAlignment="1">
      <alignment horizontal="left" vertical="top" wrapText="1"/>
    </xf>
    <xf numFmtId="0" fontId="4" fillId="0" borderId="20" xfId="3" applyFont="1" applyFill="1" applyBorder="1" applyAlignment="1">
      <alignment horizontal="left" vertical="top" wrapText="1"/>
    </xf>
    <xf numFmtId="0" fontId="5" fillId="0" borderId="36" xfId="3" applyFont="1" applyFill="1" applyBorder="1" applyAlignment="1">
      <alignment horizontal="left" vertical="top" wrapText="1"/>
    </xf>
    <xf numFmtId="0" fontId="5" fillId="0" borderId="16" xfId="3" applyFont="1" applyFill="1" applyBorder="1" applyAlignment="1">
      <alignment horizontal="left" vertical="top" wrapText="1"/>
    </xf>
    <xf numFmtId="0" fontId="5" fillId="0" borderId="37" xfId="3" applyFont="1" applyFill="1" applyBorder="1" applyAlignment="1">
      <alignment horizontal="left" vertical="top" wrapText="1"/>
    </xf>
    <xf numFmtId="0" fontId="4" fillId="0" borderId="36" xfId="3" applyFont="1" applyFill="1" applyBorder="1" applyAlignment="1">
      <alignment horizontal="left" vertical="top" wrapText="1"/>
    </xf>
    <xf numFmtId="0" fontId="4" fillId="0" borderId="16" xfId="3" applyFont="1" applyFill="1" applyBorder="1" applyAlignment="1">
      <alignment horizontal="left" vertical="top" wrapText="1"/>
    </xf>
    <xf numFmtId="0" fontId="4" fillId="0" borderId="37" xfId="3" applyFont="1" applyFill="1" applyBorder="1" applyAlignment="1">
      <alignment horizontal="left" vertical="top" wrapText="1"/>
    </xf>
    <xf numFmtId="44" fontId="4" fillId="4" borderId="5" xfId="2" applyFont="1" applyFill="1" applyBorder="1" applyAlignment="1">
      <alignment horizontal="left" vertical="top" wrapText="1"/>
    </xf>
    <xf numFmtId="0" fontId="6" fillId="0" borderId="18" xfId="3" applyFont="1" applyFill="1" applyBorder="1" applyAlignment="1">
      <alignment horizontal="center" vertical="top" wrapText="1"/>
    </xf>
    <xf numFmtId="0" fontId="6" fillId="0" borderId="19" xfId="3" applyFont="1" applyFill="1" applyBorder="1" applyAlignment="1">
      <alignment horizontal="center" vertical="top" wrapText="1"/>
    </xf>
    <xf numFmtId="0" fontId="6" fillId="0" borderId="21" xfId="3" applyFont="1" applyFill="1" applyBorder="1" applyAlignment="1">
      <alignment horizontal="center" vertical="top" wrapText="1"/>
    </xf>
    <xf numFmtId="0" fontId="4" fillId="0" borderId="18" xfId="3" applyFont="1" applyFill="1" applyBorder="1" applyAlignment="1">
      <alignment horizontal="left" vertical="top" wrapText="1"/>
    </xf>
    <xf numFmtId="0" fontId="4" fillId="0" borderId="19" xfId="3" applyFont="1" applyFill="1" applyBorder="1" applyAlignment="1">
      <alignment horizontal="left" vertical="top" wrapText="1"/>
    </xf>
    <xf numFmtId="0" fontId="4" fillId="0" borderId="22" xfId="3" applyFont="1" applyFill="1" applyBorder="1" applyAlignment="1">
      <alignment horizontal="left" vertical="top" wrapText="1"/>
    </xf>
    <xf numFmtId="44" fontId="4" fillId="3" borderId="5" xfId="2" applyFont="1" applyFill="1" applyBorder="1" applyAlignment="1">
      <alignment horizontal="left" vertical="top"/>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4" fillId="0" borderId="5" xfId="3" applyFont="1" applyFill="1" applyBorder="1" applyAlignment="1">
      <alignment horizontal="left" vertical="top"/>
    </xf>
    <xf numFmtId="0" fontId="5" fillId="2" borderId="5" xfId="3" applyFont="1" applyFill="1" applyBorder="1" applyAlignment="1">
      <alignment horizontal="center" vertical="top" wrapText="1"/>
    </xf>
    <xf numFmtId="0" fontId="4" fillId="2" borderId="5" xfId="3" applyFont="1" applyFill="1" applyBorder="1" applyAlignment="1">
      <alignment horizontal="center" vertical="top" wrapText="1"/>
    </xf>
    <xf numFmtId="0" fontId="6" fillId="6" borderId="16" xfId="3" applyFont="1" applyFill="1" applyBorder="1" applyAlignment="1">
      <alignment horizontal="center" vertical="top"/>
    </xf>
    <xf numFmtId="0" fontId="6" fillId="2" borderId="13" xfId="3" applyFont="1" applyFill="1" applyBorder="1" applyAlignment="1">
      <alignment horizontal="center" vertical="top" wrapText="1"/>
    </xf>
    <xf numFmtId="0" fontId="6" fillId="2" borderId="16" xfId="3" applyFont="1" applyFill="1" applyBorder="1" applyAlignment="1">
      <alignment horizontal="center" vertical="top" wrapText="1"/>
    </xf>
    <xf numFmtId="0" fontId="6" fillId="2" borderId="14" xfId="3" applyFont="1" applyFill="1" applyBorder="1" applyAlignment="1">
      <alignment horizontal="center" vertical="top" wrapText="1"/>
    </xf>
    <xf numFmtId="0" fontId="4" fillId="0" borderId="17" xfId="3" applyFont="1" applyFill="1" applyBorder="1" applyAlignment="1">
      <alignment horizontal="left" vertical="top"/>
    </xf>
    <xf numFmtId="0" fontId="8" fillId="0" borderId="5" xfId="3" applyFont="1" applyFill="1" applyBorder="1" applyAlignment="1">
      <alignment horizontal="right" wrapText="1"/>
    </xf>
    <xf numFmtId="44" fontId="9" fillId="4" borderId="5" xfId="2" applyFont="1" applyFill="1" applyBorder="1" applyAlignment="1">
      <alignment horizontal="left" vertical="top"/>
    </xf>
    <xf numFmtId="0" fontId="4" fillId="3" borderId="17" xfId="3" applyFont="1" applyFill="1" applyBorder="1" applyAlignment="1">
      <alignment horizontal="left" vertical="top" wrapText="1"/>
    </xf>
    <xf numFmtId="0" fontId="4" fillId="3" borderId="5" xfId="3" applyFont="1" applyFill="1" applyBorder="1" applyAlignment="1">
      <alignment horizontal="left" vertical="top" wrapText="1"/>
    </xf>
    <xf numFmtId="0" fontId="4" fillId="3" borderId="13" xfId="3" applyFont="1" applyFill="1" applyBorder="1" applyAlignment="1">
      <alignment horizontal="left" vertical="top" wrapText="1"/>
    </xf>
    <xf numFmtId="0" fontId="4" fillId="3" borderId="14" xfId="3" applyFont="1" applyFill="1" applyBorder="1" applyAlignment="1">
      <alignment horizontal="left" vertical="top" wrapText="1"/>
    </xf>
    <xf numFmtId="44" fontId="4" fillId="4" borderId="5" xfId="2" applyFont="1" applyFill="1" applyBorder="1" applyAlignment="1">
      <alignment horizontal="left" vertical="top"/>
    </xf>
    <xf numFmtId="0" fontId="11" fillId="0" borderId="3" xfId="3" applyFont="1" applyFill="1" applyBorder="1" applyAlignment="1">
      <alignment horizontal="left" vertical="top" wrapText="1"/>
    </xf>
    <xf numFmtId="0" fontId="11" fillId="0" borderId="4" xfId="3" applyFont="1" applyFill="1" applyBorder="1" applyAlignment="1">
      <alignment horizontal="left" vertical="top" wrapText="1"/>
    </xf>
    <xf numFmtId="44" fontId="26" fillId="4" borderId="5" xfId="2" applyFont="1" applyFill="1" applyBorder="1" applyAlignment="1">
      <alignment horizontal="left" vertical="top"/>
    </xf>
    <xf numFmtId="0" fontId="5" fillId="0" borderId="30" xfId="3" applyFont="1" applyFill="1" applyBorder="1" applyAlignment="1">
      <alignment horizontal="left" vertical="top" wrapText="1"/>
    </xf>
    <xf numFmtId="0" fontId="5" fillId="0" borderId="29" xfId="3" applyFont="1" applyFill="1" applyBorder="1" applyAlignment="1">
      <alignment horizontal="left" vertical="top" wrapText="1"/>
    </xf>
    <xf numFmtId="0" fontId="5" fillId="0" borderId="32" xfId="3" applyFont="1" applyFill="1" applyBorder="1" applyAlignment="1">
      <alignment horizontal="left" vertical="top" wrapText="1"/>
    </xf>
    <xf numFmtId="0" fontId="4" fillId="0" borderId="30" xfId="3" applyFont="1" applyFill="1" applyBorder="1" applyAlignment="1">
      <alignment horizontal="left" vertical="top" wrapText="1"/>
    </xf>
    <xf numFmtId="0" fontId="4" fillId="0" borderId="29" xfId="3" applyFont="1" applyFill="1" applyBorder="1" applyAlignment="1">
      <alignment horizontal="left" vertical="top" wrapText="1"/>
    </xf>
    <xf numFmtId="0" fontId="4" fillId="0" borderId="31" xfId="3" applyFont="1" applyFill="1" applyBorder="1" applyAlignment="1">
      <alignment horizontal="left" vertical="top" wrapText="1"/>
    </xf>
    <xf numFmtId="0" fontId="5" fillId="2" borderId="34" xfId="3" applyFont="1" applyFill="1" applyBorder="1" applyAlignment="1">
      <alignment horizontal="center" vertical="top" wrapText="1"/>
    </xf>
    <xf numFmtId="0" fontId="5" fillId="2" borderId="8" xfId="3" applyFont="1" applyFill="1" applyBorder="1" applyAlignment="1">
      <alignment horizontal="center" vertical="top" wrapText="1"/>
    </xf>
    <xf numFmtId="0" fontId="5" fillId="2" borderId="35" xfId="3" applyFont="1" applyFill="1" applyBorder="1" applyAlignment="1">
      <alignment horizontal="center" vertical="top" wrapText="1"/>
    </xf>
    <xf numFmtId="0" fontId="4" fillId="2" borderId="34" xfId="3" applyFont="1" applyFill="1" applyBorder="1" applyAlignment="1">
      <alignment horizontal="center" vertical="top" wrapText="1"/>
    </xf>
    <xf numFmtId="0" fontId="4" fillId="2" borderId="8" xfId="3" applyFont="1" applyFill="1" applyBorder="1" applyAlignment="1">
      <alignment horizontal="center" vertical="top" wrapText="1"/>
    </xf>
    <xf numFmtId="0" fontId="4" fillId="2" borderId="35" xfId="3" applyFont="1" applyFill="1" applyBorder="1" applyAlignment="1">
      <alignment horizontal="center" vertical="top" wrapText="1"/>
    </xf>
    <xf numFmtId="0" fontId="4" fillId="2" borderId="30" xfId="3" applyFont="1" applyFill="1" applyBorder="1" applyAlignment="1">
      <alignment horizontal="center" vertical="top" wrapText="1"/>
    </xf>
    <xf numFmtId="0" fontId="4" fillId="2" borderId="31" xfId="3" applyFont="1" applyFill="1" applyBorder="1" applyAlignment="1">
      <alignment horizontal="center" vertical="top" wrapText="1"/>
    </xf>
    <xf numFmtId="0" fontId="7" fillId="2" borderId="24" xfId="3" applyFont="1" applyFill="1" applyBorder="1" applyAlignment="1">
      <alignment horizontal="center" vertical="top" wrapText="1"/>
    </xf>
    <xf numFmtId="0" fontId="4" fillId="2" borderId="25" xfId="3" applyFont="1" applyFill="1" applyBorder="1" applyAlignment="1">
      <alignment horizontal="center" vertical="top" wrapText="1"/>
    </xf>
    <xf numFmtId="0" fontId="4" fillId="2" borderId="26" xfId="3" applyFont="1" applyFill="1" applyBorder="1" applyAlignment="1">
      <alignment horizontal="center" vertical="top" wrapText="1"/>
    </xf>
    <xf numFmtId="0" fontId="4" fillId="0" borderId="13" xfId="3" applyFont="1" applyFill="1" applyBorder="1" applyAlignment="1">
      <alignment horizontal="left" vertical="top" wrapText="1"/>
    </xf>
    <xf numFmtId="0" fontId="4" fillId="0" borderId="14" xfId="3" applyFont="1" applyFill="1" applyBorder="1" applyAlignment="1">
      <alignment horizontal="left" vertical="top" wrapText="1"/>
    </xf>
    <xf numFmtId="0" fontId="5" fillId="0" borderId="2" xfId="3" applyFont="1" applyFill="1" applyBorder="1" applyAlignment="1">
      <alignment vertical="top" wrapText="1"/>
    </xf>
    <xf numFmtId="0" fontId="5" fillId="0" borderId="3" xfId="3" applyFont="1" applyFill="1" applyBorder="1" applyAlignment="1">
      <alignment vertical="top" wrapText="1"/>
    </xf>
    <xf numFmtId="0" fontId="5" fillId="0" borderId="4" xfId="3" applyFont="1" applyFill="1" applyBorder="1" applyAlignment="1">
      <alignment vertical="top" wrapText="1"/>
    </xf>
    <xf numFmtId="0" fontId="4" fillId="0" borderId="10" xfId="3" applyFont="1" applyFill="1" applyBorder="1" applyAlignment="1">
      <alignment horizontal="left" vertical="top" wrapText="1"/>
    </xf>
    <xf numFmtId="0" fontId="4" fillId="3" borderId="10" xfId="3" applyFont="1" applyFill="1" applyBorder="1" applyAlignment="1">
      <alignment horizontal="left" vertical="top" wrapText="1"/>
    </xf>
    <xf numFmtId="0" fontId="5" fillId="0" borderId="18" xfId="3" applyFont="1" applyFill="1" applyBorder="1" applyAlignment="1">
      <alignment horizontal="left" vertical="top" wrapText="1"/>
    </xf>
    <xf numFmtId="0" fontId="4" fillId="3" borderId="22" xfId="3" applyFont="1" applyFill="1" applyBorder="1" applyAlignment="1">
      <alignment horizontal="left" vertical="top" wrapText="1"/>
    </xf>
    <xf numFmtId="0" fontId="4" fillId="0" borderId="41" xfId="3" applyFont="1" applyFill="1" applyBorder="1" applyAlignment="1">
      <alignment horizontal="left" vertical="top" wrapText="1"/>
    </xf>
    <xf numFmtId="0" fontId="4" fillId="3" borderId="41" xfId="3" applyFont="1" applyFill="1" applyBorder="1" applyAlignment="1">
      <alignment horizontal="left" vertical="top" wrapText="1"/>
    </xf>
    <xf numFmtId="6" fontId="25" fillId="4" borderId="5" xfId="3" applyNumberFormat="1" applyFont="1" applyFill="1" applyBorder="1" applyAlignment="1">
      <alignment horizontal="right" vertical="top" wrapText="1"/>
    </xf>
    <xf numFmtId="0" fontId="25" fillId="4" borderId="5" xfId="3" applyFont="1" applyFill="1" applyBorder="1" applyAlignment="1">
      <alignment horizontal="right" vertical="top" wrapText="1"/>
    </xf>
    <xf numFmtId="0" fontId="5" fillId="0" borderId="2" xfId="3" applyFont="1" applyFill="1" applyBorder="1" applyAlignment="1">
      <alignment horizontal="left" vertical="top" wrapText="1" indent="1"/>
    </xf>
    <xf numFmtId="0" fontId="5" fillId="0" borderId="3" xfId="3" applyFont="1" applyFill="1" applyBorder="1" applyAlignment="1">
      <alignment horizontal="left" vertical="top" wrapText="1" indent="1"/>
    </xf>
    <xf numFmtId="0" fontId="5" fillId="0" borderId="4" xfId="3" applyFont="1" applyFill="1" applyBorder="1" applyAlignment="1">
      <alignment horizontal="left" vertical="top" wrapText="1" indent="1"/>
    </xf>
    <xf numFmtId="44" fontId="26" fillId="4" borderId="13" xfId="3" applyNumberFormat="1" applyFont="1" applyFill="1" applyBorder="1" applyAlignment="1">
      <alignment vertical="center" wrapText="1"/>
    </xf>
    <xf numFmtId="44" fontId="26" fillId="4" borderId="14" xfId="3" applyNumberFormat="1" applyFont="1" applyFill="1" applyBorder="1" applyAlignment="1">
      <alignment vertical="center" wrapText="1"/>
    </xf>
    <xf numFmtId="44" fontId="26" fillId="4" borderId="6" xfId="3" applyNumberFormat="1" applyFont="1" applyFill="1" applyBorder="1" applyAlignment="1">
      <alignment vertical="center"/>
    </xf>
    <xf numFmtId="0" fontId="0" fillId="0" borderId="6" xfId="0" applyBorder="1" applyAlignment="1">
      <alignment vertical="center"/>
    </xf>
    <xf numFmtId="44" fontId="26" fillId="4" borderId="13" xfId="3" applyNumberFormat="1" applyFont="1" applyFill="1" applyBorder="1" applyAlignment="1">
      <alignment vertical="center"/>
    </xf>
    <xf numFmtId="0" fontId="0" fillId="0" borderId="14" xfId="0" applyBorder="1" applyAlignment="1">
      <alignment vertical="center"/>
    </xf>
    <xf numFmtId="44" fontId="26" fillId="4" borderId="7" xfId="3" applyNumberFormat="1" applyFont="1" applyFill="1" applyBorder="1" applyAlignment="1">
      <alignment vertical="center"/>
    </xf>
    <xf numFmtId="0" fontId="0" fillId="0" borderId="38" xfId="0" applyBorder="1" applyAlignment="1">
      <alignment vertical="center"/>
    </xf>
    <xf numFmtId="44" fontId="23" fillId="4" borderId="13" xfId="3" applyNumberFormat="1" applyFont="1" applyFill="1" applyBorder="1" applyAlignment="1">
      <alignment vertical="center"/>
    </xf>
    <xf numFmtId="44" fontId="27" fillId="4" borderId="13" xfId="3" applyNumberFormat="1" applyFont="1" applyFill="1" applyBorder="1" applyAlignment="1">
      <alignment vertical="center"/>
    </xf>
    <xf numFmtId="0" fontId="5" fillId="3" borderId="17" xfId="3" applyFont="1" applyFill="1" applyBorder="1" applyAlignment="1">
      <alignment horizontal="left" vertical="top" wrapText="1"/>
    </xf>
    <xf numFmtId="0" fontId="6" fillId="2" borderId="5" xfId="3" applyFont="1" applyFill="1" applyBorder="1" applyAlignment="1">
      <alignment horizontal="center" wrapText="1"/>
    </xf>
    <xf numFmtId="0" fontId="7" fillId="2" borderId="5" xfId="3" applyFont="1" applyFill="1" applyBorder="1" applyAlignment="1">
      <alignment horizontal="center" vertical="top" wrapText="1"/>
    </xf>
    <xf numFmtId="0" fontId="6" fillId="3" borderId="24" xfId="3" applyFont="1" applyFill="1" applyBorder="1" applyAlignment="1">
      <alignment horizontal="center" vertical="top" wrapText="1"/>
    </xf>
    <xf numFmtId="0" fontId="6" fillId="3" borderId="40" xfId="3" applyFont="1" applyFill="1" applyBorder="1" applyAlignment="1">
      <alignment horizontal="center" vertical="top" wrapText="1"/>
    </xf>
    <xf numFmtId="0" fontId="6" fillId="3" borderId="2" xfId="3" applyFont="1" applyFill="1" applyBorder="1" applyAlignment="1">
      <alignment horizontal="center" vertical="top" wrapText="1"/>
    </xf>
    <xf numFmtId="0" fontId="6" fillId="3" borderId="17" xfId="3" applyFont="1" applyFill="1" applyBorder="1" applyAlignment="1">
      <alignment horizontal="center" vertical="top" wrapText="1"/>
    </xf>
    <xf numFmtId="0" fontId="11" fillId="3" borderId="2" xfId="3" applyFont="1" applyFill="1" applyBorder="1" applyAlignment="1">
      <alignment horizontal="left" vertical="top" wrapText="1"/>
    </xf>
    <xf numFmtId="0" fontId="4" fillId="3" borderId="39" xfId="3" applyFont="1" applyFill="1" applyBorder="1" applyAlignment="1">
      <alignment horizontal="left" vertical="top" wrapText="1"/>
    </xf>
    <xf numFmtId="0" fontId="4" fillId="3" borderId="40" xfId="3" applyFont="1" applyFill="1" applyBorder="1" applyAlignment="1">
      <alignment horizontal="left" vertical="top" wrapText="1"/>
    </xf>
    <xf numFmtId="0" fontId="5" fillId="3" borderId="2" xfId="3" applyFont="1" applyFill="1" applyBorder="1" applyAlignment="1">
      <alignment vertical="top" wrapText="1"/>
    </xf>
    <xf numFmtId="0" fontId="5" fillId="3" borderId="17" xfId="3" applyFont="1" applyFill="1" applyBorder="1" applyAlignment="1">
      <alignment vertical="top" wrapText="1"/>
    </xf>
    <xf numFmtId="44" fontId="4" fillId="0" borderId="5" xfId="2" applyFont="1" applyFill="1" applyBorder="1" applyAlignment="1">
      <alignment horizontal="left"/>
    </xf>
    <xf numFmtId="44" fontId="26" fillId="4" borderId="5" xfId="2" applyFont="1" applyFill="1" applyBorder="1" applyAlignment="1">
      <alignment vertical="center"/>
    </xf>
    <xf numFmtId="0" fontId="4" fillId="0" borderId="39" xfId="3" applyFont="1" applyFill="1" applyBorder="1" applyAlignment="1">
      <alignment horizontal="left" vertical="top" wrapText="1"/>
    </xf>
    <xf numFmtId="0" fontId="4" fillId="0" borderId="26" xfId="3" applyFont="1" applyFill="1" applyBorder="1" applyAlignment="1">
      <alignment horizontal="left" vertical="top" wrapText="1"/>
    </xf>
    <xf numFmtId="6" fontId="9" fillId="4" borderId="30" xfId="3" applyNumberFormat="1" applyFont="1" applyFill="1" applyBorder="1" applyAlignment="1">
      <alignment horizontal="right" vertical="top" wrapText="1"/>
    </xf>
    <xf numFmtId="0" fontId="9" fillId="4" borderId="31" xfId="3" applyFont="1" applyFill="1" applyBorder="1" applyAlignment="1">
      <alignment horizontal="right" vertical="top" wrapText="1"/>
    </xf>
    <xf numFmtId="44" fontId="4" fillId="3" borderId="5" xfId="2" applyFont="1" applyFill="1" applyBorder="1" applyAlignment="1">
      <alignment horizontal="left"/>
    </xf>
    <xf numFmtId="6" fontId="26" fillId="4" borderId="13" xfId="3" applyNumberFormat="1" applyFont="1" applyFill="1" applyBorder="1" applyAlignment="1">
      <alignment vertical="center" wrapText="1"/>
    </xf>
    <xf numFmtId="0" fontId="25" fillId="0" borderId="16" xfId="0" applyFont="1" applyBorder="1" applyAlignment="1">
      <alignment vertical="center" wrapText="1"/>
    </xf>
    <xf numFmtId="0" fontId="4" fillId="0" borderId="30" xfId="3" applyFont="1" applyFill="1" applyBorder="1" applyAlignment="1">
      <alignment horizontal="left" vertical="top"/>
    </xf>
    <xf numFmtId="0" fontId="4" fillId="0" borderId="29" xfId="3" applyFont="1" applyFill="1" applyBorder="1" applyAlignment="1">
      <alignment horizontal="left" vertical="top"/>
    </xf>
    <xf numFmtId="0" fontId="4" fillId="0" borderId="31" xfId="3" applyFont="1" applyFill="1" applyBorder="1" applyAlignment="1">
      <alignment horizontal="left" vertical="top"/>
    </xf>
    <xf numFmtId="44" fontId="26" fillId="4" borderId="13" xfId="3" applyNumberFormat="1" applyFont="1" applyFill="1" applyBorder="1" applyAlignment="1">
      <alignment horizontal="right" wrapText="1"/>
    </xf>
    <xf numFmtId="44" fontId="25" fillId="0" borderId="16" xfId="0" applyNumberFormat="1" applyFont="1" applyBorder="1" applyAlignment="1">
      <alignment horizontal="right" wrapText="1"/>
    </xf>
    <xf numFmtId="0" fontId="5" fillId="2" borderId="30" xfId="3" applyFont="1" applyFill="1" applyBorder="1" applyAlignment="1">
      <alignment horizontal="center" vertical="top" wrapText="1"/>
    </xf>
    <xf numFmtId="0" fontId="5" fillId="2" borderId="29" xfId="3" applyFont="1" applyFill="1" applyBorder="1" applyAlignment="1">
      <alignment horizontal="center" vertical="top" wrapText="1"/>
    </xf>
    <xf numFmtId="0" fontId="5" fillId="2" borderId="32" xfId="3" applyFont="1" applyFill="1" applyBorder="1" applyAlignment="1">
      <alignment horizontal="center" vertical="top" wrapText="1"/>
    </xf>
    <xf numFmtId="0" fontId="4" fillId="2" borderId="29" xfId="3" applyFont="1" applyFill="1" applyBorder="1" applyAlignment="1">
      <alignment horizontal="center" vertical="top" wrapText="1"/>
    </xf>
    <xf numFmtId="0" fontId="4" fillId="2" borderId="32" xfId="3" applyFont="1" applyFill="1" applyBorder="1" applyAlignment="1">
      <alignment horizontal="center" vertical="top"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0" fontId="6" fillId="0" borderId="24" xfId="3" applyFont="1" applyFill="1" applyBorder="1" applyAlignment="1">
      <alignment horizontal="center" vertical="top" wrapText="1"/>
    </xf>
    <xf numFmtId="0" fontId="6" fillId="0" borderId="25" xfId="3" applyFont="1" applyFill="1" applyBorder="1" applyAlignment="1">
      <alignment horizontal="center" vertical="top" wrapText="1"/>
    </xf>
    <xf numFmtId="0" fontId="4" fillId="0" borderId="24" xfId="3" applyFont="1" applyFill="1" applyBorder="1" applyAlignment="1">
      <alignment horizontal="left" vertical="top" wrapText="1"/>
    </xf>
    <xf numFmtId="0" fontId="4" fillId="0" borderId="25" xfId="3" applyFont="1" applyFill="1" applyBorder="1" applyAlignment="1">
      <alignment horizontal="left" vertical="top" wrapText="1"/>
    </xf>
    <xf numFmtId="0" fontId="4" fillId="0" borderId="18" xfId="3" applyFont="1" applyFill="1" applyBorder="1" applyAlignment="1">
      <alignment horizontal="left" wrapText="1"/>
    </xf>
    <xf numFmtId="0" fontId="4" fillId="0" borderId="19" xfId="3" applyFont="1" applyFill="1" applyBorder="1" applyAlignment="1">
      <alignment horizontal="left" wrapText="1"/>
    </xf>
    <xf numFmtId="0" fontId="4" fillId="0" borderId="20" xfId="3" applyFont="1" applyFill="1" applyBorder="1" applyAlignment="1">
      <alignment horizontal="left" wrapText="1"/>
    </xf>
    <xf numFmtId="0" fontId="4" fillId="0" borderId="11" xfId="3" applyFont="1" applyFill="1" applyBorder="1" applyAlignment="1">
      <alignment horizontal="left" wrapText="1"/>
    </xf>
    <xf numFmtId="0" fontId="6" fillId="0" borderId="2" xfId="3" applyFont="1" applyFill="1" applyBorder="1" applyAlignment="1">
      <alignment horizontal="left" vertical="top" wrapText="1" indent="10"/>
    </xf>
    <xf numFmtId="0" fontId="6" fillId="0" borderId="3" xfId="3" applyFont="1" applyFill="1" applyBorder="1" applyAlignment="1">
      <alignment horizontal="left" vertical="top" wrapText="1" indent="10"/>
    </xf>
    <xf numFmtId="0" fontId="6" fillId="0" borderId="4" xfId="3" applyFont="1" applyFill="1" applyBorder="1" applyAlignment="1">
      <alignment horizontal="left" vertical="top" wrapText="1" indent="10"/>
    </xf>
    <xf numFmtId="0" fontId="4" fillId="5" borderId="2" xfId="3" applyFont="1" applyFill="1" applyBorder="1" applyAlignment="1">
      <alignment horizontal="left" vertical="top" wrapText="1"/>
    </xf>
    <xf numFmtId="0" fontId="4" fillId="5" borderId="3" xfId="3" applyFont="1" applyFill="1" applyBorder="1" applyAlignment="1">
      <alignment horizontal="left" vertical="top" wrapText="1"/>
    </xf>
    <xf numFmtId="0" fontId="4" fillId="5" borderId="4" xfId="3" applyFont="1" applyFill="1" applyBorder="1" applyAlignment="1">
      <alignment horizontal="left" vertical="top" wrapText="1"/>
    </xf>
    <xf numFmtId="0" fontId="4" fillId="3" borderId="2" xfId="3" applyFont="1" applyFill="1" applyBorder="1" applyAlignment="1">
      <alignment horizontal="left" wrapText="1"/>
    </xf>
    <xf numFmtId="0" fontId="4" fillId="3" borderId="3" xfId="3" applyFont="1" applyFill="1" applyBorder="1" applyAlignment="1">
      <alignment horizontal="left" wrapText="1"/>
    </xf>
    <xf numFmtId="44" fontId="9" fillId="4" borderId="5" xfId="2" applyFont="1" applyFill="1" applyBorder="1" applyAlignment="1">
      <alignment horizontal="left"/>
    </xf>
    <xf numFmtId="44" fontId="4" fillId="4" borderId="5" xfId="2" applyFont="1" applyFill="1" applyBorder="1" applyAlignment="1">
      <alignment horizontal="left"/>
    </xf>
    <xf numFmtId="0" fontId="4" fillId="0" borderId="32" xfId="3" applyFont="1" applyFill="1" applyBorder="1" applyAlignment="1">
      <alignment horizontal="left" vertical="top" wrapText="1"/>
    </xf>
    <xf numFmtId="0" fontId="6" fillId="2" borderId="15" xfId="3" applyFont="1" applyFill="1" applyBorder="1" applyAlignment="1">
      <alignment horizontal="center" vertical="top" wrapText="1"/>
    </xf>
    <xf numFmtId="0" fontId="6" fillId="2" borderId="0" xfId="3" applyFont="1" applyFill="1" applyBorder="1" applyAlignment="1">
      <alignment horizontal="center" vertical="top" wrapText="1"/>
    </xf>
    <xf numFmtId="44" fontId="9" fillId="4" borderId="5" xfId="2" applyFont="1" applyFill="1" applyBorder="1" applyAlignment="1">
      <alignment horizontal="left" vertical="top" wrapText="1"/>
    </xf>
    <xf numFmtId="0" fontId="4" fillId="0" borderId="5" xfId="3" applyFont="1" applyFill="1" applyBorder="1" applyAlignment="1">
      <alignment horizontal="center" vertical="top" wrapText="1"/>
    </xf>
    <xf numFmtId="0" fontId="4" fillId="2" borderId="24" xfId="3" applyFont="1" applyFill="1" applyBorder="1" applyAlignment="1">
      <alignment horizontal="center" vertical="top" wrapText="1"/>
    </xf>
    <xf numFmtId="0" fontId="4" fillId="2" borderId="6" xfId="3" applyFont="1" applyFill="1" applyBorder="1" applyAlignment="1">
      <alignment horizontal="center" vertical="top" wrapText="1"/>
    </xf>
    <xf numFmtId="0" fontId="4" fillId="2" borderId="28" xfId="3" applyFont="1" applyFill="1" applyBorder="1" applyAlignment="1">
      <alignment horizontal="center" vertical="top" wrapText="1"/>
    </xf>
    <xf numFmtId="0" fontId="4" fillId="3" borderId="5" xfId="3" applyFont="1" applyFill="1" applyBorder="1" applyAlignment="1">
      <alignment horizontal="left" vertical="top"/>
    </xf>
    <xf numFmtId="0" fontId="11" fillId="0" borderId="2" xfId="3" applyFont="1" applyFill="1" applyBorder="1" applyAlignment="1">
      <alignment horizontal="center" vertical="top" wrapText="1"/>
    </xf>
    <xf numFmtId="0" fontId="11" fillId="0" borderId="3" xfId="3" applyFont="1" applyFill="1" applyBorder="1" applyAlignment="1">
      <alignment horizontal="center" vertical="top" wrapText="1"/>
    </xf>
    <xf numFmtId="0" fontId="11" fillId="0" borderId="4" xfId="3" applyFont="1" applyFill="1" applyBorder="1" applyAlignment="1">
      <alignment horizontal="center" vertical="top" wrapText="1"/>
    </xf>
    <xf numFmtId="0" fontId="8" fillId="0" borderId="5" xfId="3" applyFont="1" applyFill="1" applyBorder="1" applyAlignment="1">
      <alignment horizontal="right" vertical="top" wrapText="1"/>
    </xf>
    <xf numFmtId="0" fontId="11" fillId="0" borderId="24" xfId="3" applyFont="1" applyFill="1" applyBorder="1" applyAlignment="1">
      <alignment horizontal="left" vertical="top" wrapText="1"/>
    </xf>
    <xf numFmtId="0" fontId="11" fillId="0" borderId="25" xfId="3" applyFont="1" applyFill="1" applyBorder="1" applyAlignment="1">
      <alignment horizontal="left" vertical="top" wrapText="1"/>
    </xf>
    <xf numFmtId="0" fontId="11" fillId="0" borderId="40" xfId="3" applyFont="1" applyFill="1" applyBorder="1" applyAlignment="1">
      <alignment horizontal="left" vertical="top" wrapText="1"/>
    </xf>
    <xf numFmtId="44" fontId="26" fillId="4" borderId="13" xfId="2" applyFont="1" applyFill="1" applyBorder="1" applyAlignment="1">
      <alignment horizontal="left" vertical="top"/>
    </xf>
    <xf numFmtId="44" fontId="26" fillId="4" borderId="14" xfId="2" applyFont="1" applyFill="1" applyBorder="1" applyAlignment="1">
      <alignment horizontal="left" vertical="top"/>
    </xf>
    <xf numFmtId="0" fontId="1" fillId="0" borderId="2" xfId="3" applyFont="1" applyFill="1" applyBorder="1" applyAlignment="1">
      <alignment horizontal="left" vertical="top" wrapText="1"/>
    </xf>
    <xf numFmtId="0" fontId="1" fillId="0" borderId="3" xfId="3" applyFont="1" applyFill="1" applyBorder="1" applyAlignment="1">
      <alignment horizontal="left" vertical="top" wrapText="1"/>
    </xf>
    <xf numFmtId="0" fontId="1" fillId="0" borderId="4" xfId="3" applyFont="1" applyFill="1" applyBorder="1" applyAlignment="1">
      <alignment horizontal="left" vertical="top" wrapText="1"/>
    </xf>
    <xf numFmtId="0" fontId="1" fillId="0" borderId="0" xfId="3" applyFont="1" applyFill="1" applyBorder="1" applyAlignment="1">
      <alignment horizontal="left" vertical="top" wrapText="1"/>
    </xf>
    <xf numFmtId="0" fontId="4" fillId="0" borderId="0" xfId="3" applyFont="1" applyFill="1" applyBorder="1" applyAlignment="1">
      <alignment horizontal="left" vertical="top" wrapText="1"/>
    </xf>
    <xf numFmtId="44" fontId="4" fillId="0" borderId="0" xfId="2" applyFont="1" applyFill="1" applyBorder="1" applyAlignment="1">
      <alignment horizontal="left" vertical="top"/>
    </xf>
    <xf numFmtId="44" fontId="26" fillId="4" borderId="47" xfId="2" applyFont="1" applyFill="1" applyBorder="1" applyAlignment="1">
      <alignment horizontal="left" vertical="top"/>
    </xf>
    <xf numFmtId="44" fontId="26" fillId="4" borderId="43" xfId="2" applyFont="1" applyFill="1" applyBorder="1" applyAlignment="1">
      <alignment horizontal="left" vertical="top"/>
    </xf>
    <xf numFmtId="0" fontId="11" fillId="0" borderId="0" xfId="0" applyFont="1" applyFill="1" applyBorder="1" applyAlignment="1">
      <alignment horizontal="left" vertical="top" wrapText="1"/>
    </xf>
    <xf numFmtId="0" fontId="11" fillId="0" borderId="42" xfId="0" applyFont="1" applyFill="1" applyBorder="1" applyAlignment="1">
      <alignment horizontal="left" vertical="top" wrapText="1"/>
    </xf>
    <xf numFmtId="44" fontId="1" fillId="4" borderId="5" xfId="2" applyNumberFormat="1" applyFont="1" applyFill="1" applyBorder="1" applyAlignment="1">
      <alignment horizontal="left" vertical="top"/>
    </xf>
    <xf numFmtId="0" fontId="11" fillId="0" borderId="5"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3" xfId="0" applyFont="1" applyFill="1" applyBorder="1" applyAlignment="1">
      <alignment horizontal="left" vertical="top" wrapText="1"/>
    </xf>
    <xf numFmtId="44" fontId="9" fillId="4" borderId="13" xfId="2" applyFont="1" applyFill="1" applyBorder="1" applyAlignment="1">
      <alignment horizontal="left" vertical="top"/>
    </xf>
    <xf numFmtId="44" fontId="9" fillId="4" borderId="16" xfId="2" applyFont="1" applyFill="1" applyBorder="1" applyAlignment="1">
      <alignment horizontal="left" vertical="top"/>
    </xf>
    <xf numFmtId="44" fontId="9" fillId="4" borderId="14" xfId="2" applyFont="1" applyFill="1" applyBorder="1" applyAlignment="1">
      <alignment horizontal="left" vertical="top"/>
    </xf>
    <xf numFmtId="0" fontId="19" fillId="0" borderId="0" xfId="0" applyFont="1" applyFill="1" applyBorder="1" applyAlignment="1">
      <alignment horizontal="left" vertical="top"/>
    </xf>
    <xf numFmtId="0" fontId="5" fillId="0" borderId="5" xfId="0" applyFont="1" applyFill="1" applyBorder="1" applyAlignment="1">
      <alignment horizontal="left" vertical="top" wrapText="1"/>
    </xf>
    <xf numFmtId="0" fontId="6" fillId="0" borderId="5" xfId="0" applyFont="1" applyFill="1" applyBorder="1" applyAlignment="1">
      <alignment horizontal="center" vertical="top" wrapText="1"/>
    </xf>
    <xf numFmtId="44" fontId="4" fillId="0" borderId="5" xfId="2" applyFont="1" applyFill="1" applyBorder="1" applyAlignment="1">
      <alignment horizontal="left" vertical="top"/>
    </xf>
    <xf numFmtId="0" fontId="7" fillId="0" borderId="8" xfId="0" applyFont="1" applyFill="1" applyBorder="1" applyAlignment="1">
      <alignment horizontal="center" vertical="top"/>
    </xf>
    <xf numFmtId="0" fontId="6" fillId="0" borderId="8" xfId="0" applyFont="1" applyFill="1" applyBorder="1" applyAlignment="1">
      <alignment horizontal="center" vertical="top"/>
    </xf>
    <xf numFmtId="0" fontId="6" fillId="2" borderId="5" xfId="0" applyFont="1" applyFill="1" applyBorder="1" applyAlignment="1">
      <alignment horizontal="center" vertical="top" wrapText="1"/>
    </xf>
    <xf numFmtId="0" fontId="4" fillId="2" borderId="5"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0" borderId="5" xfId="0" applyFont="1" applyFill="1" applyBorder="1" applyAlignment="1">
      <alignment horizontal="right" vertical="top" wrapText="1"/>
    </xf>
    <xf numFmtId="44" fontId="25" fillId="4" borderId="5" xfId="2" applyFont="1" applyFill="1" applyBorder="1" applyAlignment="1">
      <alignment horizontal="left" vertical="top"/>
    </xf>
    <xf numFmtId="0" fontId="6" fillId="0" borderId="5" xfId="0" applyFont="1" applyFill="1" applyBorder="1" applyAlignment="1">
      <alignment horizontal="left" vertical="top" wrapText="1" indent="13"/>
    </xf>
    <xf numFmtId="0" fontId="7" fillId="0" borderId="0" xfId="0" applyFont="1" applyFill="1" applyBorder="1" applyAlignment="1">
      <alignment horizontal="center" vertical="top"/>
    </xf>
    <xf numFmtId="0" fontId="6" fillId="0" borderId="0" xfId="0" applyFont="1" applyFill="1" applyBorder="1" applyAlignment="1">
      <alignment horizontal="center" vertical="top"/>
    </xf>
    <xf numFmtId="0" fontId="6" fillId="2" borderId="15" xfId="0" applyFont="1" applyFill="1" applyBorder="1" applyAlignment="1">
      <alignment horizontal="center" vertical="top" wrapText="1"/>
    </xf>
    <xf numFmtId="0" fontId="6" fillId="2" borderId="0"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11" xfId="0" applyFont="1" applyFill="1" applyBorder="1" applyAlignment="1">
      <alignment horizontal="center" vertical="top" wrapText="1"/>
    </xf>
    <xf numFmtId="0" fontId="4" fillId="2" borderId="12" xfId="0" applyFont="1" applyFill="1" applyBorder="1" applyAlignment="1">
      <alignment horizontal="center" vertical="top" wrapText="1"/>
    </xf>
    <xf numFmtId="44" fontId="0" fillId="4" borderId="13" xfId="2" applyFont="1" applyFill="1" applyBorder="1" applyAlignment="1">
      <alignment horizontal="left" vertical="top"/>
    </xf>
    <xf numFmtId="44" fontId="0" fillId="4" borderId="14" xfId="2" applyFont="1" applyFill="1" applyBorder="1" applyAlignment="1">
      <alignment horizontal="left" vertical="top"/>
    </xf>
    <xf numFmtId="0" fontId="6" fillId="0" borderId="5" xfId="0" applyFont="1" applyFill="1" applyBorder="1" applyAlignment="1">
      <alignment horizontal="left" vertical="top" wrapText="1"/>
    </xf>
    <xf numFmtId="44" fontId="16" fillId="4" borderId="13" xfId="2" applyFont="1" applyFill="1" applyBorder="1" applyAlignment="1">
      <alignment horizontal="left" vertical="top"/>
    </xf>
    <xf numFmtId="44" fontId="16" fillId="4" borderId="14" xfId="2" applyFont="1" applyFill="1" applyBorder="1" applyAlignment="1">
      <alignment horizontal="left" vertical="top"/>
    </xf>
    <xf numFmtId="44" fontId="25" fillId="4" borderId="13" xfId="2" applyFont="1" applyFill="1" applyBorder="1" applyAlignment="1">
      <alignment horizontal="left" vertical="top"/>
    </xf>
    <xf numFmtId="44" fontId="25" fillId="4" borderId="14" xfId="2" applyFont="1" applyFill="1" applyBorder="1" applyAlignment="1">
      <alignment horizontal="left" vertical="top"/>
    </xf>
    <xf numFmtId="0" fontId="8" fillId="0" borderId="43" xfId="0" applyFont="1" applyFill="1" applyBorder="1" applyAlignment="1">
      <alignment horizontal="right" vertical="top" wrapText="1"/>
    </xf>
    <xf numFmtId="0" fontId="8" fillId="0" borderId="10" xfId="0" applyFont="1" applyFill="1" applyBorder="1" applyAlignment="1">
      <alignment horizontal="righ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38" xfId="0" applyFont="1" applyFill="1" applyBorder="1" applyAlignment="1">
      <alignment horizontal="left" vertical="top" wrapText="1"/>
    </xf>
    <xf numFmtId="0" fontId="4" fillId="0" borderId="22" xfId="0" applyFont="1" applyFill="1" applyBorder="1" applyAlignment="1">
      <alignment horizontal="left" vertical="top" wrapText="1"/>
    </xf>
    <xf numFmtId="44" fontId="0" fillId="0" borderId="13" xfId="2" applyFont="1" applyFill="1" applyBorder="1" applyAlignment="1">
      <alignment horizontal="left" vertical="top"/>
    </xf>
    <xf numFmtId="44" fontId="0" fillId="0" borderId="14" xfId="2" applyFont="1" applyFill="1" applyBorder="1" applyAlignment="1">
      <alignment horizontal="left" vertical="top"/>
    </xf>
    <xf numFmtId="0" fontId="6" fillId="0" borderId="13" xfId="0" applyFont="1" applyFill="1" applyBorder="1" applyAlignment="1">
      <alignment vertical="top" wrapText="1"/>
    </xf>
    <xf numFmtId="0" fontId="6" fillId="0" borderId="16" xfId="0" applyFont="1" applyFill="1" applyBorder="1" applyAlignment="1">
      <alignment vertical="top" wrapText="1"/>
    </xf>
    <xf numFmtId="0" fontId="6" fillId="0" borderId="14" xfId="0" applyFont="1" applyFill="1" applyBorder="1" applyAlignment="1">
      <alignment vertical="top" wrapText="1"/>
    </xf>
    <xf numFmtId="44" fontId="0" fillId="3" borderId="13" xfId="2" applyFont="1" applyFill="1" applyBorder="1" applyAlignment="1">
      <alignment horizontal="left" vertical="top"/>
    </xf>
    <xf numFmtId="44" fontId="0" fillId="3" borderId="14" xfId="2" applyFont="1" applyFill="1" applyBorder="1" applyAlignment="1">
      <alignment horizontal="left" vertical="top"/>
    </xf>
    <xf numFmtId="0" fontId="6" fillId="0" borderId="13"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14" xfId="0" applyFont="1" applyFill="1" applyBorder="1" applyAlignment="1">
      <alignment horizontal="left" vertical="top" wrapText="1"/>
    </xf>
    <xf numFmtId="0" fontId="0" fillId="0" borderId="46" xfId="0" applyBorder="1" applyAlignment="1">
      <alignment horizontal="center" vertical="top" wrapText="1"/>
    </xf>
    <xf numFmtId="0" fontId="0" fillId="0" borderId="22" xfId="0" applyBorder="1" applyAlignment="1">
      <alignment horizontal="center" vertical="top" wrapText="1"/>
    </xf>
    <xf numFmtId="0" fontId="7" fillId="6" borderId="0" xfId="0" applyFont="1" applyFill="1" applyBorder="1" applyAlignment="1">
      <alignment horizontal="center" vertical="top"/>
    </xf>
    <xf numFmtId="0" fontId="6" fillId="6" borderId="0" xfId="0" applyFont="1" applyFill="1" applyBorder="1" applyAlignment="1">
      <alignment horizontal="center" vertical="top"/>
    </xf>
    <xf numFmtId="0" fontId="6" fillId="2" borderId="13" xfId="0" applyFont="1" applyFill="1" applyBorder="1" applyAlignment="1">
      <alignment horizontal="center" vertical="top" wrapText="1"/>
    </xf>
    <xf numFmtId="0" fontId="11"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31"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44" fontId="9" fillId="4" borderId="10" xfId="2" applyFont="1" applyFill="1" applyBorder="1" applyAlignment="1">
      <alignment horizontal="left" vertical="top" wrapText="1"/>
    </xf>
    <xf numFmtId="0" fontId="6" fillId="0" borderId="2"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17" xfId="0" applyFont="1" applyFill="1" applyBorder="1" applyAlignment="1">
      <alignment horizontal="center" vertical="top" wrapText="1"/>
    </xf>
    <xf numFmtId="44" fontId="0" fillId="0" borderId="22" xfId="2" applyFont="1" applyFill="1" applyBorder="1" applyAlignment="1">
      <alignment horizontal="left" vertical="top" wrapText="1"/>
    </xf>
    <xf numFmtId="44" fontId="0" fillId="3" borderId="5" xfId="2"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2"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11" xfId="0" applyFont="1" applyFill="1" applyBorder="1" applyAlignment="1">
      <alignment horizontal="left" vertical="top" wrapText="1"/>
    </xf>
    <xf numFmtId="0" fontId="6" fillId="0" borderId="2"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4" xfId="0" applyFont="1" applyFill="1" applyBorder="1" applyAlignment="1">
      <alignment horizontal="center" vertical="top" wrapText="1"/>
    </xf>
    <xf numFmtId="0" fontId="22" fillId="6" borderId="46" xfId="0" applyFont="1" applyFill="1" applyBorder="1" applyAlignment="1">
      <alignment horizontal="center" vertical="top" wrapText="1"/>
    </xf>
    <xf numFmtId="0" fontId="22" fillId="6" borderId="22" xfId="0" applyFont="1" applyFill="1" applyBorder="1" applyAlignment="1">
      <alignment horizontal="center" vertical="top" wrapText="1"/>
    </xf>
    <xf numFmtId="0" fontId="7" fillId="6" borderId="0" xfId="0" applyFont="1" applyFill="1" applyBorder="1" applyAlignment="1">
      <alignment horizontal="center" vertical="top" wrapText="1"/>
    </xf>
    <xf numFmtId="0" fontId="6" fillId="6" borderId="0" xfId="0" applyFont="1" applyFill="1" applyBorder="1" applyAlignment="1">
      <alignment horizontal="center" vertical="top" wrapText="1"/>
    </xf>
    <xf numFmtId="0" fontId="4"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vertical="top" wrapText="1"/>
    </xf>
    <xf numFmtId="0" fontId="4" fillId="2" borderId="18" xfId="0" applyFont="1" applyFill="1" applyBorder="1" applyAlignment="1">
      <alignment horizontal="center" vertical="top" wrapText="1"/>
    </xf>
    <xf numFmtId="0" fontId="4" fillId="2" borderId="19" xfId="0" applyFont="1" applyFill="1" applyBorder="1" applyAlignment="1">
      <alignment horizontal="center" vertical="top" wrapText="1"/>
    </xf>
    <xf numFmtId="0" fontId="4" fillId="2" borderId="21" xfId="0" applyFont="1" applyFill="1" applyBorder="1" applyAlignment="1">
      <alignment horizontal="center" vertical="top" wrapText="1"/>
    </xf>
    <xf numFmtId="0" fontId="11" fillId="0" borderId="13" xfId="0" applyFont="1" applyFill="1" applyBorder="1" applyAlignment="1">
      <alignment horizontal="left" vertical="top"/>
    </xf>
    <xf numFmtId="0" fontId="11" fillId="0" borderId="16" xfId="0" applyFont="1" applyFill="1" applyBorder="1" applyAlignment="1">
      <alignment horizontal="left" vertical="top"/>
    </xf>
    <xf numFmtId="0" fontId="11" fillId="0" borderId="14" xfId="0" applyFont="1" applyFill="1" applyBorder="1" applyAlignment="1">
      <alignment horizontal="left" vertical="top"/>
    </xf>
    <xf numFmtId="0" fontId="4" fillId="0" borderId="5" xfId="0" applyFont="1" applyFill="1" applyBorder="1" applyAlignment="1">
      <alignment horizontal="left" vertical="top"/>
    </xf>
    <xf numFmtId="0" fontId="4" fillId="0" borderId="13" xfId="0" applyFont="1" applyFill="1" applyBorder="1" applyAlignment="1">
      <alignment horizontal="left" vertical="top"/>
    </xf>
    <xf numFmtId="0" fontId="4" fillId="0" borderId="0" xfId="0" applyFont="1" applyFill="1" applyBorder="1" applyAlignment="1">
      <alignment horizontal="left" vertical="top"/>
    </xf>
    <xf numFmtId="0" fontId="8" fillId="0" borderId="5" xfId="0" applyFont="1" applyFill="1" applyBorder="1" applyAlignment="1">
      <alignment horizontal="right" vertical="top"/>
    </xf>
    <xf numFmtId="0" fontId="4" fillId="0" borderId="16" xfId="0" applyFont="1" applyFill="1" applyBorder="1" applyAlignment="1">
      <alignment horizontal="left" vertical="top"/>
    </xf>
    <xf numFmtId="0" fontId="4" fillId="0" borderId="14" xfId="0" applyFont="1" applyFill="1" applyBorder="1" applyAlignment="1">
      <alignment horizontal="left" vertical="top"/>
    </xf>
    <xf numFmtId="0" fontId="22" fillId="6" borderId="5" xfId="0" applyFont="1" applyFill="1" applyBorder="1" applyAlignment="1">
      <alignment horizontal="center" vertical="top" wrapText="1"/>
    </xf>
    <xf numFmtId="0" fontId="4" fillId="0" borderId="16" xfId="0" applyFont="1" applyFill="1" applyBorder="1" applyAlignment="1">
      <alignment horizontal="left" vertical="top" wrapText="1"/>
    </xf>
    <xf numFmtId="0" fontId="4" fillId="0" borderId="14" xfId="0" applyFont="1" applyFill="1" applyBorder="1" applyAlignment="1">
      <alignment horizontal="left" vertical="top" wrapText="1"/>
    </xf>
    <xf numFmtId="44" fontId="4" fillId="3" borderId="13" xfId="2" applyFont="1" applyFill="1" applyBorder="1" applyAlignment="1">
      <alignment horizontal="left" vertical="top"/>
    </xf>
    <xf numFmtId="44" fontId="4" fillId="3" borderId="14" xfId="2" applyFont="1" applyFill="1" applyBorder="1" applyAlignment="1">
      <alignment horizontal="left" vertical="top"/>
    </xf>
    <xf numFmtId="0" fontId="4" fillId="2" borderId="15"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33" xfId="0" applyFont="1" applyFill="1" applyBorder="1" applyAlignment="1">
      <alignment horizontal="center" vertical="top" wrapText="1"/>
    </xf>
    <xf numFmtId="0" fontId="4" fillId="10" borderId="2" xfId="0" applyFont="1" applyFill="1" applyBorder="1" applyAlignment="1">
      <alignment horizontal="left" vertical="top" wrapText="1"/>
    </xf>
    <xf numFmtId="0" fontId="4" fillId="10" borderId="3" xfId="0" applyFont="1" applyFill="1" applyBorder="1" applyAlignment="1">
      <alignment horizontal="left" vertical="top" wrapText="1"/>
    </xf>
    <xf numFmtId="0" fontId="4" fillId="10" borderId="4" xfId="0" applyFont="1" applyFill="1" applyBorder="1" applyAlignment="1">
      <alignment horizontal="left" vertical="top" wrapText="1"/>
    </xf>
    <xf numFmtId="0" fontId="0" fillId="10" borderId="5" xfId="0" applyFill="1" applyBorder="1" applyAlignment="1">
      <alignment horizontal="left" vertical="top"/>
    </xf>
    <xf numFmtId="0" fontId="14" fillId="10" borderId="5"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5" fillId="10" borderId="2" xfId="0" applyFont="1" applyFill="1" applyBorder="1" applyAlignment="1">
      <alignment horizontal="left" vertical="top" wrapText="1"/>
    </xf>
    <xf numFmtId="0" fontId="5" fillId="10" borderId="3" xfId="0" applyFont="1" applyFill="1" applyBorder="1" applyAlignment="1">
      <alignment horizontal="left" vertical="top" wrapText="1"/>
    </xf>
    <xf numFmtId="44" fontId="0" fillId="10" borderId="5" xfId="0" applyNumberFormat="1" applyFill="1" applyBorder="1" applyAlignment="1">
      <alignment horizontal="left" vertical="top"/>
    </xf>
    <xf numFmtId="44" fontId="3" fillId="10" borderId="5" xfId="0" applyNumberFormat="1" applyFont="1" applyFill="1" applyBorder="1" applyAlignment="1">
      <alignment horizontal="right" vertical="top"/>
    </xf>
    <xf numFmtId="44" fontId="0" fillId="10" borderId="5" xfId="0" applyNumberFormat="1" applyFill="1" applyBorder="1" applyAlignment="1">
      <alignment horizontal="right" vertical="top"/>
    </xf>
    <xf numFmtId="0" fontId="14" fillId="0" borderId="10" xfId="0" applyFont="1" applyFill="1" applyBorder="1" applyAlignment="1">
      <alignment horizontal="center" vertical="center" wrapText="1"/>
    </xf>
    <xf numFmtId="0" fontId="15" fillId="0" borderId="10" xfId="0" applyFont="1" applyFill="1" applyBorder="1" applyAlignment="1">
      <alignment horizontal="center" vertical="center" wrapText="1"/>
    </xf>
    <xf numFmtId="44" fontId="0" fillId="4" borderId="10" xfId="0" applyNumberFormat="1" applyFill="1" applyBorder="1" applyAlignment="1">
      <alignment horizontal="left" vertical="top"/>
    </xf>
    <xf numFmtId="0" fontId="5" fillId="10" borderId="18" xfId="0" applyFont="1" applyFill="1" applyBorder="1" applyAlignment="1">
      <alignment horizontal="left" vertical="top" wrapText="1"/>
    </xf>
    <xf numFmtId="0" fontId="5" fillId="10" borderId="19" xfId="0" applyFont="1" applyFill="1" applyBorder="1" applyAlignment="1">
      <alignment horizontal="left" vertical="top" wrapText="1"/>
    </xf>
    <xf numFmtId="0" fontId="4" fillId="10" borderId="19" xfId="0" applyFont="1" applyFill="1" applyBorder="1" applyAlignment="1">
      <alignment horizontal="left" vertical="top" wrapText="1"/>
    </xf>
    <xf numFmtId="44" fontId="0" fillId="10" borderId="22" xfId="0" applyNumberFormat="1" applyFill="1" applyBorder="1" applyAlignment="1">
      <alignment horizontal="left" vertical="top"/>
    </xf>
    <xf numFmtId="0" fontId="0" fillId="3" borderId="5" xfId="0" applyFill="1" applyBorder="1" applyAlignment="1">
      <alignment horizontal="left" vertical="top"/>
    </xf>
    <xf numFmtId="0" fontId="6" fillId="0" borderId="1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42" xfId="0"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4" xfId="0" applyFont="1" applyFill="1" applyBorder="1" applyAlignment="1">
      <alignment horizontal="left" vertical="top" wrapText="1"/>
    </xf>
    <xf numFmtId="0" fontId="0" fillId="4" borderId="5" xfId="0" applyFill="1" applyBorder="1" applyAlignment="1">
      <alignment horizontal="left" vertical="top"/>
    </xf>
    <xf numFmtId="44" fontId="25" fillId="4" borderId="5" xfId="0" applyNumberFormat="1" applyFont="1" applyFill="1" applyBorder="1" applyAlignment="1">
      <alignment horizontal="left" vertical="top"/>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8" fontId="0" fillId="4" borderId="5" xfId="0" applyNumberFormat="1" applyFill="1" applyBorder="1" applyAlignment="1">
      <alignment horizontal="left" vertical="top"/>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8" fontId="0" fillId="4" borderId="5" xfId="0" applyNumberFormat="1" applyFill="1" applyBorder="1" applyAlignment="1">
      <alignment horizontal="left"/>
    </xf>
    <xf numFmtId="0" fontId="0" fillId="4" borderId="5" xfId="0" applyFill="1" applyBorder="1" applyAlignment="1">
      <alignment horizontal="left"/>
    </xf>
    <xf numFmtId="0" fontId="14"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44" fontId="0" fillId="4" borderId="5" xfId="0" applyNumberFormat="1" applyFill="1" applyBorder="1" applyAlignment="1">
      <alignment horizontal="left"/>
    </xf>
    <xf numFmtId="6" fontId="9" fillId="4" borderId="5" xfId="0" applyNumberFormat="1" applyFont="1" applyFill="1" applyBorder="1" applyAlignment="1">
      <alignment horizontal="left"/>
    </xf>
    <xf numFmtId="0" fontId="9" fillId="4" borderId="5" xfId="0" applyFont="1" applyFill="1" applyBorder="1" applyAlignment="1">
      <alignment horizontal="left"/>
    </xf>
    <xf numFmtId="0" fontId="5" fillId="0" borderId="17" xfId="0" applyFont="1" applyFill="1" applyBorder="1" applyAlignment="1">
      <alignment horizontal="left" vertical="top" wrapText="1"/>
    </xf>
    <xf numFmtId="0" fontId="13" fillId="0" borderId="13" xfId="0" applyFont="1" applyFill="1" applyBorder="1" applyAlignment="1">
      <alignment horizontal="center" vertical="top" wrapText="1"/>
    </xf>
    <xf numFmtId="0" fontId="5" fillId="0" borderId="16" xfId="0" applyFont="1" applyFill="1" applyBorder="1" applyAlignment="1">
      <alignment horizontal="center" vertical="top" wrapText="1"/>
    </xf>
    <xf numFmtId="0" fontId="5" fillId="0" borderId="14" xfId="0" applyFont="1" applyFill="1" applyBorder="1" applyAlignment="1">
      <alignment horizontal="center" vertical="top" wrapText="1"/>
    </xf>
    <xf numFmtId="0" fontId="6" fillId="6" borderId="2" xfId="0" applyFont="1" applyFill="1" applyBorder="1" applyAlignment="1">
      <alignment horizontal="left" vertical="top" wrapText="1"/>
    </xf>
    <xf numFmtId="0" fontId="6" fillId="6" borderId="3" xfId="0" applyFont="1" applyFill="1" applyBorder="1" applyAlignment="1">
      <alignment horizontal="left" vertical="top" wrapText="1"/>
    </xf>
    <xf numFmtId="0" fontId="6" fillId="6" borderId="4"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4" xfId="0" applyFont="1" applyFill="1" applyBorder="1" applyAlignment="1">
      <alignment horizontal="left" vertical="top" wrapText="1"/>
    </xf>
    <xf numFmtId="0" fontId="14"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4" fillId="3" borderId="5" xfId="0" applyFont="1" applyFill="1" applyBorder="1" applyAlignment="1">
      <alignment horizontal="left" vertical="top"/>
    </xf>
    <xf numFmtId="0" fontId="11" fillId="2" borderId="24" xfId="0" applyFont="1" applyFill="1" applyBorder="1" applyAlignment="1">
      <alignment horizontal="center" vertical="top" wrapText="1"/>
    </xf>
    <xf numFmtId="0" fontId="4" fillId="2" borderId="2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28" xfId="0" applyFont="1" applyFill="1" applyBorder="1" applyAlignment="1">
      <alignment horizontal="center" vertical="top" wrapText="1"/>
    </xf>
    <xf numFmtId="0" fontId="20" fillId="6" borderId="0" xfId="0" applyFont="1" applyFill="1" applyBorder="1" applyAlignment="1">
      <alignment horizontal="center" vertical="top"/>
    </xf>
    <xf numFmtId="0" fontId="20" fillId="8" borderId="0" xfId="0" applyFont="1" applyFill="1" applyBorder="1" applyAlignment="1">
      <alignment horizontal="center" vertical="top"/>
    </xf>
    <xf numFmtId="0" fontId="20" fillId="9" borderId="0" xfId="0" applyFont="1" applyFill="1" applyBorder="1" applyAlignment="1">
      <alignment horizontal="center" vertical="top"/>
    </xf>
    <xf numFmtId="44" fontId="26" fillId="4" borderId="5" xfId="0" applyNumberFormat="1" applyFont="1" applyFill="1" applyBorder="1" applyAlignment="1">
      <alignment horizontal="left" vertical="top"/>
    </xf>
    <xf numFmtId="0" fontId="11" fillId="0" borderId="5" xfId="0" applyFont="1" applyFill="1" applyBorder="1" applyAlignment="1">
      <alignment horizontal="left" vertical="top"/>
    </xf>
    <xf numFmtId="0" fontId="4" fillId="0" borderId="9" xfId="0" applyFont="1" applyFill="1" applyBorder="1" applyAlignment="1">
      <alignment horizontal="center" vertical="top"/>
    </xf>
    <xf numFmtId="0" fontId="4" fillId="0" borderId="0" xfId="0" applyFont="1" applyFill="1" applyBorder="1" applyAlignment="1">
      <alignment horizontal="center" vertical="top"/>
    </xf>
    <xf numFmtId="0" fontId="4" fillId="0" borderId="42" xfId="0" applyFont="1" applyFill="1" applyBorder="1" applyAlignment="1">
      <alignment horizontal="center" vertical="top"/>
    </xf>
    <xf numFmtId="0" fontId="4" fillId="0" borderId="9" xfId="0" applyFont="1" applyFill="1" applyBorder="1" applyAlignment="1">
      <alignment horizontal="left" vertical="top"/>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4" fillId="3" borderId="0" xfId="0" applyFont="1" applyFill="1" applyBorder="1" applyAlignment="1">
      <alignment horizontal="center" vertical="top" wrapText="1"/>
    </xf>
    <xf numFmtId="0" fontId="4" fillId="0" borderId="9" xfId="0" applyFont="1" applyFill="1" applyBorder="1" applyAlignment="1">
      <alignment horizontal="left" vertical="top" wrapText="1"/>
    </xf>
    <xf numFmtId="0" fontId="4" fillId="0" borderId="0" xfId="0" applyFont="1" applyFill="1" applyBorder="1" applyAlignment="1">
      <alignment horizontal="left" vertical="top" wrapText="1"/>
    </xf>
    <xf numFmtId="0" fontId="1" fillId="0" borderId="7" xfId="0" applyFont="1" applyFill="1" applyBorder="1" applyAlignment="1">
      <alignment vertical="top"/>
    </xf>
    <xf numFmtId="0" fontId="4" fillId="0" borderId="8" xfId="0" applyFont="1" applyFill="1" applyBorder="1" applyAlignment="1">
      <alignment vertical="top"/>
    </xf>
    <xf numFmtId="0" fontId="4" fillId="0" borderId="9" xfId="0" applyFont="1" applyFill="1" applyBorder="1" applyAlignment="1">
      <alignment horizontal="left" vertical="top" indent="2"/>
    </xf>
    <xf numFmtId="0" fontId="4" fillId="0" borderId="0" xfId="0" applyFont="1" applyFill="1" applyBorder="1" applyAlignment="1">
      <alignment horizontal="left" vertical="top" indent="2"/>
    </xf>
    <xf numFmtId="0" fontId="5" fillId="0" borderId="9"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9" xfId="0" applyFont="1" applyFill="1" applyBorder="1" applyAlignment="1">
      <alignment horizontal="left" vertical="top"/>
    </xf>
    <xf numFmtId="0" fontId="5" fillId="0" borderId="0" xfId="0" applyFont="1" applyFill="1" applyBorder="1" applyAlignment="1">
      <alignment horizontal="left" vertical="top"/>
    </xf>
    <xf numFmtId="0" fontId="6" fillId="0" borderId="9" xfId="0" applyFont="1" applyFill="1" applyBorder="1" applyAlignment="1">
      <alignment horizontal="left" vertical="top"/>
    </xf>
    <xf numFmtId="0" fontId="6" fillId="0" borderId="0" xfId="0" applyFont="1" applyFill="1" applyBorder="1" applyAlignment="1">
      <alignment horizontal="left" vertical="top"/>
    </xf>
    <xf numFmtId="0" fontId="6" fillId="0" borderId="9" xfId="0" applyFont="1" applyFill="1" applyBorder="1" applyAlignment="1">
      <alignment horizontal="left" vertical="top" wrapText="1"/>
    </xf>
    <xf numFmtId="0" fontId="6" fillId="0" borderId="9" xfId="0" applyFont="1" applyFill="1" applyBorder="1" applyAlignment="1">
      <alignment horizontal="center" vertical="top"/>
    </xf>
    <xf numFmtId="0" fontId="11" fillId="0" borderId="7" xfId="0" applyFont="1" applyFill="1" applyBorder="1" applyAlignment="1">
      <alignment vertical="top"/>
    </xf>
    <xf numFmtId="0" fontId="6" fillId="0" borderId="16" xfId="0" applyFont="1" applyFill="1" applyBorder="1" applyAlignment="1">
      <alignment horizontal="right" vertical="top"/>
    </xf>
    <xf numFmtId="0" fontId="8" fillId="2" borderId="13" xfId="0" applyFont="1" applyFill="1" applyBorder="1" applyAlignment="1">
      <alignment horizontal="center" vertical="top" wrapText="1"/>
    </xf>
    <xf numFmtId="0" fontId="8" fillId="2" borderId="16" xfId="0" applyFont="1" applyFill="1" applyBorder="1" applyAlignment="1">
      <alignment horizontal="center" vertical="top" wrapText="1"/>
    </xf>
    <xf numFmtId="0" fontId="8" fillId="0" borderId="9" xfId="0" applyFont="1" applyFill="1" applyBorder="1" applyAlignment="1">
      <alignment vertical="top"/>
    </xf>
    <xf numFmtId="0" fontId="8" fillId="0" borderId="0" xfId="0" applyFont="1" applyFill="1" applyBorder="1" applyAlignment="1">
      <alignment vertical="top"/>
    </xf>
    <xf numFmtId="0" fontId="0" fillId="0" borderId="9" xfId="0" applyFill="1" applyBorder="1" applyAlignment="1">
      <alignment horizontal="left" vertical="top"/>
    </xf>
    <xf numFmtId="0" fontId="0" fillId="0" borderId="0" xfId="0" applyFill="1" applyBorder="1" applyAlignment="1">
      <alignment horizontal="left" vertical="top"/>
    </xf>
    <xf numFmtId="0" fontId="6" fillId="0" borderId="13" xfId="0" applyFont="1" applyFill="1" applyBorder="1" applyAlignment="1">
      <alignment horizontal="right" vertical="top"/>
    </xf>
    <xf numFmtId="0" fontId="6" fillId="0" borderId="14" xfId="0" applyFont="1" applyFill="1" applyBorder="1" applyAlignment="1">
      <alignment horizontal="right" vertical="top"/>
    </xf>
    <xf numFmtId="0" fontId="4" fillId="0" borderId="9" xfId="0" applyFont="1" applyFill="1" applyBorder="1" applyAlignment="1">
      <alignment horizontal="left" vertical="top" indent="5"/>
    </xf>
    <xf numFmtId="0" fontId="4" fillId="0" borderId="0" xfId="0" applyFont="1" applyFill="1" applyBorder="1" applyAlignment="1">
      <alignment horizontal="left" vertical="top" indent="5"/>
    </xf>
    <xf numFmtId="0" fontId="0" fillId="0" borderId="0" xfId="0" applyFill="1" applyBorder="1" applyAlignment="1">
      <alignment horizontal="left" vertical="top" wrapText="1"/>
    </xf>
    <xf numFmtId="0" fontId="5" fillId="0" borderId="13" xfId="0" applyFont="1" applyFill="1" applyBorder="1" applyAlignment="1">
      <alignment horizontal="right" vertical="top" wrapText="1"/>
    </xf>
    <xf numFmtId="0" fontId="5" fillId="0" borderId="16" xfId="0" applyFont="1" applyFill="1" applyBorder="1" applyAlignment="1">
      <alignment horizontal="right" vertical="top" wrapText="1"/>
    </xf>
    <xf numFmtId="0" fontId="5" fillId="0" borderId="14" xfId="0" applyFont="1" applyFill="1" applyBorder="1" applyAlignment="1">
      <alignment horizontal="right" vertical="top" wrapText="1"/>
    </xf>
    <xf numFmtId="44" fontId="9" fillId="4" borderId="13" xfId="2" applyFont="1" applyFill="1" applyBorder="1" applyAlignment="1">
      <alignment horizontal="left" vertical="top" wrapText="1"/>
    </xf>
    <xf numFmtId="44" fontId="9" fillId="4" borderId="14" xfId="2" applyFont="1" applyFill="1" applyBorder="1" applyAlignment="1">
      <alignment horizontal="left" vertical="top" wrapText="1"/>
    </xf>
    <xf numFmtId="0" fontId="6" fillId="0" borderId="9" xfId="0" applyFont="1" applyFill="1" applyBorder="1" applyAlignment="1">
      <alignment vertical="top" wrapText="1"/>
    </xf>
    <xf numFmtId="0" fontId="6" fillId="0" borderId="0" xfId="0" applyFont="1" applyFill="1" applyBorder="1" applyAlignment="1">
      <alignment vertical="top" wrapText="1"/>
    </xf>
    <xf numFmtId="0" fontId="5" fillId="0" borderId="9" xfId="0" applyFont="1" applyFill="1" applyBorder="1" applyAlignment="1">
      <alignment vertical="top" wrapText="1"/>
    </xf>
    <xf numFmtId="0" fontId="5" fillId="0" borderId="0" xfId="0" applyFont="1" applyFill="1" applyBorder="1" applyAlignment="1">
      <alignment vertical="top" wrapText="1"/>
    </xf>
    <xf numFmtId="0" fontId="8" fillId="0" borderId="9" xfId="0" applyFont="1" applyFill="1" applyBorder="1" applyAlignment="1">
      <alignment vertical="top" wrapText="1"/>
    </xf>
    <xf numFmtId="0" fontId="8" fillId="0" borderId="0" xfId="0" applyFont="1" applyFill="1" applyBorder="1" applyAlignment="1">
      <alignment vertical="top" wrapText="1"/>
    </xf>
    <xf numFmtId="0" fontId="8" fillId="2" borderId="24" xfId="0" applyFont="1" applyFill="1" applyBorder="1" applyAlignment="1">
      <alignment horizontal="center" vertical="top" wrapText="1"/>
    </xf>
    <xf numFmtId="0" fontId="8" fillId="2" borderId="25" xfId="0" applyFont="1" applyFill="1" applyBorder="1" applyAlignment="1">
      <alignment horizontal="center" vertical="top" wrapText="1"/>
    </xf>
    <xf numFmtId="0" fontId="8" fillId="2" borderId="6" xfId="0" applyFont="1" applyFill="1" applyBorder="1" applyAlignment="1">
      <alignment horizontal="center" vertical="top" wrapText="1"/>
    </xf>
    <xf numFmtId="44" fontId="26" fillId="4" borderId="13" xfId="0" applyNumberFormat="1" applyFont="1" applyFill="1" applyBorder="1" applyAlignment="1">
      <alignment horizontal="left" vertical="top"/>
    </xf>
    <xf numFmtId="44" fontId="26" fillId="4" borderId="14" xfId="0" applyNumberFormat="1" applyFont="1" applyFill="1" applyBorder="1" applyAlignment="1">
      <alignment horizontal="left" vertical="top"/>
    </xf>
    <xf numFmtId="0" fontId="8" fillId="6" borderId="13"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4" xfId="0" applyFont="1" applyFill="1" applyBorder="1" applyAlignment="1">
      <alignment horizontal="left" vertical="top" wrapText="1"/>
    </xf>
    <xf numFmtId="44" fontId="26" fillId="6" borderId="13" xfId="0" applyNumberFormat="1" applyFont="1" applyFill="1" applyBorder="1" applyAlignment="1">
      <alignment horizontal="left" vertical="top"/>
    </xf>
    <xf numFmtId="44" fontId="26" fillId="6" borderId="14" xfId="0" applyNumberFormat="1" applyFont="1" applyFill="1" applyBorder="1" applyAlignment="1">
      <alignment horizontal="left" vertical="top"/>
    </xf>
    <xf numFmtId="0" fontId="5" fillId="0" borderId="13" xfId="0" applyFont="1" applyFill="1" applyBorder="1" applyAlignment="1">
      <alignment horizontal="left" vertical="top"/>
    </xf>
    <xf numFmtId="0" fontId="5" fillId="0" borderId="16" xfId="0" applyFont="1" applyFill="1" applyBorder="1" applyAlignment="1">
      <alignment horizontal="left" vertical="top"/>
    </xf>
    <xf numFmtId="0" fontId="5" fillId="0" borderId="14" xfId="0" applyFont="1" applyFill="1" applyBorder="1" applyAlignment="1">
      <alignment horizontal="left" vertical="top"/>
    </xf>
    <xf numFmtId="0" fontId="5" fillId="0" borderId="5" xfId="0" applyFont="1" applyFill="1" applyBorder="1" applyAlignment="1">
      <alignment horizontal="left" vertical="top"/>
    </xf>
    <xf numFmtId="0" fontId="22" fillId="6" borderId="9" xfId="0" applyFont="1" applyFill="1" applyBorder="1" applyAlignment="1">
      <alignment horizontal="center" vertical="top" wrapText="1"/>
    </xf>
    <xf numFmtId="0" fontId="22" fillId="6" borderId="7" xfId="0" applyFont="1" applyFill="1" applyBorder="1" applyAlignment="1">
      <alignment horizontal="center" vertical="top" wrapText="1"/>
    </xf>
    <xf numFmtId="0" fontId="8" fillId="6" borderId="5" xfId="0" applyFont="1" applyFill="1" applyBorder="1" applyAlignment="1">
      <alignment horizontal="center" vertical="center"/>
    </xf>
    <xf numFmtId="0" fontId="8" fillId="6" borderId="14" xfId="0" applyFont="1" applyFill="1" applyBorder="1" applyAlignment="1">
      <alignment horizontal="center" vertical="center"/>
    </xf>
    <xf numFmtId="0" fontId="8" fillId="6"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38" xfId="0" applyFont="1" applyFill="1" applyBorder="1" applyAlignment="1">
      <alignment horizontal="left" vertical="top" wrapText="1"/>
    </xf>
    <xf numFmtId="0" fontId="5" fillId="0" borderId="13" xfId="0" applyFont="1" applyFill="1" applyBorder="1" applyAlignment="1">
      <alignment horizontal="left" wrapText="1"/>
    </xf>
    <xf numFmtId="0" fontId="5" fillId="0" borderId="16" xfId="0" applyFont="1" applyFill="1" applyBorder="1" applyAlignment="1">
      <alignment horizontal="left" wrapText="1"/>
    </xf>
    <xf numFmtId="0" fontId="5" fillId="0" borderId="14" xfId="0" applyFont="1" applyFill="1" applyBorder="1" applyAlignment="1">
      <alignment horizontal="left" wrapText="1"/>
    </xf>
    <xf numFmtId="0" fontId="5" fillId="0" borderId="13"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14" xfId="0" applyFont="1" applyFill="1" applyBorder="1" applyAlignment="1">
      <alignment horizontal="left" vertical="top" wrapText="1"/>
    </xf>
    <xf numFmtId="44" fontId="26" fillId="4" borderId="5" xfId="6" applyFont="1" applyFill="1" applyBorder="1" applyAlignment="1">
      <alignment horizontal="left"/>
    </xf>
    <xf numFmtId="0" fontId="5" fillId="2" borderId="45" xfId="0" applyFont="1" applyFill="1" applyBorder="1" applyAlignment="1">
      <alignment horizontal="center" vertical="top" wrapText="1"/>
    </xf>
    <xf numFmtId="0" fontId="5" fillId="2" borderId="6" xfId="0" applyFont="1" applyFill="1" applyBorder="1" applyAlignment="1">
      <alignment horizontal="center" vertical="top" wrapText="1"/>
    </xf>
    <xf numFmtId="0" fontId="5" fillId="2" borderId="28" xfId="0" applyFont="1" applyFill="1" applyBorder="1" applyAlignment="1">
      <alignment horizontal="center" vertical="top" wrapText="1"/>
    </xf>
    <xf numFmtId="0" fontId="8" fillId="2" borderId="30"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11" fillId="6" borderId="0" xfId="0" applyFont="1" applyFill="1" applyBorder="1" applyAlignment="1">
      <alignment horizontal="center" vertical="top" wrapText="1"/>
    </xf>
    <xf numFmtId="0" fontId="11" fillId="6" borderId="9" xfId="0" applyFont="1" applyFill="1" applyBorder="1" applyAlignment="1">
      <alignment horizontal="center" vertical="top" wrapText="1"/>
    </xf>
    <xf numFmtId="0" fontId="11" fillId="6" borderId="5" xfId="0" applyFont="1" applyFill="1" applyBorder="1" applyAlignment="1">
      <alignment horizontal="center" vertical="top" wrapText="1"/>
    </xf>
    <xf numFmtId="0" fontId="11" fillId="6" borderId="1" xfId="0" applyFont="1" applyFill="1" applyBorder="1" applyAlignment="1">
      <alignment horizontal="center" vertical="top" wrapText="1"/>
    </xf>
    <xf numFmtId="0" fontId="11" fillId="6" borderId="5" xfId="0" applyFont="1" applyFill="1" applyBorder="1" applyAlignment="1">
      <alignment horizontal="center" vertical="top" wrapText="1"/>
    </xf>
    <xf numFmtId="0" fontId="11" fillId="6" borderId="5" xfId="0" applyFont="1" applyFill="1" applyBorder="1" applyAlignment="1">
      <alignment horizontal="center" wrapText="1"/>
    </xf>
    <xf numFmtId="0" fontId="1" fillId="6" borderId="5" xfId="0" applyFont="1" applyFill="1" applyBorder="1" applyAlignment="1">
      <alignment horizontal="center" vertical="top" wrapText="1"/>
    </xf>
    <xf numFmtId="0" fontId="11" fillId="6" borderId="10" xfId="0" applyFont="1" applyFill="1" applyBorder="1" applyAlignment="1">
      <alignment horizontal="center" vertical="top" wrapText="1"/>
    </xf>
  </cellXfs>
  <cellStyles count="7">
    <cellStyle name="Currency" xfId="6" builtinId="4"/>
    <cellStyle name="Currency 2" xfId="2" xr:uid="{00000000-0005-0000-0000-000000000000}"/>
    <cellStyle name="Normal" xfId="0" builtinId="0"/>
    <cellStyle name="Normal 10" xfId="5" xr:uid="{00000000-0005-0000-0000-000002000000}"/>
    <cellStyle name="Normal 2" xfId="3" xr:uid="{00000000-0005-0000-0000-000003000000}"/>
    <cellStyle name="Normal 3" xfId="1" xr:uid="{00000000-0005-0000-0000-000004000000}"/>
    <cellStyle name="Normal 4"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105</xdr:row>
      <xdr:rowOff>57150</xdr:rowOff>
    </xdr:from>
    <xdr:to>
      <xdr:col>3</xdr:col>
      <xdr:colOff>501954</xdr:colOff>
      <xdr:row>116</xdr:row>
      <xdr:rowOff>101600</xdr:rowOff>
    </xdr:to>
    <xdr:pic>
      <xdr:nvPicPr>
        <xdr:cNvPr id="2" name="Picture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8575" y="46264830"/>
          <a:ext cx="4181144" cy="2059305"/>
        </a:xfrm>
        <a:prstGeom prst="rect">
          <a:avLst/>
        </a:prstGeom>
      </xdr:spPr>
    </xdr:pic>
    <xdr:clientData/>
  </xdr:twoCellAnchor>
  <xdr:twoCellAnchor editAs="oneCell">
    <xdr:from>
      <xdr:col>4</xdr:col>
      <xdr:colOff>114300</xdr:colOff>
      <xdr:row>105</xdr:row>
      <xdr:rowOff>85725</xdr:rowOff>
    </xdr:from>
    <xdr:to>
      <xdr:col>10</xdr:col>
      <xdr:colOff>581871</xdr:colOff>
      <xdr:row>116</xdr:row>
      <xdr:rowOff>101600</xdr:rowOff>
    </xdr:to>
    <xdr:pic>
      <xdr:nvPicPr>
        <xdr:cNvPr id="3" name="Content Placeholder 3">
          <a:extLst>
            <a:ext uri="{FF2B5EF4-FFF2-40B4-BE49-F238E27FC236}">
              <a16:creationId xmlns:a16="http://schemas.microsoft.com/office/drawing/2014/main" id="{00000000-0008-0000-0800-000005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8200" y="46293405"/>
          <a:ext cx="4128346" cy="2030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116</xdr:row>
      <xdr:rowOff>19050</xdr:rowOff>
    </xdr:from>
    <xdr:to>
      <xdr:col>5</xdr:col>
      <xdr:colOff>597535</xdr:colOff>
      <xdr:row>129</xdr:row>
      <xdr:rowOff>152484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7625" y="48505110"/>
          <a:ext cx="4684395" cy="2510874"/>
        </a:xfrm>
        <a:prstGeom prst="rect">
          <a:avLst/>
        </a:prstGeom>
      </xdr:spPr>
    </xdr:pic>
    <xdr:clientData/>
  </xdr:twoCellAnchor>
  <xdr:twoCellAnchor editAs="oneCell">
    <xdr:from>
      <xdr:col>6</xdr:col>
      <xdr:colOff>95250</xdr:colOff>
      <xdr:row>116</xdr:row>
      <xdr:rowOff>28575</xdr:rowOff>
    </xdr:from>
    <xdr:to>
      <xdr:col>14</xdr:col>
      <xdr:colOff>313690</xdr:colOff>
      <xdr:row>129</xdr:row>
      <xdr:rowOff>74295</xdr:rowOff>
    </xdr:to>
    <xdr:pic>
      <xdr:nvPicPr>
        <xdr:cNvPr id="3" name="Content Placeholder 3">
          <a:extLst>
            <a:ext uri="{FF2B5EF4-FFF2-40B4-BE49-F238E27FC236}">
              <a16:creationId xmlns:a16="http://schemas.microsoft.com/office/drawing/2014/main" id="{00000000-0008-0000-09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6350" y="48514635"/>
          <a:ext cx="5092065" cy="2423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109</xdr:row>
      <xdr:rowOff>57150</xdr:rowOff>
    </xdr:from>
    <xdr:to>
      <xdr:col>5</xdr:col>
      <xdr:colOff>464185</xdr:colOff>
      <xdr:row>122</xdr:row>
      <xdr:rowOff>28575</xdr:rowOff>
    </xdr:to>
    <xdr:pic>
      <xdr:nvPicPr>
        <xdr:cNvPr id="2" name="Picture 1">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
        <a:stretch>
          <a:fillRect/>
        </a:stretch>
      </xdr:blipFill>
      <xdr:spPr>
        <a:xfrm>
          <a:off x="38100" y="45129450"/>
          <a:ext cx="4707255" cy="2303145"/>
        </a:xfrm>
        <a:prstGeom prst="rect">
          <a:avLst/>
        </a:prstGeom>
      </xdr:spPr>
    </xdr:pic>
    <xdr:clientData/>
  </xdr:twoCellAnchor>
  <xdr:twoCellAnchor editAs="oneCell">
    <xdr:from>
      <xdr:col>5</xdr:col>
      <xdr:colOff>457200</xdr:colOff>
      <xdr:row>109</xdr:row>
      <xdr:rowOff>57150</xdr:rowOff>
    </xdr:from>
    <xdr:to>
      <xdr:col>14</xdr:col>
      <xdr:colOff>69215</xdr:colOff>
      <xdr:row>122</xdr:row>
      <xdr:rowOff>85725</xdr:rowOff>
    </xdr:to>
    <xdr:pic>
      <xdr:nvPicPr>
        <xdr:cNvPr id="3" name="Content Placeholder 3">
          <a:extLst>
            <a:ext uri="{FF2B5EF4-FFF2-40B4-BE49-F238E27FC236}">
              <a16:creationId xmlns:a16="http://schemas.microsoft.com/office/drawing/2014/main" id="{00000000-0008-0000-0A00-00000C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5380" y="45129450"/>
          <a:ext cx="5092065" cy="2360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101</xdr:row>
      <xdr:rowOff>76200</xdr:rowOff>
    </xdr:from>
    <xdr:to>
      <xdr:col>6</xdr:col>
      <xdr:colOff>89535</xdr:colOff>
      <xdr:row>114</xdr:row>
      <xdr:rowOff>165734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85750" y="49789080"/>
          <a:ext cx="4711065" cy="2466974"/>
        </a:xfrm>
        <a:prstGeom prst="rect">
          <a:avLst/>
        </a:prstGeom>
      </xdr:spPr>
    </xdr:pic>
    <xdr:clientData/>
  </xdr:twoCellAnchor>
  <xdr:twoCellAnchor editAs="oneCell">
    <xdr:from>
      <xdr:col>7</xdr:col>
      <xdr:colOff>47625</xdr:colOff>
      <xdr:row>101</xdr:row>
      <xdr:rowOff>76200</xdr:rowOff>
    </xdr:from>
    <xdr:to>
      <xdr:col>16</xdr:col>
      <xdr:colOff>491490</xdr:colOff>
      <xdr:row>115</xdr:row>
      <xdr:rowOff>1905</xdr:rowOff>
    </xdr:to>
    <xdr:pic>
      <xdr:nvPicPr>
        <xdr:cNvPr id="3" name="Content Placeholder 3">
          <a:extLst>
            <a:ext uri="{FF2B5EF4-FFF2-40B4-BE49-F238E27FC236}">
              <a16:creationId xmlns:a16="http://schemas.microsoft.com/office/drawing/2014/main" id="{00000000-0008-0000-0B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6385" y="49789080"/>
          <a:ext cx="5044440" cy="2486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4"/>
  <sheetViews>
    <sheetView topLeftCell="M1" zoomScaleNormal="100" workbookViewId="0">
      <selection activeCell="V1" sqref="V1"/>
    </sheetView>
  </sheetViews>
  <sheetFormatPr defaultRowHeight="15" x14ac:dyDescent="0.25"/>
  <cols>
    <col min="4" max="5" width="8.85546875" customWidth="1"/>
    <col min="7" max="7" width="8.85546875" customWidth="1"/>
    <col min="21" max="21" width="54.7109375" customWidth="1"/>
    <col min="22" max="22" width="49.7109375" customWidth="1"/>
  </cols>
  <sheetData>
    <row r="1" spans="1:22" ht="91.35" customHeight="1" x14ac:dyDescent="0.25">
      <c r="A1" s="4"/>
      <c r="B1" s="205" t="s">
        <v>0</v>
      </c>
      <c r="C1" s="206"/>
      <c r="D1" s="206"/>
      <c r="E1" s="206"/>
      <c r="F1" s="206"/>
      <c r="G1" s="206"/>
      <c r="H1" s="206"/>
      <c r="I1" s="207"/>
      <c r="J1" s="208" t="s">
        <v>1</v>
      </c>
      <c r="K1" s="206"/>
      <c r="L1" s="206"/>
      <c r="M1" s="206"/>
      <c r="N1" s="207"/>
      <c r="O1" s="208" t="s">
        <v>2</v>
      </c>
      <c r="P1" s="206"/>
      <c r="Q1" s="206"/>
      <c r="R1" s="206"/>
      <c r="S1" s="209" t="s">
        <v>3</v>
      </c>
      <c r="T1" s="209"/>
      <c r="U1" s="669" t="s">
        <v>913</v>
      </c>
      <c r="V1" s="669" t="s">
        <v>914</v>
      </c>
    </row>
    <row r="2" spans="1:22" x14ac:dyDescent="0.25">
      <c r="A2" s="205" t="s">
        <v>4</v>
      </c>
      <c r="B2" s="210"/>
      <c r="C2" s="210"/>
      <c r="D2" s="210"/>
      <c r="E2" s="210"/>
      <c r="F2" s="210"/>
      <c r="G2" s="210"/>
      <c r="H2" s="210"/>
      <c r="I2" s="210"/>
      <c r="J2" s="210"/>
      <c r="K2" s="210"/>
      <c r="L2" s="210"/>
      <c r="M2" s="210"/>
      <c r="N2" s="210"/>
      <c r="O2" s="210"/>
      <c r="P2" s="210"/>
      <c r="Q2" s="210"/>
      <c r="R2" s="210"/>
      <c r="S2" s="5"/>
      <c r="T2" s="6"/>
    </row>
    <row r="3" spans="1:22" x14ac:dyDescent="0.25">
      <c r="A3" s="7" t="s">
        <v>5</v>
      </c>
      <c r="B3" s="211" t="s">
        <v>6</v>
      </c>
      <c r="C3" s="212"/>
      <c r="D3" s="212"/>
      <c r="E3" s="212"/>
      <c r="F3" s="212"/>
      <c r="G3" s="212"/>
      <c r="H3" s="212"/>
      <c r="I3" s="213"/>
      <c r="J3" s="214"/>
      <c r="K3" s="215"/>
      <c r="L3" s="215"/>
      <c r="M3" s="215"/>
      <c r="N3" s="216"/>
      <c r="O3" s="214"/>
      <c r="P3" s="215"/>
      <c r="Q3" s="215"/>
      <c r="R3" s="215"/>
      <c r="S3" s="217"/>
      <c r="T3" s="217"/>
    </row>
    <row r="4" spans="1:22" ht="100.7" customHeight="1" x14ac:dyDescent="0.25">
      <c r="A4" s="8">
        <v>1</v>
      </c>
      <c r="B4" s="218" t="s">
        <v>7</v>
      </c>
      <c r="C4" s="215"/>
      <c r="D4" s="215"/>
      <c r="E4" s="219"/>
      <c r="F4" s="219"/>
      <c r="G4" s="219"/>
      <c r="H4" s="219"/>
      <c r="I4" s="220"/>
      <c r="J4" s="214" t="s">
        <v>8</v>
      </c>
      <c r="K4" s="215"/>
      <c r="L4" s="215"/>
      <c r="M4" s="215"/>
      <c r="N4" s="216"/>
      <c r="O4" s="214"/>
      <c r="P4" s="215"/>
      <c r="Q4" s="215"/>
      <c r="R4" s="215"/>
      <c r="S4" s="217"/>
      <c r="T4" s="217"/>
    </row>
    <row r="5" spans="1:22" x14ac:dyDescent="0.25">
      <c r="A5" s="8">
        <v>2</v>
      </c>
      <c r="B5" s="214" t="s">
        <v>9</v>
      </c>
      <c r="C5" s="215"/>
      <c r="D5" s="215"/>
      <c r="E5" s="221" t="s">
        <v>10</v>
      </c>
      <c r="F5" s="222"/>
      <c r="G5" s="222"/>
      <c r="H5" s="222"/>
      <c r="I5" s="222"/>
      <c r="J5" s="215" t="s">
        <v>8</v>
      </c>
      <c r="K5" s="215"/>
      <c r="L5" s="215"/>
      <c r="M5" s="215"/>
      <c r="N5" s="216"/>
      <c r="O5" s="214"/>
      <c r="P5" s="215"/>
      <c r="Q5" s="215"/>
      <c r="R5" s="215"/>
      <c r="S5" s="217"/>
      <c r="T5" s="217"/>
    </row>
    <row r="6" spans="1:22" x14ac:dyDescent="0.25">
      <c r="A6" s="9">
        <v>3</v>
      </c>
      <c r="B6" s="218" t="s">
        <v>11</v>
      </c>
      <c r="C6" s="223"/>
      <c r="D6" s="223"/>
      <c r="E6" s="225"/>
      <c r="F6" s="225"/>
      <c r="G6" s="225"/>
      <c r="H6" s="225"/>
      <c r="I6" s="226"/>
      <c r="J6" s="214" t="s">
        <v>8</v>
      </c>
      <c r="K6" s="215"/>
      <c r="L6" s="215"/>
      <c r="M6" s="215"/>
      <c r="N6" s="216"/>
      <c r="O6" s="214"/>
      <c r="P6" s="215"/>
      <c r="Q6" s="215"/>
      <c r="R6" s="215"/>
      <c r="S6" s="217"/>
      <c r="T6" s="217"/>
    </row>
    <row r="7" spans="1:22" x14ac:dyDescent="0.25">
      <c r="A7" s="8">
        <v>4</v>
      </c>
      <c r="B7" s="218" t="s">
        <v>12</v>
      </c>
      <c r="C7" s="215"/>
      <c r="D7" s="215"/>
      <c r="E7" s="215"/>
      <c r="F7" s="215"/>
      <c r="G7" s="215"/>
      <c r="H7" s="215"/>
      <c r="I7" s="216"/>
      <c r="J7" s="214" t="s">
        <v>8</v>
      </c>
      <c r="K7" s="215"/>
      <c r="L7" s="215"/>
      <c r="M7" s="215"/>
      <c r="N7" s="216"/>
      <c r="O7" s="214"/>
      <c r="P7" s="215"/>
      <c r="Q7" s="215"/>
      <c r="R7" s="215"/>
      <c r="S7" s="217"/>
      <c r="T7" s="217"/>
    </row>
    <row r="8" spans="1:22" x14ac:dyDescent="0.25">
      <c r="A8" s="8">
        <v>5</v>
      </c>
      <c r="B8" s="218"/>
      <c r="C8" s="223"/>
      <c r="D8" s="223"/>
      <c r="E8" s="223"/>
      <c r="F8" s="223"/>
      <c r="G8" s="223"/>
      <c r="H8" s="223"/>
      <c r="I8" s="224"/>
      <c r="J8" s="214" t="s">
        <v>8</v>
      </c>
      <c r="K8" s="215"/>
      <c r="L8" s="215"/>
      <c r="M8" s="215"/>
      <c r="N8" s="216"/>
      <c r="O8" s="214"/>
      <c r="P8" s="215"/>
      <c r="Q8" s="215"/>
      <c r="R8" s="215"/>
      <c r="S8" s="3"/>
      <c r="T8" s="3"/>
    </row>
    <row r="9" spans="1:22" x14ac:dyDescent="0.25">
      <c r="A9" s="9">
        <v>6</v>
      </c>
      <c r="B9" s="218" t="s">
        <v>13</v>
      </c>
      <c r="C9" s="223"/>
      <c r="D9" s="223"/>
      <c r="E9" s="223"/>
      <c r="F9" s="223"/>
      <c r="G9" s="223"/>
      <c r="H9" s="223"/>
      <c r="I9" s="224"/>
      <c r="J9" s="214" t="s">
        <v>8</v>
      </c>
      <c r="K9" s="215"/>
      <c r="L9" s="215"/>
      <c r="M9" s="215"/>
      <c r="N9" s="216"/>
      <c r="O9" s="214"/>
      <c r="P9" s="215"/>
      <c r="Q9" s="215"/>
      <c r="R9" s="215"/>
      <c r="S9" s="217"/>
      <c r="T9" s="217"/>
    </row>
    <row r="10" spans="1:22" x14ac:dyDescent="0.25">
      <c r="A10" s="9">
        <v>8</v>
      </c>
      <c r="B10" s="218" t="s">
        <v>14</v>
      </c>
      <c r="C10" s="223"/>
      <c r="D10" s="223"/>
      <c r="E10" s="223"/>
      <c r="F10" s="223"/>
      <c r="G10" s="223"/>
      <c r="H10" s="223"/>
      <c r="I10" s="224"/>
      <c r="J10" s="214" t="s">
        <v>8</v>
      </c>
      <c r="K10" s="215"/>
      <c r="L10" s="215"/>
      <c r="M10" s="215"/>
      <c r="N10" s="216"/>
      <c r="O10" s="214"/>
      <c r="P10" s="215"/>
      <c r="Q10" s="215"/>
      <c r="R10" s="215"/>
      <c r="S10" s="217"/>
      <c r="T10" s="217"/>
    </row>
    <row r="11" spans="1:22" x14ac:dyDescent="0.25">
      <c r="A11" s="7" t="s">
        <v>15</v>
      </c>
      <c r="B11" s="211" t="s">
        <v>16</v>
      </c>
      <c r="C11" s="212"/>
      <c r="D11" s="212"/>
      <c r="E11" s="212"/>
      <c r="F11" s="212"/>
      <c r="G11" s="212"/>
      <c r="H11" s="212"/>
      <c r="I11" s="213"/>
      <c r="J11" s="214"/>
      <c r="K11" s="215"/>
      <c r="L11" s="215"/>
      <c r="M11" s="215"/>
      <c r="N11" s="216"/>
      <c r="O11" s="214"/>
      <c r="P11" s="215"/>
      <c r="Q11" s="215"/>
      <c r="R11" s="227"/>
      <c r="S11" s="228"/>
      <c r="T11" s="229"/>
    </row>
    <row r="12" spans="1:22" x14ac:dyDescent="0.25">
      <c r="A12" s="9">
        <v>1</v>
      </c>
      <c r="B12" s="218" t="s">
        <v>17</v>
      </c>
      <c r="C12" s="223"/>
      <c r="D12" s="223"/>
      <c r="E12" s="223"/>
      <c r="F12" s="223"/>
      <c r="G12" s="223"/>
      <c r="H12" s="223"/>
      <c r="I12" s="224"/>
      <c r="J12" s="214" t="s">
        <v>8</v>
      </c>
      <c r="K12" s="215"/>
      <c r="L12" s="215"/>
      <c r="M12" s="215"/>
      <c r="N12" s="216"/>
      <c r="O12" s="214"/>
      <c r="P12" s="215"/>
      <c r="Q12" s="215"/>
      <c r="R12" s="215"/>
      <c r="S12" s="217"/>
      <c r="T12" s="217"/>
    </row>
    <row r="13" spans="1:22" x14ac:dyDescent="0.25">
      <c r="A13" s="9">
        <v>2</v>
      </c>
      <c r="B13" s="218" t="s">
        <v>18</v>
      </c>
      <c r="C13" s="223"/>
      <c r="D13" s="223"/>
      <c r="E13" s="223"/>
      <c r="F13" s="223"/>
      <c r="G13" s="223"/>
      <c r="H13" s="223"/>
      <c r="I13" s="224"/>
      <c r="J13" s="214" t="s">
        <v>8</v>
      </c>
      <c r="K13" s="215"/>
      <c r="L13" s="215"/>
      <c r="M13" s="215"/>
      <c r="N13" s="216"/>
      <c r="O13" s="214"/>
      <c r="P13" s="215"/>
      <c r="Q13" s="215"/>
      <c r="R13" s="215"/>
      <c r="S13" s="217"/>
      <c r="T13" s="217"/>
    </row>
    <row r="14" spans="1:22" x14ac:dyDescent="0.25">
      <c r="A14" s="9">
        <v>3</v>
      </c>
      <c r="B14" s="218" t="s">
        <v>19</v>
      </c>
      <c r="C14" s="223"/>
      <c r="D14" s="223"/>
      <c r="E14" s="223"/>
      <c r="F14" s="223"/>
      <c r="G14" s="223"/>
      <c r="H14" s="223"/>
      <c r="I14" s="224"/>
      <c r="J14" s="214" t="s">
        <v>8</v>
      </c>
      <c r="K14" s="215"/>
      <c r="L14" s="215"/>
      <c r="M14" s="215"/>
      <c r="N14" s="216"/>
      <c r="O14" s="214"/>
      <c r="P14" s="215"/>
      <c r="Q14" s="215"/>
      <c r="R14" s="215"/>
      <c r="S14" s="217"/>
      <c r="T14" s="217"/>
    </row>
    <row r="15" spans="1:22" x14ac:dyDescent="0.25">
      <c r="A15" s="9">
        <v>4</v>
      </c>
      <c r="B15" s="218" t="s">
        <v>20</v>
      </c>
      <c r="C15" s="223"/>
      <c r="D15" s="223"/>
      <c r="E15" s="223"/>
      <c r="F15" s="223"/>
      <c r="G15" s="223"/>
      <c r="H15" s="223"/>
      <c r="I15" s="224"/>
      <c r="J15" s="214" t="s">
        <v>8</v>
      </c>
      <c r="K15" s="215"/>
      <c r="L15" s="215"/>
      <c r="M15" s="215"/>
      <c r="N15" s="216"/>
      <c r="O15" s="214"/>
      <c r="P15" s="215"/>
      <c r="Q15" s="215"/>
      <c r="R15" s="215"/>
      <c r="S15" s="217"/>
      <c r="T15" s="217"/>
    </row>
    <row r="16" spans="1:22" x14ac:dyDescent="0.25">
      <c r="A16" s="9">
        <v>5</v>
      </c>
      <c r="B16" s="218" t="s">
        <v>21</v>
      </c>
      <c r="C16" s="223"/>
      <c r="D16" s="223"/>
      <c r="E16" s="223"/>
      <c r="F16" s="223"/>
      <c r="G16" s="223"/>
      <c r="H16" s="223"/>
      <c r="I16" s="224"/>
      <c r="J16" s="214" t="s">
        <v>8</v>
      </c>
      <c r="K16" s="215"/>
      <c r="L16" s="215"/>
      <c r="M16" s="215"/>
      <c r="N16" s="216"/>
      <c r="O16" s="214"/>
      <c r="P16" s="215"/>
      <c r="Q16" s="215"/>
      <c r="R16" s="215"/>
      <c r="S16" s="217"/>
      <c r="T16" s="217"/>
    </row>
    <row r="17" spans="1:20" x14ac:dyDescent="0.25">
      <c r="A17" s="8">
        <v>6</v>
      </c>
      <c r="B17" s="218" t="s">
        <v>22</v>
      </c>
      <c r="C17" s="223"/>
      <c r="D17" s="223"/>
      <c r="E17" s="223"/>
      <c r="F17" s="223"/>
      <c r="G17" s="223"/>
      <c r="H17" s="223"/>
      <c r="I17" s="224"/>
      <c r="J17" s="214" t="s">
        <v>8</v>
      </c>
      <c r="K17" s="215"/>
      <c r="L17" s="215"/>
      <c r="M17" s="215"/>
      <c r="N17" s="216"/>
      <c r="O17" s="214"/>
      <c r="P17" s="215"/>
      <c r="Q17" s="215"/>
      <c r="R17" s="215"/>
      <c r="S17" s="217"/>
      <c r="T17" s="217"/>
    </row>
    <row r="18" spans="1:20" x14ac:dyDescent="0.25">
      <c r="A18" s="9">
        <v>7</v>
      </c>
      <c r="B18" s="218" t="s">
        <v>23</v>
      </c>
      <c r="C18" s="223"/>
      <c r="D18" s="223"/>
      <c r="E18" s="223"/>
      <c r="F18" s="223"/>
      <c r="G18" s="223"/>
      <c r="H18" s="223"/>
      <c r="I18" s="224"/>
      <c r="J18" s="214" t="s">
        <v>8</v>
      </c>
      <c r="K18" s="215"/>
      <c r="L18" s="215"/>
      <c r="M18" s="215"/>
      <c r="N18" s="216"/>
      <c r="O18" s="214"/>
      <c r="P18" s="215"/>
      <c r="Q18" s="215"/>
      <c r="R18" s="215"/>
      <c r="S18" s="217"/>
      <c r="T18" s="217"/>
    </row>
    <row r="19" spans="1:20" x14ac:dyDescent="0.25">
      <c r="A19" s="9">
        <v>8</v>
      </c>
      <c r="B19" s="218" t="s">
        <v>24</v>
      </c>
      <c r="C19" s="223"/>
      <c r="D19" s="223"/>
      <c r="E19" s="223"/>
      <c r="F19" s="223"/>
      <c r="G19" s="223"/>
      <c r="H19" s="223"/>
      <c r="I19" s="224"/>
      <c r="J19" s="214" t="s">
        <v>8</v>
      </c>
      <c r="K19" s="215"/>
      <c r="L19" s="215"/>
      <c r="M19" s="215"/>
      <c r="N19" s="216"/>
      <c r="O19" s="214"/>
      <c r="P19" s="215"/>
      <c r="Q19" s="215"/>
      <c r="R19" s="215"/>
      <c r="S19" s="217"/>
      <c r="T19" s="217"/>
    </row>
    <row r="20" spans="1:20" x14ac:dyDescent="0.25">
      <c r="A20" s="9">
        <v>9</v>
      </c>
      <c r="B20" s="218" t="s">
        <v>25</v>
      </c>
      <c r="C20" s="223"/>
      <c r="D20" s="223"/>
      <c r="E20" s="223"/>
      <c r="F20" s="223"/>
      <c r="G20" s="223"/>
      <c r="H20" s="223"/>
      <c r="I20" s="224"/>
      <c r="J20" s="214" t="s">
        <v>8</v>
      </c>
      <c r="K20" s="215"/>
      <c r="L20" s="215"/>
      <c r="M20" s="215"/>
      <c r="N20" s="216"/>
      <c r="O20" s="214"/>
      <c r="P20" s="215"/>
      <c r="Q20" s="215"/>
      <c r="R20" s="215"/>
      <c r="S20" s="217"/>
      <c r="T20" s="217"/>
    </row>
    <row r="21" spans="1:20" x14ac:dyDescent="0.25">
      <c r="A21" s="9">
        <v>10</v>
      </c>
      <c r="B21" s="218" t="s">
        <v>26</v>
      </c>
      <c r="C21" s="223"/>
      <c r="D21" s="223"/>
      <c r="E21" s="223"/>
      <c r="F21" s="223"/>
      <c r="G21" s="223"/>
      <c r="H21" s="223"/>
      <c r="I21" s="224"/>
      <c r="J21" s="214" t="s">
        <v>8</v>
      </c>
      <c r="K21" s="215"/>
      <c r="L21" s="215"/>
      <c r="M21" s="215"/>
      <c r="N21" s="216"/>
      <c r="O21" s="214"/>
      <c r="P21" s="215"/>
      <c r="Q21" s="215"/>
      <c r="R21" s="215"/>
      <c r="S21" s="217"/>
      <c r="T21" s="217"/>
    </row>
    <row r="22" spans="1:20" x14ac:dyDescent="0.25">
      <c r="A22" s="9">
        <v>11</v>
      </c>
      <c r="B22" s="218" t="s">
        <v>27</v>
      </c>
      <c r="C22" s="223"/>
      <c r="D22" s="223"/>
      <c r="E22" s="223"/>
      <c r="F22" s="223"/>
      <c r="G22" s="223"/>
      <c r="H22" s="223"/>
      <c r="I22" s="224"/>
      <c r="J22" s="214" t="s">
        <v>8</v>
      </c>
      <c r="K22" s="215"/>
      <c r="L22" s="215"/>
      <c r="M22" s="215"/>
      <c r="N22" s="216"/>
      <c r="O22" s="214"/>
      <c r="P22" s="215"/>
      <c r="Q22" s="215"/>
      <c r="R22" s="215"/>
      <c r="S22" s="217"/>
      <c r="T22" s="217"/>
    </row>
    <row r="23" spans="1:20" x14ac:dyDescent="0.25">
      <c r="A23" s="10" t="s">
        <v>28</v>
      </c>
      <c r="B23" s="230" t="s">
        <v>29</v>
      </c>
      <c r="C23" s="231"/>
      <c r="D23" s="231"/>
      <c r="E23" s="231"/>
      <c r="F23" s="231"/>
      <c r="G23" s="231"/>
      <c r="H23" s="231"/>
      <c r="I23" s="232"/>
      <c r="J23" s="214"/>
      <c r="K23" s="215"/>
      <c r="L23" s="215"/>
      <c r="M23" s="215"/>
      <c r="N23" s="216"/>
      <c r="O23" s="214"/>
      <c r="P23" s="215"/>
      <c r="Q23" s="215"/>
      <c r="R23" s="215"/>
      <c r="S23" s="217"/>
      <c r="T23" s="217"/>
    </row>
    <row r="24" spans="1:20" x14ac:dyDescent="0.25">
      <c r="A24" s="9">
        <v>1</v>
      </c>
      <c r="B24" s="218" t="s">
        <v>30</v>
      </c>
      <c r="C24" s="223"/>
      <c r="D24" s="223"/>
      <c r="E24" s="223"/>
      <c r="F24" s="223"/>
      <c r="G24" s="223"/>
      <c r="H24" s="223"/>
      <c r="I24" s="224"/>
      <c r="J24" s="214" t="s">
        <v>8</v>
      </c>
      <c r="K24" s="215"/>
      <c r="L24" s="215"/>
      <c r="M24" s="215"/>
      <c r="N24" s="216"/>
      <c r="O24" s="214"/>
      <c r="P24" s="215"/>
      <c r="Q24" s="215"/>
      <c r="R24" s="215"/>
      <c r="S24" s="217"/>
      <c r="T24" s="217"/>
    </row>
    <row r="25" spans="1:20" x14ac:dyDescent="0.25">
      <c r="A25" s="8">
        <v>2</v>
      </c>
      <c r="B25" s="214" t="s">
        <v>31</v>
      </c>
      <c r="C25" s="215"/>
      <c r="D25" s="215"/>
      <c r="E25" s="215"/>
      <c r="F25" s="215"/>
      <c r="G25" s="215"/>
      <c r="H25" s="215"/>
      <c r="I25" s="216"/>
      <c r="J25" s="214" t="s">
        <v>8</v>
      </c>
      <c r="K25" s="215"/>
      <c r="L25" s="215"/>
      <c r="M25" s="215"/>
      <c r="N25" s="216"/>
      <c r="O25" s="214" t="s">
        <v>32</v>
      </c>
      <c r="P25" s="215"/>
      <c r="Q25" s="215"/>
      <c r="R25" s="215"/>
      <c r="S25" s="217"/>
      <c r="T25" s="217"/>
    </row>
    <row r="26" spans="1:20" x14ac:dyDescent="0.25">
      <c r="A26" s="9">
        <v>3</v>
      </c>
      <c r="B26" s="218" t="s">
        <v>33</v>
      </c>
      <c r="C26" s="223"/>
      <c r="D26" s="223"/>
      <c r="E26" s="223"/>
      <c r="F26" s="223"/>
      <c r="G26" s="223"/>
      <c r="H26" s="223"/>
      <c r="I26" s="224"/>
      <c r="J26" s="214" t="s">
        <v>34</v>
      </c>
      <c r="K26" s="215"/>
      <c r="L26" s="215"/>
      <c r="M26" s="215"/>
      <c r="N26" s="216"/>
      <c r="O26" s="214"/>
      <c r="P26" s="215"/>
      <c r="Q26" s="215"/>
      <c r="R26" s="215"/>
      <c r="S26" s="217"/>
      <c r="T26" s="217"/>
    </row>
    <row r="27" spans="1:20" x14ac:dyDescent="0.25">
      <c r="A27" s="9">
        <v>4</v>
      </c>
      <c r="B27" s="218" t="s">
        <v>35</v>
      </c>
      <c r="C27" s="223"/>
      <c r="D27" s="223"/>
      <c r="E27" s="223"/>
      <c r="F27" s="223"/>
      <c r="G27" s="223"/>
      <c r="H27" s="223"/>
      <c r="I27" s="224"/>
      <c r="J27" s="214" t="s">
        <v>34</v>
      </c>
      <c r="K27" s="215"/>
      <c r="L27" s="215"/>
      <c r="M27" s="215"/>
      <c r="N27" s="216"/>
      <c r="O27" s="214"/>
      <c r="P27" s="215"/>
      <c r="Q27" s="215"/>
      <c r="R27" s="215"/>
      <c r="S27" s="217"/>
      <c r="T27" s="217"/>
    </row>
    <row r="28" spans="1:20" x14ac:dyDescent="0.25">
      <c r="A28" s="8">
        <v>5</v>
      </c>
      <c r="B28" s="218" t="s">
        <v>36</v>
      </c>
      <c r="C28" s="223"/>
      <c r="D28" s="223"/>
      <c r="E28" s="223"/>
      <c r="F28" s="223"/>
      <c r="G28" s="223"/>
      <c r="H28" s="223"/>
      <c r="I28" s="224"/>
      <c r="J28" s="214" t="s">
        <v>34</v>
      </c>
      <c r="K28" s="215"/>
      <c r="L28" s="215"/>
      <c r="M28" s="215"/>
      <c r="N28" s="216"/>
      <c r="O28" s="214"/>
      <c r="P28" s="215"/>
      <c r="Q28" s="215"/>
      <c r="R28" s="215"/>
      <c r="S28" s="217"/>
      <c r="T28" s="217"/>
    </row>
    <row r="29" spans="1:20" x14ac:dyDescent="0.25">
      <c r="A29" s="9">
        <v>6</v>
      </c>
      <c r="B29" s="218" t="s">
        <v>37</v>
      </c>
      <c r="C29" s="223"/>
      <c r="D29" s="223"/>
      <c r="E29" s="223"/>
      <c r="F29" s="223"/>
      <c r="G29" s="223"/>
      <c r="H29" s="223"/>
      <c r="I29" s="224"/>
      <c r="J29" s="214" t="s">
        <v>34</v>
      </c>
      <c r="K29" s="215"/>
      <c r="L29" s="215"/>
      <c r="M29" s="215"/>
      <c r="N29" s="216"/>
      <c r="O29" s="214"/>
      <c r="P29" s="215"/>
      <c r="Q29" s="215"/>
      <c r="R29" s="215"/>
      <c r="S29" s="217"/>
      <c r="T29" s="217"/>
    </row>
    <row r="30" spans="1:20" x14ac:dyDescent="0.25">
      <c r="A30" s="9">
        <v>7</v>
      </c>
      <c r="B30" s="218" t="s">
        <v>38</v>
      </c>
      <c r="C30" s="223"/>
      <c r="D30" s="223"/>
      <c r="E30" s="223"/>
      <c r="F30" s="223"/>
      <c r="G30" s="223"/>
      <c r="H30" s="223"/>
      <c r="I30" s="224"/>
      <c r="J30" s="214" t="s">
        <v>34</v>
      </c>
      <c r="K30" s="215"/>
      <c r="L30" s="215"/>
      <c r="M30" s="215"/>
      <c r="N30" s="216"/>
      <c r="O30" s="214"/>
      <c r="P30" s="215"/>
      <c r="Q30" s="215"/>
      <c r="R30" s="215"/>
      <c r="S30" s="217"/>
      <c r="T30" s="217"/>
    </row>
    <row r="31" spans="1:20" x14ac:dyDescent="0.25">
      <c r="A31" s="9">
        <v>8</v>
      </c>
      <c r="B31" s="218" t="s">
        <v>39</v>
      </c>
      <c r="C31" s="223"/>
      <c r="D31" s="223"/>
      <c r="E31" s="223"/>
      <c r="F31" s="223"/>
      <c r="G31" s="223"/>
      <c r="H31" s="223"/>
      <c r="I31" s="224"/>
      <c r="J31" s="214" t="s">
        <v>34</v>
      </c>
      <c r="K31" s="215"/>
      <c r="L31" s="215"/>
      <c r="M31" s="215"/>
      <c r="N31" s="216"/>
      <c r="O31" s="214"/>
      <c r="P31" s="215"/>
      <c r="Q31" s="215"/>
      <c r="R31" s="215"/>
      <c r="S31" s="217"/>
      <c r="T31" s="217"/>
    </row>
    <row r="32" spans="1:20" x14ac:dyDescent="0.25">
      <c r="A32" s="8">
        <v>9</v>
      </c>
      <c r="B32" s="218" t="s">
        <v>40</v>
      </c>
      <c r="C32" s="223"/>
      <c r="D32" s="223"/>
      <c r="E32" s="223"/>
      <c r="F32" s="223"/>
      <c r="G32" s="223"/>
      <c r="H32" s="223"/>
      <c r="I32" s="224"/>
      <c r="J32" s="214" t="s">
        <v>34</v>
      </c>
      <c r="K32" s="215"/>
      <c r="L32" s="215"/>
      <c r="M32" s="215"/>
      <c r="N32" s="216"/>
      <c r="O32" s="214"/>
      <c r="P32" s="215"/>
      <c r="Q32" s="215"/>
      <c r="R32" s="215"/>
      <c r="S32" s="217"/>
      <c r="T32" s="217"/>
    </row>
    <row r="33" spans="1:20" x14ac:dyDescent="0.25">
      <c r="A33" s="8">
        <v>10</v>
      </c>
      <c r="B33" s="218" t="s">
        <v>41</v>
      </c>
      <c r="C33" s="223"/>
      <c r="D33" s="223"/>
      <c r="E33" s="223"/>
      <c r="F33" s="223"/>
      <c r="G33" s="223"/>
      <c r="H33" s="223"/>
      <c r="I33" s="224"/>
      <c r="J33" s="214" t="s">
        <v>34</v>
      </c>
      <c r="K33" s="215"/>
      <c r="L33" s="215"/>
      <c r="M33" s="215"/>
      <c r="N33" s="216"/>
      <c r="O33" s="214"/>
      <c r="P33" s="215"/>
      <c r="Q33" s="215"/>
      <c r="R33" s="215"/>
      <c r="S33" s="217"/>
      <c r="T33" s="217"/>
    </row>
    <row r="34" spans="1:20" x14ac:dyDescent="0.25">
      <c r="A34" s="9">
        <v>11</v>
      </c>
      <c r="B34" s="218" t="s">
        <v>42</v>
      </c>
      <c r="C34" s="223"/>
      <c r="D34" s="223"/>
      <c r="E34" s="223"/>
      <c r="F34" s="223"/>
      <c r="G34" s="223"/>
      <c r="H34" s="223"/>
      <c r="I34" s="224"/>
      <c r="J34" s="214" t="s">
        <v>34</v>
      </c>
      <c r="K34" s="215"/>
      <c r="L34" s="215"/>
      <c r="M34" s="215"/>
      <c r="N34" s="216"/>
      <c r="O34" s="214"/>
      <c r="P34" s="215"/>
      <c r="Q34" s="215"/>
      <c r="R34" s="215"/>
      <c r="S34" s="217"/>
      <c r="T34" s="217"/>
    </row>
    <row r="35" spans="1:20" x14ac:dyDescent="0.25">
      <c r="A35" s="9">
        <v>12</v>
      </c>
      <c r="B35" s="218" t="s">
        <v>43</v>
      </c>
      <c r="C35" s="223"/>
      <c r="D35" s="223"/>
      <c r="E35" s="223"/>
      <c r="F35" s="223"/>
      <c r="G35" s="223"/>
      <c r="H35" s="223"/>
      <c r="I35" s="224"/>
      <c r="J35" s="214" t="s">
        <v>34</v>
      </c>
      <c r="K35" s="215"/>
      <c r="L35" s="215"/>
      <c r="M35" s="215"/>
      <c r="N35" s="216"/>
      <c r="O35" s="214"/>
      <c r="P35" s="215"/>
      <c r="Q35" s="215"/>
      <c r="R35" s="215"/>
      <c r="S35" s="217"/>
      <c r="T35" s="217"/>
    </row>
    <row r="36" spans="1:20" x14ac:dyDescent="0.25">
      <c r="A36" s="9">
        <v>13</v>
      </c>
      <c r="B36" s="218" t="s">
        <v>44</v>
      </c>
      <c r="C36" s="215"/>
      <c r="D36" s="215"/>
      <c r="E36" s="215"/>
      <c r="F36" s="215"/>
      <c r="G36" s="215"/>
      <c r="H36" s="215"/>
      <c r="I36" s="216"/>
      <c r="J36" s="214" t="s">
        <v>34</v>
      </c>
      <c r="K36" s="215"/>
      <c r="L36" s="215"/>
      <c r="M36" s="215"/>
      <c r="N36" s="216"/>
      <c r="O36" s="214"/>
      <c r="P36" s="215"/>
      <c r="Q36" s="215"/>
      <c r="R36" s="215"/>
      <c r="S36" s="217"/>
      <c r="T36" s="217"/>
    </row>
    <row r="37" spans="1:20" x14ac:dyDescent="0.25">
      <c r="A37" s="9">
        <v>14</v>
      </c>
      <c r="B37" s="218" t="s">
        <v>45</v>
      </c>
      <c r="C37" s="223"/>
      <c r="D37" s="223"/>
      <c r="E37" s="223"/>
      <c r="F37" s="223"/>
      <c r="G37" s="223"/>
      <c r="H37" s="223"/>
      <c r="I37" s="224"/>
      <c r="J37" s="214" t="s">
        <v>34</v>
      </c>
      <c r="K37" s="215"/>
      <c r="L37" s="215"/>
      <c r="M37" s="215"/>
      <c r="N37" s="216"/>
      <c r="O37" s="214"/>
      <c r="P37" s="215"/>
      <c r="Q37" s="215"/>
      <c r="R37" s="215"/>
      <c r="S37" s="217"/>
      <c r="T37" s="217"/>
    </row>
    <row r="38" spans="1:20" x14ac:dyDescent="0.25">
      <c r="A38" s="9">
        <v>15</v>
      </c>
      <c r="B38" s="218" t="s">
        <v>46</v>
      </c>
      <c r="C38" s="223"/>
      <c r="D38" s="223"/>
      <c r="E38" s="223"/>
      <c r="F38" s="223"/>
      <c r="G38" s="223"/>
      <c r="H38" s="223"/>
      <c r="I38" s="224"/>
      <c r="J38" s="214" t="s">
        <v>34</v>
      </c>
      <c r="K38" s="215"/>
      <c r="L38" s="215"/>
      <c r="M38" s="215"/>
      <c r="N38" s="216"/>
      <c r="O38" s="214"/>
      <c r="P38" s="215"/>
      <c r="Q38" s="215"/>
      <c r="R38" s="215"/>
      <c r="S38" s="217"/>
      <c r="T38" s="217"/>
    </row>
    <row r="39" spans="1:20" x14ac:dyDescent="0.25">
      <c r="A39" s="8">
        <v>16</v>
      </c>
      <c r="B39" s="218" t="s">
        <v>47</v>
      </c>
      <c r="C39" s="223"/>
      <c r="D39" s="223"/>
      <c r="E39" s="223"/>
      <c r="F39" s="223"/>
      <c r="G39" s="223"/>
      <c r="H39" s="223"/>
      <c r="I39" s="224"/>
      <c r="J39" s="214" t="s">
        <v>34</v>
      </c>
      <c r="K39" s="215"/>
      <c r="L39" s="215"/>
      <c r="M39" s="215"/>
      <c r="N39" s="216"/>
      <c r="O39" s="214"/>
      <c r="P39" s="215"/>
      <c r="Q39" s="215"/>
      <c r="R39" s="215"/>
      <c r="S39" s="217"/>
      <c r="T39" s="217"/>
    </row>
    <row r="40" spans="1:20" x14ac:dyDescent="0.25">
      <c r="A40" s="9">
        <v>17</v>
      </c>
      <c r="B40" s="218" t="s">
        <v>48</v>
      </c>
      <c r="C40" s="223"/>
      <c r="D40" s="223"/>
      <c r="E40" s="223"/>
      <c r="F40" s="223"/>
      <c r="G40" s="223"/>
      <c r="H40" s="223"/>
      <c r="I40" s="224"/>
      <c r="J40" s="214" t="s">
        <v>34</v>
      </c>
      <c r="K40" s="215"/>
      <c r="L40" s="215"/>
      <c r="M40" s="215"/>
      <c r="N40" s="216"/>
      <c r="O40" s="214" t="s">
        <v>49</v>
      </c>
      <c r="P40" s="215"/>
      <c r="Q40" s="215"/>
      <c r="R40" s="215"/>
      <c r="S40" s="3"/>
      <c r="T40" s="3"/>
    </row>
    <row r="41" spans="1:20" x14ac:dyDescent="0.25">
      <c r="A41" s="8">
        <v>18</v>
      </c>
      <c r="B41" s="218" t="s">
        <v>50</v>
      </c>
      <c r="C41" s="223"/>
      <c r="D41" s="223"/>
      <c r="E41" s="223"/>
      <c r="F41" s="223"/>
      <c r="G41" s="223"/>
      <c r="H41" s="223"/>
      <c r="I41" s="224"/>
      <c r="J41" s="214" t="s">
        <v>34</v>
      </c>
      <c r="K41" s="215"/>
      <c r="L41" s="215"/>
      <c r="M41" s="215"/>
      <c r="N41" s="216"/>
      <c r="O41" s="214"/>
      <c r="P41" s="215"/>
      <c r="Q41" s="215"/>
      <c r="R41" s="215"/>
      <c r="S41" s="217"/>
      <c r="T41" s="217"/>
    </row>
    <row r="42" spans="1:20" x14ac:dyDescent="0.25">
      <c r="A42" s="9">
        <v>19</v>
      </c>
      <c r="B42" s="218" t="s">
        <v>51</v>
      </c>
      <c r="C42" s="223"/>
      <c r="D42" s="223"/>
      <c r="E42" s="223"/>
      <c r="F42" s="223"/>
      <c r="G42" s="223"/>
      <c r="H42" s="223"/>
      <c r="I42" s="224"/>
      <c r="J42" s="214" t="s">
        <v>34</v>
      </c>
      <c r="K42" s="215"/>
      <c r="L42" s="215"/>
      <c r="M42" s="215"/>
      <c r="N42" s="216"/>
      <c r="O42" s="214"/>
      <c r="P42" s="215"/>
      <c r="Q42" s="215"/>
      <c r="R42" s="215"/>
      <c r="S42" s="217"/>
      <c r="T42" s="217"/>
    </row>
    <row r="43" spans="1:20" x14ac:dyDescent="0.25">
      <c r="A43" s="10" t="s">
        <v>52</v>
      </c>
      <c r="B43" s="211" t="s">
        <v>53</v>
      </c>
      <c r="C43" s="212"/>
      <c r="D43" s="212"/>
      <c r="E43" s="212"/>
      <c r="F43" s="212"/>
      <c r="G43" s="212"/>
      <c r="H43" s="212"/>
      <c r="I43" s="213"/>
      <c r="J43" s="214"/>
      <c r="K43" s="215"/>
      <c r="L43" s="215"/>
      <c r="M43" s="215"/>
      <c r="N43" s="216"/>
      <c r="O43" s="214"/>
      <c r="P43" s="215"/>
      <c r="Q43" s="215"/>
      <c r="R43" s="215"/>
      <c r="S43" s="217"/>
      <c r="T43" s="217"/>
    </row>
    <row r="44" spans="1:20" x14ac:dyDescent="0.25">
      <c r="A44" s="9">
        <v>1</v>
      </c>
      <c r="B44" s="233" t="s">
        <v>54</v>
      </c>
      <c r="C44" s="231"/>
      <c r="D44" s="231"/>
      <c r="E44" s="231"/>
      <c r="F44" s="231"/>
      <c r="G44" s="231"/>
      <c r="H44" s="231"/>
      <c r="I44" s="232"/>
      <c r="J44" s="214" t="s">
        <v>34</v>
      </c>
      <c r="K44" s="215"/>
      <c r="L44" s="215"/>
      <c r="M44" s="215"/>
      <c r="N44" s="216"/>
      <c r="O44" s="214"/>
      <c r="P44" s="215"/>
      <c r="Q44" s="215"/>
      <c r="R44" s="215"/>
      <c r="S44" s="217"/>
      <c r="T44" s="217"/>
    </row>
    <row r="45" spans="1:20" x14ac:dyDescent="0.25">
      <c r="A45" s="9">
        <v>2</v>
      </c>
      <c r="B45" s="218" t="s">
        <v>55</v>
      </c>
      <c r="C45" s="223"/>
      <c r="D45" s="223"/>
      <c r="E45" s="223"/>
      <c r="F45" s="223"/>
      <c r="G45" s="223"/>
      <c r="H45" s="223"/>
      <c r="I45" s="224"/>
      <c r="J45" s="214" t="s">
        <v>34</v>
      </c>
      <c r="K45" s="215"/>
      <c r="L45" s="215"/>
      <c r="M45" s="215"/>
      <c r="N45" s="216"/>
      <c r="O45" s="214"/>
      <c r="P45" s="215"/>
      <c r="Q45" s="215"/>
      <c r="R45" s="215"/>
      <c r="S45" s="217"/>
      <c r="T45" s="217"/>
    </row>
    <row r="46" spans="1:20" x14ac:dyDescent="0.25">
      <c r="A46" s="9">
        <v>3</v>
      </c>
      <c r="B46" s="233" t="s">
        <v>56</v>
      </c>
      <c r="C46" s="234"/>
      <c r="D46" s="234"/>
      <c r="E46" s="234"/>
      <c r="F46" s="234"/>
      <c r="G46" s="234"/>
      <c r="H46" s="234"/>
      <c r="I46" s="235"/>
      <c r="J46" s="214" t="s">
        <v>34</v>
      </c>
      <c r="K46" s="215"/>
      <c r="L46" s="215"/>
      <c r="M46" s="215"/>
      <c r="N46" s="216"/>
      <c r="O46" s="214"/>
      <c r="P46" s="215"/>
      <c r="Q46" s="215"/>
      <c r="R46" s="215"/>
      <c r="S46" s="217"/>
      <c r="T46" s="217"/>
    </row>
    <row r="47" spans="1:20" x14ac:dyDescent="0.25">
      <c r="A47" s="9">
        <v>4</v>
      </c>
      <c r="B47" s="233" t="s">
        <v>57</v>
      </c>
      <c r="C47" s="231"/>
      <c r="D47" s="231"/>
      <c r="E47" s="231"/>
      <c r="F47" s="231"/>
      <c r="G47" s="231"/>
      <c r="H47" s="231"/>
      <c r="I47" s="232"/>
      <c r="J47" s="214" t="s">
        <v>34</v>
      </c>
      <c r="K47" s="215"/>
      <c r="L47" s="215"/>
      <c r="M47" s="215"/>
      <c r="N47" s="216"/>
      <c r="O47" s="214"/>
      <c r="P47" s="215"/>
      <c r="Q47" s="215"/>
      <c r="R47" s="215"/>
      <c r="S47" s="217"/>
      <c r="T47" s="217"/>
    </row>
    <row r="48" spans="1:20" x14ac:dyDescent="0.25">
      <c r="A48" s="8">
        <v>5</v>
      </c>
      <c r="B48" s="218" t="s">
        <v>58</v>
      </c>
      <c r="C48" s="223"/>
      <c r="D48" s="223"/>
      <c r="E48" s="223"/>
      <c r="F48" s="223"/>
      <c r="G48" s="223"/>
      <c r="H48" s="223"/>
      <c r="I48" s="224"/>
      <c r="J48" s="214" t="s">
        <v>34</v>
      </c>
      <c r="K48" s="215"/>
      <c r="L48" s="215"/>
      <c r="M48" s="215"/>
      <c r="N48" s="216"/>
      <c r="O48" s="214"/>
      <c r="P48" s="215"/>
      <c r="Q48" s="215"/>
      <c r="R48" s="215"/>
      <c r="S48" s="217"/>
      <c r="T48" s="217"/>
    </row>
    <row r="49" spans="1:21" x14ac:dyDescent="0.25">
      <c r="A49" s="9">
        <v>6</v>
      </c>
      <c r="B49" s="218" t="s">
        <v>59</v>
      </c>
      <c r="C49" s="223"/>
      <c r="D49" s="223"/>
      <c r="E49" s="223"/>
      <c r="F49" s="223"/>
      <c r="G49" s="223"/>
      <c r="H49" s="223"/>
      <c r="I49" s="224"/>
      <c r="J49" s="214" t="s">
        <v>34</v>
      </c>
      <c r="K49" s="215"/>
      <c r="L49" s="215"/>
      <c r="M49" s="215"/>
      <c r="N49" s="216"/>
      <c r="O49" s="214"/>
      <c r="P49" s="215"/>
      <c r="Q49" s="215"/>
      <c r="R49" s="215"/>
      <c r="S49" s="217"/>
      <c r="T49" s="217"/>
    </row>
    <row r="50" spans="1:21" x14ac:dyDescent="0.25">
      <c r="A50" s="9">
        <v>7</v>
      </c>
      <c r="B50" s="218" t="s">
        <v>60</v>
      </c>
      <c r="C50" s="223"/>
      <c r="D50" s="223"/>
      <c r="E50" s="223"/>
      <c r="F50" s="223"/>
      <c r="G50" s="223"/>
      <c r="H50" s="223"/>
      <c r="I50" s="224"/>
      <c r="J50" s="214" t="s">
        <v>34</v>
      </c>
      <c r="K50" s="215"/>
      <c r="L50" s="215"/>
      <c r="M50" s="215"/>
      <c r="N50" s="216"/>
      <c r="O50" s="214"/>
      <c r="P50" s="215"/>
      <c r="Q50" s="215"/>
      <c r="R50" s="215"/>
      <c r="S50" s="217"/>
      <c r="T50" s="217"/>
    </row>
    <row r="51" spans="1:21" x14ac:dyDescent="0.25">
      <c r="A51" s="8">
        <v>8</v>
      </c>
      <c r="B51" s="218" t="s">
        <v>61</v>
      </c>
      <c r="C51" s="223"/>
      <c r="D51" s="223"/>
      <c r="E51" s="223"/>
      <c r="F51" s="223"/>
      <c r="G51" s="223"/>
      <c r="H51" s="223"/>
      <c r="I51" s="224"/>
      <c r="J51" s="214" t="s">
        <v>34</v>
      </c>
      <c r="K51" s="215"/>
      <c r="L51" s="215"/>
      <c r="M51" s="215"/>
      <c r="N51" s="216"/>
      <c r="O51" s="214"/>
      <c r="P51" s="215"/>
      <c r="Q51" s="215"/>
      <c r="R51" s="215"/>
      <c r="S51" s="217"/>
      <c r="T51" s="217"/>
    </row>
    <row r="52" spans="1:21" x14ac:dyDescent="0.25">
      <c r="A52" s="9">
        <v>9</v>
      </c>
      <c r="B52" s="218" t="s">
        <v>62</v>
      </c>
      <c r="C52" s="223"/>
      <c r="D52" s="223"/>
      <c r="E52" s="223"/>
      <c r="F52" s="223"/>
      <c r="G52" s="223"/>
      <c r="H52" s="223"/>
      <c r="I52" s="224"/>
      <c r="J52" s="214" t="s">
        <v>34</v>
      </c>
      <c r="K52" s="215"/>
      <c r="L52" s="215"/>
      <c r="M52" s="215"/>
      <c r="N52" s="216"/>
      <c r="O52" s="214"/>
      <c r="P52" s="215"/>
      <c r="Q52" s="215"/>
      <c r="R52" s="215"/>
      <c r="S52" s="217"/>
      <c r="T52" s="217"/>
    </row>
    <row r="53" spans="1:21" x14ac:dyDescent="0.25">
      <c r="A53" s="9">
        <v>10</v>
      </c>
      <c r="B53" s="218" t="s">
        <v>63</v>
      </c>
      <c r="C53" s="223"/>
      <c r="D53" s="223"/>
      <c r="E53" s="223"/>
      <c r="F53" s="223"/>
      <c r="G53" s="223"/>
      <c r="H53" s="223"/>
      <c r="I53" s="224"/>
      <c r="J53" s="214" t="s">
        <v>34</v>
      </c>
      <c r="K53" s="215"/>
      <c r="L53" s="215"/>
      <c r="M53" s="215"/>
      <c r="N53" s="216"/>
      <c r="O53" s="214"/>
      <c r="P53" s="215"/>
      <c r="Q53" s="215"/>
      <c r="R53" s="215"/>
      <c r="S53" s="217"/>
      <c r="T53" s="217"/>
    </row>
    <row r="54" spans="1:21" x14ac:dyDescent="0.25">
      <c r="A54" s="9">
        <v>11</v>
      </c>
      <c r="B54" s="218" t="s">
        <v>64</v>
      </c>
      <c r="C54" s="223"/>
      <c r="D54" s="223"/>
      <c r="E54" s="223"/>
      <c r="F54" s="223"/>
      <c r="G54" s="223"/>
      <c r="H54" s="223"/>
      <c r="I54" s="224"/>
      <c r="J54" s="214" t="s">
        <v>34</v>
      </c>
      <c r="K54" s="215"/>
      <c r="L54" s="215"/>
      <c r="M54" s="215"/>
      <c r="N54" s="216"/>
      <c r="O54" s="214"/>
      <c r="P54" s="215"/>
      <c r="Q54" s="215"/>
      <c r="R54" s="215"/>
      <c r="S54" s="217"/>
      <c r="T54" s="217"/>
    </row>
    <row r="55" spans="1:21" x14ac:dyDescent="0.25">
      <c r="A55" s="9">
        <v>12</v>
      </c>
      <c r="B55" s="218" t="s">
        <v>65</v>
      </c>
      <c r="C55" s="223"/>
      <c r="D55" s="223"/>
      <c r="E55" s="223"/>
      <c r="F55" s="223"/>
      <c r="G55" s="223"/>
      <c r="H55" s="223"/>
      <c r="I55" s="224"/>
      <c r="J55" s="214" t="s">
        <v>34</v>
      </c>
      <c r="K55" s="215"/>
      <c r="L55" s="215"/>
      <c r="M55" s="215"/>
      <c r="N55" s="216"/>
      <c r="O55" s="214"/>
      <c r="P55" s="215"/>
      <c r="Q55" s="215"/>
      <c r="R55" s="215"/>
      <c r="S55" s="217"/>
      <c r="T55" s="217"/>
    </row>
    <row r="56" spans="1:21" x14ac:dyDescent="0.25">
      <c r="A56" s="8">
        <v>14</v>
      </c>
      <c r="B56" s="218" t="s">
        <v>66</v>
      </c>
      <c r="C56" s="223"/>
      <c r="D56" s="223"/>
      <c r="E56" s="223"/>
      <c r="F56" s="223"/>
      <c r="G56" s="223"/>
      <c r="H56" s="223"/>
      <c r="I56" s="224"/>
      <c r="J56" s="214" t="s">
        <v>34</v>
      </c>
      <c r="K56" s="215"/>
      <c r="L56" s="215"/>
      <c r="M56" s="215"/>
      <c r="N56" s="216"/>
      <c r="O56" s="214"/>
      <c r="P56" s="215"/>
      <c r="Q56" s="215"/>
      <c r="R56" s="215"/>
      <c r="S56" s="217"/>
      <c r="T56" s="217"/>
    </row>
    <row r="57" spans="1:21" x14ac:dyDescent="0.25">
      <c r="A57" s="8">
        <v>15</v>
      </c>
      <c r="B57" s="218" t="s">
        <v>67</v>
      </c>
      <c r="C57" s="223"/>
      <c r="D57" s="223"/>
      <c r="E57" s="223"/>
      <c r="F57" s="223"/>
      <c r="G57" s="223"/>
      <c r="H57" s="223"/>
      <c r="I57" s="224"/>
      <c r="J57" s="214" t="s">
        <v>34</v>
      </c>
      <c r="K57" s="215"/>
      <c r="L57" s="215"/>
      <c r="M57" s="215"/>
      <c r="N57" s="216"/>
      <c r="O57" s="214"/>
      <c r="P57" s="215"/>
      <c r="Q57" s="215"/>
      <c r="R57" s="215"/>
      <c r="S57" s="217"/>
      <c r="T57" s="217"/>
    </row>
    <row r="58" spans="1:21" x14ac:dyDescent="0.25">
      <c r="A58" s="8">
        <v>16</v>
      </c>
      <c r="B58" s="214" t="s">
        <v>68</v>
      </c>
      <c r="C58" s="215"/>
      <c r="D58" s="215"/>
      <c r="E58" s="215"/>
      <c r="F58" s="215"/>
      <c r="G58" s="215"/>
      <c r="H58" s="215"/>
      <c r="I58" s="216"/>
      <c r="J58" s="214" t="s">
        <v>34</v>
      </c>
      <c r="K58" s="215"/>
      <c r="L58" s="215"/>
      <c r="M58" s="215"/>
      <c r="N58" s="216"/>
      <c r="O58" s="214"/>
      <c r="P58" s="215"/>
      <c r="Q58" s="215"/>
      <c r="R58" s="215"/>
      <c r="S58" s="217"/>
      <c r="T58" s="217"/>
    </row>
    <row r="59" spans="1:21" x14ac:dyDescent="0.25">
      <c r="A59" s="8">
        <v>17</v>
      </c>
      <c r="B59" s="218" t="s">
        <v>69</v>
      </c>
      <c r="C59" s="223"/>
      <c r="D59" s="223"/>
      <c r="E59" s="223"/>
      <c r="F59" s="223"/>
      <c r="G59" s="223"/>
      <c r="H59" s="223"/>
      <c r="I59" s="224"/>
      <c r="J59" s="214" t="s">
        <v>34</v>
      </c>
      <c r="K59" s="215"/>
      <c r="L59" s="215"/>
      <c r="M59" s="215"/>
      <c r="N59" s="216"/>
      <c r="O59" s="214"/>
      <c r="P59" s="215"/>
      <c r="Q59" s="215"/>
      <c r="R59" s="215"/>
      <c r="S59" s="217"/>
      <c r="T59" s="217"/>
    </row>
    <row r="60" spans="1:21" x14ac:dyDescent="0.25">
      <c r="A60" s="8">
        <v>18</v>
      </c>
      <c r="B60" s="218" t="s">
        <v>70</v>
      </c>
      <c r="C60" s="223"/>
      <c r="D60" s="223"/>
      <c r="E60" s="223"/>
      <c r="F60" s="223"/>
      <c r="G60" s="223"/>
      <c r="H60" s="223"/>
      <c r="I60" s="224"/>
      <c r="J60" s="214" t="s">
        <v>34</v>
      </c>
      <c r="K60" s="215"/>
      <c r="L60" s="215"/>
      <c r="M60" s="215"/>
      <c r="N60" s="216"/>
      <c r="O60" s="214"/>
      <c r="P60" s="215"/>
      <c r="Q60" s="215"/>
      <c r="R60" s="215"/>
      <c r="S60" s="217"/>
      <c r="T60" s="217"/>
    </row>
    <row r="61" spans="1:21" x14ac:dyDescent="0.25">
      <c r="A61" s="11"/>
      <c r="B61" s="236"/>
      <c r="C61" s="237"/>
      <c r="D61" s="237"/>
      <c r="E61" s="237"/>
      <c r="F61" s="237"/>
      <c r="G61" s="237"/>
      <c r="H61" s="237"/>
      <c r="I61" s="238"/>
      <c r="J61" s="239"/>
      <c r="K61" s="240"/>
      <c r="L61" s="240"/>
      <c r="M61" s="240"/>
      <c r="N61" s="241"/>
      <c r="O61" s="242" t="s">
        <v>71</v>
      </c>
      <c r="P61" s="243"/>
      <c r="Q61" s="243"/>
      <c r="R61" s="243"/>
      <c r="S61" s="244">
        <v>24300</v>
      </c>
      <c r="T61" s="244"/>
      <c r="U61" s="177">
        <f>S61+(S61*0.45)</f>
        <v>35235</v>
      </c>
    </row>
    <row r="62" spans="1:21" x14ac:dyDescent="0.25">
      <c r="A62" s="11"/>
      <c r="B62" s="236"/>
      <c r="C62" s="237"/>
      <c r="D62" s="237"/>
      <c r="E62" s="237"/>
      <c r="F62" s="237"/>
      <c r="G62" s="237"/>
      <c r="H62" s="237"/>
      <c r="I62" s="238"/>
      <c r="J62" s="239"/>
      <c r="K62" s="240"/>
      <c r="L62" s="240"/>
      <c r="M62" s="240"/>
      <c r="N62" s="241"/>
      <c r="O62" s="242" t="s">
        <v>72</v>
      </c>
      <c r="P62" s="243"/>
      <c r="Q62" s="243"/>
      <c r="R62" s="243"/>
      <c r="S62" s="244">
        <v>24750</v>
      </c>
      <c r="T62" s="244"/>
      <c r="U62" s="177">
        <f t="shared" ref="U62:U68" si="0">S62+(S62*0.45)</f>
        <v>35887.5</v>
      </c>
    </row>
    <row r="63" spans="1:21" x14ac:dyDescent="0.25">
      <c r="A63" s="11"/>
      <c r="B63" s="236"/>
      <c r="C63" s="237"/>
      <c r="D63" s="237"/>
      <c r="E63" s="237"/>
      <c r="F63" s="237"/>
      <c r="G63" s="237"/>
      <c r="H63" s="237"/>
      <c r="I63" s="238"/>
      <c r="J63" s="239"/>
      <c r="K63" s="240"/>
      <c r="L63" s="240"/>
      <c r="M63" s="240"/>
      <c r="N63" s="241"/>
      <c r="O63" s="242" t="s">
        <v>73</v>
      </c>
      <c r="P63" s="243"/>
      <c r="Q63" s="243"/>
      <c r="R63" s="243"/>
      <c r="S63" s="244">
        <v>25700</v>
      </c>
      <c r="T63" s="244"/>
      <c r="U63" s="177">
        <f t="shared" si="0"/>
        <v>37265</v>
      </c>
    </row>
    <row r="64" spans="1:21" x14ac:dyDescent="0.25">
      <c r="A64" s="11"/>
      <c r="B64" s="236"/>
      <c r="C64" s="237"/>
      <c r="D64" s="237"/>
      <c r="E64" s="237"/>
      <c r="F64" s="237"/>
      <c r="G64" s="237"/>
      <c r="H64" s="237"/>
      <c r="I64" s="238"/>
      <c r="J64" s="239"/>
      <c r="K64" s="240"/>
      <c r="L64" s="240"/>
      <c r="M64" s="240"/>
      <c r="N64" s="241"/>
      <c r="O64" s="242" t="s">
        <v>74</v>
      </c>
      <c r="P64" s="243"/>
      <c r="Q64" s="243"/>
      <c r="R64" s="243"/>
      <c r="S64" s="244">
        <v>26650</v>
      </c>
      <c r="T64" s="244"/>
      <c r="U64" s="177">
        <f t="shared" si="0"/>
        <v>38642.5</v>
      </c>
    </row>
    <row r="65" spans="1:22" x14ac:dyDescent="0.25">
      <c r="A65" s="11"/>
      <c r="B65" s="236"/>
      <c r="C65" s="237"/>
      <c r="D65" s="237"/>
      <c r="E65" s="237"/>
      <c r="F65" s="237"/>
      <c r="G65" s="237"/>
      <c r="H65" s="237"/>
      <c r="I65" s="238"/>
      <c r="J65" s="239"/>
      <c r="K65" s="240"/>
      <c r="L65" s="240"/>
      <c r="M65" s="240"/>
      <c r="N65" s="241"/>
      <c r="O65" s="242" t="s">
        <v>75</v>
      </c>
      <c r="P65" s="243"/>
      <c r="Q65" s="243"/>
      <c r="R65" s="243"/>
      <c r="S65" s="244">
        <v>27550</v>
      </c>
      <c r="T65" s="244"/>
      <c r="U65" s="177">
        <f t="shared" si="0"/>
        <v>39947.5</v>
      </c>
    </row>
    <row r="66" spans="1:22" x14ac:dyDescent="0.25">
      <c r="A66" s="11"/>
      <c r="B66" s="236"/>
      <c r="C66" s="237"/>
      <c r="D66" s="237"/>
      <c r="E66" s="237"/>
      <c r="F66" s="237"/>
      <c r="G66" s="237"/>
      <c r="H66" s="237"/>
      <c r="I66" s="238"/>
      <c r="J66" s="239"/>
      <c r="K66" s="240"/>
      <c r="L66" s="240"/>
      <c r="M66" s="240"/>
      <c r="N66" s="241"/>
      <c r="O66" s="242" t="s">
        <v>76</v>
      </c>
      <c r="P66" s="243"/>
      <c r="Q66" s="243"/>
      <c r="R66" s="243"/>
      <c r="S66" s="244">
        <v>28500</v>
      </c>
      <c r="T66" s="244"/>
      <c r="U66" s="177">
        <f t="shared" si="0"/>
        <v>41325</v>
      </c>
    </row>
    <row r="67" spans="1:22" x14ac:dyDescent="0.25">
      <c r="A67" s="11"/>
      <c r="B67" s="236"/>
      <c r="C67" s="237"/>
      <c r="D67" s="237"/>
      <c r="E67" s="237"/>
      <c r="F67" s="237"/>
      <c r="G67" s="237"/>
      <c r="H67" s="237"/>
      <c r="I67" s="238"/>
      <c r="J67" s="239"/>
      <c r="K67" s="240"/>
      <c r="L67" s="240"/>
      <c r="M67" s="240"/>
      <c r="N67" s="241"/>
      <c r="O67" s="242" t="s">
        <v>77</v>
      </c>
      <c r="P67" s="243"/>
      <c r="Q67" s="243"/>
      <c r="R67" s="243"/>
      <c r="S67" s="244">
        <v>29600</v>
      </c>
      <c r="T67" s="244"/>
      <c r="U67" s="177">
        <f t="shared" si="0"/>
        <v>42920</v>
      </c>
    </row>
    <row r="68" spans="1:22" x14ac:dyDescent="0.25">
      <c r="A68" s="11"/>
      <c r="B68" s="236"/>
      <c r="C68" s="237"/>
      <c r="D68" s="237"/>
      <c r="E68" s="237"/>
      <c r="F68" s="237"/>
      <c r="G68" s="237"/>
      <c r="H68" s="237"/>
      <c r="I68" s="238"/>
      <c r="J68" s="239"/>
      <c r="K68" s="240"/>
      <c r="L68" s="240"/>
      <c r="M68" s="240"/>
      <c r="N68" s="241"/>
      <c r="O68" s="245" t="s">
        <v>78</v>
      </c>
      <c r="P68" s="246"/>
      <c r="Q68" s="246"/>
      <c r="R68" s="246"/>
      <c r="S68" s="247">
        <v>187050</v>
      </c>
      <c r="T68" s="247"/>
      <c r="U68" s="177">
        <f t="shared" si="0"/>
        <v>271222.5</v>
      </c>
    </row>
    <row r="69" spans="1:22" x14ac:dyDescent="0.25">
      <c r="A69" s="10" t="s">
        <v>79</v>
      </c>
      <c r="B69" s="211" t="s">
        <v>80</v>
      </c>
      <c r="C69" s="212"/>
      <c r="D69" s="212"/>
      <c r="E69" s="212"/>
      <c r="F69" s="212"/>
      <c r="G69" s="212"/>
      <c r="H69" s="212"/>
      <c r="I69" s="213"/>
      <c r="J69" s="214"/>
      <c r="K69" s="215"/>
      <c r="L69" s="215"/>
      <c r="M69" s="215"/>
      <c r="N69" s="216"/>
      <c r="O69" s="214"/>
      <c r="P69" s="215"/>
      <c r="Q69" s="215"/>
      <c r="R69" s="215"/>
      <c r="S69" s="248"/>
      <c r="T69" s="248"/>
    </row>
    <row r="70" spans="1:22" x14ac:dyDescent="0.25">
      <c r="A70" s="9">
        <v>1</v>
      </c>
      <c r="B70" s="218" t="s">
        <v>81</v>
      </c>
      <c r="C70" s="223"/>
      <c r="D70" s="223"/>
      <c r="E70" s="223"/>
      <c r="F70" s="223"/>
      <c r="G70" s="223"/>
      <c r="H70" s="223"/>
      <c r="I70" s="224"/>
      <c r="J70" s="214"/>
      <c r="K70" s="215"/>
      <c r="L70" s="215"/>
      <c r="M70" s="215"/>
      <c r="N70" s="216"/>
      <c r="O70" s="214"/>
      <c r="P70" s="215"/>
      <c r="Q70" s="215"/>
      <c r="R70" s="215"/>
      <c r="S70" s="249">
        <v>4500</v>
      </c>
      <c r="T70" s="249"/>
      <c r="V70" s="177">
        <f>S70+(S70*0.45)</f>
        <v>6525</v>
      </c>
    </row>
    <row r="71" spans="1:22" x14ac:dyDescent="0.25">
      <c r="A71" s="9"/>
      <c r="B71" s="218" t="s">
        <v>82</v>
      </c>
      <c r="C71" s="223"/>
      <c r="D71" s="223"/>
      <c r="E71" s="223"/>
      <c r="F71" s="223"/>
      <c r="G71" s="223"/>
      <c r="H71" s="223"/>
      <c r="I71" s="224"/>
      <c r="J71" s="214"/>
      <c r="K71" s="215"/>
      <c r="L71" s="215"/>
      <c r="M71" s="215"/>
      <c r="N71" s="216"/>
      <c r="O71" s="214"/>
      <c r="P71" s="215"/>
      <c r="Q71" s="215"/>
      <c r="R71" s="215"/>
      <c r="S71" s="249">
        <v>-750</v>
      </c>
      <c r="T71" s="249"/>
      <c r="V71" s="177">
        <v>-750</v>
      </c>
    </row>
    <row r="72" spans="1:22" x14ac:dyDescent="0.25">
      <c r="A72" s="9">
        <v>2</v>
      </c>
      <c r="B72" s="218" t="s">
        <v>83</v>
      </c>
      <c r="C72" s="223"/>
      <c r="D72" s="223"/>
      <c r="E72" s="223"/>
      <c r="F72" s="223"/>
      <c r="G72" s="223"/>
      <c r="H72" s="223"/>
      <c r="I72" s="224"/>
      <c r="J72" s="214"/>
      <c r="K72" s="215"/>
      <c r="L72" s="215"/>
      <c r="M72" s="215"/>
      <c r="N72" s="216"/>
      <c r="O72" s="214"/>
      <c r="P72" s="215"/>
      <c r="Q72" s="215"/>
      <c r="R72" s="215"/>
      <c r="S72" s="249">
        <v>1280</v>
      </c>
      <c r="T72" s="249"/>
      <c r="V72" s="177">
        <f t="shared" ref="V72:V104" si="1">S72+(S72*0.45)</f>
        <v>1856</v>
      </c>
    </row>
    <row r="73" spans="1:22" x14ac:dyDescent="0.25">
      <c r="A73" s="9">
        <v>3</v>
      </c>
      <c r="B73" s="218" t="s">
        <v>84</v>
      </c>
      <c r="C73" s="223"/>
      <c r="D73" s="223"/>
      <c r="E73" s="223"/>
      <c r="F73" s="223"/>
      <c r="G73" s="223"/>
      <c r="H73" s="223"/>
      <c r="I73" s="224"/>
      <c r="J73" s="214"/>
      <c r="K73" s="215"/>
      <c r="L73" s="215"/>
      <c r="M73" s="215"/>
      <c r="N73" s="216"/>
      <c r="O73" s="214"/>
      <c r="P73" s="215"/>
      <c r="Q73" s="215"/>
      <c r="R73" s="215"/>
      <c r="S73" s="249">
        <v>650</v>
      </c>
      <c r="T73" s="249"/>
      <c r="V73" s="177">
        <f t="shared" si="1"/>
        <v>942.5</v>
      </c>
    </row>
    <row r="74" spans="1:22" x14ac:dyDescent="0.25">
      <c r="A74" s="8">
        <v>4</v>
      </c>
      <c r="B74" s="218" t="s">
        <v>85</v>
      </c>
      <c r="C74" s="223"/>
      <c r="D74" s="223"/>
      <c r="E74" s="223"/>
      <c r="F74" s="223"/>
      <c r="G74" s="223"/>
      <c r="H74" s="223"/>
      <c r="I74" s="224"/>
      <c r="J74" s="214"/>
      <c r="K74" s="215"/>
      <c r="L74" s="215"/>
      <c r="M74" s="215"/>
      <c r="N74" s="216"/>
      <c r="O74" s="214"/>
      <c r="P74" s="215"/>
      <c r="Q74" s="215"/>
      <c r="R74" s="215"/>
      <c r="S74" s="249">
        <v>980</v>
      </c>
      <c r="T74" s="249"/>
      <c r="V74" s="177">
        <f t="shared" si="1"/>
        <v>1421</v>
      </c>
    </row>
    <row r="75" spans="1:22" x14ac:dyDescent="0.25">
      <c r="A75" s="9">
        <v>5</v>
      </c>
      <c r="B75" s="218" t="s">
        <v>86</v>
      </c>
      <c r="C75" s="223"/>
      <c r="D75" s="223"/>
      <c r="E75" s="223"/>
      <c r="F75" s="223"/>
      <c r="G75" s="223"/>
      <c r="H75" s="223"/>
      <c r="I75" s="224"/>
      <c r="J75" s="214"/>
      <c r="K75" s="215"/>
      <c r="L75" s="215"/>
      <c r="M75" s="215"/>
      <c r="N75" s="216"/>
      <c r="O75" s="214"/>
      <c r="P75" s="215"/>
      <c r="Q75" s="215"/>
      <c r="R75" s="215"/>
      <c r="S75" s="249">
        <v>2750</v>
      </c>
      <c r="T75" s="249"/>
      <c r="V75" s="177">
        <f t="shared" si="1"/>
        <v>3987.5</v>
      </c>
    </row>
    <row r="76" spans="1:22" x14ac:dyDescent="0.25">
      <c r="A76" s="8">
        <v>6</v>
      </c>
      <c r="B76" s="218" t="s">
        <v>87</v>
      </c>
      <c r="C76" s="223"/>
      <c r="D76" s="223"/>
      <c r="E76" s="223"/>
      <c r="F76" s="223"/>
      <c r="G76" s="223"/>
      <c r="H76" s="223"/>
      <c r="I76" s="224"/>
      <c r="J76" s="214"/>
      <c r="K76" s="215"/>
      <c r="L76" s="215"/>
      <c r="M76" s="215"/>
      <c r="N76" s="216"/>
      <c r="O76" s="214"/>
      <c r="P76" s="215"/>
      <c r="Q76" s="215"/>
      <c r="R76" s="215"/>
      <c r="S76" s="249">
        <v>1250</v>
      </c>
      <c r="T76" s="249"/>
      <c r="V76" s="177">
        <f t="shared" si="1"/>
        <v>1812.5</v>
      </c>
    </row>
    <row r="77" spans="1:22" x14ac:dyDescent="0.25">
      <c r="A77" s="9">
        <v>7</v>
      </c>
      <c r="B77" s="218" t="s">
        <v>88</v>
      </c>
      <c r="C77" s="223"/>
      <c r="D77" s="223"/>
      <c r="E77" s="223"/>
      <c r="F77" s="223"/>
      <c r="G77" s="223"/>
      <c r="H77" s="223"/>
      <c r="I77" s="224"/>
      <c r="J77" s="214"/>
      <c r="K77" s="215"/>
      <c r="L77" s="215"/>
      <c r="M77" s="215"/>
      <c r="N77" s="216"/>
      <c r="O77" s="214"/>
      <c r="P77" s="215"/>
      <c r="Q77" s="215"/>
      <c r="R77" s="215"/>
      <c r="S77" s="249">
        <v>750</v>
      </c>
      <c r="T77" s="249"/>
      <c r="V77" s="177">
        <f t="shared" si="1"/>
        <v>1087.5</v>
      </c>
    </row>
    <row r="78" spans="1:22" x14ac:dyDescent="0.25">
      <c r="A78" s="8">
        <v>8</v>
      </c>
      <c r="B78" s="218" t="s">
        <v>89</v>
      </c>
      <c r="C78" s="223"/>
      <c r="D78" s="223"/>
      <c r="E78" s="223"/>
      <c r="F78" s="223"/>
      <c r="G78" s="223"/>
      <c r="H78" s="223"/>
      <c r="I78" s="224"/>
      <c r="J78" s="214"/>
      <c r="K78" s="215"/>
      <c r="L78" s="215"/>
      <c r="M78" s="215"/>
      <c r="N78" s="216"/>
      <c r="O78" s="214"/>
      <c r="P78" s="215"/>
      <c r="Q78" s="215"/>
      <c r="R78" s="215"/>
      <c r="S78" s="249">
        <v>550</v>
      </c>
      <c r="T78" s="249"/>
      <c r="V78" s="177">
        <f t="shared" si="1"/>
        <v>797.5</v>
      </c>
    </row>
    <row r="79" spans="1:22" x14ac:dyDescent="0.25">
      <c r="A79" s="9">
        <v>9</v>
      </c>
      <c r="B79" s="218" t="s">
        <v>90</v>
      </c>
      <c r="C79" s="223"/>
      <c r="D79" s="223"/>
      <c r="E79" s="223"/>
      <c r="F79" s="223"/>
      <c r="G79" s="223"/>
      <c r="H79" s="223"/>
      <c r="I79" s="224"/>
      <c r="J79" s="214"/>
      <c r="K79" s="215"/>
      <c r="L79" s="215"/>
      <c r="M79" s="215"/>
      <c r="N79" s="216"/>
      <c r="O79" s="214"/>
      <c r="P79" s="215"/>
      <c r="Q79" s="215"/>
      <c r="R79" s="215"/>
      <c r="S79" s="249">
        <v>175</v>
      </c>
      <c r="T79" s="249"/>
      <c r="V79" s="177">
        <f t="shared" si="1"/>
        <v>253.75</v>
      </c>
    </row>
    <row r="80" spans="1:22" x14ac:dyDescent="0.25">
      <c r="A80" s="8">
        <v>10</v>
      </c>
      <c r="B80" s="218" t="s">
        <v>91</v>
      </c>
      <c r="C80" s="223"/>
      <c r="D80" s="223"/>
      <c r="E80" s="223"/>
      <c r="F80" s="223"/>
      <c r="G80" s="223"/>
      <c r="H80" s="223"/>
      <c r="I80" s="224"/>
      <c r="J80" s="214"/>
      <c r="K80" s="215"/>
      <c r="L80" s="215"/>
      <c r="M80" s="215"/>
      <c r="N80" s="216"/>
      <c r="O80" s="214"/>
      <c r="P80" s="215"/>
      <c r="Q80" s="215"/>
      <c r="R80" s="215"/>
      <c r="S80" s="249">
        <v>1250</v>
      </c>
      <c r="T80" s="249"/>
      <c r="V80" s="177">
        <f t="shared" si="1"/>
        <v>1812.5</v>
      </c>
    </row>
    <row r="81" spans="1:34" x14ac:dyDescent="0.25">
      <c r="A81" s="9">
        <v>11</v>
      </c>
      <c r="B81" s="218" t="s">
        <v>92</v>
      </c>
      <c r="C81" s="223"/>
      <c r="D81" s="223"/>
      <c r="E81" s="223"/>
      <c r="F81" s="223"/>
      <c r="G81" s="223"/>
      <c r="H81" s="223"/>
      <c r="I81" s="224"/>
      <c r="J81" s="214"/>
      <c r="K81" s="215"/>
      <c r="L81" s="215"/>
      <c r="M81" s="215"/>
      <c r="N81" s="216"/>
      <c r="O81" s="214"/>
      <c r="P81" s="215"/>
      <c r="Q81" s="215"/>
      <c r="R81" s="215"/>
      <c r="S81" s="249">
        <v>945</v>
      </c>
      <c r="T81" s="249"/>
      <c r="U81" s="1"/>
      <c r="V81" s="177">
        <f t="shared" si="1"/>
        <v>1370.25</v>
      </c>
      <c r="W81" s="1"/>
      <c r="X81" s="1"/>
      <c r="Y81" s="1"/>
      <c r="Z81" s="1"/>
      <c r="AA81" s="1"/>
      <c r="AB81" s="1"/>
      <c r="AC81" s="1"/>
      <c r="AD81" s="1"/>
      <c r="AE81" s="1"/>
      <c r="AF81" s="1"/>
      <c r="AG81" s="1"/>
      <c r="AH81" s="1"/>
    </row>
    <row r="82" spans="1:34" x14ac:dyDescent="0.25">
      <c r="A82" s="8">
        <v>12</v>
      </c>
      <c r="B82" s="218" t="s">
        <v>93</v>
      </c>
      <c r="C82" s="223"/>
      <c r="D82" s="223"/>
      <c r="E82" s="223"/>
      <c r="F82" s="223"/>
      <c r="G82" s="223"/>
      <c r="H82" s="223"/>
      <c r="I82" s="224"/>
      <c r="J82" s="214"/>
      <c r="K82" s="215"/>
      <c r="L82" s="215"/>
      <c r="M82" s="215"/>
      <c r="N82" s="216"/>
      <c r="O82" s="214"/>
      <c r="P82" s="215"/>
      <c r="Q82" s="215"/>
      <c r="R82" s="215"/>
      <c r="S82" s="249">
        <v>3450</v>
      </c>
      <c r="T82" s="249"/>
      <c r="U82" s="1"/>
      <c r="V82" s="177">
        <f t="shared" si="1"/>
        <v>5002.5</v>
      </c>
      <c r="W82" s="1"/>
      <c r="X82" s="1"/>
      <c r="Y82" s="1"/>
      <c r="Z82" s="1"/>
      <c r="AA82" s="1"/>
      <c r="AB82" s="1"/>
      <c r="AC82" s="1"/>
      <c r="AD82" s="1"/>
      <c r="AE82" s="1"/>
      <c r="AF82" s="1"/>
      <c r="AG82" s="1"/>
      <c r="AH82" s="1"/>
    </row>
    <row r="83" spans="1:34" x14ac:dyDescent="0.25">
      <c r="A83" s="9">
        <v>13</v>
      </c>
      <c r="B83" s="218" t="s">
        <v>94</v>
      </c>
      <c r="C83" s="223"/>
      <c r="D83" s="223"/>
      <c r="E83" s="223"/>
      <c r="F83" s="223"/>
      <c r="G83" s="223"/>
      <c r="H83" s="223"/>
      <c r="I83" s="224"/>
      <c r="J83" s="214"/>
      <c r="K83" s="215"/>
      <c r="L83" s="215"/>
      <c r="M83" s="215"/>
      <c r="N83" s="216"/>
      <c r="O83" s="214"/>
      <c r="P83" s="215"/>
      <c r="Q83" s="215"/>
      <c r="R83" s="215"/>
      <c r="S83" s="249">
        <v>950</v>
      </c>
      <c r="T83" s="249"/>
      <c r="U83" s="1"/>
      <c r="V83" s="177">
        <f t="shared" si="1"/>
        <v>1377.5</v>
      </c>
      <c r="W83" s="1"/>
      <c r="X83" s="1"/>
      <c r="Y83" s="1"/>
      <c r="Z83" s="1"/>
      <c r="AA83" s="1"/>
      <c r="AB83" s="1"/>
      <c r="AC83" s="1"/>
      <c r="AD83" s="1"/>
      <c r="AE83" s="1"/>
      <c r="AF83" s="1"/>
      <c r="AG83" s="1"/>
      <c r="AH83" s="1"/>
    </row>
    <row r="84" spans="1:34" x14ac:dyDescent="0.25">
      <c r="A84" s="8">
        <v>14</v>
      </c>
      <c r="B84" s="218" t="s">
        <v>95</v>
      </c>
      <c r="C84" s="223"/>
      <c r="D84" s="223"/>
      <c r="E84" s="223"/>
      <c r="F84" s="223"/>
      <c r="G84" s="223"/>
      <c r="H84" s="223"/>
      <c r="I84" s="224"/>
      <c r="J84" s="214"/>
      <c r="K84" s="215"/>
      <c r="L84" s="215"/>
      <c r="M84" s="215"/>
      <c r="N84" s="216"/>
      <c r="O84" s="214"/>
      <c r="P84" s="215"/>
      <c r="Q84" s="215"/>
      <c r="R84" s="215"/>
      <c r="S84" s="249">
        <v>-850</v>
      </c>
      <c r="T84" s="249"/>
      <c r="U84" s="1"/>
      <c r="V84" s="177">
        <v>-850</v>
      </c>
      <c r="W84" s="1"/>
      <c r="X84" s="1"/>
      <c r="Y84" s="1"/>
      <c r="Z84" s="1"/>
      <c r="AA84" s="1"/>
      <c r="AB84" s="1"/>
      <c r="AC84" s="1"/>
      <c r="AD84" s="1"/>
      <c r="AE84" s="1"/>
      <c r="AF84" s="1"/>
      <c r="AG84" s="1"/>
      <c r="AH84" s="1"/>
    </row>
    <row r="85" spans="1:34" x14ac:dyDescent="0.25">
      <c r="A85" s="9">
        <v>15</v>
      </c>
      <c r="B85" s="218" t="s">
        <v>96</v>
      </c>
      <c r="C85" s="223"/>
      <c r="D85" s="223"/>
      <c r="E85" s="223"/>
      <c r="F85" s="223"/>
      <c r="G85" s="223"/>
      <c r="H85" s="223"/>
      <c r="I85" s="224"/>
      <c r="J85" s="214"/>
      <c r="K85" s="215"/>
      <c r="L85" s="215"/>
      <c r="M85" s="215"/>
      <c r="N85" s="216"/>
      <c r="O85" s="214"/>
      <c r="P85" s="215"/>
      <c r="Q85" s="215"/>
      <c r="R85" s="215"/>
      <c r="S85" s="249">
        <v>350</v>
      </c>
      <c r="T85" s="249"/>
      <c r="U85" s="1"/>
      <c r="V85" s="177">
        <f t="shared" si="1"/>
        <v>507.5</v>
      </c>
      <c r="W85" s="1"/>
      <c r="X85" s="1"/>
      <c r="Y85" s="1"/>
      <c r="Z85" s="1"/>
      <c r="AA85" s="1"/>
      <c r="AB85" s="1"/>
      <c r="AC85" s="1"/>
      <c r="AD85" s="1"/>
      <c r="AE85" s="1"/>
      <c r="AF85" s="1"/>
      <c r="AG85" s="1"/>
      <c r="AH85" s="1"/>
    </row>
    <row r="86" spans="1:34" x14ac:dyDescent="0.25">
      <c r="A86" s="8">
        <v>16</v>
      </c>
      <c r="B86" s="218" t="s">
        <v>97</v>
      </c>
      <c r="C86" s="223"/>
      <c r="D86" s="223"/>
      <c r="E86" s="223"/>
      <c r="F86" s="223"/>
      <c r="G86" s="223"/>
      <c r="H86" s="223"/>
      <c r="I86" s="224"/>
      <c r="J86" s="214"/>
      <c r="K86" s="215"/>
      <c r="L86" s="215"/>
      <c r="M86" s="215"/>
      <c r="N86" s="216"/>
      <c r="O86" s="214"/>
      <c r="P86" s="215"/>
      <c r="Q86" s="215"/>
      <c r="R86" s="215"/>
      <c r="S86" s="249">
        <v>-850</v>
      </c>
      <c r="T86" s="249"/>
      <c r="U86" s="1"/>
      <c r="V86" s="177">
        <v>-850</v>
      </c>
      <c r="W86" s="1"/>
      <c r="X86" s="1"/>
      <c r="Y86" s="1"/>
      <c r="Z86" s="1"/>
      <c r="AA86" s="1"/>
      <c r="AB86" s="1"/>
      <c r="AC86" s="1"/>
      <c r="AD86" s="1"/>
      <c r="AE86" s="1"/>
      <c r="AF86" s="1"/>
      <c r="AG86" s="1"/>
      <c r="AH86" s="2">
        <v>31</v>
      </c>
    </row>
    <row r="87" spans="1:34" x14ac:dyDescent="0.25">
      <c r="A87" s="9">
        <v>17</v>
      </c>
      <c r="B87" s="218" t="s">
        <v>98</v>
      </c>
      <c r="C87" s="223"/>
      <c r="D87" s="223"/>
      <c r="E87" s="223"/>
      <c r="F87" s="223"/>
      <c r="G87" s="223"/>
      <c r="H87" s="223"/>
      <c r="I87" s="224"/>
      <c r="J87" s="214"/>
      <c r="K87" s="215"/>
      <c r="L87" s="215"/>
      <c r="M87" s="215"/>
      <c r="N87" s="216"/>
      <c r="O87" s="214"/>
      <c r="P87" s="215"/>
      <c r="Q87" s="215"/>
      <c r="R87" s="215"/>
      <c r="S87" s="249">
        <v>-350</v>
      </c>
      <c r="T87" s="249"/>
      <c r="U87" s="1"/>
      <c r="V87" s="177">
        <v>-350</v>
      </c>
      <c r="W87" s="1"/>
      <c r="X87" s="1"/>
      <c r="Y87" s="1"/>
      <c r="Z87" s="1"/>
      <c r="AA87" s="1"/>
      <c r="AB87" s="1"/>
      <c r="AC87" s="1"/>
      <c r="AD87" s="1"/>
      <c r="AE87" s="1"/>
      <c r="AF87" s="1"/>
      <c r="AG87" s="1"/>
      <c r="AH87" s="1"/>
    </row>
    <row r="88" spans="1:34" x14ac:dyDescent="0.25">
      <c r="A88" s="8">
        <v>18</v>
      </c>
      <c r="B88" s="218" t="s">
        <v>99</v>
      </c>
      <c r="C88" s="223"/>
      <c r="D88" s="223"/>
      <c r="E88" s="223"/>
      <c r="F88" s="223"/>
      <c r="G88" s="223"/>
      <c r="H88" s="223"/>
      <c r="I88" s="224"/>
      <c r="J88" s="214"/>
      <c r="K88" s="215"/>
      <c r="L88" s="215"/>
      <c r="M88" s="215"/>
      <c r="N88" s="216"/>
      <c r="O88" s="214"/>
      <c r="P88" s="215"/>
      <c r="Q88" s="215"/>
      <c r="R88" s="215"/>
      <c r="S88" s="249">
        <v>1000</v>
      </c>
      <c r="T88" s="249"/>
      <c r="U88" s="1"/>
      <c r="V88" s="177">
        <f t="shared" si="1"/>
        <v>1450</v>
      </c>
      <c r="W88" s="1"/>
      <c r="X88" s="1"/>
      <c r="Y88" s="1"/>
      <c r="Z88" s="1"/>
      <c r="AA88" s="1"/>
      <c r="AB88" s="1"/>
      <c r="AC88" s="1"/>
      <c r="AD88" s="1"/>
      <c r="AE88" s="1"/>
      <c r="AF88" s="1"/>
      <c r="AG88" s="1"/>
      <c r="AH88" s="1"/>
    </row>
    <row r="89" spans="1:34" x14ac:dyDescent="0.25">
      <c r="A89" s="9">
        <v>19</v>
      </c>
      <c r="B89" s="218" t="s">
        <v>100</v>
      </c>
      <c r="C89" s="223"/>
      <c r="D89" s="223"/>
      <c r="E89" s="223"/>
      <c r="F89" s="223"/>
      <c r="G89" s="223"/>
      <c r="H89" s="223"/>
      <c r="I89" s="224"/>
      <c r="J89" s="214"/>
      <c r="K89" s="215"/>
      <c r="L89" s="215"/>
      <c r="M89" s="215"/>
      <c r="N89" s="216"/>
      <c r="O89" s="214"/>
      <c r="P89" s="215"/>
      <c r="Q89" s="215"/>
      <c r="R89" s="215"/>
      <c r="S89" s="249">
        <v>750</v>
      </c>
      <c r="T89" s="249"/>
      <c r="U89" s="1"/>
      <c r="V89" s="177">
        <f t="shared" si="1"/>
        <v>1087.5</v>
      </c>
      <c r="W89" s="1"/>
      <c r="X89" s="1"/>
      <c r="Y89" s="1"/>
      <c r="Z89" s="1"/>
      <c r="AA89" s="1"/>
      <c r="AB89" s="1"/>
      <c r="AC89" s="1"/>
      <c r="AD89" s="1"/>
      <c r="AE89" s="1"/>
      <c r="AF89" s="1"/>
      <c r="AG89" s="1"/>
      <c r="AH89" s="1"/>
    </row>
    <row r="90" spans="1:34" x14ac:dyDescent="0.25">
      <c r="A90" s="8">
        <v>20</v>
      </c>
      <c r="B90" s="218" t="s">
        <v>101</v>
      </c>
      <c r="C90" s="223"/>
      <c r="D90" s="223"/>
      <c r="E90" s="223"/>
      <c r="F90" s="223"/>
      <c r="G90" s="223"/>
      <c r="H90" s="223"/>
      <c r="I90" s="224"/>
      <c r="J90" s="214"/>
      <c r="K90" s="215"/>
      <c r="L90" s="215"/>
      <c r="M90" s="215"/>
      <c r="N90" s="216"/>
      <c r="O90" s="214"/>
      <c r="P90" s="215"/>
      <c r="Q90" s="215"/>
      <c r="R90" s="215"/>
      <c r="S90" s="249">
        <v>995</v>
      </c>
      <c r="T90" s="249"/>
      <c r="U90" s="1"/>
      <c r="V90" s="177">
        <f t="shared" si="1"/>
        <v>1442.75</v>
      </c>
      <c r="W90" s="1"/>
      <c r="X90" s="1"/>
      <c r="Y90" s="1"/>
      <c r="Z90" s="1"/>
      <c r="AA90" s="1"/>
      <c r="AB90" s="1"/>
      <c r="AC90" s="1"/>
      <c r="AD90" s="1"/>
      <c r="AE90" s="1"/>
      <c r="AF90" s="1"/>
      <c r="AG90" s="1"/>
      <c r="AH90" s="1"/>
    </row>
    <row r="91" spans="1:34" x14ac:dyDescent="0.25">
      <c r="A91" s="9">
        <v>21</v>
      </c>
      <c r="B91" s="218" t="s">
        <v>102</v>
      </c>
      <c r="C91" s="223"/>
      <c r="D91" s="223"/>
      <c r="E91" s="223"/>
      <c r="F91" s="223"/>
      <c r="G91" s="223"/>
      <c r="H91" s="223"/>
      <c r="I91" s="224"/>
      <c r="J91" s="214"/>
      <c r="K91" s="215"/>
      <c r="L91" s="215"/>
      <c r="M91" s="215"/>
      <c r="N91" s="216"/>
      <c r="O91" s="214"/>
      <c r="P91" s="215"/>
      <c r="Q91" s="215"/>
      <c r="R91" s="215"/>
      <c r="S91" s="249">
        <v>-3350</v>
      </c>
      <c r="T91" s="249"/>
      <c r="U91" s="1"/>
      <c r="V91" s="177">
        <v>-3350</v>
      </c>
      <c r="W91" s="1"/>
      <c r="X91" s="1"/>
      <c r="Y91" s="1"/>
      <c r="Z91" s="1"/>
      <c r="AA91" s="1"/>
      <c r="AB91" s="1"/>
      <c r="AC91" s="1"/>
      <c r="AD91" s="1"/>
      <c r="AE91" s="1"/>
      <c r="AF91" s="1"/>
      <c r="AG91" s="1"/>
      <c r="AH91" s="1"/>
    </row>
    <row r="92" spans="1:34" x14ac:dyDescent="0.25">
      <c r="A92" s="8">
        <v>22</v>
      </c>
      <c r="B92" s="218" t="s">
        <v>103</v>
      </c>
      <c r="C92" s="223"/>
      <c r="D92" s="223"/>
      <c r="E92" s="223"/>
      <c r="F92" s="223"/>
      <c r="G92" s="223"/>
      <c r="H92" s="223"/>
      <c r="I92" s="224"/>
      <c r="J92" s="214"/>
      <c r="K92" s="215"/>
      <c r="L92" s="215"/>
      <c r="M92" s="215"/>
      <c r="N92" s="216"/>
      <c r="O92" s="214"/>
      <c r="P92" s="215"/>
      <c r="Q92" s="215"/>
      <c r="R92" s="215"/>
      <c r="S92" s="249">
        <v>5000</v>
      </c>
      <c r="T92" s="249"/>
      <c r="U92" s="1"/>
      <c r="V92" s="177">
        <f t="shared" si="1"/>
        <v>7250</v>
      </c>
      <c r="W92" s="1"/>
      <c r="X92" s="1"/>
      <c r="Y92" s="1"/>
      <c r="Z92" s="1"/>
      <c r="AA92" s="1"/>
      <c r="AB92" s="1"/>
      <c r="AC92" s="1"/>
      <c r="AD92" s="1"/>
      <c r="AE92" s="1"/>
      <c r="AF92" s="1"/>
      <c r="AG92" s="1"/>
      <c r="AH92" s="1"/>
    </row>
    <row r="93" spans="1:34" x14ac:dyDescent="0.25">
      <c r="A93" s="9">
        <v>23</v>
      </c>
      <c r="B93" s="218" t="s">
        <v>104</v>
      </c>
      <c r="C93" s="223"/>
      <c r="D93" s="223"/>
      <c r="E93" s="223"/>
      <c r="F93" s="223"/>
      <c r="G93" s="223"/>
      <c r="H93" s="223"/>
      <c r="I93" s="224"/>
      <c r="J93" s="214"/>
      <c r="K93" s="215"/>
      <c r="L93" s="215"/>
      <c r="M93" s="215"/>
      <c r="N93" s="216"/>
      <c r="O93" s="214"/>
      <c r="P93" s="215"/>
      <c r="Q93" s="215"/>
      <c r="R93" s="215"/>
      <c r="S93" s="249">
        <v>5000</v>
      </c>
      <c r="T93" s="249"/>
      <c r="U93" s="1"/>
      <c r="V93" s="177">
        <f t="shared" si="1"/>
        <v>7250</v>
      </c>
      <c r="W93" s="1"/>
      <c r="X93" s="1"/>
      <c r="Y93" s="1"/>
      <c r="Z93" s="1"/>
      <c r="AA93" s="1"/>
      <c r="AB93" s="1"/>
      <c r="AC93" s="1"/>
      <c r="AD93" s="1"/>
      <c r="AE93" s="1"/>
      <c r="AF93" s="1"/>
      <c r="AG93" s="1"/>
      <c r="AH93" s="1"/>
    </row>
    <row r="94" spans="1:34" x14ac:dyDescent="0.25">
      <c r="A94" s="8">
        <v>24</v>
      </c>
      <c r="B94" s="211" t="s">
        <v>105</v>
      </c>
      <c r="C94" s="212"/>
      <c r="D94" s="212"/>
      <c r="E94" s="212"/>
      <c r="F94" s="212"/>
      <c r="G94" s="212"/>
      <c r="H94" s="212"/>
      <c r="I94" s="213"/>
      <c r="J94" s="214"/>
      <c r="K94" s="215"/>
      <c r="L94" s="215"/>
      <c r="M94" s="215"/>
      <c r="N94" s="216"/>
      <c r="O94" s="214"/>
      <c r="P94" s="215"/>
      <c r="Q94" s="215"/>
      <c r="R94" s="215"/>
      <c r="S94" s="249" t="s">
        <v>106</v>
      </c>
      <c r="T94" s="249"/>
      <c r="U94" s="1"/>
      <c r="V94" s="177"/>
      <c r="W94" s="1"/>
      <c r="X94" s="1"/>
      <c r="Y94" s="1"/>
      <c r="Z94" s="1"/>
      <c r="AA94" s="1"/>
      <c r="AB94" s="1"/>
      <c r="AC94" s="1"/>
      <c r="AD94" s="1"/>
      <c r="AE94" s="1"/>
      <c r="AF94" s="1"/>
      <c r="AG94" s="1"/>
      <c r="AH94" s="1"/>
    </row>
    <row r="95" spans="1:34" x14ac:dyDescent="0.25">
      <c r="A95" s="9">
        <v>25</v>
      </c>
      <c r="B95" s="218" t="s">
        <v>107</v>
      </c>
      <c r="C95" s="223"/>
      <c r="D95" s="223"/>
      <c r="E95" s="223"/>
      <c r="F95" s="223"/>
      <c r="G95" s="223"/>
      <c r="H95" s="223"/>
      <c r="I95" s="224"/>
      <c r="J95" s="214"/>
      <c r="K95" s="215"/>
      <c r="L95" s="215"/>
      <c r="M95" s="215"/>
      <c r="N95" s="216"/>
      <c r="O95" s="214"/>
      <c r="P95" s="215"/>
      <c r="Q95" s="215"/>
      <c r="R95" s="215"/>
      <c r="S95" s="249">
        <v>3100</v>
      </c>
      <c r="T95" s="249"/>
      <c r="U95" s="1"/>
      <c r="V95" s="177">
        <f t="shared" si="1"/>
        <v>4495</v>
      </c>
      <c r="W95" s="1"/>
      <c r="X95" s="1"/>
      <c r="Y95" s="1"/>
      <c r="Z95" s="1"/>
      <c r="AA95" s="1"/>
      <c r="AB95" s="1"/>
      <c r="AC95" s="1"/>
      <c r="AD95" s="1"/>
      <c r="AE95" s="1"/>
      <c r="AF95" s="1"/>
      <c r="AG95" s="1"/>
      <c r="AH95" s="1"/>
    </row>
    <row r="96" spans="1:34" x14ac:dyDescent="0.25">
      <c r="A96" s="8">
        <v>26</v>
      </c>
      <c r="B96" s="214" t="s">
        <v>108</v>
      </c>
      <c r="C96" s="215"/>
      <c r="D96" s="215"/>
      <c r="E96" s="215"/>
      <c r="F96" s="215"/>
      <c r="G96" s="215"/>
      <c r="H96" s="215"/>
      <c r="I96" s="216"/>
      <c r="J96" s="214"/>
      <c r="K96" s="215"/>
      <c r="L96" s="215"/>
      <c r="M96" s="215"/>
      <c r="N96" s="216"/>
      <c r="O96" s="214"/>
      <c r="P96" s="215"/>
      <c r="Q96" s="215"/>
      <c r="R96" s="215"/>
      <c r="S96" s="249" t="s">
        <v>109</v>
      </c>
      <c r="T96" s="249"/>
      <c r="U96" s="1"/>
      <c r="V96" s="177"/>
      <c r="W96" s="1"/>
      <c r="X96" s="1"/>
      <c r="Y96" s="1"/>
      <c r="Z96" s="1"/>
      <c r="AA96" s="1"/>
      <c r="AB96" s="1"/>
      <c r="AC96" s="1"/>
      <c r="AD96" s="1"/>
      <c r="AE96" s="1"/>
      <c r="AF96" s="1"/>
      <c r="AG96" s="1"/>
      <c r="AH96" s="1"/>
    </row>
    <row r="97" spans="1:22" x14ac:dyDescent="0.25">
      <c r="A97" s="9">
        <v>27</v>
      </c>
      <c r="B97" s="250" t="s">
        <v>110</v>
      </c>
      <c r="C97" s="251"/>
      <c r="D97" s="251"/>
      <c r="E97" s="251"/>
      <c r="F97" s="251"/>
      <c r="G97" s="251"/>
      <c r="H97" s="251"/>
      <c r="I97" s="252"/>
      <c r="J97" s="253"/>
      <c r="K97" s="219"/>
      <c r="L97" s="219"/>
      <c r="M97" s="219"/>
      <c r="N97" s="220"/>
      <c r="O97" s="253"/>
      <c r="P97" s="219"/>
      <c r="Q97" s="219"/>
      <c r="R97" s="219"/>
      <c r="S97" s="249">
        <v>500</v>
      </c>
      <c r="T97" s="249"/>
      <c r="V97" s="177">
        <f t="shared" si="1"/>
        <v>725</v>
      </c>
    </row>
    <row r="98" spans="1:22" x14ac:dyDescent="0.25">
      <c r="A98" s="8">
        <v>28</v>
      </c>
      <c r="B98" s="254" t="s">
        <v>111</v>
      </c>
      <c r="C98" s="255"/>
      <c r="D98" s="255"/>
      <c r="E98" s="255"/>
      <c r="F98" s="255"/>
      <c r="G98" s="255"/>
      <c r="H98" s="255"/>
      <c r="I98" s="256"/>
      <c r="J98" s="257"/>
      <c r="K98" s="258"/>
      <c r="L98" s="258"/>
      <c r="M98" s="258"/>
      <c r="N98" s="259"/>
      <c r="O98" s="257"/>
      <c r="P98" s="258"/>
      <c r="Q98" s="258"/>
      <c r="R98" s="258"/>
      <c r="S98" s="249">
        <v>175</v>
      </c>
      <c r="T98" s="249"/>
      <c r="V98" s="177">
        <f t="shared" si="1"/>
        <v>253.75</v>
      </c>
    </row>
    <row r="99" spans="1:22" x14ac:dyDescent="0.25">
      <c r="A99" s="8">
        <v>29</v>
      </c>
      <c r="B99" s="254" t="s">
        <v>112</v>
      </c>
      <c r="C99" s="255"/>
      <c r="D99" s="255"/>
      <c r="E99" s="255"/>
      <c r="F99" s="255"/>
      <c r="G99" s="255"/>
      <c r="H99" s="255"/>
      <c r="I99" s="256"/>
      <c r="J99" s="257"/>
      <c r="K99" s="258"/>
      <c r="L99" s="258"/>
      <c r="M99" s="258"/>
      <c r="N99" s="259"/>
      <c r="O99" s="257"/>
      <c r="P99" s="258"/>
      <c r="Q99" s="258"/>
      <c r="R99" s="258"/>
      <c r="S99" s="249">
        <v>650</v>
      </c>
      <c r="T99" s="249"/>
      <c r="V99" s="177">
        <f t="shared" si="1"/>
        <v>942.5</v>
      </c>
    </row>
    <row r="100" spans="1:22" x14ac:dyDescent="0.25">
      <c r="A100" s="8">
        <v>30</v>
      </c>
      <c r="B100" s="254" t="s">
        <v>113</v>
      </c>
      <c r="C100" s="255"/>
      <c r="D100" s="255"/>
      <c r="E100" s="255"/>
      <c r="F100" s="255"/>
      <c r="G100" s="255"/>
      <c r="H100" s="255"/>
      <c r="I100" s="256"/>
      <c r="J100" s="257"/>
      <c r="K100" s="258"/>
      <c r="L100" s="258"/>
      <c r="M100" s="258"/>
      <c r="N100" s="259"/>
      <c r="O100" s="257"/>
      <c r="P100" s="258"/>
      <c r="Q100" s="258"/>
      <c r="R100" s="258"/>
      <c r="S100" s="249">
        <v>1280</v>
      </c>
      <c r="T100" s="249"/>
      <c r="V100" s="177">
        <f t="shared" si="1"/>
        <v>1856</v>
      </c>
    </row>
    <row r="101" spans="1:22" x14ac:dyDescent="0.25">
      <c r="A101" s="8">
        <v>31</v>
      </c>
      <c r="B101" s="254" t="s">
        <v>114</v>
      </c>
      <c r="C101" s="255"/>
      <c r="D101" s="255"/>
      <c r="E101" s="255"/>
      <c r="F101" s="255"/>
      <c r="G101" s="255"/>
      <c r="H101" s="255"/>
      <c r="I101" s="256"/>
      <c r="J101" s="257"/>
      <c r="K101" s="258"/>
      <c r="L101" s="258"/>
      <c r="M101" s="258"/>
      <c r="N101" s="259"/>
      <c r="O101" s="257"/>
      <c r="P101" s="258"/>
      <c r="Q101" s="258"/>
      <c r="R101" s="258"/>
      <c r="S101" s="249">
        <v>12500</v>
      </c>
      <c r="T101" s="249"/>
      <c r="V101" s="177">
        <f t="shared" si="1"/>
        <v>18125</v>
      </c>
    </row>
    <row r="102" spans="1:22" x14ac:dyDescent="0.25">
      <c r="A102" s="8">
        <v>33</v>
      </c>
      <c r="B102" s="254"/>
      <c r="C102" s="255"/>
      <c r="D102" s="255"/>
      <c r="E102" s="255"/>
      <c r="F102" s="255"/>
      <c r="G102" s="255"/>
      <c r="H102" s="255"/>
      <c r="I102" s="256"/>
      <c r="J102" s="257"/>
      <c r="K102" s="258"/>
      <c r="L102" s="258"/>
      <c r="M102" s="258"/>
      <c r="N102" s="259"/>
      <c r="O102" s="257"/>
      <c r="P102" s="258"/>
      <c r="Q102" s="258"/>
      <c r="R102" s="258"/>
      <c r="S102" s="260">
        <v>0</v>
      </c>
      <c r="T102" s="260"/>
      <c r="V102" s="177"/>
    </row>
    <row r="103" spans="1:22" x14ac:dyDescent="0.25">
      <c r="A103" s="8">
        <v>34</v>
      </c>
      <c r="B103" s="254"/>
      <c r="C103" s="255"/>
      <c r="D103" s="255"/>
      <c r="E103" s="255"/>
      <c r="F103" s="255"/>
      <c r="G103" s="255"/>
      <c r="H103" s="255"/>
      <c r="I103" s="256"/>
      <c r="J103" s="257"/>
      <c r="K103" s="258"/>
      <c r="L103" s="258"/>
      <c r="M103" s="258"/>
      <c r="N103" s="259"/>
      <c r="O103" s="257"/>
      <c r="P103" s="258"/>
      <c r="Q103" s="258"/>
      <c r="R103" s="258"/>
      <c r="S103" s="260">
        <v>0</v>
      </c>
      <c r="T103" s="260"/>
      <c r="V103" s="177"/>
    </row>
    <row r="104" spans="1:22" x14ac:dyDescent="0.25">
      <c r="A104" s="8">
        <v>35</v>
      </c>
      <c r="B104" s="254"/>
      <c r="C104" s="255"/>
      <c r="D104" s="255"/>
      <c r="E104" s="255"/>
      <c r="F104" s="255"/>
      <c r="G104" s="255"/>
      <c r="H104" s="255"/>
      <c r="I104" s="256"/>
      <c r="J104" s="257"/>
      <c r="K104" s="258"/>
      <c r="L104" s="258"/>
      <c r="M104" s="258"/>
      <c r="N104" s="259"/>
      <c r="O104" s="257"/>
      <c r="P104" s="258"/>
      <c r="Q104" s="258"/>
      <c r="R104" s="258"/>
      <c r="S104" s="260">
        <v>0</v>
      </c>
      <c r="T104" s="260"/>
      <c r="V104" s="177"/>
    </row>
  </sheetData>
  <mergeCells count="412">
    <mergeCell ref="B104:I104"/>
    <mergeCell ref="J104:N104"/>
    <mergeCell ref="O104:R104"/>
    <mergeCell ref="S104:T104"/>
    <mergeCell ref="B102:I102"/>
    <mergeCell ref="J102:N102"/>
    <mergeCell ref="O102:R102"/>
    <mergeCell ref="S102:T102"/>
    <mergeCell ref="B103:I103"/>
    <mergeCell ref="J103:N103"/>
    <mergeCell ref="O103:R103"/>
    <mergeCell ref="S103:T103"/>
    <mergeCell ref="B100:I100"/>
    <mergeCell ref="J100:N100"/>
    <mergeCell ref="O100:R100"/>
    <mergeCell ref="S100:T100"/>
    <mergeCell ref="B101:I101"/>
    <mergeCell ref="J101:N101"/>
    <mergeCell ref="O101:R101"/>
    <mergeCell ref="S101:T101"/>
    <mergeCell ref="B98:I98"/>
    <mergeCell ref="J98:N98"/>
    <mergeCell ref="O98:R98"/>
    <mergeCell ref="S98:T98"/>
    <mergeCell ref="B99:I99"/>
    <mergeCell ref="J99:N99"/>
    <mergeCell ref="O99:R99"/>
    <mergeCell ref="S99:T99"/>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0:I40"/>
    <mergeCell ref="J40:N40"/>
    <mergeCell ref="O40:R40"/>
    <mergeCell ref="B41:I41"/>
    <mergeCell ref="J41:N41"/>
    <mergeCell ref="O41:R41"/>
    <mergeCell ref="B38:I38"/>
    <mergeCell ref="J38:N38"/>
    <mergeCell ref="O38:R38"/>
    <mergeCell ref="S38:T38"/>
    <mergeCell ref="B39:I39"/>
    <mergeCell ref="J39:N39"/>
    <mergeCell ref="O39:R39"/>
    <mergeCell ref="S39:T39"/>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S9:T9"/>
    <mergeCell ref="B10:I10"/>
    <mergeCell ref="J10:N10"/>
    <mergeCell ref="O10:R10"/>
    <mergeCell ref="S10:T10"/>
    <mergeCell ref="B11:I11"/>
    <mergeCell ref="J11:N11"/>
    <mergeCell ref="O11:R11"/>
    <mergeCell ref="S11:T11"/>
    <mergeCell ref="B8:I8"/>
    <mergeCell ref="J8:N8"/>
    <mergeCell ref="O8:R8"/>
    <mergeCell ref="B9:I9"/>
    <mergeCell ref="J9:N9"/>
    <mergeCell ref="O9:R9"/>
    <mergeCell ref="B6:I6"/>
    <mergeCell ref="J6:N6"/>
    <mergeCell ref="O6:R6"/>
    <mergeCell ref="S6:T6"/>
    <mergeCell ref="B7:I7"/>
    <mergeCell ref="J7:N7"/>
    <mergeCell ref="O7:R7"/>
    <mergeCell ref="S7:T7"/>
    <mergeCell ref="B4:I4"/>
    <mergeCell ref="J4:N4"/>
    <mergeCell ref="O4:R4"/>
    <mergeCell ref="S4:T4"/>
    <mergeCell ref="B5:D5"/>
    <mergeCell ref="E5:I5"/>
    <mergeCell ref="J5:N5"/>
    <mergeCell ref="O5:R5"/>
    <mergeCell ref="S5:T5"/>
    <mergeCell ref="B1:I1"/>
    <mergeCell ref="J1:N1"/>
    <mergeCell ref="O1:R1"/>
    <mergeCell ref="S1:T1"/>
    <mergeCell ref="A2:R2"/>
    <mergeCell ref="B3:I3"/>
    <mergeCell ref="J3:N3"/>
    <mergeCell ref="O3:R3"/>
    <mergeCell ref="S3:T3"/>
  </mergeCells>
  <pageMargins left="0.7" right="0.7" top="0.75" bottom="0.75" header="0.3" footer="0.3"/>
  <pageSetup orientation="portrait" r:id="rId1"/>
  <headerFooter>
    <oddHeader>&amp;C&amp;D&amp;T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1"/>
  <sheetViews>
    <sheetView topLeftCell="V1" workbookViewId="0">
      <selection activeCell="Z1" sqref="Z1:Z3"/>
    </sheetView>
  </sheetViews>
  <sheetFormatPr defaultColWidth="9.42578125" defaultRowHeight="15" x14ac:dyDescent="0.25"/>
  <cols>
    <col min="1" max="1" width="9.42578125" style="100"/>
    <col min="2" max="15" width="9.42578125" style="123"/>
    <col min="16" max="22" width="9.42578125" style="100"/>
    <col min="23" max="24" width="9.42578125" style="100" customWidth="1"/>
    <col min="25" max="25" width="57.28515625" style="100" customWidth="1"/>
    <col min="26" max="26" width="49.85546875" style="100" customWidth="1"/>
    <col min="27" max="32" width="9.42578125" style="100" customWidth="1"/>
    <col min="33" max="16384" width="9.42578125" style="100"/>
  </cols>
  <sheetData>
    <row r="1" spans="1:26" x14ac:dyDescent="0.25">
      <c r="A1" s="461" t="s">
        <v>558</v>
      </c>
      <c r="B1" s="462"/>
      <c r="C1" s="462"/>
      <c r="D1" s="462"/>
      <c r="E1" s="462"/>
      <c r="F1" s="462"/>
      <c r="G1" s="462"/>
      <c r="H1" s="462"/>
      <c r="I1" s="462"/>
      <c r="J1" s="462"/>
      <c r="K1" s="462"/>
      <c r="L1" s="462"/>
      <c r="M1" s="462"/>
      <c r="N1" s="462"/>
      <c r="O1" s="462"/>
      <c r="P1" s="462"/>
      <c r="Q1" s="462"/>
      <c r="R1" s="462"/>
      <c r="S1" s="462"/>
      <c r="T1" s="462"/>
      <c r="U1" s="462"/>
      <c r="V1" s="462"/>
      <c r="W1" s="175"/>
      <c r="X1" s="175"/>
      <c r="Y1" s="672" t="s">
        <v>913</v>
      </c>
      <c r="Z1" s="672" t="s">
        <v>913</v>
      </c>
    </row>
    <row r="2" spans="1:26" x14ac:dyDescent="0.25">
      <c r="A2" s="423" t="s">
        <v>559</v>
      </c>
      <c r="B2" s="423"/>
      <c r="C2" s="423"/>
      <c r="D2" s="423"/>
      <c r="E2" s="423"/>
      <c r="F2" s="423"/>
      <c r="G2" s="423"/>
      <c r="H2" s="423"/>
      <c r="I2" s="423"/>
      <c r="J2" s="423"/>
      <c r="K2" s="423"/>
      <c r="L2" s="423"/>
      <c r="M2" s="423"/>
      <c r="N2" s="423"/>
      <c r="O2" s="423"/>
      <c r="P2" s="423"/>
      <c r="Q2" s="423"/>
      <c r="R2" s="423"/>
      <c r="S2" s="423"/>
      <c r="T2" s="423"/>
      <c r="U2" s="423"/>
      <c r="V2" s="423"/>
      <c r="W2" s="423"/>
      <c r="X2" s="463"/>
      <c r="Y2" s="459"/>
      <c r="Z2" s="459"/>
    </row>
    <row r="3" spans="1:26" x14ac:dyDescent="0.25">
      <c r="A3" s="101"/>
      <c r="B3" s="424" t="s">
        <v>0</v>
      </c>
      <c r="C3" s="424"/>
      <c r="D3" s="424"/>
      <c r="E3" s="424"/>
      <c r="F3" s="424"/>
      <c r="G3" s="424"/>
      <c r="H3" s="424"/>
      <c r="I3" s="424"/>
      <c r="J3" s="424"/>
      <c r="K3" s="424"/>
      <c r="L3" s="424"/>
      <c r="M3" s="424"/>
      <c r="N3" s="424"/>
      <c r="O3" s="424"/>
      <c r="P3" s="424" t="s">
        <v>1</v>
      </c>
      <c r="Q3" s="424"/>
      <c r="R3" s="424"/>
      <c r="S3" s="424" t="s">
        <v>544</v>
      </c>
      <c r="T3" s="424"/>
      <c r="U3" s="424"/>
      <c r="V3" s="424"/>
      <c r="W3" s="423" t="s">
        <v>3</v>
      </c>
      <c r="X3" s="463"/>
      <c r="Y3" s="460"/>
      <c r="Z3" s="460"/>
    </row>
    <row r="4" spans="1:26" x14ac:dyDescent="0.25">
      <c r="A4" s="102" t="s">
        <v>5</v>
      </c>
      <c r="B4" s="456" t="s">
        <v>6</v>
      </c>
      <c r="C4" s="457"/>
      <c r="D4" s="457"/>
      <c r="E4" s="457"/>
      <c r="F4" s="457"/>
      <c r="G4" s="457"/>
      <c r="H4" s="457"/>
      <c r="I4" s="457"/>
      <c r="J4" s="457"/>
      <c r="K4" s="457"/>
      <c r="L4" s="457"/>
      <c r="M4" s="457"/>
      <c r="N4" s="457"/>
      <c r="O4" s="458"/>
      <c r="P4" s="412"/>
      <c r="Q4" s="412"/>
      <c r="R4" s="412"/>
      <c r="S4" s="412"/>
      <c r="T4" s="412"/>
      <c r="U4" s="412"/>
      <c r="V4" s="412"/>
      <c r="W4" s="454"/>
      <c r="X4" s="455"/>
    </row>
    <row r="5" spans="1:26" ht="84" customHeight="1" x14ac:dyDescent="0.25">
      <c r="A5" s="113">
        <v>1</v>
      </c>
      <c r="B5" s="412" t="s">
        <v>7</v>
      </c>
      <c r="C5" s="412"/>
      <c r="D5" s="412"/>
      <c r="E5" s="412"/>
      <c r="F5" s="412"/>
      <c r="G5" s="412"/>
      <c r="H5" s="412"/>
      <c r="I5" s="412"/>
      <c r="J5" s="412"/>
      <c r="K5" s="412"/>
      <c r="L5" s="412"/>
      <c r="M5" s="412"/>
      <c r="N5" s="412"/>
      <c r="O5" s="412"/>
      <c r="P5" s="412" t="s">
        <v>34</v>
      </c>
      <c r="Q5" s="412"/>
      <c r="R5" s="412"/>
      <c r="S5" s="412"/>
      <c r="T5" s="412"/>
      <c r="U5" s="412"/>
      <c r="V5" s="412"/>
      <c r="W5" s="454"/>
      <c r="X5" s="455"/>
    </row>
    <row r="6" spans="1:26" ht="35.25" customHeight="1" x14ac:dyDescent="0.25">
      <c r="A6" s="114">
        <v>2</v>
      </c>
      <c r="B6" s="412" t="s">
        <v>560</v>
      </c>
      <c r="C6" s="412"/>
      <c r="D6" s="412"/>
      <c r="E6" s="412"/>
      <c r="F6" s="412"/>
      <c r="G6" s="412"/>
      <c r="H6" s="412"/>
      <c r="I6" s="412"/>
      <c r="J6" s="412"/>
      <c r="K6" s="412"/>
      <c r="L6" s="412"/>
      <c r="M6" s="412"/>
      <c r="N6" s="412"/>
      <c r="O6" s="412"/>
      <c r="P6" s="412" t="s">
        <v>34</v>
      </c>
      <c r="Q6" s="412"/>
      <c r="R6" s="412"/>
      <c r="S6" s="412"/>
      <c r="T6" s="412"/>
      <c r="U6" s="412"/>
      <c r="V6" s="412"/>
      <c r="W6" s="454"/>
      <c r="X6" s="455"/>
    </row>
    <row r="7" spans="1:26" ht="18.75" customHeight="1" x14ac:dyDescent="0.25">
      <c r="A7" s="113">
        <v>3</v>
      </c>
      <c r="B7" s="418" t="s">
        <v>561</v>
      </c>
      <c r="C7" s="418"/>
      <c r="D7" s="418"/>
      <c r="E7" s="418"/>
      <c r="F7" s="418"/>
      <c r="G7" s="418"/>
      <c r="H7" s="418"/>
      <c r="I7" s="418"/>
      <c r="J7" s="418"/>
      <c r="K7" s="418"/>
      <c r="L7" s="418"/>
      <c r="M7" s="418"/>
      <c r="N7" s="418"/>
      <c r="O7" s="418"/>
      <c r="P7" s="412" t="s">
        <v>34</v>
      </c>
      <c r="Q7" s="412"/>
      <c r="R7" s="412"/>
      <c r="S7" s="412"/>
      <c r="T7" s="412"/>
      <c r="U7" s="412"/>
      <c r="V7" s="412"/>
      <c r="W7" s="454"/>
      <c r="X7" s="455"/>
    </row>
    <row r="8" spans="1:26" ht="18" customHeight="1" x14ac:dyDescent="0.25">
      <c r="A8" s="114">
        <v>4</v>
      </c>
      <c r="B8" s="418" t="s">
        <v>562</v>
      </c>
      <c r="C8" s="418"/>
      <c r="D8" s="418"/>
      <c r="E8" s="418"/>
      <c r="F8" s="418"/>
      <c r="G8" s="418"/>
      <c r="H8" s="418"/>
      <c r="I8" s="418"/>
      <c r="J8" s="418"/>
      <c r="K8" s="418"/>
      <c r="L8" s="418"/>
      <c r="M8" s="418"/>
      <c r="N8" s="418"/>
      <c r="O8" s="418"/>
      <c r="P8" s="412" t="s">
        <v>34</v>
      </c>
      <c r="Q8" s="412"/>
      <c r="R8" s="412"/>
      <c r="S8" s="412"/>
      <c r="T8" s="412"/>
      <c r="U8" s="412"/>
      <c r="V8" s="412"/>
      <c r="W8" s="454"/>
      <c r="X8" s="455"/>
    </row>
    <row r="9" spans="1:26" ht="17.25" customHeight="1" x14ac:dyDescent="0.25">
      <c r="A9" s="113">
        <v>5</v>
      </c>
      <c r="B9" s="418" t="s">
        <v>563</v>
      </c>
      <c r="C9" s="418"/>
      <c r="D9" s="418"/>
      <c r="E9" s="418"/>
      <c r="F9" s="418"/>
      <c r="G9" s="418"/>
      <c r="H9" s="418"/>
      <c r="I9" s="418"/>
      <c r="J9" s="418"/>
      <c r="K9" s="418"/>
      <c r="L9" s="418"/>
      <c r="M9" s="418"/>
      <c r="N9" s="418"/>
      <c r="O9" s="418"/>
      <c r="P9" s="412" t="s">
        <v>34</v>
      </c>
      <c r="Q9" s="412"/>
      <c r="R9" s="412"/>
      <c r="S9" s="412"/>
      <c r="T9" s="412"/>
      <c r="U9" s="412"/>
      <c r="V9" s="412"/>
      <c r="W9" s="454"/>
      <c r="X9" s="455"/>
    </row>
    <row r="10" spans="1:26" ht="19.5" customHeight="1" x14ac:dyDescent="0.25">
      <c r="A10" s="114">
        <v>6</v>
      </c>
      <c r="B10" s="418" t="s">
        <v>564</v>
      </c>
      <c r="C10" s="418"/>
      <c r="D10" s="418"/>
      <c r="E10" s="418"/>
      <c r="F10" s="418"/>
      <c r="G10" s="418"/>
      <c r="H10" s="418"/>
      <c r="I10" s="418"/>
      <c r="J10" s="418"/>
      <c r="K10" s="418"/>
      <c r="L10" s="418"/>
      <c r="M10" s="418"/>
      <c r="N10" s="418"/>
      <c r="O10" s="418"/>
      <c r="P10" s="412" t="s">
        <v>34</v>
      </c>
      <c r="Q10" s="412"/>
      <c r="R10" s="412"/>
      <c r="S10" s="412"/>
      <c r="T10" s="412"/>
      <c r="U10" s="412"/>
      <c r="V10" s="412"/>
      <c r="W10" s="454"/>
      <c r="X10" s="455"/>
    </row>
    <row r="11" spans="1:26" ht="17.25" customHeight="1" x14ac:dyDescent="0.25">
      <c r="A11" s="113">
        <v>7</v>
      </c>
      <c r="B11" s="418" t="s">
        <v>565</v>
      </c>
      <c r="C11" s="418"/>
      <c r="D11" s="418"/>
      <c r="E11" s="418"/>
      <c r="F11" s="418"/>
      <c r="G11" s="418"/>
      <c r="H11" s="418"/>
      <c r="I11" s="418"/>
      <c r="J11" s="418"/>
      <c r="K11" s="418"/>
      <c r="L11" s="418"/>
      <c r="M11" s="418"/>
      <c r="N11" s="418"/>
      <c r="O11" s="418"/>
      <c r="P11" s="412" t="s">
        <v>34</v>
      </c>
      <c r="Q11" s="412"/>
      <c r="R11" s="412"/>
      <c r="S11" s="412"/>
      <c r="T11" s="412"/>
      <c r="U11" s="412"/>
      <c r="V11" s="412"/>
      <c r="W11" s="454"/>
      <c r="X11" s="455"/>
    </row>
    <row r="12" spans="1:26" ht="14.25" customHeight="1" x14ac:dyDescent="0.25">
      <c r="A12" s="114">
        <v>8</v>
      </c>
      <c r="B12" s="418" t="s">
        <v>566</v>
      </c>
      <c r="C12" s="418"/>
      <c r="D12" s="418"/>
      <c r="E12" s="418"/>
      <c r="F12" s="418"/>
      <c r="G12" s="418"/>
      <c r="H12" s="418"/>
      <c r="I12" s="418"/>
      <c r="J12" s="418"/>
      <c r="K12" s="418"/>
      <c r="L12" s="418"/>
      <c r="M12" s="418"/>
      <c r="N12" s="418"/>
      <c r="O12" s="418"/>
      <c r="P12" s="412" t="s">
        <v>34</v>
      </c>
      <c r="Q12" s="412"/>
      <c r="R12" s="412"/>
      <c r="S12" s="412"/>
      <c r="T12" s="412"/>
      <c r="U12" s="412"/>
      <c r="V12" s="412"/>
      <c r="W12" s="454"/>
      <c r="X12" s="455"/>
    </row>
    <row r="13" spans="1:26" ht="16.5" customHeight="1" x14ac:dyDescent="0.25">
      <c r="A13" s="113">
        <v>9</v>
      </c>
      <c r="B13" s="418" t="s">
        <v>567</v>
      </c>
      <c r="C13" s="418"/>
      <c r="D13" s="418"/>
      <c r="E13" s="418"/>
      <c r="F13" s="418"/>
      <c r="G13" s="418"/>
      <c r="H13" s="418"/>
      <c r="I13" s="418"/>
      <c r="J13" s="418"/>
      <c r="K13" s="418"/>
      <c r="L13" s="418"/>
      <c r="M13" s="418"/>
      <c r="N13" s="418"/>
      <c r="O13" s="418"/>
      <c r="P13" s="412" t="s">
        <v>34</v>
      </c>
      <c r="Q13" s="412"/>
      <c r="R13" s="412"/>
      <c r="S13" s="412"/>
      <c r="T13" s="412"/>
      <c r="U13" s="412"/>
      <c r="V13" s="412"/>
      <c r="W13" s="454"/>
      <c r="X13" s="455"/>
    </row>
    <row r="14" spans="1:26" x14ac:dyDescent="0.25">
      <c r="A14" s="110" t="s">
        <v>15</v>
      </c>
      <c r="B14" s="456" t="s">
        <v>553</v>
      </c>
      <c r="C14" s="457"/>
      <c r="D14" s="457"/>
      <c r="E14" s="457"/>
      <c r="F14" s="457"/>
      <c r="G14" s="457"/>
      <c r="H14" s="457"/>
      <c r="I14" s="457"/>
      <c r="J14" s="457"/>
      <c r="K14" s="457"/>
      <c r="L14" s="457"/>
      <c r="M14" s="457"/>
      <c r="N14" s="457"/>
      <c r="O14" s="458"/>
      <c r="P14" s="412"/>
      <c r="Q14" s="412"/>
      <c r="R14" s="412"/>
      <c r="S14" s="412"/>
      <c r="T14" s="412"/>
      <c r="U14" s="412"/>
      <c r="V14" s="412"/>
      <c r="W14" s="454"/>
      <c r="X14" s="455"/>
    </row>
    <row r="15" spans="1:26" ht="46.5" customHeight="1" x14ac:dyDescent="0.25">
      <c r="A15" s="115">
        <v>1</v>
      </c>
      <c r="B15" s="418" t="s">
        <v>554</v>
      </c>
      <c r="C15" s="418"/>
      <c r="D15" s="418"/>
      <c r="E15" s="418"/>
      <c r="F15" s="418"/>
      <c r="G15" s="418"/>
      <c r="H15" s="418"/>
      <c r="I15" s="418"/>
      <c r="J15" s="418"/>
      <c r="K15" s="418"/>
      <c r="L15" s="418"/>
      <c r="M15" s="418"/>
      <c r="N15" s="418"/>
      <c r="O15" s="418"/>
      <c r="P15" s="412" t="s">
        <v>34</v>
      </c>
      <c r="Q15" s="412"/>
      <c r="R15" s="412"/>
      <c r="S15" s="412"/>
      <c r="T15" s="412"/>
      <c r="U15" s="412"/>
      <c r="V15" s="412"/>
      <c r="W15" s="454"/>
      <c r="X15" s="455"/>
    </row>
    <row r="16" spans="1:26" ht="17.25" customHeight="1" x14ac:dyDescent="0.25">
      <c r="A16" s="115">
        <v>2</v>
      </c>
      <c r="B16" s="418" t="s">
        <v>555</v>
      </c>
      <c r="C16" s="418"/>
      <c r="D16" s="418"/>
      <c r="E16" s="418"/>
      <c r="F16" s="418"/>
      <c r="G16" s="418"/>
      <c r="H16" s="418"/>
      <c r="I16" s="418"/>
      <c r="J16" s="418"/>
      <c r="K16" s="418"/>
      <c r="L16" s="418"/>
      <c r="M16" s="418"/>
      <c r="N16" s="418"/>
      <c r="O16" s="418"/>
      <c r="P16" s="412" t="s">
        <v>34</v>
      </c>
      <c r="Q16" s="412"/>
      <c r="R16" s="412"/>
      <c r="S16" s="412"/>
      <c r="T16" s="412"/>
      <c r="U16" s="412"/>
      <c r="V16" s="412"/>
      <c r="W16" s="454"/>
      <c r="X16" s="455"/>
    </row>
    <row r="17" spans="1:26" ht="32.25" customHeight="1" x14ac:dyDescent="0.25">
      <c r="A17" s="115">
        <v>3</v>
      </c>
      <c r="B17" s="418" t="s">
        <v>556</v>
      </c>
      <c r="C17" s="418"/>
      <c r="D17" s="418"/>
      <c r="E17" s="418"/>
      <c r="F17" s="418"/>
      <c r="G17" s="418"/>
      <c r="H17" s="418"/>
      <c r="I17" s="418"/>
      <c r="J17" s="418"/>
      <c r="K17" s="418"/>
      <c r="L17" s="418"/>
      <c r="M17" s="418"/>
      <c r="N17" s="418"/>
      <c r="O17" s="418"/>
      <c r="P17" s="412" t="s">
        <v>34</v>
      </c>
      <c r="Q17" s="412"/>
      <c r="R17" s="412"/>
      <c r="S17" s="412"/>
      <c r="T17" s="412"/>
      <c r="U17" s="412"/>
      <c r="V17" s="412"/>
      <c r="W17" s="454"/>
      <c r="X17" s="455"/>
    </row>
    <row r="18" spans="1:26" x14ac:dyDescent="0.25">
      <c r="A18" s="111" t="s">
        <v>28</v>
      </c>
      <c r="B18" s="456" t="s">
        <v>245</v>
      </c>
      <c r="C18" s="457"/>
      <c r="D18" s="457"/>
      <c r="E18" s="457"/>
      <c r="F18" s="457"/>
      <c r="G18" s="457"/>
      <c r="H18" s="457"/>
      <c r="I18" s="457"/>
      <c r="J18" s="457"/>
      <c r="K18" s="457"/>
      <c r="L18" s="457"/>
      <c r="M18" s="457"/>
      <c r="N18" s="457"/>
      <c r="O18" s="458"/>
      <c r="P18" s="412"/>
      <c r="Q18" s="412"/>
      <c r="R18" s="412"/>
      <c r="S18" s="412"/>
      <c r="T18" s="412"/>
      <c r="U18" s="412"/>
      <c r="V18" s="412"/>
      <c r="W18" s="454"/>
      <c r="X18" s="455"/>
    </row>
    <row r="19" spans="1:26" ht="52.5" customHeight="1" x14ac:dyDescent="0.25">
      <c r="A19" s="114">
        <v>1</v>
      </c>
      <c r="B19" s="418" t="s">
        <v>568</v>
      </c>
      <c r="C19" s="418"/>
      <c r="D19" s="418"/>
      <c r="E19" s="418"/>
      <c r="F19" s="418"/>
      <c r="G19" s="418"/>
      <c r="H19" s="418"/>
      <c r="I19" s="418"/>
      <c r="J19" s="418"/>
      <c r="K19" s="418"/>
      <c r="L19" s="418"/>
      <c r="M19" s="418"/>
      <c r="N19" s="418"/>
      <c r="O19" s="418"/>
      <c r="P19" s="412" t="s">
        <v>34</v>
      </c>
      <c r="Q19" s="412"/>
      <c r="R19" s="412"/>
      <c r="S19" s="412"/>
      <c r="T19" s="412"/>
      <c r="U19" s="412"/>
      <c r="V19" s="412"/>
      <c r="W19" s="454"/>
      <c r="X19" s="455"/>
    </row>
    <row r="20" spans="1:26" x14ac:dyDescent="0.25">
      <c r="A20" s="111" t="s">
        <v>52</v>
      </c>
      <c r="B20" s="451" t="s">
        <v>569</v>
      </c>
      <c r="C20" s="452"/>
      <c r="D20" s="452"/>
      <c r="E20" s="452"/>
      <c r="F20" s="452"/>
      <c r="G20" s="452"/>
      <c r="H20" s="452"/>
      <c r="I20" s="452"/>
      <c r="J20" s="452"/>
      <c r="K20" s="452"/>
      <c r="L20" s="452"/>
      <c r="M20" s="452"/>
      <c r="N20" s="452"/>
      <c r="O20" s="453"/>
      <c r="P20" s="412"/>
      <c r="Q20" s="412"/>
      <c r="R20" s="412"/>
      <c r="S20" s="412"/>
      <c r="T20" s="412"/>
      <c r="U20" s="412"/>
      <c r="V20" s="412"/>
      <c r="W20" s="454"/>
      <c r="X20" s="455"/>
    </row>
    <row r="21" spans="1:26" ht="36" customHeight="1" x14ac:dyDescent="0.25">
      <c r="A21" s="113">
        <v>1</v>
      </c>
      <c r="B21" s="418" t="s">
        <v>570</v>
      </c>
      <c r="C21" s="418"/>
      <c r="D21" s="418"/>
      <c r="E21" s="418"/>
      <c r="F21" s="418"/>
      <c r="G21" s="418"/>
      <c r="H21" s="418"/>
      <c r="I21" s="418"/>
      <c r="J21" s="418"/>
      <c r="K21" s="418"/>
      <c r="L21" s="418"/>
      <c r="M21" s="418"/>
      <c r="N21" s="418"/>
      <c r="O21" s="418"/>
      <c r="P21" s="412" t="s">
        <v>34</v>
      </c>
      <c r="Q21" s="412"/>
      <c r="R21" s="412"/>
      <c r="S21" s="412"/>
      <c r="T21" s="412"/>
      <c r="U21" s="412"/>
      <c r="V21" s="412"/>
      <c r="W21" s="454"/>
      <c r="X21" s="455"/>
    </row>
    <row r="22" spans="1:26" x14ac:dyDescent="0.25">
      <c r="A22" s="116"/>
      <c r="B22" s="117"/>
      <c r="C22" s="117"/>
      <c r="D22" s="117"/>
      <c r="E22" s="117"/>
      <c r="F22" s="117"/>
      <c r="G22" s="117"/>
      <c r="H22" s="117"/>
      <c r="I22" s="117"/>
      <c r="J22" s="117"/>
      <c r="K22" s="117"/>
      <c r="L22" s="117"/>
      <c r="M22" s="117"/>
      <c r="N22" s="117"/>
      <c r="O22" s="117"/>
      <c r="P22" s="118"/>
      <c r="Q22" s="118"/>
      <c r="R22" s="118"/>
      <c r="S22" s="443" t="s">
        <v>571</v>
      </c>
      <c r="T22" s="444"/>
      <c r="U22" s="444"/>
      <c r="V22" s="444"/>
      <c r="W22" s="279">
        <v>19500</v>
      </c>
      <c r="X22" s="279"/>
      <c r="Y22" s="179">
        <f>W22+(W22*0.45)</f>
        <v>28275</v>
      </c>
    </row>
    <row r="23" spans="1:26" x14ac:dyDescent="0.25">
      <c r="A23" s="119"/>
      <c r="B23" s="117"/>
      <c r="C23" s="117"/>
      <c r="D23" s="117"/>
      <c r="E23" s="117"/>
      <c r="F23" s="117"/>
      <c r="G23" s="117"/>
      <c r="H23" s="117"/>
      <c r="I23" s="117"/>
      <c r="J23" s="117"/>
      <c r="K23" s="117"/>
      <c r="L23" s="117"/>
      <c r="M23" s="117"/>
      <c r="N23" s="117"/>
      <c r="O23" s="117"/>
      <c r="P23" s="118"/>
      <c r="Q23" s="118"/>
      <c r="R23" s="118"/>
      <c r="S23" s="120"/>
      <c r="T23" s="120"/>
      <c r="U23" s="120"/>
      <c r="V23" s="120"/>
      <c r="W23" s="121"/>
      <c r="X23" s="122"/>
    </row>
    <row r="24" spans="1:26" x14ac:dyDescent="0.25">
      <c r="A24" s="102" t="s">
        <v>79</v>
      </c>
      <c r="B24" s="445" t="s">
        <v>80</v>
      </c>
      <c r="C24" s="446"/>
      <c r="D24" s="446"/>
      <c r="E24" s="446"/>
      <c r="F24" s="446"/>
      <c r="G24" s="446"/>
      <c r="H24" s="446"/>
      <c r="I24" s="446"/>
      <c r="J24" s="446"/>
      <c r="K24" s="446"/>
      <c r="L24" s="446"/>
      <c r="M24" s="446"/>
      <c r="N24" s="446"/>
      <c r="O24" s="447"/>
      <c r="P24" s="448"/>
      <c r="Q24" s="448"/>
      <c r="R24" s="448"/>
      <c r="S24" s="448"/>
      <c r="T24" s="448"/>
      <c r="U24" s="448"/>
      <c r="V24" s="448"/>
      <c r="W24" s="449"/>
      <c r="X24" s="450"/>
    </row>
    <row r="25" spans="1:26" x14ac:dyDescent="0.25">
      <c r="A25" s="114">
        <v>1</v>
      </c>
      <c r="B25" s="418" t="s">
        <v>572</v>
      </c>
      <c r="C25" s="418"/>
      <c r="D25" s="418"/>
      <c r="E25" s="418"/>
      <c r="F25" s="418"/>
      <c r="G25" s="418"/>
      <c r="H25" s="418"/>
      <c r="I25" s="418"/>
      <c r="J25" s="418"/>
      <c r="K25" s="418"/>
      <c r="L25" s="418"/>
      <c r="M25" s="418"/>
      <c r="N25" s="418"/>
      <c r="O25" s="418"/>
      <c r="P25" s="412"/>
      <c r="Q25" s="412"/>
      <c r="R25" s="412"/>
      <c r="S25" s="412"/>
      <c r="T25" s="412"/>
      <c r="U25" s="412"/>
      <c r="V25" s="412"/>
      <c r="W25" s="441" t="s">
        <v>106</v>
      </c>
      <c r="X25" s="442"/>
    </row>
    <row r="26" spans="1:26" x14ac:dyDescent="0.25">
      <c r="A26" s="114">
        <v>2</v>
      </c>
      <c r="B26" s="411" t="s">
        <v>573</v>
      </c>
      <c r="C26" s="418"/>
      <c r="D26" s="418"/>
      <c r="E26" s="418"/>
      <c r="F26" s="418"/>
      <c r="G26" s="418"/>
      <c r="H26" s="418"/>
      <c r="I26" s="418"/>
      <c r="J26" s="418"/>
      <c r="K26" s="418"/>
      <c r="L26" s="418"/>
      <c r="M26" s="418"/>
      <c r="N26" s="418"/>
      <c r="O26" s="418"/>
      <c r="P26" s="412"/>
      <c r="Q26" s="412"/>
      <c r="R26" s="412"/>
      <c r="S26" s="412"/>
      <c r="T26" s="412"/>
      <c r="U26" s="412"/>
      <c r="V26" s="412"/>
      <c r="W26" s="441" t="s">
        <v>106</v>
      </c>
      <c r="X26" s="442"/>
    </row>
    <row r="27" spans="1:26" x14ac:dyDescent="0.25">
      <c r="A27" s="114">
        <v>3</v>
      </c>
      <c r="B27" s="418" t="s">
        <v>574</v>
      </c>
      <c r="C27" s="418"/>
      <c r="D27" s="418"/>
      <c r="E27" s="418"/>
      <c r="F27" s="418"/>
      <c r="G27" s="418"/>
      <c r="H27" s="418"/>
      <c r="I27" s="418"/>
      <c r="J27" s="418"/>
      <c r="K27" s="418"/>
      <c r="L27" s="418"/>
      <c r="M27" s="418"/>
      <c r="N27" s="418"/>
      <c r="O27" s="418"/>
      <c r="P27" s="412"/>
      <c r="Q27" s="412"/>
      <c r="R27" s="412"/>
      <c r="S27" s="412"/>
      <c r="T27" s="412"/>
      <c r="U27" s="412"/>
      <c r="V27" s="412"/>
      <c r="W27" s="441">
        <v>1153</v>
      </c>
      <c r="X27" s="442"/>
      <c r="Z27" s="179">
        <f>W27+(W27*0.45)</f>
        <v>1671.85</v>
      </c>
    </row>
    <row r="28" spans="1:26" x14ac:dyDescent="0.25">
      <c r="A28" s="114">
        <v>4</v>
      </c>
      <c r="B28" s="418" t="s">
        <v>575</v>
      </c>
      <c r="C28" s="418"/>
      <c r="D28" s="418"/>
      <c r="E28" s="418"/>
      <c r="F28" s="418"/>
      <c r="G28" s="418"/>
      <c r="H28" s="418"/>
      <c r="I28" s="418"/>
      <c r="J28" s="418"/>
      <c r="K28" s="418"/>
      <c r="L28" s="418"/>
      <c r="M28" s="418"/>
      <c r="N28" s="418"/>
      <c r="O28" s="418"/>
      <c r="P28" s="412"/>
      <c r="Q28" s="412"/>
      <c r="R28" s="412"/>
      <c r="S28" s="412"/>
      <c r="T28" s="412"/>
      <c r="U28" s="412"/>
      <c r="V28" s="412"/>
      <c r="W28" s="441">
        <v>5500</v>
      </c>
      <c r="X28" s="442"/>
      <c r="Z28" s="179">
        <f t="shared" ref="Z28:Z41" si="0">W28+(W28*0.45)</f>
        <v>7975</v>
      </c>
    </row>
    <row r="29" spans="1:26" x14ac:dyDescent="0.25">
      <c r="A29" s="114">
        <v>5</v>
      </c>
      <c r="B29" s="418" t="s">
        <v>576</v>
      </c>
      <c r="C29" s="418"/>
      <c r="D29" s="418"/>
      <c r="E29" s="418"/>
      <c r="F29" s="418"/>
      <c r="G29" s="418"/>
      <c r="H29" s="418"/>
      <c r="I29" s="418"/>
      <c r="J29" s="418"/>
      <c r="K29" s="418"/>
      <c r="L29" s="418"/>
      <c r="M29" s="418"/>
      <c r="N29" s="418"/>
      <c r="O29" s="418"/>
      <c r="P29" s="412"/>
      <c r="Q29" s="412"/>
      <c r="R29" s="412"/>
      <c r="S29" s="412"/>
      <c r="T29" s="412"/>
      <c r="U29" s="412"/>
      <c r="V29" s="412"/>
      <c r="W29" s="441">
        <v>15000</v>
      </c>
      <c r="X29" s="442"/>
      <c r="Z29" s="179">
        <f t="shared" si="0"/>
        <v>21750</v>
      </c>
    </row>
    <row r="30" spans="1:26" x14ac:dyDescent="0.25">
      <c r="A30" s="114">
        <v>6</v>
      </c>
      <c r="B30" s="418" t="s">
        <v>577</v>
      </c>
      <c r="C30" s="418"/>
      <c r="D30" s="418"/>
      <c r="E30" s="418"/>
      <c r="F30" s="418"/>
      <c r="G30" s="418"/>
      <c r="H30" s="418"/>
      <c r="I30" s="418"/>
      <c r="J30" s="418"/>
      <c r="K30" s="418"/>
      <c r="L30" s="418"/>
      <c r="M30" s="418"/>
      <c r="N30" s="418"/>
      <c r="O30" s="418"/>
      <c r="P30" s="412"/>
      <c r="Q30" s="412"/>
      <c r="R30" s="412"/>
      <c r="S30" s="412"/>
      <c r="T30" s="412"/>
      <c r="U30" s="412"/>
      <c r="V30" s="412"/>
      <c r="W30" s="441">
        <v>15000</v>
      </c>
      <c r="X30" s="442"/>
      <c r="Z30" s="179">
        <f t="shared" si="0"/>
        <v>21750</v>
      </c>
    </row>
    <row r="31" spans="1:26" x14ac:dyDescent="0.25">
      <c r="A31" s="114">
        <v>7</v>
      </c>
      <c r="B31" s="418" t="s">
        <v>578</v>
      </c>
      <c r="C31" s="418"/>
      <c r="D31" s="418"/>
      <c r="E31" s="418"/>
      <c r="F31" s="418"/>
      <c r="G31" s="418"/>
      <c r="H31" s="418"/>
      <c r="I31" s="418"/>
      <c r="J31" s="418"/>
      <c r="K31" s="418"/>
      <c r="L31" s="418"/>
      <c r="M31" s="418"/>
      <c r="N31" s="418"/>
      <c r="O31" s="418"/>
      <c r="P31" s="412"/>
      <c r="Q31" s="412"/>
      <c r="R31" s="412"/>
      <c r="S31" s="412"/>
      <c r="T31" s="412"/>
      <c r="U31" s="412"/>
      <c r="V31" s="412"/>
      <c r="W31" s="441">
        <v>15000</v>
      </c>
      <c r="X31" s="442"/>
      <c r="Z31" s="179">
        <f t="shared" si="0"/>
        <v>21750</v>
      </c>
    </row>
    <row r="32" spans="1:26" x14ac:dyDescent="0.25">
      <c r="A32" s="114">
        <v>8</v>
      </c>
      <c r="B32" s="418" t="s">
        <v>579</v>
      </c>
      <c r="C32" s="418"/>
      <c r="D32" s="418"/>
      <c r="E32" s="418"/>
      <c r="F32" s="418"/>
      <c r="G32" s="418"/>
      <c r="H32" s="418"/>
      <c r="I32" s="418"/>
      <c r="J32" s="418"/>
      <c r="K32" s="418"/>
      <c r="L32" s="418"/>
      <c r="M32" s="418"/>
      <c r="N32" s="418"/>
      <c r="O32" s="418"/>
      <c r="P32" s="412"/>
      <c r="Q32" s="412"/>
      <c r="R32" s="412"/>
      <c r="S32" s="412"/>
      <c r="T32" s="412"/>
      <c r="U32" s="412"/>
      <c r="V32" s="412"/>
      <c r="W32" s="441">
        <v>18000</v>
      </c>
      <c r="X32" s="442"/>
      <c r="Z32" s="179">
        <f t="shared" si="0"/>
        <v>26100</v>
      </c>
    </row>
    <row r="33" spans="1:26" x14ac:dyDescent="0.25">
      <c r="A33" s="114">
        <v>9</v>
      </c>
      <c r="B33" s="411" t="s">
        <v>580</v>
      </c>
      <c r="C33" s="418"/>
      <c r="D33" s="418"/>
      <c r="E33" s="418"/>
      <c r="F33" s="418"/>
      <c r="G33" s="418"/>
      <c r="H33" s="418"/>
      <c r="I33" s="418"/>
      <c r="J33" s="418"/>
      <c r="K33" s="418"/>
      <c r="L33" s="418"/>
      <c r="M33" s="418"/>
      <c r="N33" s="418"/>
      <c r="O33" s="418"/>
      <c r="P33" s="412"/>
      <c r="Q33" s="412"/>
      <c r="R33" s="412"/>
      <c r="S33" s="412"/>
      <c r="T33" s="412"/>
      <c r="U33" s="412"/>
      <c r="V33" s="412"/>
      <c r="W33" s="441">
        <v>-250</v>
      </c>
      <c r="X33" s="442"/>
      <c r="Z33" s="179">
        <v>-250</v>
      </c>
    </row>
    <row r="34" spans="1:26" x14ac:dyDescent="0.25">
      <c r="A34" s="114">
        <v>10</v>
      </c>
      <c r="B34" s="438" t="s">
        <v>581</v>
      </c>
      <c r="C34" s="418"/>
      <c r="D34" s="418"/>
      <c r="E34" s="418"/>
      <c r="F34" s="418"/>
      <c r="G34" s="418"/>
      <c r="H34" s="418"/>
      <c r="I34" s="418"/>
      <c r="J34" s="418"/>
      <c r="K34" s="418"/>
      <c r="L34" s="418"/>
      <c r="M34" s="418"/>
      <c r="N34" s="418"/>
      <c r="O34" s="418"/>
      <c r="P34" s="418"/>
      <c r="Q34" s="418"/>
      <c r="R34" s="418"/>
      <c r="S34" s="418"/>
      <c r="T34" s="418"/>
      <c r="U34" s="418"/>
      <c r="V34" s="418"/>
      <c r="W34" s="414">
        <v>510</v>
      </c>
      <c r="X34" s="416"/>
      <c r="Z34" s="179">
        <f t="shared" si="0"/>
        <v>739.5</v>
      </c>
    </row>
    <row r="35" spans="1:26" x14ac:dyDescent="0.25">
      <c r="A35" s="114">
        <v>11</v>
      </c>
      <c r="B35" s="438" t="s">
        <v>582</v>
      </c>
      <c r="C35" s="418"/>
      <c r="D35" s="418"/>
      <c r="E35" s="418"/>
      <c r="F35" s="418"/>
      <c r="G35" s="418"/>
      <c r="H35" s="418"/>
      <c r="I35" s="418"/>
      <c r="J35" s="418"/>
      <c r="K35" s="418"/>
      <c r="L35" s="418"/>
      <c r="M35" s="418"/>
      <c r="N35" s="418"/>
      <c r="O35" s="418"/>
      <c r="P35" s="418"/>
      <c r="Q35" s="418"/>
      <c r="R35" s="418"/>
      <c r="S35" s="418"/>
      <c r="T35" s="418"/>
      <c r="U35" s="418"/>
      <c r="V35" s="418"/>
      <c r="W35" s="414">
        <v>1242</v>
      </c>
      <c r="X35" s="416"/>
      <c r="Z35" s="179">
        <f t="shared" si="0"/>
        <v>1800.9</v>
      </c>
    </row>
    <row r="36" spans="1:26" x14ac:dyDescent="0.25">
      <c r="A36" s="114">
        <v>12</v>
      </c>
      <c r="B36" s="438" t="s">
        <v>583</v>
      </c>
      <c r="C36" s="418"/>
      <c r="D36" s="418"/>
      <c r="E36" s="418"/>
      <c r="F36" s="418"/>
      <c r="G36" s="418"/>
      <c r="H36" s="418"/>
      <c r="I36" s="418"/>
      <c r="J36" s="418"/>
      <c r="K36" s="418"/>
      <c r="L36" s="418"/>
      <c r="M36" s="418"/>
      <c r="N36" s="418"/>
      <c r="O36" s="418"/>
      <c r="P36" s="418"/>
      <c r="Q36" s="418"/>
      <c r="R36" s="418"/>
      <c r="S36" s="418"/>
      <c r="T36" s="418"/>
      <c r="U36" s="418"/>
      <c r="V36" s="418"/>
      <c r="W36" s="414">
        <v>1100</v>
      </c>
      <c r="X36" s="416"/>
      <c r="Z36" s="179">
        <f t="shared" si="0"/>
        <v>1595</v>
      </c>
    </row>
    <row r="37" spans="1:26" x14ac:dyDescent="0.25">
      <c r="A37" s="114">
        <v>13</v>
      </c>
      <c r="B37" s="438" t="s">
        <v>584</v>
      </c>
      <c r="C37" s="418"/>
      <c r="D37" s="418"/>
      <c r="E37" s="418"/>
      <c r="F37" s="418"/>
      <c r="G37" s="418"/>
      <c r="H37" s="418"/>
      <c r="I37" s="418"/>
      <c r="J37" s="418"/>
      <c r="K37" s="418"/>
      <c r="L37" s="418"/>
      <c r="M37" s="418"/>
      <c r="N37" s="418"/>
      <c r="O37" s="418"/>
      <c r="P37" s="418"/>
      <c r="Q37" s="418"/>
      <c r="R37" s="418"/>
      <c r="S37" s="418"/>
      <c r="T37" s="418"/>
      <c r="U37" s="418"/>
      <c r="V37" s="418"/>
      <c r="W37" s="414">
        <v>1580</v>
      </c>
      <c r="X37" s="416"/>
      <c r="Z37" s="179">
        <f t="shared" si="0"/>
        <v>2291</v>
      </c>
    </row>
    <row r="38" spans="1:26" x14ac:dyDescent="0.25">
      <c r="A38" s="114">
        <v>14</v>
      </c>
      <c r="B38" s="438" t="s">
        <v>585</v>
      </c>
      <c r="C38" s="418"/>
      <c r="D38" s="418"/>
      <c r="E38" s="418"/>
      <c r="F38" s="418"/>
      <c r="G38" s="418"/>
      <c r="H38" s="418"/>
      <c r="I38" s="418"/>
      <c r="J38" s="418"/>
      <c r="K38" s="418"/>
      <c r="L38" s="418"/>
      <c r="M38" s="418"/>
      <c r="N38" s="418"/>
      <c r="O38" s="418"/>
      <c r="P38" s="418"/>
      <c r="Q38" s="418"/>
      <c r="R38" s="418"/>
      <c r="S38" s="418"/>
      <c r="T38" s="418"/>
      <c r="U38" s="418"/>
      <c r="V38" s="418"/>
      <c r="W38" s="414">
        <v>480</v>
      </c>
      <c r="X38" s="416"/>
      <c r="Z38" s="179">
        <f t="shared" si="0"/>
        <v>696</v>
      </c>
    </row>
    <row r="39" spans="1:26" x14ac:dyDescent="0.25">
      <c r="A39" s="114">
        <v>15</v>
      </c>
      <c r="B39" s="438" t="s">
        <v>586</v>
      </c>
      <c r="C39" s="418"/>
      <c r="D39" s="418"/>
      <c r="E39" s="418"/>
      <c r="F39" s="418"/>
      <c r="G39" s="418"/>
      <c r="H39" s="418"/>
      <c r="I39" s="418"/>
      <c r="J39" s="418"/>
      <c r="K39" s="418"/>
      <c r="L39" s="418"/>
      <c r="M39" s="418"/>
      <c r="N39" s="418"/>
      <c r="O39" s="418"/>
      <c r="P39" s="418"/>
      <c r="Q39" s="418"/>
      <c r="R39" s="418"/>
      <c r="S39" s="418"/>
      <c r="T39" s="418"/>
      <c r="U39" s="418"/>
      <c r="V39" s="418"/>
      <c r="W39" s="414">
        <v>50</v>
      </c>
      <c r="X39" s="416"/>
      <c r="Z39" s="179">
        <f t="shared" si="0"/>
        <v>72.5</v>
      </c>
    </row>
    <row r="40" spans="1:26" x14ac:dyDescent="0.25">
      <c r="A40" s="114">
        <v>16</v>
      </c>
      <c r="B40" s="438" t="s">
        <v>587</v>
      </c>
      <c r="C40" s="418"/>
      <c r="D40" s="418"/>
      <c r="E40" s="418"/>
      <c r="F40" s="418"/>
      <c r="G40" s="418"/>
      <c r="H40" s="418"/>
      <c r="I40" s="418"/>
      <c r="J40" s="418"/>
      <c r="K40" s="418"/>
      <c r="L40" s="418"/>
      <c r="M40" s="418"/>
      <c r="N40" s="418"/>
      <c r="O40" s="418"/>
      <c r="P40" s="418"/>
      <c r="Q40" s="418"/>
      <c r="R40" s="418"/>
      <c r="S40" s="418"/>
      <c r="T40" s="418"/>
      <c r="U40" s="418"/>
      <c r="V40" s="418"/>
      <c r="W40" s="414">
        <v>363</v>
      </c>
      <c r="X40" s="416"/>
      <c r="Z40" s="179">
        <f t="shared" si="0"/>
        <v>526.35</v>
      </c>
    </row>
    <row r="41" spans="1:26" x14ac:dyDescent="0.25">
      <c r="A41" s="114">
        <v>17</v>
      </c>
      <c r="B41" s="438" t="s">
        <v>588</v>
      </c>
      <c r="C41" s="418"/>
      <c r="D41" s="418"/>
      <c r="E41" s="418"/>
      <c r="F41" s="418"/>
      <c r="G41" s="418"/>
      <c r="H41" s="418"/>
      <c r="I41" s="418"/>
      <c r="J41" s="418"/>
      <c r="K41" s="418"/>
      <c r="L41" s="418"/>
      <c r="M41" s="418"/>
      <c r="N41" s="418"/>
      <c r="O41" s="418"/>
      <c r="P41" s="418"/>
      <c r="Q41" s="418"/>
      <c r="R41" s="418"/>
      <c r="S41" s="418"/>
      <c r="T41" s="418"/>
      <c r="U41" s="418"/>
      <c r="V41" s="418"/>
      <c r="W41" s="414">
        <v>383</v>
      </c>
      <c r="X41" s="416"/>
      <c r="Z41" s="179">
        <f t="shared" si="0"/>
        <v>555.35</v>
      </c>
    </row>
    <row r="42" spans="1:26" x14ac:dyDescent="0.25">
      <c r="A42" s="114"/>
      <c r="B42" s="438"/>
      <c r="C42" s="418"/>
      <c r="D42" s="418"/>
      <c r="E42" s="418"/>
      <c r="F42" s="418"/>
      <c r="G42" s="418"/>
      <c r="H42" s="418"/>
      <c r="I42" s="418"/>
      <c r="J42" s="418"/>
      <c r="K42" s="418"/>
      <c r="L42" s="418"/>
      <c r="M42" s="418"/>
      <c r="N42" s="418"/>
      <c r="O42" s="418"/>
      <c r="P42" s="418"/>
      <c r="Q42" s="418"/>
      <c r="R42" s="418"/>
      <c r="S42" s="418"/>
      <c r="T42" s="418"/>
      <c r="U42" s="418"/>
      <c r="V42" s="418"/>
      <c r="W42" s="439"/>
      <c r="X42" s="440"/>
    </row>
    <row r="43" spans="1:26" x14ac:dyDescent="0.25">
      <c r="A43" s="114"/>
      <c r="B43" s="438"/>
      <c r="C43" s="418"/>
      <c r="D43" s="418"/>
      <c r="E43" s="418"/>
      <c r="F43" s="418"/>
      <c r="G43" s="418"/>
      <c r="H43" s="418"/>
      <c r="I43" s="418"/>
      <c r="J43" s="418"/>
      <c r="K43" s="418"/>
      <c r="L43" s="418"/>
      <c r="M43" s="418"/>
      <c r="N43" s="418"/>
      <c r="O43" s="418"/>
      <c r="P43" s="418"/>
      <c r="Q43" s="418"/>
      <c r="R43" s="418"/>
      <c r="S43" s="418"/>
      <c r="T43" s="418"/>
      <c r="U43" s="418"/>
      <c r="V43" s="418"/>
      <c r="W43" s="439"/>
      <c r="X43" s="440"/>
    </row>
    <row r="44" spans="1:26" x14ac:dyDescent="0.25">
      <c r="A44" s="114"/>
      <c r="B44" s="438"/>
      <c r="C44" s="418"/>
      <c r="D44" s="418"/>
      <c r="E44" s="418"/>
      <c r="F44" s="418"/>
      <c r="G44" s="418"/>
      <c r="H44" s="418"/>
      <c r="I44" s="418"/>
      <c r="J44" s="418"/>
      <c r="K44" s="418"/>
      <c r="L44" s="418"/>
      <c r="M44" s="418"/>
      <c r="N44" s="418"/>
      <c r="O44" s="418"/>
      <c r="P44" s="418"/>
      <c r="Q44" s="418"/>
      <c r="R44" s="418"/>
      <c r="S44" s="418"/>
      <c r="T44" s="418"/>
      <c r="U44" s="418"/>
      <c r="V44" s="418"/>
      <c r="W44" s="439"/>
      <c r="X44" s="440"/>
    </row>
    <row r="45" spans="1:26" x14ac:dyDescent="0.25">
      <c r="A45" s="114"/>
      <c r="B45" s="438"/>
      <c r="C45" s="418"/>
      <c r="D45" s="418"/>
      <c r="E45" s="418"/>
      <c r="F45" s="418"/>
      <c r="G45" s="418"/>
      <c r="H45" s="418"/>
      <c r="I45" s="418"/>
      <c r="J45" s="418"/>
      <c r="K45" s="418"/>
      <c r="L45" s="418"/>
      <c r="M45" s="418"/>
      <c r="N45" s="418"/>
      <c r="O45" s="418"/>
      <c r="P45" s="418"/>
      <c r="Q45" s="418"/>
      <c r="R45" s="418"/>
      <c r="S45" s="418"/>
      <c r="T45" s="418"/>
      <c r="U45" s="418"/>
      <c r="V45" s="418"/>
      <c r="W45" s="439"/>
      <c r="X45" s="440"/>
    </row>
    <row r="46" spans="1:26" x14ac:dyDescent="0.25">
      <c r="A46" s="114"/>
      <c r="B46" s="438"/>
      <c r="C46" s="418"/>
      <c r="D46" s="418"/>
      <c r="E46" s="418"/>
      <c r="F46" s="418"/>
      <c r="G46" s="418"/>
      <c r="H46" s="418"/>
      <c r="I46" s="418"/>
      <c r="J46" s="418"/>
      <c r="K46" s="418"/>
      <c r="L46" s="418"/>
      <c r="M46" s="418"/>
      <c r="N46" s="418"/>
      <c r="O46" s="418"/>
      <c r="P46" s="418"/>
      <c r="Q46" s="418"/>
      <c r="R46" s="418"/>
      <c r="S46" s="418"/>
      <c r="T46" s="418"/>
      <c r="U46" s="418"/>
      <c r="V46" s="418"/>
      <c r="W46" s="439"/>
      <c r="X46" s="440"/>
    </row>
    <row r="47" spans="1:26" x14ac:dyDescent="0.25">
      <c r="A47" s="114"/>
      <c r="B47" s="438"/>
      <c r="C47" s="418"/>
      <c r="D47" s="418"/>
      <c r="E47" s="418"/>
      <c r="F47" s="418"/>
      <c r="G47" s="418"/>
      <c r="H47" s="418"/>
      <c r="I47" s="418"/>
      <c r="J47" s="418"/>
      <c r="K47" s="418"/>
      <c r="L47" s="418"/>
      <c r="M47" s="418"/>
      <c r="N47" s="418"/>
      <c r="O47" s="418"/>
      <c r="P47" s="418"/>
      <c r="Q47" s="418"/>
      <c r="R47" s="418"/>
      <c r="S47" s="418"/>
      <c r="T47" s="418"/>
      <c r="U47" s="418"/>
      <c r="V47" s="418"/>
      <c r="W47" s="439"/>
      <c r="X47" s="440"/>
    </row>
    <row r="48" spans="1:26" x14ac:dyDescent="0.25">
      <c r="A48" s="114"/>
      <c r="B48" s="438"/>
      <c r="C48" s="418"/>
      <c r="D48" s="418"/>
      <c r="E48" s="418"/>
      <c r="F48" s="418"/>
      <c r="G48" s="418"/>
      <c r="H48" s="418"/>
      <c r="I48" s="418"/>
      <c r="J48" s="418"/>
      <c r="K48" s="418"/>
      <c r="L48" s="418"/>
      <c r="M48" s="418"/>
      <c r="N48" s="418"/>
      <c r="O48" s="418"/>
      <c r="P48" s="418"/>
      <c r="Q48" s="418"/>
      <c r="R48" s="418"/>
      <c r="S48" s="418"/>
      <c r="T48" s="418"/>
      <c r="U48" s="418"/>
      <c r="V48" s="418"/>
      <c r="W48" s="439"/>
      <c r="X48" s="440"/>
    </row>
    <row r="49" spans="1:24" x14ac:dyDescent="0.25">
      <c r="A49" s="114"/>
      <c r="B49" s="438"/>
      <c r="C49" s="418"/>
      <c r="D49" s="418"/>
      <c r="E49" s="418"/>
      <c r="F49" s="418"/>
      <c r="G49" s="418"/>
      <c r="H49" s="418"/>
      <c r="I49" s="418"/>
      <c r="J49" s="418"/>
      <c r="K49" s="418"/>
      <c r="L49" s="418"/>
      <c r="M49" s="418"/>
      <c r="N49" s="418"/>
      <c r="O49" s="418"/>
      <c r="P49" s="418"/>
      <c r="Q49" s="418"/>
      <c r="R49" s="418"/>
      <c r="S49" s="418"/>
      <c r="T49" s="418"/>
      <c r="U49" s="418"/>
      <c r="V49" s="418"/>
      <c r="W49" s="439"/>
      <c r="X49" s="440"/>
    </row>
    <row r="50" spans="1:24" x14ac:dyDescent="0.25">
      <c r="A50" s="114"/>
      <c r="B50" s="438"/>
      <c r="C50" s="418"/>
      <c r="D50" s="418"/>
      <c r="E50" s="418"/>
      <c r="F50" s="418"/>
      <c r="G50" s="418"/>
      <c r="H50" s="418"/>
      <c r="I50" s="418"/>
      <c r="J50" s="418"/>
      <c r="K50" s="418"/>
      <c r="L50" s="418"/>
      <c r="M50" s="418"/>
      <c r="N50" s="418"/>
      <c r="O50" s="418"/>
      <c r="P50" s="418"/>
      <c r="Q50" s="418"/>
      <c r="R50" s="418"/>
      <c r="S50" s="418"/>
      <c r="T50" s="418"/>
      <c r="U50" s="418"/>
      <c r="V50" s="418"/>
      <c r="W50" s="439"/>
      <c r="X50" s="440"/>
    </row>
    <row r="51" spans="1:24" x14ac:dyDescent="0.25">
      <c r="A51" s="114"/>
      <c r="B51" s="411"/>
      <c r="C51" s="418"/>
      <c r="D51" s="418"/>
      <c r="E51" s="418"/>
      <c r="F51" s="418"/>
      <c r="G51" s="418"/>
      <c r="H51" s="418"/>
      <c r="I51" s="418"/>
      <c r="J51" s="418"/>
      <c r="K51" s="418"/>
      <c r="L51" s="418"/>
      <c r="M51" s="418"/>
      <c r="N51" s="418"/>
      <c r="O51" s="418"/>
      <c r="P51" s="412"/>
      <c r="Q51" s="412"/>
      <c r="R51" s="412"/>
      <c r="S51" s="412"/>
      <c r="T51" s="412"/>
      <c r="U51" s="412"/>
      <c r="V51" s="412"/>
      <c r="W51" s="436"/>
      <c r="X51" s="437"/>
    </row>
  </sheetData>
  <mergeCells count="194">
    <mergeCell ref="Z1:Z3"/>
    <mergeCell ref="Y1:Y3"/>
    <mergeCell ref="A1:V1"/>
    <mergeCell ref="A2:X2"/>
    <mergeCell ref="B3:O3"/>
    <mergeCell ref="P3:R3"/>
    <mergeCell ref="S3:V3"/>
    <mergeCell ref="W3:X3"/>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S22:V22"/>
    <mergeCell ref="W22:X22"/>
    <mergeCell ref="B24:O24"/>
    <mergeCell ref="P24:R24"/>
    <mergeCell ref="S24:V24"/>
    <mergeCell ref="W24:X24"/>
    <mergeCell ref="B20:O20"/>
    <mergeCell ref="P20:R20"/>
    <mergeCell ref="S20:V20"/>
    <mergeCell ref="W20:X20"/>
    <mergeCell ref="B21:O21"/>
    <mergeCell ref="P21:R21"/>
    <mergeCell ref="S21:V21"/>
    <mergeCell ref="W21:X21"/>
    <mergeCell ref="B27:O27"/>
    <mergeCell ref="P27:R27"/>
    <mergeCell ref="S27:V27"/>
    <mergeCell ref="W27:X27"/>
    <mergeCell ref="B28:O28"/>
    <mergeCell ref="P28:R28"/>
    <mergeCell ref="S28:V28"/>
    <mergeCell ref="W28:X28"/>
    <mergeCell ref="B25:O25"/>
    <mergeCell ref="P25:R25"/>
    <mergeCell ref="S25:V25"/>
    <mergeCell ref="W25:X25"/>
    <mergeCell ref="B26:O26"/>
    <mergeCell ref="P26:R26"/>
    <mergeCell ref="S26:V26"/>
    <mergeCell ref="W26:X26"/>
    <mergeCell ref="B31:O31"/>
    <mergeCell ref="P31:R31"/>
    <mergeCell ref="S31:V31"/>
    <mergeCell ref="W31:X31"/>
    <mergeCell ref="B32:O32"/>
    <mergeCell ref="P32:R32"/>
    <mergeCell ref="S32:V32"/>
    <mergeCell ref="W32:X32"/>
    <mergeCell ref="B29:O29"/>
    <mergeCell ref="P29:R29"/>
    <mergeCell ref="S29:V29"/>
    <mergeCell ref="W29:X29"/>
    <mergeCell ref="B30:O30"/>
    <mergeCell ref="P30:R30"/>
    <mergeCell ref="S30:V30"/>
    <mergeCell ref="W30:X30"/>
    <mergeCell ref="B35:O35"/>
    <mergeCell ref="P35:R35"/>
    <mergeCell ref="S35:V35"/>
    <mergeCell ref="W35:X35"/>
    <mergeCell ref="B36:O36"/>
    <mergeCell ref="P36:R36"/>
    <mergeCell ref="S36:V36"/>
    <mergeCell ref="W36:X36"/>
    <mergeCell ref="B33:O33"/>
    <mergeCell ref="P33:R33"/>
    <mergeCell ref="S33:V33"/>
    <mergeCell ref="W33:X33"/>
    <mergeCell ref="B34:O34"/>
    <mergeCell ref="P34:R34"/>
    <mergeCell ref="S34:V34"/>
    <mergeCell ref="W34:X34"/>
    <mergeCell ref="B39:O39"/>
    <mergeCell ref="P39:R39"/>
    <mergeCell ref="S39:V39"/>
    <mergeCell ref="W39:X39"/>
    <mergeCell ref="B40:O40"/>
    <mergeCell ref="P40:R40"/>
    <mergeCell ref="S40:V40"/>
    <mergeCell ref="W40:X40"/>
    <mergeCell ref="B37:O37"/>
    <mergeCell ref="P37:R37"/>
    <mergeCell ref="S37:V37"/>
    <mergeCell ref="W37:X37"/>
    <mergeCell ref="B38:O38"/>
    <mergeCell ref="P38:R38"/>
    <mergeCell ref="S38:V38"/>
    <mergeCell ref="W38:X38"/>
    <mergeCell ref="B43:O43"/>
    <mergeCell ref="P43:R43"/>
    <mergeCell ref="S43:V43"/>
    <mergeCell ref="W43:X43"/>
    <mergeCell ref="B44:O44"/>
    <mergeCell ref="P44:R44"/>
    <mergeCell ref="S44:V44"/>
    <mergeCell ref="W44:X44"/>
    <mergeCell ref="B41:O41"/>
    <mergeCell ref="P41:R41"/>
    <mergeCell ref="S41:V41"/>
    <mergeCell ref="W41:X41"/>
    <mergeCell ref="B42:O42"/>
    <mergeCell ref="P42:R42"/>
    <mergeCell ref="S42:V42"/>
    <mergeCell ref="W42:X42"/>
    <mergeCell ref="B47:O47"/>
    <mergeCell ref="P47:R47"/>
    <mergeCell ref="S47:V47"/>
    <mergeCell ref="W47:X47"/>
    <mergeCell ref="B48:O48"/>
    <mergeCell ref="P48:R48"/>
    <mergeCell ref="S48:V48"/>
    <mergeCell ref="W48:X48"/>
    <mergeCell ref="B45:O45"/>
    <mergeCell ref="P45:R45"/>
    <mergeCell ref="S45:V45"/>
    <mergeCell ref="W45:X45"/>
    <mergeCell ref="B46:O46"/>
    <mergeCell ref="P46:R46"/>
    <mergeCell ref="S46:V46"/>
    <mergeCell ref="W46:X46"/>
    <mergeCell ref="B51:O51"/>
    <mergeCell ref="P51:R51"/>
    <mergeCell ref="S51:V51"/>
    <mergeCell ref="W51:X51"/>
    <mergeCell ref="B49:O49"/>
    <mergeCell ref="P49:R49"/>
    <mergeCell ref="S49:V49"/>
    <mergeCell ref="W49:X49"/>
    <mergeCell ref="B50:O50"/>
    <mergeCell ref="P50:R50"/>
    <mergeCell ref="S50:V50"/>
    <mergeCell ref="W50:X5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0"/>
  <sheetViews>
    <sheetView topLeftCell="R1" workbookViewId="0">
      <selection activeCell="Z1" sqref="Z1:Z3"/>
    </sheetView>
  </sheetViews>
  <sheetFormatPr defaultColWidth="9.42578125" defaultRowHeight="15" x14ac:dyDescent="0.25"/>
  <cols>
    <col min="1" max="24" width="9.42578125" style="123"/>
    <col min="25" max="25" width="54.140625" style="123" customWidth="1"/>
    <col min="26" max="26" width="55.28515625" style="123" customWidth="1"/>
    <col min="27" max="16384" width="9.42578125" style="123"/>
  </cols>
  <sheetData>
    <row r="1" spans="1:26" x14ac:dyDescent="0.25">
      <c r="A1" s="494" t="s">
        <v>589</v>
      </c>
      <c r="B1" s="495"/>
      <c r="C1" s="495"/>
      <c r="D1" s="495"/>
      <c r="E1" s="495"/>
      <c r="F1" s="495"/>
      <c r="G1" s="495"/>
      <c r="H1" s="495"/>
      <c r="I1" s="495"/>
      <c r="J1" s="495"/>
      <c r="K1" s="495"/>
      <c r="L1" s="495"/>
      <c r="M1" s="495"/>
      <c r="N1" s="495"/>
      <c r="O1" s="495"/>
      <c r="P1" s="495"/>
      <c r="Q1" s="495"/>
      <c r="R1" s="495"/>
      <c r="S1" s="495"/>
      <c r="T1" s="495"/>
      <c r="U1" s="495"/>
      <c r="V1" s="495"/>
      <c r="W1" s="495"/>
      <c r="X1" s="495"/>
      <c r="Y1" s="672" t="s">
        <v>915</v>
      </c>
      <c r="Z1" s="672" t="s">
        <v>913</v>
      </c>
    </row>
    <row r="2" spans="1:26" x14ac:dyDescent="0.25">
      <c r="A2" s="431" t="s">
        <v>590</v>
      </c>
      <c r="B2" s="432"/>
      <c r="C2" s="432"/>
      <c r="D2" s="432"/>
      <c r="E2" s="432"/>
      <c r="F2" s="432"/>
      <c r="G2" s="432"/>
      <c r="H2" s="432"/>
      <c r="I2" s="432"/>
      <c r="J2" s="432"/>
      <c r="K2" s="432"/>
      <c r="L2" s="432"/>
      <c r="M2" s="432"/>
      <c r="N2" s="432"/>
      <c r="O2" s="432"/>
      <c r="P2" s="432"/>
      <c r="Q2" s="432"/>
      <c r="R2" s="432"/>
      <c r="S2" s="432"/>
      <c r="T2" s="432"/>
      <c r="U2" s="432"/>
      <c r="V2" s="432"/>
      <c r="W2" s="432"/>
      <c r="X2" s="432"/>
      <c r="Y2" s="459"/>
      <c r="Z2" s="492"/>
    </row>
    <row r="3" spans="1:26" ht="86.1" customHeight="1" x14ac:dyDescent="0.25">
      <c r="A3" s="124"/>
      <c r="B3" s="496" t="s">
        <v>0</v>
      </c>
      <c r="C3" s="497"/>
      <c r="D3" s="497"/>
      <c r="E3" s="497"/>
      <c r="F3" s="497"/>
      <c r="G3" s="497"/>
      <c r="H3" s="497"/>
      <c r="I3" s="497"/>
      <c r="J3" s="497"/>
      <c r="K3" s="497"/>
      <c r="L3" s="497"/>
      <c r="M3" s="497"/>
      <c r="N3" s="497"/>
      <c r="O3" s="498"/>
      <c r="P3" s="496" t="s">
        <v>1</v>
      </c>
      <c r="Q3" s="497"/>
      <c r="R3" s="498"/>
      <c r="S3" s="496" t="s">
        <v>544</v>
      </c>
      <c r="T3" s="497"/>
      <c r="U3" s="497"/>
      <c r="V3" s="498"/>
      <c r="W3" s="423" t="s">
        <v>3</v>
      </c>
      <c r="X3" s="463"/>
      <c r="Y3" s="460"/>
      <c r="Z3" s="493"/>
    </row>
    <row r="4" spans="1:26" x14ac:dyDescent="0.25">
      <c r="A4" s="125" t="s">
        <v>5</v>
      </c>
      <c r="B4" s="475" t="s">
        <v>6</v>
      </c>
      <c r="C4" s="476"/>
      <c r="D4" s="476"/>
      <c r="E4" s="476"/>
      <c r="F4" s="476"/>
      <c r="G4" s="476"/>
      <c r="H4" s="476"/>
      <c r="I4" s="476"/>
      <c r="J4" s="476"/>
      <c r="K4" s="476"/>
      <c r="L4" s="476"/>
      <c r="M4" s="476"/>
      <c r="N4" s="476"/>
      <c r="O4" s="491"/>
      <c r="P4" s="467"/>
      <c r="Q4" s="465"/>
      <c r="R4" s="466"/>
      <c r="S4" s="467"/>
      <c r="T4" s="465"/>
      <c r="U4" s="465"/>
      <c r="V4" s="465"/>
      <c r="W4" s="479"/>
      <c r="X4" s="479"/>
    </row>
    <row r="5" spans="1:26" ht="81" customHeight="1" x14ac:dyDescent="0.25">
      <c r="A5" s="126">
        <v>1</v>
      </c>
      <c r="B5" s="471" t="s">
        <v>7</v>
      </c>
      <c r="C5" s="472"/>
      <c r="D5" s="472"/>
      <c r="E5" s="472"/>
      <c r="F5" s="472"/>
      <c r="G5" s="472"/>
      <c r="H5" s="472"/>
      <c r="I5" s="472"/>
      <c r="J5" s="472"/>
      <c r="K5" s="472"/>
      <c r="L5" s="472"/>
      <c r="M5" s="472"/>
      <c r="N5" s="472"/>
      <c r="O5" s="473"/>
      <c r="P5" s="467" t="s">
        <v>34</v>
      </c>
      <c r="Q5" s="465"/>
      <c r="R5" s="466"/>
      <c r="S5" s="467"/>
      <c r="T5" s="465"/>
      <c r="U5" s="465"/>
      <c r="V5" s="465"/>
      <c r="W5" s="479"/>
      <c r="X5" s="479"/>
    </row>
    <row r="6" spans="1:26" ht="35.25" customHeight="1" x14ac:dyDescent="0.25">
      <c r="A6" s="126">
        <v>2</v>
      </c>
      <c r="B6" s="471" t="s">
        <v>591</v>
      </c>
      <c r="C6" s="472"/>
      <c r="D6" s="472"/>
      <c r="E6" s="472"/>
      <c r="F6" s="472"/>
      <c r="G6" s="472"/>
      <c r="H6" s="472"/>
      <c r="I6" s="472"/>
      <c r="J6" s="472"/>
      <c r="K6" s="472"/>
      <c r="L6" s="472"/>
      <c r="M6" s="472"/>
      <c r="N6" s="472"/>
      <c r="O6" s="473"/>
      <c r="P6" s="467" t="s">
        <v>34</v>
      </c>
      <c r="Q6" s="465"/>
      <c r="R6" s="466"/>
      <c r="S6" s="467"/>
      <c r="T6" s="465"/>
      <c r="U6" s="465"/>
      <c r="V6" s="465"/>
      <c r="W6" s="479"/>
      <c r="X6" s="479"/>
    </row>
    <row r="7" spans="1:26" ht="15" customHeight="1" x14ac:dyDescent="0.25">
      <c r="A7" s="126">
        <v>3</v>
      </c>
      <c r="B7" s="471" t="s">
        <v>592</v>
      </c>
      <c r="C7" s="472"/>
      <c r="D7" s="472"/>
      <c r="E7" s="472"/>
      <c r="F7" s="472"/>
      <c r="G7" s="472"/>
      <c r="H7" s="472"/>
      <c r="I7" s="472"/>
      <c r="J7" s="472"/>
      <c r="K7" s="472"/>
      <c r="L7" s="472"/>
      <c r="M7" s="472"/>
      <c r="N7" s="472"/>
      <c r="O7" s="473"/>
      <c r="P7" s="467" t="s">
        <v>34</v>
      </c>
      <c r="Q7" s="465"/>
      <c r="R7" s="466"/>
      <c r="S7" s="467"/>
      <c r="T7" s="465"/>
      <c r="U7" s="465"/>
      <c r="V7" s="465"/>
      <c r="W7" s="479"/>
      <c r="X7" s="479"/>
    </row>
    <row r="8" spans="1:26" ht="15.75" customHeight="1" x14ac:dyDescent="0.25">
      <c r="A8" s="126">
        <v>4</v>
      </c>
      <c r="B8" s="471" t="s">
        <v>593</v>
      </c>
      <c r="C8" s="472"/>
      <c r="D8" s="472"/>
      <c r="E8" s="472"/>
      <c r="F8" s="472"/>
      <c r="G8" s="472"/>
      <c r="H8" s="472"/>
      <c r="I8" s="472"/>
      <c r="J8" s="472"/>
      <c r="K8" s="472"/>
      <c r="L8" s="472"/>
      <c r="M8" s="472"/>
      <c r="N8" s="472"/>
      <c r="O8" s="473"/>
      <c r="P8" s="467" t="s">
        <v>34</v>
      </c>
      <c r="Q8" s="465"/>
      <c r="R8" s="466"/>
      <c r="S8" s="467" t="s">
        <v>594</v>
      </c>
      <c r="T8" s="465"/>
      <c r="U8" s="465"/>
      <c r="V8" s="465"/>
      <c r="W8" s="479"/>
      <c r="X8" s="479"/>
    </row>
    <row r="9" spans="1:26" ht="15" customHeight="1" x14ac:dyDescent="0.25">
      <c r="A9" s="126">
        <v>5</v>
      </c>
      <c r="B9" s="471" t="s">
        <v>595</v>
      </c>
      <c r="C9" s="472"/>
      <c r="D9" s="472"/>
      <c r="E9" s="472"/>
      <c r="F9" s="472"/>
      <c r="G9" s="472"/>
      <c r="H9" s="472"/>
      <c r="I9" s="472"/>
      <c r="J9" s="472"/>
      <c r="K9" s="472"/>
      <c r="L9" s="472"/>
      <c r="M9" s="472"/>
      <c r="N9" s="472"/>
      <c r="O9" s="473"/>
      <c r="P9" s="467" t="s">
        <v>34</v>
      </c>
      <c r="Q9" s="465"/>
      <c r="R9" s="466"/>
      <c r="S9" s="467"/>
      <c r="T9" s="465"/>
      <c r="U9" s="465"/>
      <c r="V9" s="465"/>
      <c r="W9" s="479"/>
      <c r="X9" s="479"/>
    </row>
    <row r="10" spans="1:26" ht="15" customHeight="1" x14ac:dyDescent="0.25">
      <c r="A10" s="126">
        <v>6</v>
      </c>
      <c r="B10" s="471" t="s">
        <v>596</v>
      </c>
      <c r="C10" s="472"/>
      <c r="D10" s="472"/>
      <c r="E10" s="472"/>
      <c r="F10" s="472"/>
      <c r="G10" s="472"/>
      <c r="H10" s="472"/>
      <c r="I10" s="472"/>
      <c r="J10" s="472"/>
      <c r="K10" s="472"/>
      <c r="L10" s="472"/>
      <c r="M10" s="472"/>
      <c r="N10" s="472"/>
      <c r="O10" s="473"/>
      <c r="P10" s="467" t="s">
        <v>34</v>
      </c>
      <c r="Q10" s="465"/>
      <c r="R10" s="466"/>
      <c r="S10" s="467"/>
      <c r="T10" s="465"/>
      <c r="U10" s="465"/>
      <c r="V10" s="465"/>
      <c r="W10" s="479"/>
      <c r="X10" s="479"/>
    </row>
    <row r="11" spans="1:26" ht="15.75" customHeight="1" x14ac:dyDescent="0.25">
      <c r="A11" s="126">
        <v>7</v>
      </c>
      <c r="B11" s="471" t="s">
        <v>597</v>
      </c>
      <c r="C11" s="472"/>
      <c r="D11" s="472"/>
      <c r="E11" s="472"/>
      <c r="F11" s="472"/>
      <c r="G11" s="472"/>
      <c r="H11" s="472"/>
      <c r="I11" s="472"/>
      <c r="J11" s="472"/>
      <c r="K11" s="472"/>
      <c r="L11" s="472"/>
      <c r="M11" s="472"/>
      <c r="N11" s="472"/>
      <c r="O11" s="473"/>
      <c r="P11" s="467" t="s">
        <v>34</v>
      </c>
      <c r="Q11" s="465"/>
      <c r="R11" s="466"/>
      <c r="S11" s="467" t="s">
        <v>598</v>
      </c>
      <c r="T11" s="465"/>
      <c r="U11" s="465"/>
      <c r="V11" s="465"/>
      <c r="W11" s="479"/>
      <c r="X11" s="479"/>
    </row>
    <row r="12" spans="1:26" ht="30" customHeight="1" x14ac:dyDescent="0.25">
      <c r="A12" s="126">
        <v>8</v>
      </c>
      <c r="B12" s="471" t="s">
        <v>599</v>
      </c>
      <c r="C12" s="472"/>
      <c r="D12" s="472"/>
      <c r="E12" s="472"/>
      <c r="F12" s="472"/>
      <c r="G12" s="472"/>
      <c r="H12" s="472"/>
      <c r="I12" s="472"/>
      <c r="J12" s="472"/>
      <c r="K12" s="472"/>
      <c r="L12" s="472"/>
      <c r="M12" s="472"/>
      <c r="N12" s="472"/>
      <c r="O12" s="473"/>
      <c r="P12" s="467" t="s">
        <v>34</v>
      </c>
      <c r="Q12" s="465"/>
      <c r="R12" s="466"/>
      <c r="S12" s="467"/>
      <c r="T12" s="465"/>
      <c r="U12" s="465"/>
      <c r="V12" s="465"/>
      <c r="W12" s="479"/>
      <c r="X12" s="479"/>
    </row>
    <row r="13" spans="1:26" ht="32.25" customHeight="1" x14ac:dyDescent="0.25">
      <c r="A13" s="126">
        <v>9</v>
      </c>
      <c r="B13" s="471" t="s">
        <v>600</v>
      </c>
      <c r="C13" s="472"/>
      <c r="D13" s="472"/>
      <c r="E13" s="472"/>
      <c r="F13" s="472"/>
      <c r="G13" s="472"/>
      <c r="H13" s="472"/>
      <c r="I13" s="472"/>
      <c r="J13" s="472"/>
      <c r="K13" s="472"/>
      <c r="L13" s="472"/>
      <c r="M13" s="472"/>
      <c r="N13" s="472"/>
      <c r="O13" s="473"/>
      <c r="P13" s="467" t="s">
        <v>34</v>
      </c>
      <c r="Q13" s="465"/>
      <c r="R13" s="466"/>
      <c r="S13" s="467" t="s">
        <v>601</v>
      </c>
      <c r="T13" s="465"/>
      <c r="U13" s="465"/>
      <c r="V13" s="465"/>
      <c r="W13" s="479"/>
      <c r="X13" s="479"/>
    </row>
    <row r="14" spans="1:26" x14ac:dyDescent="0.25">
      <c r="A14" s="125" t="s">
        <v>15</v>
      </c>
      <c r="B14" s="488" t="s">
        <v>602</v>
      </c>
      <c r="C14" s="489"/>
      <c r="D14" s="489"/>
      <c r="E14" s="489"/>
      <c r="F14" s="489"/>
      <c r="G14" s="489"/>
      <c r="H14" s="489"/>
      <c r="I14" s="489"/>
      <c r="J14" s="489"/>
      <c r="K14" s="489"/>
      <c r="L14" s="489"/>
      <c r="M14" s="489"/>
      <c r="N14" s="489"/>
      <c r="O14" s="490"/>
      <c r="P14" s="467"/>
      <c r="Q14" s="465"/>
      <c r="R14" s="466"/>
      <c r="S14" s="467"/>
      <c r="T14" s="465"/>
      <c r="U14" s="465"/>
      <c r="V14" s="465"/>
      <c r="W14" s="479"/>
      <c r="X14" s="479"/>
    </row>
    <row r="15" spans="1:26" ht="18" customHeight="1" x14ac:dyDescent="0.25">
      <c r="A15" s="127">
        <v>1</v>
      </c>
      <c r="B15" s="471" t="s">
        <v>603</v>
      </c>
      <c r="C15" s="472"/>
      <c r="D15" s="472"/>
      <c r="E15" s="472"/>
      <c r="F15" s="472"/>
      <c r="G15" s="472"/>
      <c r="H15" s="472"/>
      <c r="I15" s="472"/>
      <c r="J15" s="472"/>
      <c r="K15" s="472"/>
      <c r="L15" s="472"/>
      <c r="M15" s="472"/>
      <c r="N15" s="472"/>
      <c r="O15" s="473"/>
      <c r="P15" s="467" t="s">
        <v>34</v>
      </c>
      <c r="Q15" s="465"/>
      <c r="R15" s="466"/>
      <c r="S15" s="467"/>
      <c r="T15" s="465"/>
      <c r="U15" s="465"/>
      <c r="V15" s="465"/>
      <c r="W15" s="479"/>
      <c r="X15" s="479"/>
    </row>
    <row r="16" spans="1:26" ht="17.25" customHeight="1" x14ac:dyDescent="0.25">
      <c r="A16" s="127">
        <v>2</v>
      </c>
      <c r="B16" s="471" t="s">
        <v>604</v>
      </c>
      <c r="C16" s="472"/>
      <c r="D16" s="472"/>
      <c r="E16" s="472"/>
      <c r="F16" s="472"/>
      <c r="G16" s="472"/>
      <c r="H16" s="472"/>
      <c r="I16" s="472"/>
      <c r="J16" s="472"/>
      <c r="K16" s="472"/>
      <c r="L16" s="472"/>
      <c r="M16" s="472"/>
      <c r="N16" s="472"/>
      <c r="O16" s="473"/>
      <c r="P16" s="467" t="s">
        <v>34</v>
      </c>
      <c r="Q16" s="465"/>
      <c r="R16" s="466"/>
      <c r="S16" s="467"/>
      <c r="T16" s="465"/>
      <c r="U16" s="465"/>
      <c r="V16" s="465"/>
      <c r="W16" s="479"/>
      <c r="X16" s="479"/>
    </row>
    <row r="17" spans="1:24" ht="17.25" customHeight="1" x14ac:dyDescent="0.25">
      <c r="A17" s="127">
        <v>3</v>
      </c>
      <c r="B17" s="471" t="s">
        <v>605</v>
      </c>
      <c r="C17" s="472"/>
      <c r="D17" s="472"/>
      <c r="E17" s="472"/>
      <c r="F17" s="472"/>
      <c r="G17" s="472"/>
      <c r="H17" s="472"/>
      <c r="I17" s="472"/>
      <c r="J17" s="472"/>
      <c r="K17" s="472"/>
      <c r="L17" s="472"/>
      <c r="M17" s="472"/>
      <c r="N17" s="472"/>
      <c r="O17" s="473"/>
      <c r="P17" s="467" t="s">
        <v>34</v>
      </c>
      <c r="Q17" s="465"/>
      <c r="R17" s="466"/>
      <c r="S17" s="467"/>
      <c r="T17" s="465"/>
      <c r="U17" s="465"/>
      <c r="V17" s="465"/>
      <c r="W17" s="479"/>
      <c r="X17" s="479"/>
    </row>
    <row r="18" spans="1:24" ht="30" customHeight="1" x14ac:dyDescent="0.25">
      <c r="A18" s="127">
        <v>4</v>
      </c>
      <c r="B18" s="471" t="s">
        <v>606</v>
      </c>
      <c r="C18" s="472"/>
      <c r="D18" s="472"/>
      <c r="E18" s="472"/>
      <c r="F18" s="472"/>
      <c r="G18" s="472"/>
      <c r="H18" s="472"/>
      <c r="I18" s="472"/>
      <c r="J18" s="472"/>
      <c r="K18" s="472"/>
      <c r="L18" s="472"/>
      <c r="M18" s="472"/>
      <c r="N18" s="472"/>
      <c r="O18" s="473"/>
      <c r="P18" s="467" t="s">
        <v>34</v>
      </c>
      <c r="Q18" s="465"/>
      <c r="R18" s="466"/>
      <c r="S18" s="467" t="s">
        <v>607</v>
      </c>
      <c r="T18" s="465"/>
      <c r="U18" s="465"/>
      <c r="V18" s="465"/>
      <c r="W18" s="479"/>
      <c r="X18" s="479"/>
    </row>
    <row r="19" spans="1:24" ht="15.75" customHeight="1" x14ac:dyDescent="0.25">
      <c r="A19" s="127">
        <v>5</v>
      </c>
      <c r="B19" s="471" t="s">
        <v>608</v>
      </c>
      <c r="C19" s="472"/>
      <c r="D19" s="472"/>
      <c r="E19" s="472"/>
      <c r="F19" s="472"/>
      <c r="G19" s="472"/>
      <c r="H19" s="472"/>
      <c r="I19" s="472"/>
      <c r="J19" s="472"/>
      <c r="K19" s="472"/>
      <c r="L19" s="472"/>
      <c r="M19" s="472"/>
      <c r="N19" s="472"/>
      <c r="O19" s="473"/>
      <c r="P19" s="467" t="s">
        <v>34</v>
      </c>
      <c r="Q19" s="465"/>
      <c r="R19" s="466"/>
      <c r="S19" s="467" t="s">
        <v>609</v>
      </c>
      <c r="T19" s="465"/>
      <c r="U19" s="465"/>
      <c r="V19" s="465"/>
      <c r="W19" s="479"/>
      <c r="X19" s="479"/>
    </row>
    <row r="20" spans="1:24" ht="15.75" customHeight="1" x14ac:dyDescent="0.25">
      <c r="A20" s="127">
        <v>6</v>
      </c>
      <c r="B20" s="471" t="s">
        <v>610</v>
      </c>
      <c r="C20" s="472"/>
      <c r="D20" s="472"/>
      <c r="E20" s="472"/>
      <c r="F20" s="472"/>
      <c r="G20" s="472"/>
      <c r="H20" s="472"/>
      <c r="I20" s="472"/>
      <c r="J20" s="472"/>
      <c r="K20" s="472"/>
      <c r="L20" s="472"/>
      <c r="M20" s="472"/>
      <c r="N20" s="472"/>
      <c r="O20" s="473"/>
      <c r="P20" s="467" t="s">
        <v>34</v>
      </c>
      <c r="Q20" s="465"/>
      <c r="R20" s="466"/>
      <c r="S20" s="467" t="s">
        <v>609</v>
      </c>
      <c r="T20" s="465"/>
      <c r="U20" s="465"/>
      <c r="V20" s="465"/>
      <c r="W20" s="479"/>
      <c r="X20" s="479"/>
    </row>
    <row r="21" spans="1:24" x14ac:dyDescent="0.25">
      <c r="A21" s="125" t="s">
        <v>28</v>
      </c>
      <c r="B21" s="488" t="s">
        <v>611</v>
      </c>
      <c r="C21" s="489"/>
      <c r="D21" s="489"/>
      <c r="E21" s="489"/>
      <c r="F21" s="489"/>
      <c r="G21" s="489"/>
      <c r="H21" s="489"/>
      <c r="I21" s="489"/>
      <c r="J21" s="489"/>
      <c r="K21" s="489"/>
      <c r="L21" s="489"/>
      <c r="M21" s="489"/>
      <c r="N21" s="489"/>
      <c r="O21" s="490"/>
      <c r="P21" s="467"/>
      <c r="Q21" s="465"/>
      <c r="R21" s="466"/>
      <c r="S21" s="467"/>
      <c r="T21" s="465"/>
      <c r="U21" s="465"/>
      <c r="V21" s="465"/>
      <c r="W21" s="479"/>
      <c r="X21" s="479"/>
    </row>
    <row r="22" spans="1:24" ht="18" customHeight="1" x14ac:dyDescent="0.25">
      <c r="A22" s="127">
        <v>1</v>
      </c>
      <c r="B22" s="471" t="s">
        <v>612</v>
      </c>
      <c r="C22" s="472"/>
      <c r="D22" s="472"/>
      <c r="E22" s="472"/>
      <c r="F22" s="472"/>
      <c r="G22" s="472"/>
      <c r="H22" s="472"/>
      <c r="I22" s="472"/>
      <c r="J22" s="472"/>
      <c r="K22" s="472"/>
      <c r="L22" s="472"/>
      <c r="M22" s="472"/>
      <c r="N22" s="472"/>
      <c r="O22" s="473"/>
      <c r="P22" s="467" t="s">
        <v>34</v>
      </c>
      <c r="Q22" s="465"/>
      <c r="R22" s="466"/>
      <c r="S22" s="467" t="s">
        <v>609</v>
      </c>
      <c r="T22" s="465"/>
      <c r="U22" s="465"/>
      <c r="V22" s="465"/>
      <c r="W22" s="479"/>
      <c r="X22" s="479"/>
    </row>
    <row r="23" spans="1:24" ht="17.25" customHeight="1" x14ac:dyDescent="0.25">
      <c r="A23" s="127">
        <v>2</v>
      </c>
      <c r="B23" s="471" t="s">
        <v>613</v>
      </c>
      <c r="C23" s="472"/>
      <c r="D23" s="472"/>
      <c r="E23" s="472"/>
      <c r="F23" s="472"/>
      <c r="G23" s="472"/>
      <c r="H23" s="472"/>
      <c r="I23" s="472"/>
      <c r="J23" s="472"/>
      <c r="K23" s="472"/>
      <c r="L23" s="472"/>
      <c r="M23" s="472"/>
      <c r="N23" s="472"/>
      <c r="O23" s="473"/>
      <c r="P23" s="467" t="s">
        <v>34</v>
      </c>
      <c r="Q23" s="465"/>
      <c r="R23" s="466"/>
      <c r="S23" s="467" t="s">
        <v>609</v>
      </c>
      <c r="T23" s="465"/>
      <c r="U23" s="465"/>
      <c r="V23" s="465"/>
      <c r="W23" s="479"/>
      <c r="X23" s="479"/>
    </row>
    <row r="24" spans="1:24" ht="15.75" customHeight="1" x14ac:dyDescent="0.25">
      <c r="A24" s="127">
        <v>3</v>
      </c>
      <c r="B24" s="471" t="s">
        <v>614</v>
      </c>
      <c r="C24" s="472"/>
      <c r="D24" s="472"/>
      <c r="E24" s="472"/>
      <c r="F24" s="472"/>
      <c r="G24" s="472"/>
      <c r="H24" s="472"/>
      <c r="I24" s="472"/>
      <c r="J24" s="472"/>
      <c r="K24" s="472"/>
      <c r="L24" s="472"/>
      <c r="M24" s="472"/>
      <c r="N24" s="472"/>
      <c r="O24" s="473"/>
      <c r="P24" s="467" t="s">
        <v>34</v>
      </c>
      <c r="Q24" s="465"/>
      <c r="R24" s="466"/>
      <c r="S24" s="467" t="s">
        <v>615</v>
      </c>
      <c r="T24" s="465"/>
      <c r="U24" s="465"/>
      <c r="V24" s="465"/>
      <c r="W24" s="479"/>
      <c r="X24" s="479"/>
    </row>
    <row r="25" spans="1:24" ht="36" customHeight="1" x14ac:dyDescent="0.25">
      <c r="A25" s="127">
        <v>4</v>
      </c>
      <c r="B25" s="471" t="s">
        <v>616</v>
      </c>
      <c r="C25" s="472"/>
      <c r="D25" s="472"/>
      <c r="E25" s="472"/>
      <c r="F25" s="472"/>
      <c r="G25" s="472"/>
      <c r="H25" s="472"/>
      <c r="I25" s="472"/>
      <c r="J25" s="472"/>
      <c r="K25" s="472"/>
      <c r="L25" s="472"/>
      <c r="M25" s="472"/>
      <c r="N25" s="472"/>
      <c r="O25" s="473"/>
      <c r="P25" s="467" t="s">
        <v>34</v>
      </c>
      <c r="Q25" s="465"/>
      <c r="R25" s="466"/>
      <c r="S25" s="467" t="s">
        <v>609</v>
      </c>
      <c r="T25" s="465"/>
      <c r="U25" s="465"/>
      <c r="V25" s="465"/>
      <c r="W25" s="479"/>
      <c r="X25" s="479"/>
    </row>
    <row r="26" spans="1:24" ht="15.75" customHeight="1" x14ac:dyDescent="0.25">
      <c r="A26" s="127">
        <v>5</v>
      </c>
      <c r="B26" s="471" t="s">
        <v>617</v>
      </c>
      <c r="C26" s="472"/>
      <c r="D26" s="472"/>
      <c r="E26" s="472"/>
      <c r="F26" s="472"/>
      <c r="G26" s="472"/>
      <c r="H26" s="472"/>
      <c r="I26" s="472"/>
      <c r="J26" s="472"/>
      <c r="K26" s="472"/>
      <c r="L26" s="472"/>
      <c r="M26" s="472"/>
      <c r="N26" s="472"/>
      <c r="O26" s="473"/>
      <c r="P26" s="467" t="s">
        <v>34</v>
      </c>
      <c r="Q26" s="465"/>
      <c r="R26" s="466"/>
      <c r="S26" s="467"/>
      <c r="T26" s="465"/>
      <c r="U26" s="465"/>
      <c r="V26" s="465"/>
      <c r="W26" s="479"/>
      <c r="X26" s="479"/>
    </row>
    <row r="27" spans="1:24" ht="16.5" customHeight="1" x14ac:dyDescent="0.25">
      <c r="A27" s="127">
        <v>6</v>
      </c>
      <c r="B27" s="471" t="s">
        <v>618</v>
      </c>
      <c r="C27" s="472"/>
      <c r="D27" s="472"/>
      <c r="E27" s="472"/>
      <c r="F27" s="472"/>
      <c r="G27" s="472"/>
      <c r="H27" s="472"/>
      <c r="I27" s="472"/>
      <c r="J27" s="472"/>
      <c r="K27" s="472"/>
      <c r="L27" s="472"/>
      <c r="M27" s="472"/>
      <c r="N27" s="472"/>
      <c r="O27" s="473"/>
      <c r="P27" s="467" t="s">
        <v>34</v>
      </c>
      <c r="Q27" s="465"/>
      <c r="R27" s="466"/>
      <c r="S27" s="467" t="s">
        <v>619</v>
      </c>
      <c r="T27" s="465"/>
      <c r="U27" s="465"/>
      <c r="V27" s="465"/>
      <c r="W27" s="479"/>
      <c r="X27" s="479"/>
    </row>
    <row r="28" spans="1:24" ht="34.5" customHeight="1" x14ac:dyDescent="0.25">
      <c r="A28" s="128">
        <v>7</v>
      </c>
      <c r="B28" s="480" t="s">
        <v>620</v>
      </c>
      <c r="C28" s="481"/>
      <c r="D28" s="481"/>
      <c r="E28" s="481"/>
      <c r="F28" s="481"/>
      <c r="G28" s="481"/>
      <c r="H28" s="481"/>
      <c r="I28" s="481"/>
      <c r="J28" s="481"/>
      <c r="K28" s="481"/>
      <c r="L28" s="481"/>
      <c r="M28" s="481"/>
      <c r="N28" s="481"/>
      <c r="O28" s="482"/>
      <c r="P28" s="480" t="s">
        <v>34</v>
      </c>
      <c r="Q28" s="481"/>
      <c r="R28" s="482"/>
      <c r="S28" s="483"/>
      <c r="T28" s="484"/>
      <c r="U28" s="484"/>
      <c r="V28" s="484"/>
      <c r="W28" s="479"/>
      <c r="X28" s="479"/>
    </row>
    <row r="29" spans="1:24" x14ac:dyDescent="0.25">
      <c r="A29" s="125" t="s">
        <v>621</v>
      </c>
      <c r="B29" s="485" t="s">
        <v>622</v>
      </c>
      <c r="C29" s="486"/>
      <c r="D29" s="486"/>
      <c r="E29" s="486"/>
      <c r="F29" s="486"/>
      <c r="G29" s="486"/>
      <c r="H29" s="486"/>
      <c r="I29" s="486"/>
      <c r="J29" s="486"/>
      <c r="K29" s="486"/>
      <c r="L29" s="486"/>
      <c r="M29" s="486"/>
      <c r="N29" s="486"/>
      <c r="O29" s="487"/>
      <c r="P29" s="467"/>
      <c r="Q29" s="465"/>
      <c r="R29" s="466"/>
      <c r="S29" s="467"/>
      <c r="T29" s="465"/>
      <c r="U29" s="465"/>
      <c r="V29" s="465"/>
      <c r="W29" s="479"/>
      <c r="X29" s="479"/>
    </row>
    <row r="30" spans="1:24" ht="33" customHeight="1" x14ac:dyDescent="0.25">
      <c r="A30" s="127">
        <v>1</v>
      </c>
      <c r="B30" s="471" t="s">
        <v>623</v>
      </c>
      <c r="C30" s="472"/>
      <c r="D30" s="472"/>
      <c r="E30" s="472"/>
      <c r="F30" s="472"/>
      <c r="G30" s="472"/>
      <c r="H30" s="472"/>
      <c r="I30" s="472"/>
      <c r="J30" s="472"/>
      <c r="K30" s="472"/>
      <c r="L30" s="472"/>
      <c r="M30" s="472"/>
      <c r="N30" s="472"/>
      <c r="O30" s="473"/>
      <c r="P30" s="467" t="s">
        <v>34</v>
      </c>
      <c r="Q30" s="465"/>
      <c r="R30" s="466"/>
      <c r="S30" s="467"/>
      <c r="T30" s="465"/>
      <c r="U30" s="465"/>
      <c r="V30" s="465"/>
      <c r="W30" s="479"/>
      <c r="X30" s="479"/>
    </row>
    <row r="31" spans="1:24" ht="33" customHeight="1" x14ac:dyDescent="0.25">
      <c r="A31" s="127">
        <v>2</v>
      </c>
      <c r="B31" s="471" t="s">
        <v>624</v>
      </c>
      <c r="C31" s="472"/>
      <c r="D31" s="472"/>
      <c r="E31" s="472"/>
      <c r="F31" s="472"/>
      <c r="G31" s="472"/>
      <c r="H31" s="472"/>
      <c r="I31" s="472"/>
      <c r="J31" s="472"/>
      <c r="K31" s="472"/>
      <c r="L31" s="472"/>
      <c r="M31" s="472"/>
      <c r="N31" s="472"/>
      <c r="O31" s="473"/>
      <c r="P31" s="467" t="s">
        <v>34</v>
      </c>
      <c r="Q31" s="465"/>
      <c r="R31" s="466"/>
      <c r="S31" s="467" t="s">
        <v>625</v>
      </c>
      <c r="T31" s="465"/>
      <c r="U31" s="465"/>
      <c r="V31" s="465"/>
      <c r="W31" s="479"/>
      <c r="X31" s="479"/>
    </row>
    <row r="32" spans="1:24" ht="29.25" customHeight="1" x14ac:dyDescent="0.25">
      <c r="A32" s="127">
        <v>3</v>
      </c>
      <c r="B32" s="471" t="s">
        <v>626</v>
      </c>
      <c r="C32" s="472"/>
      <c r="D32" s="472"/>
      <c r="E32" s="472"/>
      <c r="F32" s="472"/>
      <c r="G32" s="472"/>
      <c r="H32" s="472"/>
      <c r="I32" s="472"/>
      <c r="J32" s="472"/>
      <c r="K32" s="472"/>
      <c r="L32" s="472"/>
      <c r="M32" s="472"/>
      <c r="N32" s="472"/>
      <c r="O32" s="473"/>
      <c r="P32" s="467" t="s">
        <v>34</v>
      </c>
      <c r="Q32" s="465"/>
      <c r="R32" s="466"/>
      <c r="S32" s="467" t="s">
        <v>627</v>
      </c>
      <c r="T32" s="465"/>
      <c r="U32" s="465"/>
      <c r="V32" s="465"/>
      <c r="W32" s="479"/>
      <c r="X32" s="479"/>
    </row>
    <row r="33" spans="1:26" ht="35.25" customHeight="1" x14ac:dyDescent="0.25">
      <c r="A33" s="127">
        <v>4</v>
      </c>
      <c r="B33" s="471" t="s">
        <v>628</v>
      </c>
      <c r="C33" s="472"/>
      <c r="D33" s="472"/>
      <c r="E33" s="472"/>
      <c r="F33" s="472"/>
      <c r="G33" s="472"/>
      <c r="H33" s="472"/>
      <c r="I33" s="472"/>
      <c r="J33" s="472"/>
      <c r="K33" s="472"/>
      <c r="L33" s="472"/>
      <c r="M33" s="472"/>
      <c r="N33" s="472"/>
      <c r="O33" s="473"/>
      <c r="P33" s="467" t="s">
        <v>34</v>
      </c>
      <c r="Q33" s="465"/>
      <c r="R33" s="466"/>
      <c r="S33" s="467" t="s">
        <v>629</v>
      </c>
      <c r="T33" s="465"/>
      <c r="U33" s="465"/>
      <c r="V33" s="465"/>
      <c r="W33" s="479"/>
      <c r="X33" s="479"/>
    </row>
    <row r="34" spans="1:26" x14ac:dyDescent="0.25">
      <c r="A34" s="129"/>
      <c r="B34" s="130"/>
      <c r="C34" s="131"/>
      <c r="D34" s="131"/>
      <c r="E34" s="131"/>
      <c r="F34" s="131"/>
      <c r="G34" s="131"/>
      <c r="H34" s="131"/>
      <c r="I34" s="131"/>
      <c r="J34" s="131"/>
      <c r="K34" s="131"/>
      <c r="L34" s="131"/>
      <c r="M34" s="131"/>
      <c r="N34" s="131"/>
      <c r="O34" s="132"/>
      <c r="P34" s="133"/>
      <c r="Q34" s="134"/>
      <c r="R34" s="135"/>
      <c r="S34" s="426" t="s">
        <v>557</v>
      </c>
      <c r="T34" s="426"/>
      <c r="U34" s="426"/>
      <c r="V34" s="426"/>
      <c r="W34" s="474">
        <v>11700</v>
      </c>
      <c r="X34" s="474"/>
      <c r="Y34" s="180">
        <f>W34+(W34*0.45)</f>
        <v>16965</v>
      </c>
    </row>
    <row r="35" spans="1:26" x14ac:dyDescent="0.25">
      <c r="A35" s="129"/>
      <c r="B35" s="130"/>
      <c r="C35" s="131"/>
      <c r="D35" s="131"/>
      <c r="E35" s="131"/>
      <c r="F35" s="131"/>
      <c r="G35" s="131"/>
      <c r="H35" s="131"/>
      <c r="I35" s="131"/>
      <c r="J35" s="131"/>
      <c r="K35" s="131"/>
      <c r="L35" s="131"/>
      <c r="M35" s="131"/>
      <c r="N35" s="131"/>
      <c r="O35" s="132"/>
      <c r="P35" s="133"/>
      <c r="Q35" s="134"/>
      <c r="R35" s="135"/>
      <c r="S35" s="120"/>
      <c r="T35" s="120"/>
      <c r="U35" s="120"/>
      <c r="V35" s="120"/>
      <c r="W35" s="136"/>
      <c r="X35" s="137"/>
    </row>
    <row r="36" spans="1:26" ht="15" customHeight="1" x14ac:dyDescent="0.25">
      <c r="A36" s="125"/>
      <c r="B36" s="475" t="s">
        <v>80</v>
      </c>
      <c r="C36" s="476"/>
      <c r="D36" s="476"/>
      <c r="E36" s="476"/>
      <c r="F36" s="476"/>
      <c r="G36" s="476"/>
      <c r="H36" s="476"/>
      <c r="I36" s="476"/>
      <c r="J36" s="476"/>
      <c r="K36" s="476"/>
      <c r="L36" s="476"/>
      <c r="M36" s="476"/>
      <c r="N36" s="476"/>
      <c r="O36" s="476"/>
      <c r="P36" s="476"/>
      <c r="Q36" s="476"/>
      <c r="R36" s="476"/>
      <c r="S36" s="476"/>
      <c r="T36" s="476"/>
      <c r="U36" s="476"/>
      <c r="V36" s="477"/>
      <c r="W36" s="478"/>
      <c r="X36" s="478"/>
    </row>
    <row r="37" spans="1:26" x14ac:dyDescent="0.25">
      <c r="A37" s="127">
        <v>1</v>
      </c>
      <c r="B37" s="471" t="s">
        <v>630</v>
      </c>
      <c r="C37" s="472"/>
      <c r="D37" s="472"/>
      <c r="E37" s="472"/>
      <c r="F37" s="472"/>
      <c r="G37" s="472"/>
      <c r="H37" s="472"/>
      <c r="I37" s="472"/>
      <c r="J37" s="472"/>
      <c r="K37" s="472"/>
      <c r="L37" s="472"/>
      <c r="M37" s="472"/>
      <c r="N37" s="472"/>
      <c r="O37" s="473"/>
      <c r="P37" s="467"/>
      <c r="Q37" s="465"/>
      <c r="R37" s="466"/>
      <c r="S37" s="467"/>
      <c r="T37" s="465"/>
      <c r="U37" s="465"/>
      <c r="V37" s="465"/>
      <c r="W37" s="244">
        <v>1350</v>
      </c>
      <c r="X37" s="244"/>
      <c r="Z37" s="180">
        <f>W37+(W37*0.45)</f>
        <v>1957.5</v>
      </c>
    </row>
    <row r="38" spans="1:26" x14ac:dyDescent="0.25">
      <c r="A38" s="127">
        <v>2</v>
      </c>
      <c r="B38" s="471" t="s">
        <v>631</v>
      </c>
      <c r="C38" s="472"/>
      <c r="D38" s="472"/>
      <c r="E38" s="472"/>
      <c r="F38" s="472"/>
      <c r="G38" s="472"/>
      <c r="H38" s="472"/>
      <c r="I38" s="472"/>
      <c r="J38" s="472"/>
      <c r="K38" s="472"/>
      <c r="L38" s="472"/>
      <c r="M38" s="472"/>
      <c r="N38" s="472"/>
      <c r="O38" s="473"/>
      <c r="P38" s="467"/>
      <c r="Q38" s="465"/>
      <c r="R38" s="466"/>
      <c r="S38" s="467"/>
      <c r="T38" s="465"/>
      <c r="U38" s="465"/>
      <c r="V38" s="465"/>
      <c r="W38" s="244">
        <v>1050</v>
      </c>
      <c r="X38" s="244"/>
      <c r="Z38" s="180">
        <f t="shared" ref="Z38:Z39" si="0">W38+(W38*0.45)</f>
        <v>1522.5</v>
      </c>
    </row>
    <row r="39" spans="1:26" x14ac:dyDescent="0.25">
      <c r="A39" s="127">
        <v>3</v>
      </c>
      <c r="B39" s="464" t="s">
        <v>632</v>
      </c>
      <c r="C39" s="465"/>
      <c r="D39" s="465"/>
      <c r="E39" s="465"/>
      <c r="F39" s="465"/>
      <c r="G39" s="465"/>
      <c r="H39" s="465"/>
      <c r="I39" s="465"/>
      <c r="J39" s="465"/>
      <c r="K39" s="465"/>
      <c r="L39" s="465"/>
      <c r="M39" s="465"/>
      <c r="N39" s="465"/>
      <c r="O39" s="466"/>
      <c r="P39" s="467"/>
      <c r="Q39" s="465"/>
      <c r="R39" s="466"/>
      <c r="S39" s="467"/>
      <c r="T39" s="465"/>
      <c r="U39" s="465"/>
      <c r="V39" s="465"/>
      <c r="W39" s="244">
        <v>650</v>
      </c>
      <c r="X39" s="244"/>
      <c r="Z39" s="180">
        <f t="shared" si="0"/>
        <v>942.5</v>
      </c>
    </row>
    <row r="40" spans="1:26" x14ac:dyDescent="0.25">
      <c r="A40" s="127">
        <v>4</v>
      </c>
      <c r="B40" s="464" t="s">
        <v>633</v>
      </c>
      <c r="C40" s="465"/>
      <c r="D40" s="465"/>
      <c r="E40" s="465"/>
      <c r="F40" s="465"/>
      <c r="G40" s="465"/>
      <c r="H40" s="465"/>
      <c r="I40" s="465"/>
      <c r="J40" s="465"/>
      <c r="K40" s="465"/>
      <c r="L40" s="465"/>
      <c r="M40" s="465"/>
      <c r="N40" s="465"/>
      <c r="O40" s="466"/>
      <c r="P40" s="467"/>
      <c r="Q40" s="465"/>
      <c r="R40" s="466"/>
      <c r="S40" s="468"/>
      <c r="T40" s="469"/>
      <c r="U40" s="469"/>
      <c r="V40" s="470"/>
      <c r="W40" s="244">
        <v>-250</v>
      </c>
      <c r="X40" s="244"/>
      <c r="Z40" s="188">
        <v>-250</v>
      </c>
    </row>
  </sheetData>
  <mergeCells count="148">
    <mergeCell ref="Z1:Z3"/>
    <mergeCell ref="Y1:Y3"/>
    <mergeCell ref="A1:X1"/>
    <mergeCell ref="A2:X2"/>
    <mergeCell ref="B3:O3"/>
    <mergeCell ref="P3:R3"/>
    <mergeCell ref="S3:V3"/>
    <mergeCell ref="W3:X3"/>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S34:V34"/>
    <mergeCell ref="W34:X34"/>
    <mergeCell ref="B36:V36"/>
    <mergeCell ref="W36:X36"/>
    <mergeCell ref="B37:O37"/>
    <mergeCell ref="P37:R37"/>
    <mergeCell ref="S37:V37"/>
    <mergeCell ref="W37:X37"/>
    <mergeCell ref="B32:O32"/>
    <mergeCell ref="P32:R32"/>
    <mergeCell ref="S32:V32"/>
    <mergeCell ref="W32:X32"/>
    <mergeCell ref="B33:O33"/>
    <mergeCell ref="P33:R33"/>
    <mergeCell ref="S33:V33"/>
    <mergeCell ref="W33:X33"/>
    <mergeCell ref="B40:O40"/>
    <mergeCell ref="P40:R40"/>
    <mergeCell ref="S40:V40"/>
    <mergeCell ref="W40:X40"/>
    <mergeCell ref="B38:O38"/>
    <mergeCell ref="P38:R38"/>
    <mergeCell ref="S38:V38"/>
    <mergeCell ref="W38:X38"/>
    <mergeCell ref="B39:O39"/>
    <mergeCell ref="P39:R39"/>
    <mergeCell ref="S39:V39"/>
    <mergeCell ref="W39:X3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42"/>
  <sheetViews>
    <sheetView topLeftCell="Q1" workbookViewId="0">
      <selection activeCell="Y1" sqref="Y1"/>
    </sheetView>
  </sheetViews>
  <sheetFormatPr defaultColWidth="9.42578125" defaultRowHeight="15" x14ac:dyDescent="0.25"/>
  <cols>
    <col min="1" max="24" width="9.42578125" style="100"/>
    <col min="25" max="25" width="52.5703125" style="100" customWidth="1"/>
    <col min="26" max="16384" width="9.42578125" style="100"/>
  </cols>
  <sheetData>
    <row r="1" spans="1:25" ht="30" x14ac:dyDescent="0.25">
      <c r="A1" s="461" t="s">
        <v>634</v>
      </c>
      <c r="B1" s="461"/>
      <c r="C1" s="461"/>
      <c r="D1" s="461"/>
      <c r="E1" s="461"/>
      <c r="F1" s="461"/>
      <c r="G1" s="461"/>
      <c r="H1" s="461"/>
      <c r="I1" s="461"/>
      <c r="J1" s="461"/>
      <c r="K1" s="461"/>
      <c r="L1" s="461"/>
      <c r="M1" s="461"/>
      <c r="N1" s="461"/>
      <c r="O1" s="461"/>
      <c r="P1" s="461"/>
      <c r="Q1" s="461"/>
      <c r="R1" s="461"/>
      <c r="S1" s="461"/>
      <c r="T1" s="461"/>
      <c r="U1" s="461"/>
      <c r="V1" s="461"/>
      <c r="W1" s="175"/>
      <c r="X1" s="175"/>
      <c r="Y1" s="669" t="s">
        <v>913</v>
      </c>
    </row>
    <row r="2" spans="1:25" x14ac:dyDescent="0.25">
      <c r="A2" s="423" t="s">
        <v>635</v>
      </c>
      <c r="B2" s="423"/>
      <c r="C2" s="423"/>
      <c r="D2" s="423"/>
      <c r="E2" s="423"/>
      <c r="F2" s="423"/>
      <c r="G2" s="423"/>
      <c r="H2" s="423"/>
      <c r="I2" s="423"/>
      <c r="J2" s="423"/>
      <c r="K2" s="423"/>
      <c r="L2" s="423"/>
      <c r="M2" s="423"/>
      <c r="N2" s="423"/>
      <c r="O2" s="423"/>
      <c r="P2" s="423"/>
      <c r="Q2" s="423"/>
      <c r="R2" s="423"/>
      <c r="S2" s="423"/>
      <c r="T2" s="423"/>
      <c r="U2" s="423"/>
      <c r="V2" s="423"/>
      <c r="W2" s="423"/>
      <c r="X2" s="423"/>
      <c r="Y2" s="196"/>
    </row>
    <row r="3" spans="1:25" ht="128.25" customHeight="1" x14ac:dyDescent="0.25">
      <c r="A3" s="138"/>
      <c r="B3" s="499" t="s">
        <v>0</v>
      </c>
      <c r="C3" s="500"/>
      <c r="D3" s="500"/>
      <c r="E3" s="500"/>
      <c r="F3" s="500"/>
      <c r="G3" s="500"/>
      <c r="H3" s="500"/>
      <c r="I3" s="500"/>
      <c r="J3" s="500"/>
      <c r="K3" s="500"/>
      <c r="L3" s="500"/>
      <c r="M3" s="500"/>
      <c r="N3" s="500"/>
      <c r="O3" s="501"/>
      <c r="P3" s="499" t="s">
        <v>1</v>
      </c>
      <c r="Q3" s="500"/>
      <c r="R3" s="501"/>
      <c r="S3" s="499" t="s">
        <v>544</v>
      </c>
      <c r="T3" s="500"/>
      <c r="U3" s="500"/>
      <c r="V3" s="500"/>
      <c r="W3" s="423" t="s">
        <v>3</v>
      </c>
      <c r="X3" s="423"/>
      <c r="Y3" s="196"/>
    </row>
    <row r="4" spans="1:25" x14ac:dyDescent="0.25">
      <c r="A4" s="125"/>
      <c r="B4" s="475" t="s">
        <v>6</v>
      </c>
      <c r="C4" s="476"/>
      <c r="D4" s="476"/>
      <c r="E4" s="476"/>
      <c r="F4" s="476"/>
      <c r="G4" s="476"/>
      <c r="H4" s="476"/>
      <c r="I4" s="476"/>
      <c r="J4" s="476"/>
      <c r="K4" s="476"/>
      <c r="L4" s="476"/>
      <c r="M4" s="476"/>
      <c r="N4" s="476"/>
      <c r="O4" s="491"/>
      <c r="P4" s="467"/>
      <c r="Q4" s="465"/>
      <c r="R4" s="466"/>
      <c r="S4" s="467"/>
      <c r="T4" s="465"/>
      <c r="U4" s="465"/>
      <c r="V4" s="465"/>
      <c r="W4" s="479"/>
      <c r="X4" s="479"/>
    </row>
    <row r="5" spans="1:25" ht="75" customHeight="1" x14ac:dyDescent="0.25">
      <c r="A5" s="139"/>
      <c r="B5" s="467" t="s">
        <v>7</v>
      </c>
      <c r="C5" s="465"/>
      <c r="D5" s="465"/>
      <c r="E5" s="465"/>
      <c r="F5" s="465"/>
      <c r="G5" s="465"/>
      <c r="H5" s="465"/>
      <c r="I5" s="465"/>
      <c r="J5" s="465"/>
      <c r="K5" s="465"/>
      <c r="L5" s="465"/>
      <c r="M5" s="465"/>
      <c r="N5" s="465"/>
      <c r="O5" s="466"/>
      <c r="P5" s="467"/>
      <c r="Q5" s="465"/>
      <c r="R5" s="466"/>
      <c r="S5" s="467"/>
      <c r="T5" s="465"/>
      <c r="U5" s="465"/>
      <c r="V5" s="465"/>
      <c r="W5" s="479"/>
      <c r="X5" s="479"/>
    </row>
    <row r="6" spans="1:25" ht="54" customHeight="1" x14ac:dyDescent="0.25">
      <c r="A6" s="139"/>
      <c r="B6" s="471" t="s">
        <v>636</v>
      </c>
      <c r="C6" s="472"/>
      <c r="D6" s="472"/>
      <c r="E6" s="472"/>
      <c r="F6" s="472"/>
      <c r="G6" s="472"/>
      <c r="H6" s="472"/>
      <c r="I6" s="472"/>
      <c r="J6" s="472"/>
      <c r="K6" s="472"/>
      <c r="L6" s="472"/>
      <c r="M6" s="472"/>
      <c r="N6" s="472"/>
      <c r="O6" s="473"/>
      <c r="P6" s="467"/>
      <c r="Q6" s="465"/>
      <c r="R6" s="466"/>
      <c r="S6" s="467"/>
      <c r="T6" s="465"/>
      <c r="U6" s="465"/>
      <c r="V6" s="465"/>
      <c r="W6" s="479"/>
      <c r="X6" s="479"/>
    </row>
    <row r="7" spans="1:25" x14ac:dyDescent="0.25">
      <c r="A7" s="125"/>
      <c r="B7" s="475" t="s">
        <v>637</v>
      </c>
      <c r="C7" s="476"/>
      <c r="D7" s="476"/>
      <c r="E7" s="476"/>
      <c r="F7" s="476"/>
      <c r="G7" s="476"/>
      <c r="H7" s="476"/>
      <c r="I7" s="476"/>
      <c r="J7" s="476"/>
      <c r="K7" s="476"/>
      <c r="L7" s="476"/>
      <c r="M7" s="476"/>
      <c r="N7" s="476"/>
      <c r="O7" s="491"/>
      <c r="P7" s="467"/>
      <c r="Q7" s="465"/>
      <c r="R7" s="466"/>
      <c r="S7" s="467"/>
      <c r="T7" s="465"/>
      <c r="U7" s="465"/>
      <c r="V7" s="465"/>
      <c r="W7" s="479"/>
      <c r="X7" s="479"/>
    </row>
    <row r="8" spans="1:25" x14ac:dyDescent="0.25">
      <c r="A8" s="140"/>
      <c r="B8" s="467" t="s">
        <v>638</v>
      </c>
      <c r="C8" s="465"/>
      <c r="D8" s="465"/>
      <c r="E8" s="465"/>
      <c r="F8" s="465"/>
      <c r="G8" s="465"/>
      <c r="H8" s="465"/>
      <c r="I8" s="465"/>
      <c r="J8" s="465"/>
      <c r="K8" s="465"/>
      <c r="L8" s="465"/>
      <c r="M8" s="465"/>
      <c r="N8" s="465"/>
      <c r="O8" s="466"/>
      <c r="P8" s="467" t="s">
        <v>34</v>
      </c>
      <c r="Q8" s="465"/>
      <c r="R8" s="466"/>
      <c r="S8" s="467" t="s">
        <v>639</v>
      </c>
      <c r="T8" s="465"/>
      <c r="U8" s="465"/>
      <c r="V8" s="465"/>
      <c r="W8" s="479"/>
      <c r="X8" s="479"/>
    </row>
    <row r="9" spans="1:25" x14ac:dyDescent="0.25">
      <c r="A9" s="125"/>
      <c r="B9" s="475" t="s">
        <v>640</v>
      </c>
      <c r="C9" s="476"/>
      <c r="D9" s="476"/>
      <c r="E9" s="476"/>
      <c r="F9" s="476"/>
      <c r="G9" s="476"/>
      <c r="H9" s="476"/>
      <c r="I9" s="476"/>
      <c r="J9" s="476"/>
      <c r="K9" s="476"/>
      <c r="L9" s="476"/>
      <c r="M9" s="476"/>
      <c r="N9" s="476"/>
      <c r="O9" s="491"/>
      <c r="P9" s="467"/>
      <c r="Q9" s="465"/>
      <c r="R9" s="466"/>
      <c r="S9" s="467"/>
      <c r="T9" s="465"/>
      <c r="U9" s="465"/>
      <c r="V9" s="465"/>
      <c r="W9" s="479"/>
      <c r="X9" s="479"/>
    </row>
    <row r="10" spans="1:25" x14ac:dyDescent="0.25">
      <c r="A10" s="140"/>
      <c r="B10" s="471" t="s">
        <v>641</v>
      </c>
      <c r="C10" s="472"/>
      <c r="D10" s="472"/>
      <c r="E10" s="472"/>
      <c r="F10" s="472"/>
      <c r="G10" s="472"/>
      <c r="H10" s="472"/>
      <c r="I10" s="472"/>
      <c r="J10" s="472"/>
      <c r="K10" s="472"/>
      <c r="L10" s="472"/>
      <c r="M10" s="472"/>
      <c r="N10" s="472"/>
      <c r="O10" s="473"/>
      <c r="P10" s="467" t="s">
        <v>34</v>
      </c>
      <c r="Q10" s="465"/>
      <c r="R10" s="466"/>
      <c r="S10" s="467" t="s">
        <v>642</v>
      </c>
      <c r="T10" s="465"/>
      <c r="U10" s="465"/>
      <c r="V10" s="465"/>
      <c r="W10" s="479"/>
      <c r="X10" s="479"/>
    </row>
    <row r="11" spans="1:25" ht="17.25" customHeight="1" x14ac:dyDescent="0.25">
      <c r="A11" s="140"/>
      <c r="B11" s="471" t="s">
        <v>643</v>
      </c>
      <c r="C11" s="472"/>
      <c r="D11" s="472"/>
      <c r="E11" s="472"/>
      <c r="F11" s="472"/>
      <c r="G11" s="472"/>
      <c r="H11" s="472"/>
      <c r="I11" s="472"/>
      <c r="J11" s="472"/>
      <c r="K11" s="472"/>
      <c r="L11" s="472"/>
      <c r="M11" s="472"/>
      <c r="N11" s="472"/>
      <c r="O11" s="473"/>
      <c r="P11" s="467" t="s">
        <v>34</v>
      </c>
      <c r="Q11" s="465"/>
      <c r="R11" s="466"/>
      <c r="S11" s="467"/>
      <c r="T11" s="465"/>
      <c r="U11" s="465"/>
      <c r="V11" s="465"/>
      <c r="W11" s="479"/>
      <c r="X11" s="479"/>
    </row>
    <row r="12" spans="1:25" ht="15.75" customHeight="1" x14ac:dyDescent="0.25">
      <c r="A12" s="140"/>
      <c r="B12" s="471" t="s">
        <v>644</v>
      </c>
      <c r="C12" s="472"/>
      <c r="D12" s="472"/>
      <c r="E12" s="472"/>
      <c r="F12" s="472"/>
      <c r="G12" s="472"/>
      <c r="H12" s="472"/>
      <c r="I12" s="472"/>
      <c r="J12" s="472"/>
      <c r="K12" s="472"/>
      <c r="L12" s="472"/>
      <c r="M12" s="472"/>
      <c r="N12" s="472"/>
      <c r="O12" s="473"/>
      <c r="P12" s="467" t="s">
        <v>34</v>
      </c>
      <c r="Q12" s="465"/>
      <c r="R12" s="466"/>
      <c r="S12" s="467"/>
      <c r="T12" s="465"/>
      <c r="U12" s="465"/>
      <c r="V12" s="465"/>
      <c r="W12" s="479"/>
      <c r="X12" s="479"/>
    </row>
    <row r="13" spans="1:25" ht="47.25" customHeight="1" x14ac:dyDescent="0.25">
      <c r="A13" s="139"/>
      <c r="B13" s="467" t="s">
        <v>645</v>
      </c>
      <c r="C13" s="465"/>
      <c r="D13" s="465"/>
      <c r="E13" s="465"/>
      <c r="F13" s="465"/>
      <c r="G13" s="465"/>
      <c r="H13" s="465"/>
      <c r="I13" s="465"/>
      <c r="J13" s="465"/>
      <c r="K13" s="465"/>
      <c r="L13" s="465"/>
      <c r="M13" s="465"/>
      <c r="N13" s="465"/>
      <c r="O13" s="466"/>
      <c r="P13" s="467" t="s">
        <v>34</v>
      </c>
      <c r="Q13" s="465"/>
      <c r="R13" s="466"/>
      <c r="S13" s="467" t="s">
        <v>646</v>
      </c>
      <c r="T13" s="465"/>
      <c r="U13" s="465"/>
      <c r="V13" s="465"/>
      <c r="W13" s="479"/>
      <c r="X13" s="479"/>
    </row>
    <row r="14" spans="1:25" x14ac:dyDescent="0.25">
      <c r="A14" s="125"/>
      <c r="B14" s="475" t="s">
        <v>647</v>
      </c>
      <c r="C14" s="476"/>
      <c r="D14" s="476"/>
      <c r="E14" s="476"/>
      <c r="F14" s="476"/>
      <c r="G14" s="476"/>
      <c r="H14" s="476"/>
      <c r="I14" s="476"/>
      <c r="J14" s="476"/>
      <c r="K14" s="476"/>
      <c r="L14" s="476"/>
      <c r="M14" s="476"/>
      <c r="N14" s="476"/>
      <c r="O14" s="491"/>
      <c r="P14" s="467"/>
      <c r="Q14" s="465"/>
      <c r="R14" s="466"/>
      <c r="S14" s="467"/>
      <c r="T14" s="465"/>
      <c r="U14" s="465"/>
      <c r="V14" s="465"/>
      <c r="W14" s="479"/>
      <c r="X14" s="479"/>
    </row>
    <row r="15" spans="1:25" ht="37.5" customHeight="1" x14ac:dyDescent="0.25">
      <c r="A15" s="140"/>
      <c r="B15" s="471" t="s">
        <v>648</v>
      </c>
      <c r="C15" s="472"/>
      <c r="D15" s="472"/>
      <c r="E15" s="472"/>
      <c r="F15" s="472"/>
      <c r="G15" s="472"/>
      <c r="H15" s="472"/>
      <c r="I15" s="472"/>
      <c r="J15" s="472"/>
      <c r="K15" s="472"/>
      <c r="L15" s="472"/>
      <c r="M15" s="472"/>
      <c r="N15" s="472"/>
      <c r="O15" s="473"/>
      <c r="P15" s="467" t="s">
        <v>34</v>
      </c>
      <c r="Q15" s="465"/>
      <c r="R15" s="466"/>
      <c r="S15" s="467"/>
      <c r="T15" s="465"/>
      <c r="U15" s="465"/>
      <c r="V15" s="465"/>
      <c r="W15" s="479"/>
      <c r="X15" s="479"/>
    </row>
    <row r="16" spans="1:25" ht="16.5" customHeight="1" x14ac:dyDescent="0.25">
      <c r="A16" s="140"/>
      <c r="B16" s="471" t="s">
        <v>649</v>
      </c>
      <c r="C16" s="472"/>
      <c r="D16" s="472"/>
      <c r="E16" s="472"/>
      <c r="F16" s="472"/>
      <c r="G16" s="472"/>
      <c r="H16" s="472"/>
      <c r="I16" s="472"/>
      <c r="J16" s="472"/>
      <c r="K16" s="472"/>
      <c r="L16" s="472"/>
      <c r="M16" s="472"/>
      <c r="N16" s="472"/>
      <c r="O16" s="473"/>
      <c r="P16" s="467" t="s">
        <v>34</v>
      </c>
      <c r="Q16" s="465"/>
      <c r="R16" s="466"/>
      <c r="S16" s="467"/>
      <c r="T16" s="465"/>
      <c r="U16" s="465"/>
      <c r="V16" s="465"/>
      <c r="W16" s="479"/>
      <c r="X16" s="479"/>
    </row>
    <row r="17" spans="1:24" ht="36" customHeight="1" x14ac:dyDescent="0.25">
      <c r="A17" s="140"/>
      <c r="B17" s="467" t="s">
        <v>650</v>
      </c>
      <c r="C17" s="465"/>
      <c r="D17" s="465"/>
      <c r="E17" s="465"/>
      <c r="F17" s="465"/>
      <c r="G17" s="465"/>
      <c r="H17" s="465"/>
      <c r="I17" s="465"/>
      <c r="J17" s="465"/>
      <c r="K17" s="465"/>
      <c r="L17" s="465"/>
      <c r="M17" s="465"/>
      <c r="N17" s="465"/>
      <c r="O17" s="466"/>
      <c r="P17" s="467" t="s">
        <v>34</v>
      </c>
      <c r="Q17" s="465"/>
      <c r="R17" s="466"/>
      <c r="S17" s="467"/>
      <c r="T17" s="465"/>
      <c r="U17" s="465"/>
      <c r="V17" s="465"/>
      <c r="W17" s="479"/>
      <c r="X17" s="479"/>
    </row>
    <row r="18" spans="1:24" x14ac:dyDescent="0.25">
      <c r="A18" s="125"/>
      <c r="B18" s="475" t="s">
        <v>651</v>
      </c>
      <c r="C18" s="476"/>
      <c r="D18" s="476"/>
      <c r="E18" s="476"/>
      <c r="F18" s="476"/>
      <c r="G18" s="476"/>
      <c r="H18" s="476"/>
      <c r="I18" s="476"/>
      <c r="J18" s="476"/>
      <c r="K18" s="476"/>
      <c r="L18" s="476"/>
      <c r="M18" s="476"/>
      <c r="N18" s="476"/>
      <c r="O18" s="491"/>
      <c r="P18" s="467"/>
      <c r="Q18" s="465"/>
      <c r="R18" s="466"/>
      <c r="S18" s="467"/>
      <c r="T18" s="465"/>
      <c r="U18" s="465"/>
      <c r="V18" s="465"/>
      <c r="W18" s="479"/>
      <c r="X18" s="479"/>
    </row>
    <row r="19" spans="1:24" ht="15" customHeight="1" x14ac:dyDescent="0.25">
      <c r="A19" s="141"/>
      <c r="B19" s="471" t="s">
        <v>652</v>
      </c>
      <c r="C19" s="472"/>
      <c r="D19" s="472"/>
      <c r="E19" s="472"/>
      <c r="F19" s="472"/>
      <c r="G19" s="472"/>
      <c r="H19" s="472"/>
      <c r="I19" s="472"/>
      <c r="J19" s="472"/>
      <c r="K19" s="472"/>
      <c r="L19" s="472"/>
      <c r="M19" s="472"/>
      <c r="N19" s="472"/>
      <c r="O19" s="473"/>
      <c r="P19" s="467" t="s">
        <v>34</v>
      </c>
      <c r="Q19" s="465"/>
      <c r="R19" s="466"/>
      <c r="S19" s="467"/>
      <c r="T19" s="465"/>
      <c r="U19" s="465"/>
      <c r="V19" s="465"/>
      <c r="W19" s="479"/>
      <c r="X19" s="479"/>
    </row>
    <row r="20" spans="1:24" ht="15.75" customHeight="1" x14ac:dyDescent="0.25">
      <c r="A20" s="141"/>
      <c r="B20" s="471" t="s">
        <v>653</v>
      </c>
      <c r="C20" s="472"/>
      <c r="D20" s="472"/>
      <c r="E20" s="472"/>
      <c r="F20" s="472"/>
      <c r="G20" s="472"/>
      <c r="H20" s="472"/>
      <c r="I20" s="472"/>
      <c r="J20" s="472"/>
      <c r="K20" s="472"/>
      <c r="L20" s="472"/>
      <c r="M20" s="472"/>
      <c r="N20" s="472"/>
      <c r="O20" s="473"/>
      <c r="P20" s="467" t="s">
        <v>34</v>
      </c>
      <c r="Q20" s="465"/>
      <c r="R20" s="466"/>
      <c r="S20" s="467"/>
      <c r="T20" s="465"/>
      <c r="U20" s="465"/>
      <c r="V20" s="465"/>
      <c r="W20" s="479"/>
      <c r="X20" s="479"/>
    </row>
    <row r="21" spans="1:24" ht="15.75" customHeight="1" x14ac:dyDescent="0.25">
      <c r="A21" s="141"/>
      <c r="B21" s="471" t="s">
        <v>654</v>
      </c>
      <c r="C21" s="472"/>
      <c r="D21" s="472"/>
      <c r="E21" s="472"/>
      <c r="F21" s="472"/>
      <c r="G21" s="472"/>
      <c r="H21" s="472"/>
      <c r="I21" s="472"/>
      <c r="J21" s="472"/>
      <c r="K21" s="472"/>
      <c r="L21" s="472"/>
      <c r="M21" s="472"/>
      <c r="N21" s="472"/>
      <c r="O21" s="473"/>
      <c r="P21" s="467" t="s">
        <v>34</v>
      </c>
      <c r="Q21" s="465"/>
      <c r="R21" s="466"/>
      <c r="S21" s="467"/>
      <c r="T21" s="465"/>
      <c r="U21" s="465"/>
      <c r="V21" s="465"/>
      <c r="W21" s="479"/>
      <c r="X21" s="479"/>
    </row>
    <row r="22" spans="1:24" x14ac:dyDescent="0.25">
      <c r="A22" s="125"/>
      <c r="B22" s="488" t="s">
        <v>655</v>
      </c>
      <c r="C22" s="489"/>
      <c r="D22" s="489"/>
      <c r="E22" s="489"/>
      <c r="F22" s="489"/>
      <c r="G22" s="489"/>
      <c r="H22" s="489"/>
      <c r="I22" s="489"/>
      <c r="J22" s="489"/>
      <c r="K22" s="489"/>
      <c r="L22" s="489"/>
      <c r="M22" s="489"/>
      <c r="N22" s="489"/>
      <c r="O22" s="490"/>
      <c r="P22" s="467"/>
      <c r="Q22" s="465"/>
      <c r="R22" s="466"/>
      <c r="S22" s="467"/>
      <c r="T22" s="465"/>
      <c r="U22" s="465"/>
      <c r="V22" s="465"/>
      <c r="W22" s="479"/>
      <c r="X22" s="479"/>
    </row>
    <row r="23" spans="1:24" ht="36" customHeight="1" x14ac:dyDescent="0.25">
      <c r="A23" s="142"/>
      <c r="B23" s="471" t="s">
        <v>656</v>
      </c>
      <c r="C23" s="472"/>
      <c r="D23" s="472"/>
      <c r="E23" s="472"/>
      <c r="F23" s="472"/>
      <c r="G23" s="472"/>
      <c r="H23" s="472"/>
      <c r="I23" s="472"/>
      <c r="J23" s="472"/>
      <c r="K23" s="472"/>
      <c r="L23" s="472"/>
      <c r="M23" s="472"/>
      <c r="N23" s="472"/>
      <c r="O23" s="473"/>
      <c r="P23" s="467" t="s">
        <v>34</v>
      </c>
      <c r="Q23" s="465"/>
      <c r="R23" s="466"/>
      <c r="S23" s="467"/>
      <c r="T23" s="465"/>
      <c r="U23" s="465"/>
      <c r="V23" s="465"/>
      <c r="W23" s="479"/>
      <c r="X23" s="479"/>
    </row>
    <row r="24" spans="1:24" ht="19.5" customHeight="1" x14ac:dyDescent="0.25">
      <c r="A24" s="141"/>
      <c r="B24" s="471" t="s">
        <v>657</v>
      </c>
      <c r="C24" s="472"/>
      <c r="D24" s="472"/>
      <c r="E24" s="472"/>
      <c r="F24" s="472"/>
      <c r="G24" s="472"/>
      <c r="H24" s="472"/>
      <c r="I24" s="472"/>
      <c r="J24" s="472"/>
      <c r="K24" s="472"/>
      <c r="L24" s="472"/>
      <c r="M24" s="472"/>
      <c r="N24" s="472"/>
      <c r="O24" s="473"/>
      <c r="P24" s="467" t="s">
        <v>34</v>
      </c>
      <c r="Q24" s="465"/>
      <c r="R24" s="466"/>
      <c r="S24" s="467"/>
      <c r="T24" s="465"/>
      <c r="U24" s="465"/>
      <c r="V24" s="465"/>
      <c r="W24" s="479"/>
      <c r="X24" s="479"/>
    </row>
    <row r="25" spans="1:24" ht="13.5" customHeight="1" x14ac:dyDescent="0.25">
      <c r="A25" s="141"/>
      <c r="B25" s="471" t="s">
        <v>658</v>
      </c>
      <c r="C25" s="472"/>
      <c r="D25" s="472"/>
      <c r="E25" s="472"/>
      <c r="F25" s="472"/>
      <c r="G25" s="472"/>
      <c r="H25" s="472"/>
      <c r="I25" s="472"/>
      <c r="J25" s="472"/>
      <c r="K25" s="472"/>
      <c r="L25" s="472"/>
      <c r="M25" s="472"/>
      <c r="N25" s="472"/>
      <c r="O25" s="473"/>
      <c r="P25" s="467" t="s">
        <v>34</v>
      </c>
      <c r="Q25" s="465"/>
      <c r="R25" s="466"/>
      <c r="S25" s="467"/>
      <c r="T25" s="465"/>
      <c r="U25" s="465"/>
      <c r="V25" s="465"/>
      <c r="W25" s="479"/>
      <c r="X25" s="479"/>
    </row>
    <row r="26" spans="1:24" ht="41.25" customHeight="1" x14ac:dyDescent="0.25">
      <c r="A26" s="141"/>
      <c r="B26" s="471" t="s">
        <v>659</v>
      </c>
      <c r="C26" s="472"/>
      <c r="D26" s="472"/>
      <c r="E26" s="472"/>
      <c r="F26" s="472"/>
      <c r="G26" s="472"/>
      <c r="H26" s="472"/>
      <c r="I26" s="472"/>
      <c r="J26" s="472"/>
      <c r="K26" s="472"/>
      <c r="L26" s="472"/>
      <c r="M26" s="472"/>
      <c r="N26" s="472"/>
      <c r="O26" s="473"/>
      <c r="P26" s="467" t="s">
        <v>34</v>
      </c>
      <c r="Q26" s="465"/>
      <c r="R26" s="466"/>
      <c r="S26" s="467" t="s">
        <v>660</v>
      </c>
      <c r="T26" s="465"/>
      <c r="U26" s="465"/>
      <c r="V26" s="465"/>
      <c r="W26" s="479"/>
      <c r="X26" s="479"/>
    </row>
    <row r="27" spans="1:24" ht="18.75" customHeight="1" x14ac:dyDescent="0.25">
      <c r="A27" s="140"/>
      <c r="B27" s="471" t="s">
        <v>661</v>
      </c>
      <c r="C27" s="472"/>
      <c r="D27" s="472"/>
      <c r="E27" s="472"/>
      <c r="F27" s="472"/>
      <c r="G27" s="472"/>
      <c r="H27" s="472"/>
      <c r="I27" s="472"/>
      <c r="J27" s="472"/>
      <c r="K27" s="472"/>
      <c r="L27" s="472"/>
      <c r="M27" s="472"/>
      <c r="N27" s="472"/>
      <c r="O27" s="473"/>
      <c r="P27" s="467" t="s">
        <v>34</v>
      </c>
      <c r="Q27" s="465"/>
      <c r="R27" s="466"/>
      <c r="S27" s="467"/>
      <c r="T27" s="465"/>
      <c r="U27" s="465"/>
      <c r="V27" s="465"/>
      <c r="W27" s="479"/>
      <c r="X27" s="479"/>
    </row>
    <row r="28" spans="1:24" ht="15" customHeight="1" x14ac:dyDescent="0.25">
      <c r="A28" s="140"/>
      <c r="B28" s="471" t="s">
        <v>662</v>
      </c>
      <c r="C28" s="472"/>
      <c r="D28" s="472"/>
      <c r="E28" s="472"/>
      <c r="F28" s="472"/>
      <c r="G28" s="472"/>
      <c r="H28" s="472"/>
      <c r="I28" s="472"/>
      <c r="J28" s="472"/>
      <c r="K28" s="472"/>
      <c r="L28" s="472"/>
      <c r="M28" s="472"/>
      <c r="N28" s="472"/>
      <c r="O28" s="473"/>
      <c r="P28" s="467" t="s">
        <v>34</v>
      </c>
      <c r="Q28" s="465"/>
      <c r="R28" s="466"/>
      <c r="S28" s="467"/>
      <c r="T28" s="465"/>
      <c r="U28" s="465"/>
      <c r="V28" s="465"/>
      <c r="W28" s="479"/>
      <c r="X28" s="479"/>
    </row>
    <row r="29" spans="1:24" x14ac:dyDescent="0.25">
      <c r="A29" s="125"/>
      <c r="B29" s="475" t="s">
        <v>663</v>
      </c>
      <c r="C29" s="476"/>
      <c r="D29" s="476"/>
      <c r="E29" s="476"/>
      <c r="F29" s="476"/>
      <c r="G29" s="476"/>
      <c r="H29" s="476"/>
      <c r="I29" s="476"/>
      <c r="J29" s="476"/>
      <c r="K29" s="476"/>
      <c r="L29" s="476"/>
      <c r="M29" s="476"/>
      <c r="N29" s="476"/>
      <c r="O29" s="491"/>
      <c r="P29" s="467"/>
      <c r="Q29" s="465"/>
      <c r="R29" s="466"/>
      <c r="S29" s="467"/>
      <c r="T29" s="465"/>
      <c r="U29" s="465"/>
      <c r="V29" s="465"/>
      <c r="W29" s="479"/>
      <c r="X29" s="479"/>
    </row>
    <row r="30" spans="1:24" ht="19.5" customHeight="1" x14ac:dyDescent="0.25">
      <c r="A30" s="140"/>
      <c r="B30" s="471" t="s">
        <v>664</v>
      </c>
      <c r="C30" s="472"/>
      <c r="D30" s="472"/>
      <c r="E30" s="472"/>
      <c r="F30" s="472"/>
      <c r="G30" s="472"/>
      <c r="H30" s="472"/>
      <c r="I30" s="472"/>
      <c r="J30" s="472"/>
      <c r="K30" s="472"/>
      <c r="L30" s="472"/>
      <c r="M30" s="472"/>
      <c r="N30" s="472"/>
      <c r="O30" s="473"/>
      <c r="P30" s="467" t="s">
        <v>34</v>
      </c>
      <c r="Q30" s="465"/>
      <c r="R30" s="466"/>
      <c r="S30" s="467"/>
      <c r="T30" s="465"/>
      <c r="U30" s="465"/>
      <c r="V30" s="465"/>
      <c r="W30" s="479"/>
      <c r="X30" s="479"/>
    </row>
    <row r="31" spans="1:24" ht="30.75" customHeight="1" x14ac:dyDescent="0.25">
      <c r="A31" s="139"/>
      <c r="B31" s="471" t="s">
        <v>665</v>
      </c>
      <c r="C31" s="472"/>
      <c r="D31" s="472"/>
      <c r="E31" s="472"/>
      <c r="F31" s="472"/>
      <c r="G31" s="472"/>
      <c r="H31" s="472"/>
      <c r="I31" s="472"/>
      <c r="J31" s="472"/>
      <c r="K31" s="472"/>
      <c r="L31" s="472"/>
      <c r="M31" s="472"/>
      <c r="N31" s="472"/>
      <c r="O31" s="473"/>
      <c r="P31" s="467" t="s">
        <v>34</v>
      </c>
      <c r="Q31" s="465"/>
      <c r="R31" s="466"/>
      <c r="S31" s="467"/>
      <c r="T31" s="465"/>
      <c r="U31" s="465"/>
      <c r="V31" s="465"/>
      <c r="W31" s="479"/>
      <c r="X31" s="479"/>
    </row>
    <row r="32" spans="1:24" x14ac:dyDescent="0.25">
      <c r="A32" s="125"/>
      <c r="B32" s="475" t="s">
        <v>666</v>
      </c>
      <c r="C32" s="476"/>
      <c r="D32" s="476"/>
      <c r="E32" s="476"/>
      <c r="F32" s="476"/>
      <c r="G32" s="476"/>
      <c r="H32" s="476"/>
      <c r="I32" s="476"/>
      <c r="J32" s="476"/>
      <c r="K32" s="476"/>
      <c r="L32" s="476"/>
      <c r="M32" s="476"/>
      <c r="N32" s="476"/>
      <c r="O32" s="491"/>
      <c r="P32" s="467"/>
      <c r="Q32" s="465"/>
      <c r="R32" s="466"/>
      <c r="S32" s="467"/>
      <c r="T32" s="465"/>
      <c r="U32" s="465"/>
      <c r="V32" s="465"/>
      <c r="W32" s="479"/>
      <c r="X32" s="479"/>
    </row>
    <row r="33" spans="1:25" ht="16.5" customHeight="1" x14ac:dyDescent="0.25">
      <c r="A33" s="140"/>
      <c r="B33" s="471" t="s">
        <v>667</v>
      </c>
      <c r="C33" s="472"/>
      <c r="D33" s="472"/>
      <c r="E33" s="472"/>
      <c r="F33" s="472"/>
      <c r="G33" s="472"/>
      <c r="H33" s="472"/>
      <c r="I33" s="472"/>
      <c r="J33" s="472"/>
      <c r="K33" s="472"/>
      <c r="L33" s="472"/>
      <c r="M33" s="472"/>
      <c r="N33" s="472"/>
      <c r="O33" s="473"/>
      <c r="P33" s="467" t="s">
        <v>34</v>
      </c>
      <c r="Q33" s="465"/>
      <c r="R33" s="466"/>
      <c r="S33" s="467"/>
      <c r="T33" s="465"/>
      <c r="U33" s="465"/>
      <c r="V33" s="465"/>
      <c r="W33" s="479"/>
      <c r="X33" s="479"/>
    </row>
    <row r="34" spans="1:25" ht="18" customHeight="1" x14ac:dyDescent="0.25">
      <c r="A34" s="140"/>
      <c r="B34" s="471" t="s">
        <v>668</v>
      </c>
      <c r="C34" s="472"/>
      <c r="D34" s="472"/>
      <c r="E34" s="472"/>
      <c r="F34" s="472"/>
      <c r="G34" s="472"/>
      <c r="H34" s="472"/>
      <c r="I34" s="472"/>
      <c r="J34" s="472"/>
      <c r="K34" s="472"/>
      <c r="L34" s="472"/>
      <c r="M34" s="472"/>
      <c r="N34" s="472"/>
      <c r="O34" s="473"/>
      <c r="P34" s="467" t="s">
        <v>34</v>
      </c>
      <c r="Q34" s="465"/>
      <c r="R34" s="466"/>
      <c r="S34" s="467"/>
      <c r="T34" s="465"/>
      <c r="U34" s="465"/>
      <c r="V34" s="465"/>
      <c r="W34" s="479"/>
      <c r="X34" s="479"/>
    </row>
    <row r="35" spans="1:25" x14ac:dyDescent="0.25">
      <c r="A35" s="125"/>
      <c r="B35" s="475" t="s">
        <v>669</v>
      </c>
      <c r="C35" s="476"/>
      <c r="D35" s="476"/>
      <c r="E35" s="476"/>
      <c r="F35" s="476"/>
      <c r="G35" s="476"/>
      <c r="H35" s="476"/>
      <c r="I35" s="476"/>
      <c r="J35" s="476"/>
      <c r="K35" s="476"/>
      <c r="L35" s="476"/>
      <c r="M35" s="476"/>
      <c r="N35" s="476"/>
      <c r="O35" s="491"/>
      <c r="P35" s="467"/>
      <c r="Q35" s="465"/>
      <c r="R35" s="466"/>
      <c r="S35" s="467"/>
      <c r="T35" s="465"/>
      <c r="U35" s="465"/>
      <c r="V35" s="465"/>
      <c r="W35" s="479"/>
      <c r="X35" s="479"/>
    </row>
    <row r="36" spans="1:25" x14ac:dyDescent="0.25">
      <c r="A36" s="140"/>
      <c r="B36" s="471" t="s">
        <v>670</v>
      </c>
      <c r="C36" s="472"/>
      <c r="D36" s="472"/>
      <c r="E36" s="472"/>
      <c r="F36" s="472"/>
      <c r="G36" s="472"/>
      <c r="H36" s="472"/>
      <c r="I36" s="472"/>
      <c r="J36" s="472"/>
      <c r="K36" s="472"/>
      <c r="L36" s="472"/>
      <c r="M36" s="472"/>
      <c r="N36" s="472"/>
      <c r="O36" s="473"/>
      <c r="P36" s="467" t="s">
        <v>34</v>
      </c>
      <c r="Q36" s="465"/>
      <c r="R36" s="466"/>
      <c r="S36" s="467"/>
      <c r="T36" s="465"/>
      <c r="U36" s="465"/>
      <c r="V36" s="465"/>
      <c r="W36" s="479"/>
      <c r="X36" s="479"/>
    </row>
    <row r="37" spans="1:25" x14ac:dyDescent="0.25">
      <c r="A37" s="140"/>
      <c r="B37" s="471" t="s">
        <v>671</v>
      </c>
      <c r="C37" s="472"/>
      <c r="D37" s="472"/>
      <c r="E37" s="472"/>
      <c r="F37" s="472"/>
      <c r="G37" s="472"/>
      <c r="H37" s="472"/>
      <c r="I37" s="472"/>
      <c r="J37" s="472"/>
      <c r="K37" s="472"/>
      <c r="L37" s="472"/>
      <c r="M37" s="472"/>
      <c r="N37" s="472"/>
      <c r="O37" s="473"/>
      <c r="P37" s="467" t="s">
        <v>34</v>
      </c>
      <c r="Q37" s="465"/>
      <c r="R37" s="466"/>
      <c r="S37" s="467"/>
      <c r="T37" s="465"/>
      <c r="U37" s="465"/>
      <c r="V37" s="465"/>
      <c r="W37" s="479"/>
      <c r="X37" s="479"/>
    </row>
    <row r="38" spans="1:25" ht="33" customHeight="1" x14ac:dyDescent="0.25">
      <c r="A38" s="140"/>
      <c r="B38" s="471" t="s">
        <v>672</v>
      </c>
      <c r="C38" s="472"/>
      <c r="D38" s="472"/>
      <c r="E38" s="472"/>
      <c r="F38" s="472"/>
      <c r="G38" s="472"/>
      <c r="H38" s="472"/>
      <c r="I38" s="472"/>
      <c r="J38" s="472"/>
      <c r="K38" s="472"/>
      <c r="L38" s="472"/>
      <c r="M38" s="472"/>
      <c r="N38" s="472"/>
      <c r="O38" s="473"/>
      <c r="P38" s="467" t="s">
        <v>34</v>
      </c>
      <c r="Q38" s="465"/>
      <c r="R38" s="466"/>
      <c r="S38" s="467"/>
      <c r="T38" s="465"/>
      <c r="U38" s="465"/>
      <c r="V38" s="465"/>
      <c r="W38" s="479"/>
      <c r="X38" s="479"/>
    </row>
    <row r="39" spans="1:25" x14ac:dyDescent="0.25">
      <c r="A39" s="140"/>
      <c r="B39" s="471" t="s">
        <v>673</v>
      </c>
      <c r="C39" s="472"/>
      <c r="D39" s="472"/>
      <c r="E39" s="472"/>
      <c r="F39" s="472"/>
      <c r="G39" s="472"/>
      <c r="H39" s="472"/>
      <c r="I39" s="472"/>
      <c r="J39" s="472"/>
      <c r="K39" s="472"/>
      <c r="L39" s="472"/>
      <c r="M39" s="472"/>
      <c r="N39" s="472"/>
      <c r="O39" s="473"/>
      <c r="P39" s="467" t="s">
        <v>34</v>
      </c>
      <c r="Q39" s="465"/>
      <c r="R39" s="466"/>
      <c r="S39" s="467"/>
      <c r="T39" s="465"/>
      <c r="U39" s="465"/>
      <c r="V39" s="465"/>
      <c r="W39" s="479"/>
      <c r="X39" s="479"/>
    </row>
    <row r="40" spans="1:25" x14ac:dyDescent="0.25">
      <c r="A40" s="125"/>
      <c r="B40" s="475" t="s">
        <v>674</v>
      </c>
      <c r="C40" s="476"/>
      <c r="D40" s="476"/>
      <c r="E40" s="476"/>
      <c r="F40" s="476"/>
      <c r="G40" s="476"/>
      <c r="H40" s="476"/>
      <c r="I40" s="476"/>
      <c r="J40" s="476"/>
      <c r="K40" s="476"/>
      <c r="L40" s="476"/>
      <c r="M40" s="476"/>
      <c r="N40" s="476"/>
      <c r="O40" s="491"/>
      <c r="P40" s="467"/>
      <c r="Q40" s="465"/>
      <c r="R40" s="466"/>
      <c r="S40" s="467"/>
      <c r="T40" s="465"/>
      <c r="U40" s="465"/>
      <c r="V40" s="465"/>
      <c r="W40" s="479"/>
      <c r="X40" s="479"/>
    </row>
    <row r="41" spans="1:25" x14ac:dyDescent="0.25">
      <c r="A41" s="127"/>
      <c r="B41" s="467" t="s">
        <v>675</v>
      </c>
      <c r="C41" s="465"/>
      <c r="D41" s="465"/>
      <c r="E41" s="465"/>
      <c r="F41" s="465"/>
      <c r="G41" s="465"/>
      <c r="H41" s="465"/>
      <c r="I41" s="465"/>
      <c r="J41" s="465"/>
      <c r="K41" s="465"/>
      <c r="L41" s="465"/>
      <c r="M41" s="465"/>
      <c r="N41" s="465"/>
      <c r="O41" s="466"/>
      <c r="P41" s="467" t="s">
        <v>34</v>
      </c>
      <c r="Q41" s="465"/>
      <c r="R41" s="466"/>
      <c r="S41" s="483"/>
      <c r="T41" s="484"/>
      <c r="U41" s="484"/>
      <c r="V41" s="484"/>
      <c r="W41" s="479"/>
      <c r="X41" s="479"/>
    </row>
    <row r="42" spans="1:25" x14ac:dyDescent="0.25">
      <c r="A42" s="123"/>
      <c r="B42" s="123"/>
      <c r="C42" s="123"/>
      <c r="D42" s="123"/>
      <c r="E42" s="123"/>
      <c r="F42" s="123"/>
      <c r="G42" s="123"/>
      <c r="H42" s="123"/>
      <c r="I42" s="123"/>
      <c r="J42" s="123"/>
      <c r="K42" s="123"/>
      <c r="L42" s="123"/>
      <c r="M42" s="123"/>
      <c r="N42" s="123"/>
      <c r="O42" s="123"/>
      <c r="P42" s="123"/>
      <c r="Q42" s="123"/>
      <c r="R42" s="123"/>
      <c r="S42" s="426" t="s">
        <v>557</v>
      </c>
      <c r="T42" s="426"/>
      <c r="U42" s="426"/>
      <c r="V42" s="426"/>
      <c r="W42" s="385">
        <v>18500</v>
      </c>
      <c r="X42" s="385"/>
      <c r="Y42" s="179">
        <f>W42+(W42*0.45)</f>
        <v>26825</v>
      </c>
    </row>
  </sheetData>
  <mergeCells count="160">
    <mergeCell ref="A1:V1"/>
    <mergeCell ref="A2:X2"/>
    <mergeCell ref="B3:O3"/>
    <mergeCell ref="P3:R3"/>
    <mergeCell ref="S3:V3"/>
    <mergeCell ref="W3:X3"/>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34:O34"/>
    <mergeCell ref="P34:R34"/>
    <mergeCell ref="S34:V34"/>
    <mergeCell ref="W34:X34"/>
    <mergeCell ref="B35:O35"/>
    <mergeCell ref="P35:R35"/>
    <mergeCell ref="S35:V35"/>
    <mergeCell ref="W35:X35"/>
    <mergeCell ref="B32:O32"/>
    <mergeCell ref="P32:R32"/>
    <mergeCell ref="S32:V32"/>
    <mergeCell ref="W32:X32"/>
    <mergeCell ref="B33:O33"/>
    <mergeCell ref="P33:R33"/>
    <mergeCell ref="S33:V33"/>
    <mergeCell ref="W33:X33"/>
    <mergeCell ref="B38:O38"/>
    <mergeCell ref="P38:R38"/>
    <mergeCell ref="S38:V38"/>
    <mergeCell ref="W38:X38"/>
    <mergeCell ref="B39:O39"/>
    <mergeCell ref="P39:R39"/>
    <mergeCell ref="S39:V39"/>
    <mergeCell ref="W39:X39"/>
    <mergeCell ref="B36:O36"/>
    <mergeCell ref="P36:R36"/>
    <mergeCell ref="S36:V36"/>
    <mergeCell ref="W36:X36"/>
    <mergeCell ref="B37:O37"/>
    <mergeCell ref="P37:R37"/>
    <mergeCell ref="S37:V37"/>
    <mergeCell ref="W37:X37"/>
    <mergeCell ref="S42:V42"/>
    <mergeCell ref="W42:X42"/>
    <mergeCell ref="B40:O40"/>
    <mergeCell ref="P40:R40"/>
    <mergeCell ref="S40:V40"/>
    <mergeCell ref="W40:X40"/>
    <mergeCell ref="B41:O41"/>
    <mergeCell ref="P41:R41"/>
    <mergeCell ref="S41:V41"/>
    <mergeCell ref="W41:X4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35"/>
  <sheetViews>
    <sheetView topLeftCell="V1" workbookViewId="0">
      <selection activeCell="Z1" sqref="Z1:Z2"/>
    </sheetView>
  </sheetViews>
  <sheetFormatPr defaultColWidth="9.42578125" defaultRowHeight="15" x14ac:dyDescent="0.25"/>
  <cols>
    <col min="1" max="1" width="11" style="100" customWidth="1"/>
    <col min="2" max="24" width="9.42578125" style="100"/>
    <col min="25" max="25" width="52.28515625" style="100" customWidth="1"/>
    <col min="26" max="26" width="50" style="100" customWidth="1"/>
    <col min="27" max="16384" width="9.42578125" style="100"/>
  </cols>
  <sheetData>
    <row r="1" spans="1:26" x14ac:dyDescent="0.25">
      <c r="A1" s="423" t="s">
        <v>676</v>
      </c>
      <c r="B1" s="423"/>
      <c r="C1" s="423"/>
      <c r="D1" s="423"/>
      <c r="E1" s="423"/>
      <c r="F1" s="423"/>
      <c r="G1" s="423"/>
      <c r="H1" s="423"/>
      <c r="I1" s="423"/>
      <c r="J1" s="423"/>
      <c r="K1" s="423"/>
      <c r="L1" s="423"/>
      <c r="M1" s="423"/>
      <c r="N1" s="423"/>
      <c r="O1" s="423"/>
      <c r="P1" s="423"/>
      <c r="Q1" s="423"/>
      <c r="R1" s="423"/>
      <c r="S1" s="423"/>
      <c r="T1" s="423"/>
      <c r="U1" s="423"/>
      <c r="V1" s="423"/>
      <c r="W1" s="423"/>
      <c r="X1" s="463"/>
      <c r="Y1" s="667" t="s">
        <v>913</v>
      </c>
      <c r="Z1" s="667" t="s">
        <v>913</v>
      </c>
    </row>
    <row r="2" spans="1:26" x14ac:dyDescent="0.25">
      <c r="A2" s="143"/>
      <c r="B2" s="516" t="s">
        <v>0</v>
      </c>
      <c r="C2" s="517"/>
      <c r="D2" s="517"/>
      <c r="E2" s="517"/>
      <c r="F2" s="517"/>
      <c r="G2" s="517"/>
      <c r="H2" s="517"/>
      <c r="I2" s="517"/>
      <c r="J2" s="517"/>
      <c r="K2" s="517"/>
      <c r="L2" s="517"/>
      <c r="M2" s="517"/>
      <c r="N2" s="517"/>
      <c r="O2" s="518"/>
      <c r="P2" s="516" t="s">
        <v>1</v>
      </c>
      <c r="Q2" s="517"/>
      <c r="R2" s="518"/>
      <c r="S2" s="516" t="s">
        <v>544</v>
      </c>
      <c r="T2" s="517"/>
      <c r="U2" s="517"/>
      <c r="V2" s="518"/>
      <c r="W2" s="431" t="s">
        <v>3</v>
      </c>
      <c r="X2" s="432"/>
      <c r="Y2" s="511"/>
      <c r="Z2" s="511"/>
    </row>
    <row r="3" spans="1:26" x14ac:dyDescent="0.25">
      <c r="A3" s="144">
        <v>1</v>
      </c>
      <c r="B3" s="413" t="s">
        <v>7</v>
      </c>
      <c r="C3" s="509"/>
      <c r="D3" s="509"/>
      <c r="E3" s="509"/>
      <c r="F3" s="509"/>
      <c r="G3" s="509"/>
      <c r="H3" s="509"/>
      <c r="I3" s="509"/>
      <c r="J3" s="509"/>
      <c r="K3" s="509"/>
      <c r="L3" s="509"/>
      <c r="M3" s="509"/>
      <c r="N3" s="509"/>
      <c r="O3" s="510"/>
      <c r="P3" s="506"/>
      <c r="Q3" s="509"/>
      <c r="R3" s="510"/>
      <c r="S3" s="506"/>
      <c r="T3" s="509"/>
      <c r="U3" s="509"/>
      <c r="V3" s="509"/>
      <c r="W3" s="267"/>
      <c r="X3" s="267"/>
    </row>
    <row r="4" spans="1:26" x14ac:dyDescent="0.25">
      <c r="A4" s="144">
        <v>2</v>
      </c>
      <c r="B4" s="413" t="s">
        <v>677</v>
      </c>
      <c r="C4" s="512"/>
      <c r="D4" s="512"/>
      <c r="E4" s="512"/>
      <c r="F4" s="512"/>
      <c r="G4" s="512"/>
      <c r="H4" s="512"/>
      <c r="I4" s="512"/>
      <c r="J4" s="512"/>
      <c r="K4" s="512"/>
      <c r="L4" s="512"/>
      <c r="M4" s="512"/>
      <c r="N4" s="512"/>
      <c r="O4" s="513"/>
      <c r="P4" s="506"/>
      <c r="Q4" s="509"/>
      <c r="R4" s="510"/>
      <c r="S4" s="506"/>
      <c r="T4" s="509"/>
      <c r="U4" s="509"/>
      <c r="V4" s="510"/>
      <c r="W4" s="514"/>
      <c r="X4" s="515"/>
    </row>
    <row r="5" spans="1:26" x14ac:dyDescent="0.25">
      <c r="A5" s="144">
        <v>3</v>
      </c>
      <c r="B5" s="506" t="s">
        <v>678</v>
      </c>
      <c r="C5" s="509"/>
      <c r="D5" s="509"/>
      <c r="E5" s="509"/>
      <c r="F5" s="509"/>
      <c r="G5" s="509"/>
      <c r="H5" s="509"/>
      <c r="I5" s="509"/>
      <c r="J5" s="509"/>
      <c r="K5" s="509"/>
      <c r="L5" s="509"/>
      <c r="M5" s="509"/>
      <c r="N5" s="509"/>
      <c r="O5" s="510"/>
      <c r="P5" s="506"/>
      <c r="Q5" s="509"/>
      <c r="R5" s="510"/>
      <c r="S5" s="506"/>
      <c r="T5" s="509"/>
      <c r="U5" s="509"/>
      <c r="V5" s="509"/>
      <c r="W5" s="267"/>
      <c r="X5" s="267"/>
    </row>
    <row r="6" spans="1:26" x14ac:dyDescent="0.25">
      <c r="A6" s="144">
        <v>4</v>
      </c>
      <c r="B6" s="506" t="s">
        <v>679</v>
      </c>
      <c r="C6" s="509"/>
      <c r="D6" s="509"/>
      <c r="E6" s="509"/>
      <c r="F6" s="509"/>
      <c r="G6" s="509"/>
      <c r="H6" s="509"/>
      <c r="I6" s="509"/>
      <c r="J6" s="509"/>
      <c r="K6" s="509"/>
      <c r="L6" s="509"/>
      <c r="M6" s="509"/>
      <c r="N6" s="509"/>
      <c r="O6" s="510"/>
      <c r="P6" s="506"/>
      <c r="Q6" s="509"/>
      <c r="R6" s="510"/>
      <c r="S6" s="506"/>
      <c r="T6" s="509"/>
      <c r="U6" s="509"/>
      <c r="V6" s="509"/>
      <c r="W6" s="267"/>
      <c r="X6" s="267"/>
    </row>
    <row r="7" spans="1:26" x14ac:dyDescent="0.25">
      <c r="A7" s="144">
        <v>5</v>
      </c>
      <c r="B7" s="506" t="s">
        <v>680</v>
      </c>
      <c r="C7" s="509"/>
      <c r="D7" s="509"/>
      <c r="E7" s="509"/>
      <c r="F7" s="509"/>
      <c r="G7" s="509"/>
      <c r="H7" s="509"/>
      <c r="I7" s="509"/>
      <c r="J7" s="509"/>
      <c r="K7" s="509"/>
      <c r="L7" s="509"/>
      <c r="M7" s="509"/>
      <c r="N7" s="509"/>
      <c r="O7" s="510"/>
      <c r="P7" s="506"/>
      <c r="Q7" s="509"/>
      <c r="R7" s="510"/>
      <c r="S7" s="506"/>
      <c r="T7" s="509"/>
      <c r="U7" s="509"/>
      <c r="V7" s="509"/>
      <c r="W7" s="267"/>
      <c r="X7" s="267"/>
    </row>
    <row r="8" spans="1:26" x14ac:dyDescent="0.25">
      <c r="A8" s="144">
        <v>6</v>
      </c>
      <c r="B8" s="506" t="s">
        <v>681</v>
      </c>
      <c r="C8" s="509"/>
      <c r="D8" s="509"/>
      <c r="E8" s="509"/>
      <c r="F8" s="509"/>
      <c r="G8" s="509"/>
      <c r="H8" s="509"/>
      <c r="I8" s="509"/>
      <c r="J8" s="509"/>
      <c r="K8" s="509"/>
      <c r="L8" s="509"/>
      <c r="M8" s="509"/>
      <c r="N8" s="509"/>
      <c r="O8" s="510"/>
      <c r="P8" s="506"/>
      <c r="Q8" s="509"/>
      <c r="R8" s="510"/>
      <c r="S8" s="506"/>
      <c r="T8" s="509"/>
      <c r="U8" s="509"/>
      <c r="V8" s="509"/>
      <c r="W8" s="267"/>
      <c r="X8" s="267"/>
    </row>
    <row r="9" spans="1:26" x14ac:dyDescent="0.25">
      <c r="A9" s="144">
        <v>7</v>
      </c>
      <c r="B9" s="506" t="s">
        <v>682</v>
      </c>
      <c r="C9" s="509"/>
      <c r="D9" s="509"/>
      <c r="E9" s="509"/>
      <c r="F9" s="509"/>
      <c r="G9" s="509"/>
      <c r="H9" s="509"/>
      <c r="I9" s="509"/>
      <c r="J9" s="509"/>
      <c r="K9" s="509"/>
      <c r="L9" s="509"/>
      <c r="M9" s="509"/>
      <c r="N9" s="509"/>
      <c r="O9" s="510"/>
      <c r="P9" s="506"/>
      <c r="Q9" s="509"/>
      <c r="R9" s="510"/>
      <c r="S9" s="506"/>
      <c r="T9" s="509"/>
      <c r="U9" s="509"/>
      <c r="V9" s="509"/>
      <c r="W9" s="267"/>
      <c r="X9" s="267"/>
    </row>
    <row r="10" spans="1:26" x14ac:dyDescent="0.25">
      <c r="A10" s="144">
        <v>8</v>
      </c>
      <c r="B10" s="506" t="s">
        <v>683</v>
      </c>
      <c r="C10" s="509"/>
      <c r="D10" s="509"/>
      <c r="E10" s="509"/>
      <c r="F10" s="509"/>
      <c r="G10" s="509"/>
      <c r="H10" s="509"/>
      <c r="I10" s="509"/>
      <c r="J10" s="509"/>
      <c r="K10" s="509"/>
      <c r="L10" s="509"/>
      <c r="M10" s="509"/>
      <c r="N10" s="509"/>
      <c r="O10" s="510"/>
      <c r="P10" s="506"/>
      <c r="Q10" s="509"/>
      <c r="R10" s="510"/>
      <c r="S10" s="506"/>
      <c r="T10" s="509"/>
      <c r="U10" s="509"/>
      <c r="V10" s="509"/>
      <c r="W10" s="267"/>
      <c r="X10" s="267"/>
    </row>
    <row r="11" spans="1:26" x14ac:dyDescent="0.25">
      <c r="A11" s="144">
        <v>9</v>
      </c>
      <c r="B11" s="506" t="s">
        <v>684</v>
      </c>
      <c r="C11" s="509"/>
      <c r="D11" s="509"/>
      <c r="E11" s="509"/>
      <c r="F11" s="509"/>
      <c r="G11" s="509"/>
      <c r="H11" s="509"/>
      <c r="I11" s="509"/>
      <c r="J11" s="509"/>
      <c r="K11" s="509"/>
      <c r="L11" s="509"/>
      <c r="M11" s="509"/>
      <c r="N11" s="509"/>
      <c r="O11" s="510"/>
      <c r="P11" s="506"/>
      <c r="Q11" s="509"/>
      <c r="R11" s="510"/>
      <c r="S11" s="506"/>
      <c r="T11" s="509"/>
      <c r="U11" s="509"/>
      <c r="V11" s="509"/>
      <c r="W11" s="267"/>
      <c r="X11" s="267"/>
    </row>
    <row r="12" spans="1:26" x14ac:dyDescent="0.25">
      <c r="A12" s="144">
        <v>10</v>
      </c>
      <c r="B12" s="505" t="s">
        <v>685</v>
      </c>
      <c r="C12" s="505"/>
      <c r="D12" s="505"/>
      <c r="E12" s="505"/>
      <c r="F12" s="505"/>
      <c r="G12" s="505"/>
      <c r="H12" s="505"/>
      <c r="I12" s="505"/>
      <c r="J12" s="505"/>
      <c r="K12" s="505"/>
      <c r="L12" s="505"/>
      <c r="M12" s="505"/>
      <c r="N12" s="505"/>
      <c r="O12" s="505"/>
      <c r="P12" s="505"/>
      <c r="Q12" s="505"/>
      <c r="R12" s="505"/>
      <c r="S12" s="505"/>
      <c r="T12" s="505"/>
      <c r="U12" s="505"/>
      <c r="V12" s="506"/>
      <c r="W12" s="267"/>
      <c r="X12" s="267"/>
    </row>
    <row r="13" spans="1:26" x14ac:dyDescent="0.25">
      <c r="A13" s="144">
        <v>11</v>
      </c>
      <c r="B13" s="505" t="s">
        <v>686</v>
      </c>
      <c r="C13" s="505"/>
      <c r="D13" s="505"/>
      <c r="E13" s="505"/>
      <c r="F13" s="505"/>
      <c r="G13" s="505"/>
      <c r="H13" s="505"/>
      <c r="I13" s="505"/>
      <c r="J13" s="505"/>
      <c r="K13" s="505"/>
      <c r="L13" s="505"/>
      <c r="M13" s="505"/>
      <c r="N13" s="505"/>
      <c r="O13" s="505"/>
      <c r="P13" s="505"/>
      <c r="Q13" s="505"/>
      <c r="R13" s="505"/>
      <c r="S13" s="505"/>
      <c r="T13" s="505"/>
      <c r="U13" s="505"/>
      <c r="V13" s="506"/>
      <c r="W13" s="267"/>
      <c r="X13" s="267"/>
    </row>
    <row r="14" spans="1:26" x14ac:dyDescent="0.25">
      <c r="A14" s="144">
        <v>12</v>
      </c>
      <c r="B14" s="505" t="s">
        <v>687</v>
      </c>
      <c r="C14" s="505"/>
      <c r="D14" s="505"/>
      <c r="E14" s="505"/>
      <c r="F14" s="505"/>
      <c r="G14" s="505"/>
      <c r="H14" s="505"/>
      <c r="I14" s="505"/>
      <c r="J14" s="505"/>
      <c r="K14" s="505"/>
      <c r="L14" s="505"/>
      <c r="M14" s="505"/>
      <c r="N14" s="505"/>
      <c r="O14" s="505"/>
      <c r="P14" s="505"/>
      <c r="Q14" s="505"/>
      <c r="R14" s="505"/>
      <c r="S14" s="505"/>
      <c r="T14" s="505"/>
      <c r="U14" s="505"/>
      <c r="V14" s="506"/>
      <c r="W14" s="267"/>
      <c r="X14" s="267"/>
    </row>
    <row r="15" spans="1:26" x14ac:dyDescent="0.25">
      <c r="A15" s="144">
        <v>13</v>
      </c>
      <c r="B15" s="505" t="s">
        <v>688</v>
      </c>
      <c r="C15" s="505"/>
      <c r="D15" s="505"/>
      <c r="E15" s="505"/>
      <c r="F15" s="505"/>
      <c r="G15" s="505"/>
      <c r="H15" s="505"/>
      <c r="I15" s="505"/>
      <c r="J15" s="505"/>
      <c r="K15" s="505"/>
      <c r="L15" s="505"/>
      <c r="M15" s="505"/>
      <c r="N15" s="505"/>
      <c r="O15" s="505"/>
      <c r="P15" s="505"/>
      <c r="Q15" s="505"/>
      <c r="R15" s="505"/>
      <c r="S15" s="505"/>
      <c r="T15" s="505"/>
      <c r="U15" s="505"/>
      <c r="V15" s="506"/>
      <c r="W15" s="279">
        <v>9900</v>
      </c>
      <c r="X15" s="279"/>
      <c r="Y15" s="179">
        <f>W15+(W15*0.45)</f>
        <v>14355</v>
      </c>
    </row>
    <row r="16" spans="1:26" x14ac:dyDescent="0.25">
      <c r="A16" s="144">
        <v>14</v>
      </c>
      <c r="B16" s="505" t="s">
        <v>689</v>
      </c>
      <c r="C16" s="505"/>
      <c r="D16" s="505"/>
      <c r="E16" s="505"/>
      <c r="F16" s="505"/>
      <c r="G16" s="505"/>
      <c r="H16" s="505"/>
      <c r="I16" s="505"/>
      <c r="J16" s="505"/>
      <c r="K16" s="505"/>
      <c r="L16" s="505"/>
      <c r="M16" s="505"/>
      <c r="N16" s="505"/>
      <c r="O16" s="505"/>
      <c r="P16" s="505"/>
      <c r="Q16" s="505"/>
      <c r="R16" s="505"/>
      <c r="S16" s="505"/>
      <c r="T16" s="505"/>
      <c r="U16" s="505"/>
      <c r="V16" s="506"/>
      <c r="W16" s="279">
        <v>10500</v>
      </c>
      <c r="X16" s="279"/>
      <c r="Y16" s="179">
        <f t="shared" ref="Y16:Y19" si="0">W16+(W16*0.45)</f>
        <v>15225</v>
      </c>
    </row>
    <row r="17" spans="1:26" x14ac:dyDescent="0.25">
      <c r="A17" s="144">
        <v>15</v>
      </c>
      <c r="B17" s="505" t="s">
        <v>690</v>
      </c>
      <c r="C17" s="505"/>
      <c r="D17" s="505"/>
      <c r="E17" s="505"/>
      <c r="F17" s="505"/>
      <c r="G17" s="505"/>
      <c r="H17" s="505"/>
      <c r="I17" s="505"/>
      <c r="J17" s="505"/>
      <c r="K17" s="505"/>
      <c r="L17" s="505"/>
      <c r="M17" s="505"/>
      <c r="N17" s="505"/>
      <c r="O17" s="505"/>
      <c r="P17" s="505"/>
      <c r="Q17" s="505"/>
      <c r="R17" s="505"/>
      <c r="S17" s="505"/>
      <c r="T17" s="505"/>
      <c r="U17" s="505"/>
      <c r="V17" s="506"/>
      <c r="W17" s="279">
        <v>10900</v>
      </c>
      <c r="X17" s="279"/>
      <c r="Y17" s="179">
        <f t="shared" si="0"/>
        <v>15805</v>
      </c>
    </row>
    <row r="18" spans="1:26" x14ac:dyDescent="0.25">
      <c r="A18" s="144">
        <v>16</v>
      </c>
      <c r="B18" s="505" t="s">
        <v>691</v>
      </c>
      <c r="C18" s="505"/>
      <c r="D18" s="505"/>
      <c r="E18" s="505"/>
      <c r="F18" s="505"/>
      <c r="G18" s="505"/>
      <c r="H18" s="505"/>
      <c r="I18" s="505"/>
      <c r="J18" s="505"/>
      <c r="K18" s="505"/>
      <c r="L18" s="505"/>
      <c r="M18" s="505"/>
      <c r="N18" s="505"/>
      <c r="O18" s="505"/>
      <c r="P18" s="505"/>
      <c r="Q18" s="505"/>
      <c r="R18" s="505"/>
      <c r="S18" s="505"/>
      <c r="T18" s="505"/>
      <c r="U18" s="505"/>
      <c r="V18" s="506"/>
      <c r="W18" s="279">
        <v>11500</v>
      </c>
      <c r="X18" s="279"/>
      <c r="Y18" s="179">
        <f t="shared" si="0"/>
        <v>16675</v>
      </c>
    </row>
    <row r="19" spans="1:26" x14ac:dyDescent="0.25">
      <c r="B19" s="145"/>
      <c r="C19" s="145"/>
      <c r="D19" s="145"/>
      <c r="E19" s="145"/>
      <c r="F19" s="145"/>
      <c r="G19" s="145"/>
      <c r="H19" s="145"/>
      <c r="I19" s="145"/>
      <c r="J19" s="145"/>
      <c r="K19" s="145"/>
      <c r="L19" s="145"/>
      <c r="M19" s="145"/>
      <c r="N19" s="145"/>
      <c r="O19" s="145"/>
      <c r="P19" s="507"/>
      <c r="Q19" s="507"/>
      <c r="R19" s="507"/>
      <c r="S19" s="508" t="s">
        <v>908</v>
      </c>
      <c r="T19" s="508"/>
      <c r="U19" s="508"/>
      <c r="V19" s="508"/>
      <c r="W19" s="279">
        <f>SUM(W9:W18)</f>
        <v>42800</v>
      </c>
      <c r="X19" s="279"/>
      <c r="Y19" s="179">
        <f t="shared" si="0"/>
        <v>62060</v>
      </c>
    </row>
    <row r="21" spans="1:26" x14ac:dyDescent="0.25">
      <c r="A21" s="145" t="s">
        <v>692</v>
      </c>
    </row>
    <row r="22" spans="1:26" x14ac:dyDescent="0.25">
      <c r="A22" s="144">
        <v>1</v>
      </c>
      <c r="B22" s="502" t="s">
        <v>693</v>
      </c>
      <c r="C22" s="503"/>
      <c r="D22" s="503"/>
      <c r="E22" s="503"/>
      <c r="F22" s="503"/>
      <c r="G22" s="503"/>
      <c r="H22" s="503"/>
      <c r="I22" s="503"/>
      <c r="J22" s="503"/>
      <c r="K22" s="503"/>
      <c r="L22" s="503"/>
      <c r="M22" s="503"/>
      <c r="N22" s="503"/>
      <c r="O22" s="503"/>
      <c r="P22" s="503"/>
      <c r="Q22" s="503"/>
      <c r="R22" s="503"/>
      <c r="S22" s="503"/>
      <c r="T22" s="503"/>
      <c r="U22" s="503"/>
      <c r="V22" s="504"/>
      <c r="W22" s="287">
        <v>6850</v>
      </c>
      <c r="X22" s="287"/>
      <c r="Z22" s="179">
        <f>W22+(W22*0.45)</f>
        <v>9932.5</v>
      </c>
    </row>
    <row r="23" spans="1:26" x14ac:dyDescent="0.25">
      <c r="A23" s="114">
        <v>2</v>
      </c>
      <c r="B23" s="438" t="s">
        <v>581</v>
      </c>
      <c r="C23" s="418"/>
      <c r="D23" s="418"/>
      <c r="E23" s="418"/>
      <c r="F23" s="418"/>
      <c r="G23" s="418"/>
      <c r="H23" s="418"/>
      <c r="I23" s="418"/>
      <c r="J23" s="418"/>
      <c r="K23" s="418"/>
      <c r="L23" s="418"/>
      <c r="M23" s="418"/>
      <c r="N23" s="418"/>
      <c r="O23" s="418"/>
      <c r="P23" s="418"/>
      <c r="Q23" s="418"/>
      <c r="R23" s="418"/>
      <c r="S23" s="418"/>
      <c r="T23" s="418"/>
      <c r="U23" s="418"/>
      <c r="V23" s="418"/>
      <c r="W23" s="414">
        <v>510</v>
      </c>
      <c r="X23" s="416"/>
      <c r="Z23" s="179">
        <f t="shared" ref="Z23:Z35" si="1">W23+(W23*0.45)</f>
        <v>739.5</v>
      </c>
    </row>
    <row r="24" spans="1:26" x14ac:dyDescent="0.25">
      <c r="A24" s="114">
        <v>3</v>
      </c>
      <c r="B24" s="438" t="s">
        <v>582</v>
      </c>
      <c r="C24" s="418"/>
      <c r="D24" s="418"/>
      <c r="E24" s="418"/>
      <c r="F24" s="418"/>
      <c r="G24" s="418"/>
      <c r="H24" s="418"/>
      <c r="I24" s="418"/>
      <c r="J24" s="418"/>
      <c r="K24" s="418"/>
      <c r="L24" s="418"/>
      <c r="M24" s="418"/>
      <c r="N24" s="418"/>
      <c r="O24" s="418"/>
      <c r="P24" s="418"/>
      <c r="Q24" s="418"/>
      <c r="R24" s="418"/>
      <c r="S24" s="418"/>
      <c r="T24" s="418"/>
      <c r="U24" s="418"/>
      <c r="V24" s="418"/>
      <c r="W24" s="414">
        <v>1242</v>
      </c>
      <c r="X24" s="416"/>
      <c r="Z24" s="179">
        <f t="shared" si="1"/>
        <v>1800.9</v>
      </c>
    </row>
    <row r="25" spans="1:26" x14ac:dyDescent="0.25">
      <c r="A25" s="114">
        <v>4</v>
      </c>
      <c r="B25" s="438" t="s">
        <v>583</v>
      </c>
      <c r="C25" s="418"/>
      <c r="D25" s="418"/>
      <c r="E25" s="418"/>
      <c r="F25" s="418"/>
      <c r="G25" s="418"/>
      <c r="H25" s="418"/>
      <c r="I25" s="418"/>
      <c r="J25" s="418"/>
      <c r="K25" s="418"/>
      <c r="L25" s="418"/>
      <c r="M25" s="418"/>
      <c r="N25" s="418"/>
      <c r="O25" s="418"/>
      <c r="P25" s="418"/>
      <c r="Q25" s="418"/>
      <c r="R25" s="418"/>
      <c r="S25" s="418"/>
      <c r="T25" s="418"/>
      <c r="U25" s="418"/>
      <c r="V25" s="418"/>
      <c r="W25" s="414">
        <v>1100</v>
      </c>
      <c r="X25" s="416"/>
      <c r="Z25" s="179">
        <f t="shared" si="1"/>
        <v>1595</v>
      </c>
    </row>
    <row r="26" spans="1:26" x14ac:dyDescent="0.25">
      <c r="A26" s="114">
        <v>5</v>
      </c>
      <c r="B26" s="438" t="s">
        <v>694</v>
      </c>
      <c r="C26" s="418"/>
      <c r="D26" s="418"/>
      <c r="E26" s="418"/>
      <c r="F26" s="418"/>
      <c r="G26" s="418"/>
      <c r="H26" s="418"/>
      <c r="I26" s="418"/>
      <c r="J26" s="418"/>
      <c r="K26" s="418"/>
      <c r="L26" s="418"/>
      <c r="M26" s="418"/>
      <c r="N26" s="418"/>
      <c r="O26" s="418"/>
      <c r="P26" s="418"/>
      <c r="Q26" s="418"/>
      <c r="R26" s="418"/>
      <c r="S26" s="418"/>
      <c r="T26" s="418"/>
      <c r="U26" s="418"/>
      <c r="V26" s="418"/>
      <c r="W26" s="414">
        <v>98</v>
      </c>
      <c r="X26" s="416"/>
      <c r="Z26" s="179">
        <f t="shared" si="1"/>
        <v>142.1</v>
      </c>
    </row>
    <row r="27" spans="1:26" x14ac:dyDescent="0.25">
      <c r="A27" s="114">
        <v>6</v>
      </c>
      <c r="B27" s="438" t="s">
        <v>584</v>
      </c>
      <c r="C27" s="418"/>
      <c r="D27" s="418"/>
      <c r="E27" s="418"/>
      <c r="F27" s="418"/>
      <c r="G27" s="418"/>
      <c r="H27" s="418"/>
      <c r="I27" s="418"/>
      <c r="J27" s="418"/>
      <c r="K27" s="418"/>
      <c r="L27" s="418"/>
      <c r="M27" s="418"/>
      <c r="N27" s="418"/>
      <c r="O27" s="418"/>
      <c r="P27" s="418"/>
      <c r="Q27" s="418"/>
      <c r="R27" s="418"/>
      <c r="S27" s="418"/>
      <c r="T27" s="418"/>
      <c r="U27" s="418"/>
      <c r="V27" s="418"/>
      <c r="W27" s="414">
        <v>1580</v>
      </c>
      <c r="X27" s="416"/>
      <c r="Z27" s="179">
        <f t="shared" si="1"/>
        <v>2291</v>
      </c>
    </row>
    <row r="28" spans="1:26" x14ac:dyDescent="0.25">
      <c r="A28" s="114">
        <v>7</v>
      </c>
      <c r="B28" s="438" t="s">
        <v>585</v>
      </c>
      <c r="C28" s="418"/>
      <c r="D28" s="418"/>
      <c r="E28" s="418"/>
      <c r="F28" s="418"/>
      <c r="G28" s="418"/>
      <c r="H28" s="418"/>
      <c r="I28" s="418"/>
      <c r="J28" s="418"/>
      <c r="K28" s="418"/>
      <c r="L28" s="418"/>
      <c r="M28" s="418"/>
      <c r="N28" s="418"/>
      <c r="O28" s="418"/>
      <c r="P28" s="418"/>
      <c r="Q28" s="418"/>
      <c r="R28" s="418"/>
      <c r="S28" s="418"/>
      <c r="T28" s="418"/>
      <c r="U28" s="418"/>
      <c r="V28" s="418"/>
      <c r="W28" s="414">
        <v>480</v>
      </c>
      <c r="X28" s="416"/>
      <c r="Z28" s="179">
        <f t="shared" si="1"/>
        <v>696</v>
      </c>
    </row>
    <row r="29" spans="1:26" x14ac:dyDescent="0.25">
      <c r="A29" s="114">
        <v>8</v>
      </c>
      <c r="B29" s="438" t="s">
        <v>586</v>
      </c>
      <c r="C29" s="418"/>
      <c r="D29" s="418"/>
      <c r="E29" s="418"/>
      <c r="F29" s="418"/>
      <c r="G29" s="418"/>
      <c r="H29" s="418"/>
      <c r="I29" s="418"/>
      <c r="J29" s="418"/>
      <c r="K29" s="418"/>
      <c r="L29" s="418"/>
      <c r="M29" s="418"/>
      <c r="N29" s="418"/>
      <c r="O29" s="418"/>
      <c r="P29" s="418"/>
      <c r="Q29" s="418"/>
      <c r="R29" s="418"/>
      <c r="S29" s="418"/>
      <c r="T29" s="418"/>
      <c r="U29" s="418"/>
      <c r="V29" s="418"/>
      <c r="W29" s="414">
        <v>50</v>
      </c>
      <c r="X29" s="416"/>
      <c r="Z29" s="179">
        <f t="shared" si="1"/>
        <v>72.5</v>
      </c>
    </row>
    <row r="30" spans="1:26" x14ac:dyDescent="0.25">
      <c r="A30" s="114">
        <v>9</v>
      </c>
      <c r="B30" s="438" t="s">
        <v>587</v>
      </c>
      <c r="C30" s="418"/>
      <c r="D30" s="418"/>
      <c r="E30" s="418"/>
      <c r="F30" s="418"/>
      <c r="G30" s="418"/>
      <c r="H30" s="418"/>
      <c r="I30" s="418"/>
      <c r="J30" s="418"/>
      <c r="K30" s="418"/>
      <c r="L30" s="418"/>
      <c r="M30" s="418"/>
      <c r="N30" s="418"/>
      <c r="O30" s="418"/>
      <c r="P30" s="418"/>
      <c r="Q30" s="418"/>
      <c r="R30" s="418"/>
      <c r="S30" s="418"/>
      <c r="T30" s="418"/>
      <c r="U30" s="418"/>
      <c r="V30" s="418"/>
      <c r="W30" s="414">
        <v>363</v>
      </c>
      <c r="X30" s="416"/>
      <c r="Z30" s="179">
        <f t="shared" si="1"/>
        <v>526.35</v>
      </c>
    </row>
    <row r="31" spans="1:26" x14ac:dyDescent="0.25">
      <c r="A31" s="114">
        <v>10</v>
      </c>
      <c r="B31" s="438" t="s">
        <v>588</v>
      </c>
      <c r="C31" s="418"/>
      <c r="D31" s="418"/>
      <c r="E31" s="418"/>
      <c r="F31" s="418"/>
      <c r="G31" s="418"/>
      <c r="H31" s="418"/>
      <c r="I31" s="418"/>
      <c r="J31" s="418"/>
      <c r="K31" s="418"/>
      <c r="L31" s="418"/>
      <c r="M31" s="418"/>
      <c r="N31" s="418"/>
      <c r="O31" s="418"/>
      <c r="P31" s="418"/>
      <c r="Q31" s="418"/>
      <c r="R31" s="418"/>
      <c r="S31" s="418"/>
      <c r="T31" s="418"/>
      <c r="U31" s="418"/>
      <c r="V31" s="418"/>
      <c r="W31" s="414">
        <v>383</v>
      </c>
      <c r="X31" s="416"/>
      <c r="Z31" s="179">
        <f t="shared" si="1"/>
        <v>555.35</v>
      </c>
    </row>
    <row r="32" spans="1:26" x14ac:dyDescent="0.25">
      <c r="A32" s="114">
        <v>11</v>
      </c>
      <c r="B32" s="438" t="s">
        <v>695</v>
      </c>
      <c r="C32" s="418"/>
      <c r="D32" s="418"/>
      <c r="E32" s="418"/>
      <c r="F32" s="418"/>
      <c r="G32" s="418"/>
      <c r="H32" s="418"/>
      <c r="I32" s="418"/>
      <c r="J32" s="418"/>
      <c r="K32" s="418"/>
      <c r="L32" s="418"/>
      <c r="M32" s="418"/>
      <c r="N32" s="418"/>
      <c r="O32" s="418"/>
      <c r="P32" s="418"/>
      <c r="Q32" s="418"/>
      <c r="R32" s="418"/>
      <c r="S32" s="418"/>
      <c r="T32" s="418"/>
      <c r="U32" s="418"/>
      <c r="V32" s="418"/>
      <c r="W32" s="414">
        <v>181</v>
      </c>
      <c r="X32" s="416"/>
      <c r="Z32" s="179">
        <f t="shared" si="1"/>
        <v>262.45</v>
      </c>
    </row>
    <row r="33" spans="1:26" x14ac:dyDescent="0.25">
      <c r="A33" s="114">
        <v>12</v>
      </c>
      <c r="B33" s="438" t="s">
        <v>696</v>
      </c>
      <c r="C33" s="418"/>
      <c r="D33" s="418"/>
      <c r="E33" s="418"/>
      <c r="F33" s="418"/>
      <c r="G33" s="418"/>
      <c r="H33" s="418"/>
      <c r="I33" s="418"/>
      <c r="J33" s="418"/>
      <c r="K33" s="418"/>
      <c r="L33" s="418"/>
      <c r="M33" s="418"/>
      <c r="N33" s="418"/>
      <c r="O33" s="418"/>
      <c r="P33" s="418"/>
      <c r="Q33" s="418"/>
      <c r="R33" s="418"/>
      <c r="S33" s="418"/>
      <c r="T33" s="418"/>
      <c r="U33" s="418"/>
      <c r="V33" s="418"/>
      <c r="W33" s="414">
        <v>50</v>
      </c>
      <c r="X33" s="416"/>
      <c r="Z33" s="179">
        <f t="shared" si="1"/>
        <v>72.5</v>
      </c>
    </row>
    <row r="34" spans="1:26" x14ac:dyDescent="0.25">
      <c r="A34" s="114">
        <v>13</v>
      </c>
      <c r="B34" s="438"/>
      <c r="C34" s="418"/>
      <c r="D34" s="418"/>
      <c r="E34" s="418"/>
      <c r="F34" s="418"/>
      <c r="G34" s="418"/>
      <c r="H34" s="418"/>
      <c r="I34" s="418"/>
      <c r="J34" s="418"/>
      <c r="K34" s="418"/>
      <c r="L34" s="418"/>
      <c r="M34" s="418"/>
      <c r="N34" s="418"/>
      <c r="O34" s="418"/>
      <c r="P34" s="418"/>
      <c r="Q34" s="418"/>
      <c r="R34" s="418"/>
      <c r="S34" s="418"/>
      <c r="T34" s="418"/>
      <c r="U34" s="418"/>
      <c r="V34" s="418"/>
      <c r="W34" s="414"/>
      <c r="X34" s="416"/>
      <c r="Z34" s="179">
        <f t="shared" si="1"/>
        <v>0</v>
      </c>
    </row>
    <row r="35" spans="1:26" x14ac:dyDescent="0.25">
      <c r="Z35" s="179">
        <f t="shared" si="1"/>
        <v>0</v>
      </c>
    </row>
  </sheetData>
  <mergeCells count="124">
    <mergeCell ref="Y1:Y2"/>
    <mergeCell ref="Z1:Z2"/>
    <mergeCell ref="B4:O4"/>
    <mergeCell ref="P4:R4"/>
    <mergeCell ref="S4:V4"/>
    <mergeCell ref="W4:X4"/>
    <mergeCell ref="B5:O5"/>
    <mergeCell ref="P5:R5"/>
    <mergeCell ref="S5:V5"/>
    <mergeCell ref="W5:X5"/>
    <mergeCell ref="A1:X1"/>
    <mergeCell ref="B2:O2"/>
    <mergeCell ref="P2:R2"/>
    <mergeCell ref="S2:V2"/>
    <mergeCell ref="W2:X2"/>
    <mergeCell ref="B3:O3"/>
    <mergeCell ref="P3:R3"/>
    <mergeCell ref="S3:V3"/>
    <mergeCell ref="W3:X3"/>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22:V22"/>
    <mergeCell ref="W22:X22"/>
    <mergeCell ref="B23:O23"/>
    <mergeCell ref="P23:R23"/>
    <mergeCell ref="S23:V23"/>
    <mergeCell ref="W23:X23"/>
    <mergeCell ref="B18:O18"/>
    <mergeCell ref="P18:R18"/>
    <mergeCell ref="S18:V18"/>
    <mergeCell ref="W18:X18"/>
    <mergeCell ref="P19:R19"/>
    <mergeCell ref="S19:V19"/>
    <mergeCell ref="W19:X1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34:O34"/>
    <mergeCell ref="P34:R34"/>
    <mergeCell ref="S34:V34"/>
    <mergeCell ref="W34:X34"/>
    <mergeCell ref="B32:O32"/>
    <mergeCell ref="P32:R32"/>
    <mergeCell ref="S32:V32"/>
    <mergeCell ref="W32:X32"/>
    <mergeCell ref="B33:O33"/>
    <mergeCell ref="P33:R33"/>
    <mergeCell ref="S33:V33"/>
    <mergeCell ref="W33:X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33"/>
  <sheetViews>
    <sheetView topLeftCell="X1" workbookViewId="0">
      <selection activeCell="AX2" sqref="AX2"/>
    </sheetView>
  </sheetViews>
  <sheetFormatPr defaultColWidth="9.42578125" defaultRowHeight="15" x14ac:dyDescent="0.25"/>
  <cols>
    <col min="1" max="9" width="9.42578125" style="123"/>
    <col min="10" max="14" width="1.85546875" style="100" hidden="1" customWidth="1"/>
    <col min="15" max="20" width="0" style="100" hidden="1" customWidth="1"/>
    <col min="21" max="26" width="9.42578125" style="100"/>
    <col min="27" max="31" width="1.85546875" style="100" hidden="1" customWidth="1"/>
    <col min="32" max="37" width="0" style="100" hidden="1" customWidth="1"/>
    <col min="38" max="42" width="1.85546875" style="100" hidden="1" customWidth="1"/>
    <col min="43" max="48" width="0" style="100" hidden="1" customWidth="1"/>
    <col min="49" max="49" width="52.42578125" style="100" customWidth="1"/>
    <col min="50" max="50" width="49.85546875" style="100" customWidth="1"/>
    <col min="51" max="16384" width="9.42578125" style="100"/>
  </cols>
  <sheetData>
    <row r="1" spans="1:50" ht="25.5" x14ac:dyDescent="0.25">
      <c r="A1" s="176"/>
      <c r="B1" s="176"/>
      <c r="C1" s="176"/>
      <c r="D1" s="176"/>
      <c r="E1" s="176"/>
      <c r="F1" s="176"/>
      <c r="G1" s="176"/>
      <c r="H1" s="176"/>
      <c r="I1" s="176"/>
      <c r="J1" s="580" t="s">
        <v>697</v>
      </c>
      <c r="K1" s="580"/>
      <c r="L1" s="580"/>
      <c r="M1" s="580"/>
      <c r="N1" s="580"/>
      <c r="O1" s="580"/>
      <c r="P1" s="580"/>
      <c r="Q1" s="580"/>
      <c r="R1" s="580"/>
      <c r="S1" s="580"/>
      <c r="T1" s="580"/>
      <c r="U1" s="580"/>
      <c r="V1" s="580"/>
      <c r="W1" s="580"/>
      <c r="X1" s="580"/>
      <c r="Y1" s="580"/>
      <c r="Z1" s="580"/>
      <c r="AA1" s="581" t="s">
        <v>698</v>
      </c>
      <c r="AB1" s="581"/>
      <c r="AC1" s="581"/>
      <c r="AD1" s="581"/>
      <c r="AE1" s="581"/>
      <c r="AF1" s="581"/>
      <c r="AG1" s="581"/>
      <c r="AH1" s="581"/>
      <c r="AI1" s="581"/>
      <c r="AJ1" s="581"/>
      <c r="AK1" s="581"/>
      <c r="AL1" s="582" t="s">
        <v>699</v>
      </c>
      <c r="AM1" s="582"/>
      <c r="AN1" s="582"/>
      <c r="AO1" s="582"/>
      <c r="AP1" s="582"/>
      <c r="AQ1" s="582"/>
      <c r="AR1" s="582"/>
      <c r="AS1" s="582"/>
      <c r="AT1" s="582"/>
      <c r="AU1" s="582"/>
      <c r="AV1" s="582"/>
      <c r="AW1" s="175"/>
      <c r="AX1" s="175"/>
    </row>
    <row r="2" spans="1:50" ht="57.95" customHeight="1" x14ac:dyDescent="0.25">
      <c r="A2" s="146"/>
      <c r="B2" s="197"/>
      <c r="C2" s="198"/>
      <c r="D2" s="198"/>
      <c r="E2" s="198"/>
      <c r="F2" s="198"/>
      <c r="G2" s="198"/>
      <c r="H2" s="198"/>
      <c r="I2" s="199"/>
      <c r="J2" s="200" t="s">
        <v>1</v>
      </c>
      <c r="K2" s="201"/>
      <c r="L2" s="201"/>
      <c r="M2" s="201"/>
      <c r="N2" s="202"/>
      <c r="O2" s="200" t="s">
        <v>2</v>
      </c>
      <c r="P2" s="201"/>
      <c r="Q2" s="201"/>
      <c r="R2" s="201"/>
      <c r="S2" s="203" t="s">
        <v>3</v>
      </c>
      <c r="T2" s="203"/>
      <c r="U2" s="200"/>
      <c r="V2" s="201"/>
      <c r="W2" s="201"/>
      <c r="X2" s="201"/>
      <c r="Y2" s="423" t="s">
        <v>3</v>
      </c>
      <c r="Z2" s="423"/>
      <c r="AA2" s="496" t="s">
        <v>1</v>
      </c>
      <c r="AB2" s="497"/>
      <c r="AC2" s="497"/>
      <c r="AD2" s="497"/>
      <c r="AE2" s="498"/>
      <c r="AF2" s="496" t="s">
        <v>2</v>
      </c>
      <c r="AG2" s="497"/>
      <c r="AH2" s="497"/>
      <c r="AI2" s="497"/>
      <c r="AJ2" s="423" t="s">
        <v>3</v>
      </c>
      <c r="AK2" s="423"/>
      <c r="AL2" s="496" t="s">
        <v>1</v>
      </c>
      <c r="AM2" s="497"/>
      <c r="AN2" s="497"/>
      <c r="AO2" s="497"/>
      <c r="AP2" s="498"/>
      <c r="AQ2" s="496" t="s">
        <v>2</v>
      </c>
      <c r="AR2" s="497"/>
      <c r="AS2" s="497"/>
      <c r="AT2" s="497"/>
      <c r="AU2" s="423" t="s">
        <v>3</v>
      </c>
      <c r="AV2" s="423"/>
      <c r="AW2" s="669" t="s">
        <v>913</v>
      </c>
      <c r="AX2" s="669" t="s">
        <v>913</v>
      </c>
    </row>
    <row r="3" spans="1:50" x14ac:dyDescent="0.25">
      <c r="A3" s="576" t="s">
        <v>700</v>
      </c>
      <c r="B3" s="577"/>
      <c r="C3" s="577"/>
      <c r="D3" s="577"/>
      <c r="E3" s="577"/>
      <c r="F3" s="577"/>
      <c r="G3" s="577"/>
      <c r="H3" s="577"/>
      <c r="I3" s="577"/>
      <c r="J3" s="577"/>
      <c r="K3" s="577"/>
      <c r="L3" s="577"/>
      <c r="M3" s="577"/>
      <c r="N3" s="577"/>
      <c r="O3" s="577"/>
      <c r="P3" s="577"/>
      <c r="Q3" s="577"/>
      <c r="R3" s="577"/>
      <c r="S3" s="578"/>
      <c r="T3" s="579"/>
      <c r="U3" s="147"/>
      <c r="V3" s="147"/>
      <c r="W3" s="147"/>
      <c r="X3" s="147"/>
      <c r="Y3" s="148"/>
      <c r="Z3" s="149"/>
      <c r="AA3" s="147"/>
      <c r="AB3" s="147"/>
      <c r="AC3" s="147"/>
      <c r="AD3" s="147"/>
      <c r="AE3" s="147"/>
      <c r="AF3" s="147"/>
      <c r="AG3" s="147"/>
      <c r="AH3" s="147"/>
      <c r="AI3" s="147"/>
      <c r="AJ3" s="148"/>
      <c r="AK3" s="149"/>
      <c r="AL3" s="147"/>
      <c r="AM3" s="147"/>
      <c r="AN3" s="147"/>
      <c r="AO3" s="147"/>
      <c r="AP3" s="147"/>
      <c r="AQ3" s="147"/>
      <c r="AR3" s="147"/>
      <c r="AS3" s="147"/>
      <c r="AT3" s="147"/>
      <c r="AU3" s="148"/>
      <c r="AV3" s="149"/>
    </row>
    <row r="4" spans="1:50" ht="15.75" x14ac:dyDescent="0.25">
      <c r="A4" s="125" t="s">
        <v>5</v>
      </c>
      <c r="B4" s="488" t="s">
        <v>6</v>
      </c>
      <c r="C4" s="489"/>
      <c r="D4" s="489"/>
      <c r="E4" s="489"/>
      <c r="F4" s="489"/>
      <c r="G4" s="489"/>
      <c r="H4" s="489"/>
      <c r="I4" s="490"/>
      <c r="J4" s="467"/>
      <c r="K4" s="465"/>
      <c r="L4" s="465"/>
      <c r="M4" s="465"/>
      <c r="N4" s="466"/>
      <c r="O4" s="467"/>
      <c r="P4" s="465"/>
      <c r="Q4" s="465"/>
      <c r="R4" s="465"/>
      <c r="S4" s="575"/>
      <c r="T4" s="575"/>
      <c r="U4" s="467"/>
      <c r="V4" s="465"/>
      <c r="W4" s="465"/>
      <c r="X4" s="465"/>
      <c r="Y4" s="575"/>
      <c r="Z4" s="575"/>
      <c r="AA4" s="467"/>
      <c r="AB4" s="465"/>
      <c r="AC4" s="465"/>
      <c r="AD4" s="465"/>
      <c r="AE4" s="466"/>
      <c r="AF4" s="467"/>
      <c r="AG4" s="465"/>
      <c r="AH4" s="465"/>
      <c r="AI4" s="465"/>
      <c r="AJ4" s="575"/>
      <c r="AK4" s="575"/>
      <c r="AL4" s="556" t="s">
        <v>701</v>
      </c>
      <c r="AM4" s="557"/>
      <c r="AN4" s="557"/>
      <c r="AO4" s="557"/>
      <c r="AP4" s="558"/>
      <c r="AQ4" s="467"/>
      <c r="AR4" s="465"/>
      <c r="AS4" s="465"/>
      <c r="AT4" s="465"/>
      <c r="AU4" s="575"/>
      <c r="AV4" s="575"/>
    </row>
    <row r="5" spans="1:50" ht="15.75" x14ac:dyDescent="0.25">
      <c r="A5" s="150">
        <v>1</v>
      </c>
      <c r="B5" s="471" t="s">
        <v>7</v>
      </c>
      <c r="C5" s="472"/>
      <c r="D5" s="472"/>
      <c r="E5" s="472"/>
      <c r="F5" s="472"/>
      <c r="G5" s="472"/>
      <c r="H5" s="472"/>
      <c r="I5" s="562"/>
      <c r="J5" s="563" t="s">
        <v>702</v>
      </c>
      <c r="K5" s="564"/>
      <c r="L5" s="564"/>
      <c r="M5" s="564"/>
      <c r="N5" s="565"/>
      <c r="O5" s="467"/>
      <c r="P5" s="465"/>
      <c r="Q5" s="465"/>
      <c r="R5" s="465"/>
      <c r="S5" s="267"/>
      <c r="T5" s="267"/>
      <c r="U5" s="467"/>
      <c r="V5" s="465"/>
      <c r="W5" s="465"/>
      <c r="X5" s="465"/>
      <c r="Y5" s="267"/>
      <c r="Z5" s="267"/>
      <c r="AA5" s="467" t="s">
        <v>34</v>
      </c>
      <c r="AB5" s="465"/>
      <c r="AC5" s="465"/>
      <c r="AD5" s="465"/>
      <c r="AE5" s="466"/>
      <c r="AF5" s="467"/>
      <c r="AG5" s="465"/>
      <c r="AH5" s="465"/>
      <c r="AI5" s="465"/>
      <c r="AJ5" s="267"/>
      <c r="AK5" s="267"/>
      <c r="AL5" s="556" t="s">
        <v>701</v>
      </c>
      <c r="AM5" s="557"/>
      <c r="AN5" s="557"/>
      <c r="AO5" s="557"/>
      <c r="AP5" s="558"/>
      <c r="AQ5" s="467"/>
      <c r="AR5" s="465"/>
      <c r="AS5" s="465"/>
      <c r="AT5" s="465"/>
      <c r="AU5" s="267"/>
      <c r="AV5" s="267"/>
    </row>
    <row r="6" spans="1:50" ht="15.75" x14ac:dyDescent="0.25">
      <c r="A6" s="151">
        <v>2</v>
      </c>
      <c r="B6" s="471" t="s">
        <v>703</v>
      </c>
      <c r="C6" s="472"/>
      <c r="D6" s="472"/>
      <c r="E6" s="472"/>
      <c r="F6" s="472"/>
      <c r="G6" s="472"/>
      <c r="H6" s="472"/>
      <c r="I6" s="562"/>
      <c r="J6" s="563" t="s">
        <v>702</v>
      </c>
      <c r="K6" s="564"/>
      <c r="L6" s="564"/>
      <c r="M6" s="564"/>
      <c r="N6" s="565"/>
      <c r="O6" s="467"/>
      <c r="P6" s="465"/>
      <c r="Q6" s="465"/>
      <c r="R6" s="465"/>
      <c r="S6" s="267"/>
      <c r="T6" s="267"/>
      <c r="U6" s="467"/>
      <c r="V6" s="465"/>
      <c r="W6" s="465"/>
      <c r="X6" s="465"/>
      <c r="Y6" s="267"/>
      <c r="Z6" s="267"/>
      <c r="AA6" s="467" t="s">
        <v>34</v>
      </c>
      <c r="AB6" s="465"/>
      <c r="AC6" s="465"/>
      <c r="AD6" s="465"/>
      <c r="AE6" s="466"/>
      <c r="AF6" s="467"/>
      <c r="AG6" s="465"/>
      <c r="AH6" s="465"/>
      <c r="AI6" s="465"/>
      <c r="AJ6" s="267"/>
      <c r="AK6" s="267"/>
      <c r="AL6" s="556" t="s">
        <v>701</v>
      </c>
      <c r="AM6" s="557"/>
      <c r="AN6" s="557"/>
      <c r="AO6" s="557"/>
      <c r="AP6" s="558"/>
      <c r="AQ6" s="467"/>
      <c r="AR6" s="465"/>
      <c r="AS6" s="465"/>
      <c r="AT6" s="465"/>
      <c r="AU6" s="267"/>
      <c r="AV6" s="267"/>
    </row>
    <row r="7" spans="1:50" ht="15.75" x14ac:dyDescent="0.25">
      <c r="A7" s="150">
        <v>3</v>
      </c>
      <c r="B7" s="471" t="s">
        <v>704</v>
      </c>
      <c r="C7" s="472"/>
      <c r="D7" s="472"/>
      <c r="E7" s="472"/>
      <c r="F7" s="472"/>
      <c r="G7" s="472"/>
      <c r="H7" s="472"/>
      <c r="I7" s="562"/>
      <c r="J7" s="563" t="s">
        <v>702</v>
      </c>
      <c r="K7" s="564"/>
      <c r="L7" s="564"/>
      <c r="M7" s="564"/>
      <c r="N7" s="565"/>
      <c r="O7" s="467"/>
      <c r="P7" s="465"/>
      <c r="Q7" s="465"/>
      <c r="R7" s="465"/>
      <c r="S7" s="94"/>
      <c r="T7" s="94"/>
      <c r="U7" s="467"/>
      <c r="V7" s="465"/>
      <c r="W7" s="465"/>
      <c r="X7" s="465"/>
      <c r="Y7" s="94"/>
      <c r="Z7" s="94"/>
      <c r="AA7" s="467" t="s">
        <v>34</v>
      </c>
      <c r="AB7" s="465"/>
      <c r="AC7" s="465"/>
      <c r="AD7" s="465"/>
      <c r="AE7" s="466"/>
      <c r="AF7" s="467"/>
      <c r="AG7" s="465"/>
      <c r="AH7" s="465"/>
      <c r="AI7" s="465"/>
      <c r="AJ7" s="94"/>
      <c r="AK7" s="94"/>
      <c r="AL7" s="556" t="s">
        <v>701</v>
      </c>
      <c r="AM7" s="557"/>
      <c r="AN7" s="557"/>
      <c r="AO7" s="557"/>
      <c r="AP7" s="558"/>
      <c r="AQ7" s="467"/>
      <c r="AR7" s="465"/>
      <c r="AS7" s="465"/>
      <c r="AT7" s="465"/>
      <c r="AU7" s="94"/>
      <c r="AV7" s="94"/>
    </row>
    <row r="8" spans="1:50" ht="15.75" x14ac:dyDescent="0.25">
      <c r="A8" s="151">
        <v>4</v>
      </c>
      <c r="B8" s="471" t="s">
        <v>705</v>
      </c>
      <c r="C8" s="472"/>
      <c r="D8" s="472"/>
      <c r="E8" s="472"/>
      <c r="F8" s="472"/>
      <c r="G8" s="472"/>
      <c r="H8" s="472"/>
      <c r="I8" s="562"/>
      <c r="J8" s="563" t="s">
        <v>702</v>
      </c>
      <c r="K8" s="564"/>
      <c r="L8" s="564"/>
      <c r="M8" s="564"/>
      <c r="N8" s="565"/>
      <c r="O8" s="467"/>
      <c r="P8" s="465"/>
      <c r="Q8" s="465"/>
      <c r="R8" s="465"/>
      <c r="S8" s="267"/>
      <c r="T8" s="267"/>
      <c r="U8" s="467"/>
      <c r="V8" s="465"/>
      <c r="W8" s="465"/>
      <c r="X8" s="465"/>
      <c r="Y8" s="267"/>
      <c r="Z8" s="267"/>
      <c r="AA8" s="467" t="s">
        <v>34</v>
      </c>
      <c r="AB8" s="465"/>
      <c r="AC8" s="465"/>
      <c r="AD8" s="465"/>
      <c r="AE8" s="466"/>
      <c r="AF8" s="467"/>
      <c r="AG8" s="465"/>
      <c r="AH8" s="465"/>
      <c r="AI8" s="465"/>
      <c r="AJ8" s="267"/>
      <c r="AK8" s="267"/>
      <c r="AL8" s="556" t="s">
        <v>701</v>
      </c>
      <c r="AM8" s="557"/>
      <c r="AN8" s="557"/>
      <c r="AO8" s="557"/>
      <c r="AP8" s="558"/>
      <c r="AQ8" s="467"/>
      <c r="AR8" s="465"/>
      <c r="AS8" s="465"/>
      <c r="AT8" s="465"/>
      <c r="AU8" s="267"/>
      <c r="AV8" s="267"/>
    </row>
    <row r="9" spans="1:50" ht="15.75" x14ac:dyDescent="0.25">
      <c r="A9" s="150">
        <v>5</v>
      </c>
      <c r="B9" s="471" t="s">
        <v>706</v>
      </c>
      <c r="C9" s="472"/>
      <c r="D9" s="472"/>
      <c r="E9" s="472"/>
      <c r="F9" s="472"/>
      <c r="G9" s="472"/>
      <c r="H9" s="472"/>
      <c r="I9" s="562"/>
      <c r="J9" s="563" t="s">
        <v>702</v>
      </c>
      <c r="K9" s="564"/>
      <c r="L9" s="564"/>
      <c r="M9" s="564"/>
      <c r="N9" s="565"/>
      <c r="O9" s="467"/>
      <c r="P9" s="465"/>
      <c r="Q9" s="465"/>
      <c r="R9" s="465"/>
      <c r="S9" s="94"/>
      <c r="T9" s="94"/>
      <c r="U9" s="467"/>
      <c r="V9" s="465"/>
      <c r="W9" s="465"/>
      <c r="X9" s="465"/>
      <c r="Y9" s="94"/>
      <c r="Z9" s="94"/>
      <c r="AA9" s="467" t="s">
        <v>34</v>
      </c>
      <c r="AB9" s="465"/>
      <c r="AC9" s="465"/>
      <c r="AD9" s="465"/>
      <c r="AE9" s="466"/>
      <c r="AF9" s="467"/>
      <c r="AG9" s="465"/>
      <c r="AH9" s="465"/>
      <c r="AI9" s="465"/>
      <c r="AJ9" s="94"/>
      <c r="AK9" s="94"/>
      <c r="AL9" s="556" t="s">
        <v>701</v>
      </c>
      <c r="AM9" s="557"/>
      <c r="AN9" s="557"/>
      <c r="AO9" s="557"/>
      <c r="AP9" s="558"/>
      <c r="AQ9" s="467"/>
      <c r="AR9" s="465"/>
      <c r="AS9" s="465"/>
      <c r="AT9" s="465"/>
      <c r="AU9" s="94"/>
      <c r="AV9" s="94"/>
    </row>
    <row r="10" spans="1:50" ht="15.75" x14ac:dyDescent="0.25">
      <c r="A10" s="151">
        <v>6</v>
      </c>
      <c r="B10" s="471" t="s">
        <v>707</v>
      </c>
      <c r="C10" s="472"/>
      <c r="D10" s="472"/>
      <c r="E10" s="472"/>
      <c r="F10" s="472"/>
      <c r="G10" s="472"/>
      <c r="H10" s="472"/>
      <c r="I10" s="562"/>
      <c r="J10" s="563" t="s">
        <v>702</v>
      </c>
      <c r="K10" s="564"/>
      <c r="L10" s="564"/>
      <c r="M10" s="564"/>
      <c r="N10" s="565"/>
      <c r="O10" s="467"/>
      <c r="P10" s="465"/>
      <c r="Q10" s="465"/>
      <c r="R10" s="465"/>
      <c r="S10" s="267"/>
      <c r="T10" s="267"/>
      <c r="U10" s="467"/>
      <c r="V10" s="465"/>
      <c r="W10" s="465"/>
      <c r="X10" s="465"/>
      <c r="Y10" s="267"/>
      <c r="Z10" s="267"/>
      <c r="AA10" s="467" t="s">
        <v>34</v>
      </c>
      <c r="AB10" s="465"/>
      <c r="AC10" s="465"/>
      <c r="AD10" s="465"/>
      <c r="AE10" s="466"/>
      <c r="AF10" s="467"/>
      <c r="AG10" s="465"/>
      <c r="AH10" s="465"/>
      <c r="AI10" s="465"/>
      <c r="AJ10" s="267"/>
      <c r="AK10" s="267"/>
      <c r="AL10" s="556" t="s">
        <v>701</v>
      </c>
      <c r="AM10" s="557"/>
      <c r="AN10" s="557"/>
      <c r="AO10" s="557"/>
      <c r="AP10" s="558"/>
      <c r="AQ10" s="467"/>
      <c r="AR10" s="465"/>
      <c r="AS10" s="465"/>
      <c r="AT10" s="465"/>
      <c r="AU10" s="267"/>
      <c r="AV10" s="267"/>
    </row>
    <row r="11" spans="1:50" ht="15.75" x14ac:dyDescent="0.25">
      <c r="A11" s="152" t="s">
        <v>15</v>
      </c>
      <c r="B11" s="566" t="s">
        <v>223</v>
      </c>
      <c r="C11" s="567"/>
      <c r="D11" s="567"/>
      <c r="E11" s="567"/>
      <c r="F11" s="567"/>
      <c r="G11" s="567"/>
      <c r="H11" s="567"/>
      <c r="I11" s="568"/>
      <c r="J11" s="569"/>
      <c r="K11" s="570"/>
      <c r="L11" s="570"/>
      <c r="M11" s="570"/>
      <c r="N11" s="571"/>
      <c r="O11" s="569"/>
      <c r="P11" s="570"/>
      <c r="Q11" s="570"/>
      <c r="R11" s="570"/>
      <c r="S11" s="94"/>
      <c r="T11" s="94"/>
      <c r="U11" s="569"/>
      <c r="V11" s="570"/>
      <c r="W11" s="570"/>
      <c r="X11" s="570"/>
      <c r="Y11" s="94"/>
      <c r="Z11" s="94"/>
      <c r="AA11" s="569"/>
      <c r="AB11" s="570"/>
      <c r="AC11" s="570"/>
      <c r="AD11" s="570"/>
      <c r="AE11" s="571"/>
      <c r="AF11" s="569"/>
      <c r="AG11" s="570"/>
      <c r="AH11" s="570"/>
      <c r="AI11" s="570"/>
      <c r="AJ11" s="94"/>
      <c r="AK11" s="94"/>
      <c r="AL11" s="572" t="s">
        <v>701</v>
      </c>
      <c r="AM11" s="573"/>
      <c r="AN11" s="573"/>
      <c r="AO11" s="573"/>
      <c r="AP11" s="574"/>
      <c r="AQ11" s="569"/>
      <c r="AR11" s="570"/>
      <c r="AS11" s="570"/>
      <c r="AT11" s="570"/>
      <c r="AU11" s="94"/>
      <c r="AV11" s="94"/>
    </row>
    <row r="12" spans="1:50" ht="15.75" x14ac:dyDescent="0.25">
      <c r="A12" s="151">
        <v>1</v>
      </c>
      <c r="B12" s="471" t="s">
        <v>708</v>
      </c>
      <c r="C12" s="472"/>
      <c r="D12" s="472"/>
      <c r="E12" s="472"/>
      <c r="F12" s="472"/>
      <c r="G12" s="472"/>
      <c r="H12" s="472"/>
      <c r="I12" s="562"/>
      <c r="J12" s="563" t="s">
        <v>702</v>
      </c>
      <c r="K12" s="564"/>
      <c r="L12" s="564"/>
      <c r="M12" s="564"/>
      <c r="N12" s="565"/>
      <c r="O12" s="467"/>
      <c r="P12" s="465"/>
      <c r="Q12" s="465"/>
      <c r="R12" s="465"/>
      <c r="S12" s="94"/>
      <c r="T12" s="94"/>
      <c r="U12" s="467"/>
      <c r="V12" s="465"/>
      <c r="W12" s="465"/>
      <c r="X12" s="465"/>
      <c r="Y12" s="94"/>
      <c r="Z12" s="94"/>
      <c r="AA12" s="467" t="s">
        <v>34</v>
      </c>
      <c r="AB12" s="465"/>
      <c r="AC12" s="465"/>
      <c r="AD12" s="465"/>
      <c r="AE12" s="466"/>
      <c r="AF12" s="467"/>
      <c r="AG12" s="465"/>
      <c r="AH12" s="465"/>
      <c r="AI12" s="465"/>
      <c r="AJ12" s="94"/>
      <c r="AK12" s="94"/>
      <c r="AL12" s="556" t="s">
        <v>701</v>
      </c>
      <c r="AM12" s="557"/>
      <c r="AN12" s="557"/>
      <c r="AO12" s="557"/>
      <c r="AP12" s="558"/>
      <c r="AQ12" s="467"/>
      <c r="AR12" s="465"/>
      <c r="AS12" s="465"/>
      <c r="AT12" s="465"/>
      <c r="AU12" s="94"/>
      <c r="AV12" s="94"/>
    </row>
    <row r="13" spans="1:50" ht="15.75" x14ac:dyDescent="0.25">
      <c r="A13" s="151">
        <v>2</v>
      </c>
      <c r="B13" s="471" t="s">
        <v>709</v>
      </c>
      <c r="C13" s="472"/>
      <c r="D13" s="472"/>
      <c r="E13" s="472"/>
      <c r="F13" s="472"/>
      <c r="G13" s="472"/>
      <c r="H13" s="472"/>
      <c r="I13" s="562"/>
      <c r="J13" s="563" t="s">
        <v>702</v>
      </c>
      <c r="K13" s="564"/>
      <c r="L13" s="564"/>
      <c r="M13" s="564"/>
      <c r="N13" s="565"/>
      <c r="O13" s="467"/>
      <c r="P13" s="465"/>
      <c r="Q13" s="465"/>
      <c r="R13" s="465"/>
      <c r="S13" s="267"/>
      <c r="T13" s="267"/>
      <c r="U13" s="467"/>
      <c r="V13" s="465"/>
      <c r="W13" s="465"/>
      <c r="X13" s="465"/>
      <c r="Y13" s="267"/>
      <c r="Z13" s="267"/>
      <c r="AA13" s="467" t="s">
        <v>34</v>
      </c>
      <c r="AB13" s="465"/>
      <c r="AC13" s="465"/>
      <c r="AD13" s="465"/>
      <c r="AE13" s="466"/>
      <c r="AF13" s="467"/>
      <c r="AG13" s="465"/>
      <c r="AH13" s="465"/>
      <c r="AI13" s="465"/>
      <c r="AJ13" s="267"/>
      <c r="AK13" s="267"/>
      <c r="AL13" s="556" t="s">
        <v>701</v>
      </c>
      <c r="AM13" s="557"/>
      <c r="AN13" s="557"/>
      <c r="AO13" s="557"/>
      <c r="AP13" s="558"/>
      <c r="AQ13" s="467"/>
      <c r="AR13" s="465"/>
      <c r="AS13" s="465"/>
      <c r="AT13" s="465"/>
      <c r="AU13" s="267"/>
      <c r="AV13" s="267"/>
    </row>
    <row r="14" spans="1:50" ht="15.75" x14ac:dyDescent="0.25">
      <c r="A14" s="151">
        <v>3</v>
      </c>
      <c r="B14" s="471" t="s">
        <v>710</v>
      </c>
      <c r="C14" s="472"/>
      <c r="D14" s="472"/>
      <c r="E14" s="472"/>
      <c r="F14" s="472"/>
      <c r="G14" s="472"/>
      <c r="H14" s="472"/>
      <c r="I14" s="562"/>
      <c r="J14" s="563" t="s">
        <v>702</v>
      </c>
      <c r="K14" s="564"/>
      <c r="L14" s="564"/>
      <c r="M14" s="564"/>
      <c r="N14" s="565"/>
      <c r="O14" s="467"/>
      <c r="P14" s="465"/>
      <c r="Q14" s="465"/>
      <c r="R14" s="465"/>
      <c r="S14" s="267"/>
      <c r="T14" s="267"/>
      <c r="U14" s="467"/>
      <c r="V14" s="465"/>
      <c r="W14" s="465"/>
      <c r="X14" s="465"/>
      <c r="Y14" s="267"/>
      <c r="Z14" s="267"/>
      <c r="AA14" s="467" t="s">
        <v>34</v>
      </c>
      <c r="AB14" s="465"/>
      <c r="AC14" s="465"/>
      <c r="AD14" s="465"/>
      <c r="AE14" s="466"/>
      <c r="AF14" s="467"/>
      <c r="AG14" s="465"/>
      <c r="AH14" s="465"/>
      <c r="AI14" s="465"/>
      <c r="AJ14" s="267"/>
      <c r="AK14" s="267"/>
      <c r="AL14" s="556" t="s">
        <v>701</v>
      </c>
      <c r="AM14" s="557"/>
      <c r="AN14" s="557"/>
      <c r="AO14" s="557"/>
      <c r="AP14" s="558"/>
      <c r="AQ14" s="467"/>
      <c r="AR14" s="465"/>
      <c r="AS14" s="465"/>
      <c r="AT14" s="465"/>
      <c r="AU14" s="267"/>
      <c r="AV14" s="267"/>
    </row>
    <row r="15" spans="1:50" ht="15.75" x14ac:dyDescent="0.25">
      <c r="A15" s="151">
        <v>4</v>
      </c>
      <c r="B15" s="471" t="s">
        <v>711</v>
      </c>
      <c r="C15" s="472"/>
      <c r="D15" s="472"/>
      <c r="E15" s="472"/>
      <c r="F15" s="472"/>
      <c r="G15" s="472"/>
      <c r="H15" s="472"/>
      <c r="I15" s="562"/>
      <c r="J15" s="563" t="s">
        <v>702</v>
      </c>
      <c r="K15" s="564"/>
      <c r="L15" s="564"/>
      <c r="M15" s="564"/>
      <c r="N15" s="565"/>
      <c r="O15" s="467"/>
      <c r="P15" s="465"/>
      <c r="Q15" s="465"/>
      <c r="R15" s="465"/>
      <c r="S15" s="153"/>
      <c r="T15" s="153"/>
      <c r="U15" s="467"/>
      <c r="V15" s="465"/>
      <c r="W15" s="465"/>
      <c r="X15" s="465"/>
      <c r="Y15" s="153"/>
      <c r="Z15" s="153"/>
      <c r="AA15" s="467" t="s">
        <v>34</v>
      </c>
      <c r="AB15" s="465"/>
      <c r="AC15" s="465"/>
      <c r="AD15" s="465"/>
      <c r="AE15" s="466"/>
      <c r="AF15" s="467"/>
      <c r="AG15" s="465"/>
      <c r="AH15" s="465"/>
      <c r="AI15" s="465"/>
      <c r="AJ15" s="153"/>
      <c r="AK15" s="153"/>
      <c r="AL15" s="556" t="s">
        <v>701</v>
      </c>
      <c r="AM15" s="557"/>
      <c r="AN15" s="557"/>
      <c r="AO15" s="557"/>
      <c r="AP15" s="558"/>
      <c r="AQ15" s="467"/>
      <c r="AR15" s="465"/>
      <c r="AS15" s="465"/>
      <c r="AT15" s="465"/>
      <c r="AU15" s="153"/>
      <c r="AV15" s="153"/>
    </row>
    <row r="16" spans="1:50" ht="15.75" x14ac:dyDescent="0.25">
      <c r="A16" s="151">
        <v>5</v>
      </c>
      <c r="B16" s="471" t="s">
        <v>712</v>
      </c>
      <c r="C16" s="472"/>
      <c r="D16" s="472"/>
      <c r="E16" s="472"/>
      <c r="F16" s="472"/>
      <c r="G16" s="472"/>
      <c r="H16" s="472"/>
      <c r="I16" s="562"/>
      <c r="J16" s="563" t="s">
        <v>702</v>
      </c>
      <c r="K16" s="564"/>
      <c r="L16" s="564"/>
      <c r="M16" s="564"/>
      <c r="N16" s="565"/>
      <c r="O16" s="467"/>
      <c r="P16" s="465"/>
      <c r="Q16" s="465"/>
      <c r="R16" s="465"/>
      <c r="S16" s="153"/>
      <c r="T16" s="153"/>
      <c r="U16" s="467"/>
      <c r="V16" s="465"/>
      <c r="W16" s="465"/>
      <c r="X16" s="465"/>
      <c r="Y16" s="153"/>
      <c r="Z16" s="153"/>
      <c r="AA16" s="467" t="s">
        <v>34</v>
      </c>
      <c r="AB16" s="465"/>
      <c r="AC16" s="465"/>
      <c r="AD16" s="465"/>
      <c r="AE16" s="466"/>
      <c r="AF16" s="467"/>
      <c r="AG16" s="465"/>
      <c r="AH16" s="465"/>
      <c r="AI16" s="465"/>
      <c r="AJ16" s="153"/>
      <c r="AK16" s="153"/>
      <c r="AL16" s="556" t="s">
        <v>701</v>
      </c>
      <c r="AM16" s="557"/>
      <c r="AN16" s="557"/>
      <c r="AO16" s="557"/>
      <c r="AP16" s="558"/>
      <c r="AQ16" s="467"/>
      <c r="AR16" s="465"/>
      <c r="AS16" s="465"/>
      <c r="AT16" s="465"/>
      <c r="AU16" s="153"/>
      <c r="AV16" s="153"/>
    </row>
    <row r="17" spans="1:50" ht="15.75" x14ac:dyDescent="0.25">
      <c r="A17" s="151">
        <v>6</v>
      </c>
      <c r="B17" s="471" t="s">
        <v>713</v>
      </c>
      <c r="C17" s="472"/>
      <c r="D17" s="472"/>
      <c r="E17" s="472"/>
      <c r="F17" s="472"/>
      <c r="G17" s="472"/>
      <c r="H17" s="472"/>
      <c r="I17" s="562"/>
      <c r="J17" s="563" t="s">
        <v>702</v>
      </c>
      <c r="K17" s="564"/>
      <c r="L17" s="564"/>
      <c r="M17" s="564"/>
      <c r="N17" s="565"/>
      <c r="O17" s="467"/>
      <c r="P17" s="465"/>
      <c r="Q17" s="465"/>
      <c r="R17" s="465"/>
      <c r="S17" s="153"/>
      <c r="T17" s="153"/>
      <c r="U17" s="467"/>
      <c r="V17" s="465"/>
      <c r="W17" s="465"/>
      <c r="X17" s="465"/>
      <c r="Y17" s="153"/>
      <c r="Z17" s="153"/>
      <c r="AA17" s="467" t="s">
        <v>34</v>
      </c>
      <c r="AB17" s="465"/>
      <c r="AC17" s="465"/>
      <c r="AD17" s="465"/>
      <c r="AE17" s="466"/>
      <c r="AF17" s="467"/>
      <c r="AG17" s="465"/>
      <c r="AH17" s="465"/>
      <c r="AI17" s="465"/>
      <c r="AJ17" s="153"/>
      <c r="AK17" s="153"/>
      <c r="AL17" s="556" t="s">
        <v>701</v>
      </c>
      <c r="AM17" s="557"/>
      <c r="AN17" s="557"/>
      <c r="AO17" s="557"/>
      <c r="AP17" s="558"/>
      <c r="AQ17" s="467"/>
      <c r="AR17" s="465"/>
      <c r="AS17" s="465"/>
      <c r="AT17" s="465"/>
      <c r="AU17" s="153"/>
      <c r="AV17" s="153"/>
    </row>
    <row r="18" spans="1:50" ht="15.75" x14ac:dyDescent="0.25">
      <c r="A18" s="154" t="s">
        <v>28</v>
      </c>
      <c r="B18" s="566" t="s">
        <v>714</v>
      </c>
      <c r="C18" s="567"/>
      <c r="D18" s="567"/>
      <c r="E18" s="567"/>
      <c r="F18" s="567"/>
      <c r="G18" s="567"/>
      <c r="H18" s="567"/>
      <c r="I18" s="568"/>
      <c r="J18" s="569"/>
      <c r="K18" s="570"/>
      <c r="L18" s="570"/>
      <c r="M18" s="570"/>
      <c r="N18" s="571"/>
      <c r="O18" s="569"/>
      <c r="P18" s="570"/>
      <c r="Q18" s="570"/>
      <c r="R18" s="570"/>
      <c r="S18" s="153"/>
      <c r="T18" s="153"/>
      <c r="U18" s="569"/>
      <c r="V18" s="570"/>
      <c r="W18" s="570"/>
      <c r="X18" s="570"/>
      <c r="Y18" s="153"/>
      <c r="Z18" s="153"/>
      <c r="AA18" s="569"/>
      <c r="AB18" s="570"/>
      <c r="AC18" s="570"/>
      <c r="AD18" s="570"/>
      <c r="AE18" s="571"/>
      <c r="AF18" s="569"/>
      <c r="AG18" s="570"/>
      <c r="AH18" s="570"/>
      <c r="AI18" s="570"/>
      <c r="AJ18" s="153"/>
      <c r="AK18" s="153"/>
      <c r="AL18" s="572" t="s">
        <v>701</v>
      </c>
      <c r="AM18" s="573"/>
      <c r="AN18" s="573"/>
      <c r="AO18" s="573"/>
      <c r="AP18" s="574"/>
      <c r="AQ18" s="569"/>
      <c r="AR18" s="570"/>
      <c r="AS18" s="570"/>
      <c r="AT18" s="570"/>
      <c r="AU18" s="153"/>
      <c r="AV18" s="153"/>
    </row>
    <row r="19" spans="1:50" ht="15.75" x14ac:dyDescent="0.25">
      <c r="A19" s="151">
        <v>1</v>
      </c>
      <c r="B19" s="471" t="s">
        <v>715</v>
      </c>
      <c r="C19" s="472"/>
      <c r="D19" s="472"/>
      <c r="E19" s="472"/>
      <c r="F19" s="472"/>
      <c r="G19" s="472"/>
      <c r="H19" s="472"/>
      <c r="I19" s="562"/>
      <c r="J19" s="563" t="s">
        <v>702</v>
      </c>
      <c r="K19" s="564"/>
      <c r="L19" s="564"/>
      <c r="M19" s="564"/>
      <c r="N19" s="565"/>
      <c r="O19" s="467"/>
      <c r="P19" s="465"/>
      <c r="Q19" s="465"/>
      <c r="R19" s="465"/>
      <c r="S19" s="153"/>
      <c r="T19" s="153"/>
      <c r="U19" s="467"/>
      <c r="V19" s="465"/>
      <c r="W19" s="465"/>
      <c r="X19" s="465"/>
      <c r="Y19" s="153"/>
      <c r="Z19" s="153"/>
      <c r="AA19" s="467" t="s">
        <v>34</v>
      </c>
      <c r="AB19" s="465"/>
      <c r="AC19" s="465"/>
      <c r="AD19" s="465"/>
      <c r="AE19" s="466"/>
      <c r="AF19" s="467"/>
      <c r="AG19" s="465"/>
      <c r="AH19" s="465"/>
      <c r="AI19" s="465"/>
      <c r="AJ19" s="153"/>
      <c r="AK19" s="153"/>
      <c r="AL19" s="556" t="s">
        <v>701</v>
      </c>
      <c r="AM19" s="557"/>
      <c r="AN19" s="557"/>
      <c r="AO19" s="557"/>
      <c r="AP19" s="558"/>
      <c r="AQ19" s="467"/>
      <c r="AR19" s="465"/>
      <c r="AS19" s="465"/>
      <c r="AT19" s="465"/>
      <c r="AU19" s="153"/>
      <c r="AV19" s="153"/>
    </row>
    <row r="20" spans="1:50" ht="15.75" x14ac:dyDescent="0.25">
      <c r="A20" s="151">
        <v>2</v>
      </c>
      <c r="B20" s="471" t="s">
        <v>716</v>
      </c>
      <c r="C20" s="472"/>
      <c r="D20" s="472"/>
      <c r="E20" s="472"/>
      <c r="F20" s="472"/>
      <c r="G20" s="472"/>
      <c r="H20" s="472"/>
      <c r="I20" s="562"/>
      <c r="J20" s="563" t="s">
        <v>702</v>
      </c>
      <c r="K20" s="564"/>
      <c r="L20" s="564"/>
      <c r="M20" s="564"/>
      <c r="N20" s="565"/>
      <c r="O20" s="467"/>
      <c r="P20" s="465"/>
      <c r="Q20" s="465"/>
      <c r="R20" s="465"/>
      <c r="S20" s="153"/>
      <c r="T20" s="153"/>
      <c r="U20" s="467"/>
      <c r="V20" s="465"/>
      <c r="W20" s="465"/>
      <c r="X20" s="465"/>
      <c r="Y20" s="153"/>
      <c r="Z20" s="153"/>
      <c r="AA20" s="467" t="s">
        <v>34</v>
      </c>
      <c r="AB20" s="465"/>
      <c r="AC20" s="465"/>
      <c r="AD20" s="465"/>
      <c r="AE20" s="466"/>
      <c r="AF20" s="467"/>
      <c r="AG20" s="465"/>
      <c r="AH20" s="465"/>
      <c r="AI20" s="465"/>
      <c r="AJ20" s="153"/>
      <c r="AK20" s="153"/>
      <c r="AL20" s="556" t="s">
        <v>701</v>
      </c>
      <c r="AM20" s="557"/>
      <c r="AN20" s="557"/>
      <c r="AO20" s="557"/>
      <c r="AP20" s="558"/>
      <c r="AQ20" s="467"/>
      <c r="AR20" s="465"/>
      <c r="AS20" s="465"/>
      <c r="AT20" s="465"/>
      <c r="AU20" s="153"/>
      <c r="AV20" s="153"/>
    </row>
    <row r="21" spans="1:50" ht="15.75" x14ac:dyDescent="0.25">
      <c r="A21" s="151">
        <v>3</v>
      </c>
      <c r="B21" s="471" t="s">
        <v>717</v>
      </c>
      <c r="C21" s="472"/>
      <c r="D21" s="472"/>
      <c r="E21" s="472"/>
      <c r="F21" s="472"/>
      <c r="G21" s="472"/>
      <c r="H21" s="472"/>
      <c r="I21" s="562"/>
      <c r="J21" s="563" t="s">
        <v>702</v>
      </c>
      <c r="K21" s="564"/>
      <c r="L21" s="564"/>
      <c r="M21" s="564"/>
      <c r="N21" s="565"/>
      <c r="O21" s="467"/>
      <c r="P21" s="465"/>
      <c r="Q21" s="465"/>
      <c r="R21" s="465"/>
      <c r="S21" s="153"/>
      <c r="T21" s="153"/>
      <c r="U21" s="467"/>
      <c r="V21" s="465"/>
      <c r="W21" s="465"/>
      <c r="X21" s="465"/>
      <c r="Y21" s="153"/>
      <c r="Z21" s="153"/>
      <c r="AA21" s="467" t="s">
        <v>34</v>
      </c>
      <c r="AB21" s="465"/>
      <c r="AC21" s="465"/>
      <c r="AD21" s="465"/>
      <c r="AE21" s="466"/>
      <c r="AF21" s="467"/>
      <c r="AG21" s="465"/>
      <c r="AH21" s="465"/>
      <c r="AI21" s="465"/>
      <c r="AJ21" s="153"/>
      <c r="AK21" s="153"/>
      <c r="AL21" s="556" t="s">
        <v>701</v>
      </c>
      <c r="AM21" s="557"/>
      <c r="AN21" s="557"/>
      <c r="AO21" s="557"/>
      <c r="AP21" s="558"/>
      <c r="AQ21" s="467"/>
      <c r="AR21" s="465"/>
      <c r="AS21" s="465"/>
      <c r="AT21" s="465"/>
      <c r="AU21" s="153"/>
      <c r="AV21" s="153"/>
    </row>
    <row r="22" spans="1:50" ht="15.75" x14ac:dyDescent="0.25">
      <c r="A22" s="151">
        <v>4</v>
      </c>
      <c r="B22" s="471" t="s">
        <v>718</v>
      </c>
      <c r="C22" s="472"/>
      <c r="D22" s="472"/>
      <c r="E22" s="472"/>
      <c r="F22" s="472"/>
      <c r="G22" s="472"/>
      <c r="H22" s="472"/>
      <c r="I22" s="562"/>
      <c r="J22" s="563" t="s">
        <v>702</v>
      </c>
      <c r="K22" s="564"/>
      <c r="L22" s="564"/>
      <c r="M22" s="564"/>
      <c r="N22" s="565"/>
      <c r="O22" s="467"/>
      <c r="P22" s="465"/>
      <c r="Q22" s="465"/>
      <c r="R22" s="465"/>
      <c r="S22" s="153"/>
      <c r="T22" s="153"/>
      <c r="U22" s="467"/>
      <c r="V22" s="465"/>
      <c r="W22" s="465"/>
      <c r="X22" s="465"/>
      <c r="Y22" s="153"/>
      <c r="Z22" s="153"/>
      <c r="AA22" s="467" t="s">
        <v>34</v>
      </c>
      <c r="AB22" s="465"/>
      <c r="AC22" s="465"/>
      <c r="AD22" s="465"/>
      <c r="AE22" s="466"/>
      <c r="AF22" s="467"/>
      <c r="AG22" s="465"/>
      <c r="AH22" s="465"/>
      <c r="AI22" s="465"/>
      <c r="AJ22" s="153"/>
      <c r="AK22" s="153"/>
      <c r="AL22" s="556" t="s">
        <v>701</v>
      </c>
      <c r="AM22" s="557"/>
      <c r="AN22" s="557"/>
      <c r="AO22" s="557"/>
      <c r="AP22" s="558"/>
      <c r="AQ22" s="467"/>
      <c r="AR22" s="465"/>
      <c r="AS22" s="465"/>
      <c r="AT22" s="465"/>
      <c r="AU22" s="153"/>
      <c r="AV22" s="153"/>
    </row>
    <row r="23" spans="1:50" ht="15.75" x14ac:dyDescent="0.25">
      <c r="A23" s="151">
        <v>5</v>
      </c>
      <c r="B23" s="471" t="s">
        <v>719</v>
      </c>
      <c r="C23" s="472"/>
      <c r="D23" s="472"/>
      <c r="E23" s="472"/>
      <c r="F23" s="472"/>
      <c r="G23" s="472"/>
      <c r="H23" s="472"/>
      <c r="I23" s="562"/>
      <c r="J23" s="563" t="s">
        <v>702</v>
      </c>
      <c r="K23" s="564"/>
      <c r="L23" s="564"/>
      <c r="M23" s="564"/>
      <c r="N23" s="565"/>
      <c r="O23" s="467"/>
      <c r="P23" s="465"/>
      <c r="Q23" s="465"/>
      <c r="R23" s="465"/>
      <c r="S23" s="153"/>
      <c r="T23" s="153"/>
      <c r="U23" s="467"/>
      <c r="V23" s="465"/>
      <c r="W23" s="465"/>
      <c r="X23" s="465"/>
      <c r="Y23" s="153"/>
      <c r="Z23" s="153"/>
      <c r="AA23" s="467" t="s">
        <v>34</v>
      </c>
      <c r="AB23" s="465"/>
      <c r="AC23" s="465"/>
      <c r="AD23" s="465"/>
      <c r="AE23" s="466"/>
      <c r="AF23" s="467"/>
      <c r="AG23" s="465"/>
      <c r="AH23" s="465"/>
      <c r="AI23" s="465"/>
      <c r="AJ23" s="153"/>
      <c r="AK23" s="153"/>
      <c r="AL23" s="556" t="s">
        <v>701</v>
      </c>
      <c r="AM23" s="557"/>
      <c r="AN23" s="557"/>
      <c r="AO23" s="557"/>
      <c r="AP23" s="558"/>
      <c r="AQ23" s="467"/>
      <c r="AR23" s="465"/>
      <c r="AS23" s="465"/>
      <c r="AT23" s="465"/>
      <c r="AU23" s="153"/>
      <c r="AV23" s="153"/>
    </row>
    <row r="24" spans="1:50" ht="15.75" x14ac:dyDescent="0.25">
      <c r="A24" s="151">
        <v>6</v>
      </c>
      <c r="B24" s="471" t="s">
        <v>720</v>
      </c>
      <c r="C24" s="472"/>
      <c r="D24" s="472"/>
      <c r="E24" s="472"/>
      <c r="F24" s="472"/>
      <c r="G24" s="472"/>
      <c r="H24" s="472"/>
      <c r="I24" s="562"/>
      <c r="J24" s="563" t="s">
        <v>702</v>
      </c>
      <c r="K24" s="564"/>
      <c r="L24" s="564"/>
      <c r="M24" s="564"/>
      <c r="N24" s="565"/>
      <c r="O24" s="467"/>
      <c r="P24" s="465"/>
      <c r="Q24" s="465"/>
      <c r="R24" s="465"/>
      <c r="S24" s="153"/>
      <c r="T24" s="153"/>
      <c r="U24" s="467"/>
      <c r="V24" s="465"/>
      <c r="W24" s="465"/>
      <c r="X24" s="465"/>
      <c r="Y24" s="153"/>
      <c r="Z24" s="153"/>
      <c r="AA24" s="467" t="s">
        <v>34</v>
      </c>
      <c r="AB24" s="465"/>
      <c r="AC24" s="465"/>
      <c r="AD24" s="465"/>
      <c r="AE24" s="466"/>
      <c r="AF24" s="467"/>
      <c r="AG24" s="465"/>
      <c r="AH24" s="465"/>
      <c r="AI24" s="465"/>
      <c r="AJ24" s="153"/>
      <c r="AK24" s="153"/>
      <c r="AL24" s="556" t="s">
        <v>701</v>
      </c>
      <c r="AM24" s="557"/>
      <c r="AN24" s="557"/>
      <c r="AO24" s="557"/>
      <c r="AP24" s="558"/>
      <c r="AQ24" s="467"/>
      <c r="AR24" s="465"/>
      <c r="AS24" s="465"/>
      <c r="AT24" s="465"/>
      <c r="AU24" s="153"/>
      <c r="AV24" s="153"/>
    </row>
    <row r="25" spans="1:50" ht="15.75" x14ac:dyDescent="0.25">
      <c r="A25" s="151">
        <v>7</v>
      </c>
      <c r="B25" s="471"/>
      <c r="C25" s="472"/>
      <c r="D25" s="472"/>
      <c r="E25" s="472"/>
      <c r="F25" s="472"/>
      <c r="G25" s="472"/>
      <c r="H25" s="472"/>
      <c r="I25" s="473"/>
      <c r="J25" s="467"/>
      <c r="K25" s="465"/>
      <c r="L25" s="465"/>
      <c r="M25" s="465"/>
      <c r="N25" s="466"/>
      <c r="O25" s="552" t="s">
        <v>721</v>
      </c>
      <c r="P25" s="553"/>
      <c r="Q25" s="553"/>
      <c r="R25" s="553"/>
      <c r="S25" s="555">
        <v>6875</v>
      </c>
      <c r="T25" s="555"/>
      <c r="U25" s="552" t="s">
        <v>721</v>
      </c>
      <c r="V25" s="553"/>
      <c r="W25" s="553"/>
      <c r="X25" s="553"/>
      <c r="Y25" s="560">
        <v>5500</v>
      </c>
      <c r="Z25" s="561"/>
      <c r="AA25" s="467"/>
      <c r="AB25" s="465"/>
      <c r="AC25" s="465"/>
      <c r="AD25" s="465"/>
      <c r="AE25" s="466"/>
      <c r="AF25" s="552" t="s">
        <v>721</v>
      </c>
      <c r="AG25" s="553"/>
      <c r="AH25" s="553"/>
      <c r="AI25" s="553"/>
      <c r="AJ25" s="554">
        <v>8800</v>
      </c>
      <c r="AK25" s="555"/>
      <c r="AL25" s="556" t="s">
        <v>701</v>
      </c>
      <c r="AM25" s="557"/>
      <c r="AN25" s="557"/>
      <c r="AO25" s="557"/>
      <c r="AP25" s="558"/>
      <c r="AQ25" s="552" t="s">
        <v>721</v>
      </c>
      <c r="AR25" s="553"/>
      <c r="AS25" s="553"/>
      <c r="AT25" s="553"/>
      <c r="AU25" s="559">
        <v>4638</v>
      </c>
      <c r="AV25" s="559"/>
      <c r="AW25" s="181">
        <f>Y25+(Y25*0.45)</f>
        <v>7975</v>
      </c>
    </row>
    <row r="26" spans="1:50" x14ac:dyDescent="0.25">
      <c r="A26" s="151"/>
      <c r="B26" s="548"/>
      <c r="C26" s="549"/>
      <c r="D26" s="549"/>
      <c r="E26" s="549"/>
      <c r="F26" s="549"/>
      <c r="G26" s="549"/>
      <c r="H26" s="549"/>
      <c r="I26" s="550"/>
      <c r="J26" s="545"/>
      <c r="K26" s="546"/>
      <c r="L26" s="546"/>
      <c r="M26" s="546"/>
      <c r="N26" s="547"/>
      <c r="O26" s="545"/>
      <c r="P26" s="546"/>
      <c r="Q26" s="546"/>
      <c r="R26" s="546"/>
      <c r="S26" s="537" t="s">
        <v>106</v>
      </c>
      <c r="T26" s="537"/>
      <c r="U26" s="545"/>
      <c r="V26" s="546"/>
      <c r="W26" s="546"/>
      <c r="X26" s="546"/>
      <c r="Y26" s="537" t="s">
        <v>106</v>
      </c>
      <c r="Z26" s="537"/>
      <c r="AA26" s="545"/>
      <c r="AB26" s="546"/>
      <c r="AC26" s="546"/>
      <c r="AD26" s="546"/>
      <c r="AE26" s="547"/>
      <c r="AF26" s="545"/>
      <c r="AG26" s="546"/>
      <c r="AH26" s="546"/>
      <c r="AI26" s="546"/>
      <c r="AJ26" s="537" t="s">
        <v>106</v>
      </c>
      <c r="AK26" s="537"/>
      <c r="AL26" s="545"/>
      <c r="AM26" s="546"/>
      <c r="AN26" s="546"/>
      <c r="AO26" s="546"/>
      <c r="AP26" s="547"/>
      <c r="AQ26" s="545"/>
      <c r="AR26" s="546"/>
      <c r="AS26" s="546"/>
      <c r="AT26" s="546"/>
      <c r="AU26" s="537" t="s">
        <v>106</v>
      </c>
      <c r="AV26" s="537"/>
    </row>
    <row r="27" spans="1:50" x14ac:dyDescent="0.25">
      <c r="A27" s="538" t="s">
        <v>722</v>
      </c>
      <c r="B27" s="539"/>
      <c r="C27" s="539"/>
      <c r="D27" s="539"/>
      <c r="E27" s="539"/>
      <c r="F27" s="539"/>
      <c r="G27" s="539"/>
      <c r="H27" s="539"/>
      <c r="I27" s="539"/>
      <c r="J27" s="539"/>
      <c r="K27" s="539"/>
      <c r="L27" s="539"/>
      <c r="M27" s="539"/>
      <c r="N27" s="539"/>
      <c r="O27" s="539"/>
      <c r="P27" s="539"/>
      <c r="Q27" s="539"/>
      <c r="R27" s="539"/>
      <c r="S27" s="539"/>
      <c r="T27" s="540"/>
    </row>
    <row r="28" spans="1:50" ht="15.75" x14ac:dyDescent="0.25">
      <c r="A28" s="151">
        <v>1</v>
      </c>
      <c r="B28" s="464" t="s">
        <v>723</v>
      </c>
      <c r="C28" s="541"/>
      <c r="D28" s="541"/>
      <c r="E28" s="541"/>
      <c r="F28" s="541"/>
      <c r="G28" s="541"/>
      <c r="H28" s="541"/>
      <c r="I28" s="542"/>
      <c r="J28" s="467"/>
      <c r="K28" s="465"/>
      <c r="L28" s="465"/>
      <c r="M28" s="465"/>
      <c r="N28" s="466"/>
      <c r="O28" s="467"/>
      <c r="P28" s="465"/>
      <c r="Q28" s="465"/>
      <c r="R28" s="465"/>
      <c r="S28" s="543">
        <v>375</v>
      </c>
      <c r="T28" s="543"/>
      <c r="U28" s="467"/>
      <c r="V28" s="465"/>
      <c r="W28" s="465"/>
      <c r="X28" s="465"/>
      <c r="Y28" s="544">
        <v>650</v>
      </c>
      <c r="Z28" s="544"/>
      <c r="AA28" s="467" t="s">
        <v>34</v>
      </c>
      <c r="AB28" s="465"/>
      <c r="AC28" s="465"/>
      <c r="AD28" s="465"/>
      <c r="AE28" s="466"/>
      <c r="AF28" s="467"/>
      <c r="AG28" s="465"/>
      <c r="AH28" s="465"/>
      <c r="AI28" s="465"/>
      <c r="AJ28" s="551">
        <v>350</v>
      </c>
      <c r="AK28" s="543"/>
      <c r="AL28" s="530" t="s">
        <v>701</v>
      </c>
      <c r="AM28" s="531"/>
      <c r="AN28" s="531"/>
      <c r="AO28" s="531"/>
      <c r="AP28" s="531"/>
      <c r="AQ28" s="481" t="s">
        <v>724</v>
      </c>
      <c r="AR28" s="481"/>
      <c r="AS28" s="481"/>
      <c r="AT28" s="481"/>
      <c r="AU28" s="532">
        <v>410</v>
      </c>
      <c r="AV28" s="532"/>
      <c r="AX28" s="204">
        <f>Y28+(Y28*0.45)</f>
        <v>942.5</v>
      </c>
    </row>
    <row r="29" spans="1:50" ht="15.75" x14ac:dyDescent="0.25">
      <c r="A29" s="155">
        <v>1</v>
      </c>
      <c r="B29" s="533" t="s">
        <v>725</v>
      </c>
      <c r="C29" s="534"/>
      <c r="D29" s="534"/>
      <c r="E29" s="534"/>
      <c r="F29" s="534"/>
      <c r="G29" s="534"/>
      <c r="H29" s="534"/>
      <c r="I29" s="534"/>
      <c r="J29" s="519"/>
      <c r="K29" s="520"/>
      <c r="L29" s="520"/>
      <c r="M29" s="520"/>
      <c r="N29" s="521"/>
      <c r="O29" s="519" t="s">
        <v>726</v>
      </c>
      <c r="P29" s="520"/>
      <c r="Q29" s="520"/>
      <c r="R29" s="520"/>
      <c r="S29" s="522" t="s">
        <v>106</v>
      </c>
      <c r="T29" s="522"/>
      <c r="U29" s="519"/>
      <c r="V29" s="520"/>
      <c r="W29" s="520"/>
      <c r="X29" s="520"/>
      <c r="Y29" s="522" t="s">
        <v>106</v>
      </c>
      <c r="Z29" s="522"/>
      <c r="AA29" s="519"/>
      <c r="AB29" s="520"/>
      <c r="AC29" s="520"/>
      <c r="AD29" s="520"/>
      <c r="AE29" s="521"/>
      <c r="AF29" s="519"/>
      <c r="AG29" s="520"/>
      <c r="AH29" s="520"/>
      <c r="AI29" s="520"/>
      <c r="AJ29" s="522" t="s">
        <v>106</v>
      </c>
      <c r="AK29" s="522"/>
      <c r="AL29" s="523" t="s">
        <v>701</v>
      </c>
      <c r="AM29" s="524"/>
      <c r="AN29" s="524"/>
      <c r="AO29" s="524"/>
      <c r="AP29" s="524"/>
      <c r="AQ29" s="535"/>
      <c r="AR29" s="535"/>
      <c r="AS29" s="535"/>
      <c r="AT29" s="535"/>
      <c r="AU29" s="536">
        <v>1456</v>
      </c>
      <c r="AV29" s="536"/>
    </row>
    <row r="30" spans="1:50" ht="15.75" x14ac:dyDescent="0.25">
      <c r="A30" s="156">
        <v>2</v>
      </c>
      <c r="B30" s="525" t="s">
        <v>727</v>
      </c>
      <c r="C30" s="526"/>
      <c r="D30" s="526"/>
      <c r="E30" s="526"/>
      <c r="F30" s="526"/>
      <c r="G30" s="526"/>
      <c r="H30" s="526"/>
      <c r="I30" s="526"/>
      <c r="J30" s="519"/>
      <c r="K30" s="520"/>
      <c r="L30" s="520"/>
      <c r="M30" s="520"/>
      <c r="N30" s="521"/>
      <c r="O30" s="519" t="s">
        <v>726</v>
      </c>
      <c r="P30" s="520"/>
      <c r="Q30" s="520"/>
      <c r="R30" s="520"/>
      <c r="S30" s="522" t="s">
        <v>106</v>
      </c>
      <c r="T30" s="522"/>
      <c r="U30" s="519"/>
      <c r="V30" s="520"/>
      <c r="W30" s="520"/>
      <c r="X30" s="520"/>
      <c r="Y30" s="522" t="s">
        <v>106</v>
      </c>
      <c r="Z30" s="522"/>
      <c r="AA30" s="519"/>
      <c r="AB30" s="520"/>
      <c r="AC30" s="520"/>
      <c r="AD30" s="520"/>
      <c r="AE30" s="521"/>
      <c r="AF30" s="519"/>
      <c r="AG30" s="520"/>
      <c r="AH30" s="520"/>
      <c r="AI30" s="520"/>
      <c r="AJ30" s="522" t="s">
        <v>106</v>
      </c>
      <c r="AK30" s="522"/>
      <c r="AL30" s="523" t="s">
        <v>701</v>
      </c>
      <c r="AM30" s="524"/>
      <c r="AN30" s="524"/>
      <c r="AO30" s="524"/>
      <c r="AP30" s="524"/>
      <c r="AQ30" s="520"/>
      <c r="AR30" s="520"/>
      <c r="AS30" s="520"/>
      <c r="AT30" s="520"/>
      <c r="AU30" s="527">
        <v>2681</v>
      </c>
      <c r="AV30" s="527"/>
    </row>
    <row r="31" spans="1:50" ht="15.75" x14ac:dyDescent="0.25">
      <c r="A31" s="156">
        <v>3</v>
      </c>
      <c r="B31" s="525" t="s">
        <v>728</v>
      </c>
      <c r="C31" s="526"/>
      <c r="D31" s="526"/>
      <c r="E31" s="526"/>
      <c r="F31" s="526"/>
      <c r="G31" s="526"/>
      <c r="H31" s="526"/>
      <c r="I31" s="526"/>
      <c r="J31" s="519"/>
      <c r="K31" s="520"/>
      <c r="L31" s="520"/>
      <c r="M31" s="520"/>
      <c r="N31" s="521"/>
      <c r="O31" s="519" t="s">
        <v>726</v>
      </c>
      <c r="P31" s="520"/>
      <c r="Q31" s="520"/>
      <c r="R31" s="520"/>
      <c r="S31" s="522" t="s">
        <v>106</v>
      </c>
      <c r="T31" s="522"/>
      <c r="U31" s="519"/>
      <c r="V31" s="520"/>
      <c r="W31" s="520"/>
      <c r="X31" s="520"/>
      <c r="Y31" s="522" t="s">
        <v>106</v>
      </c>
      <c r="Z31" s="522"/>
      <c r="AA31" s="519"/>
      <c r="AB31" s="520"/>
      <c r="AC31" s="520"/>
      <c r="AD31" s="520"/>
      <c r="AE31" s="521"/>
      <c r="AF31" s="519"/>
      <c r="AG31" s="520"/>
      <c r="AH31" s="520"/>
      <c r="AI31" s="520"/>
      <c r="AJ31" s="522" t="s">
        <v>106</v>
      </c>
      <c r="AK31" s="522"/>
      <c r="AL31" s="523" t="s">
        <v>701</v>
      </c>
      <c r="AM31" s="524"/>
      <c r="AN31" s="524"/>
      <c r="AO31" s="524"/>
      <c r="AP31" s="524"/>
      <c r="AQ31" s="520" t="s">
        <v>729</v>
      </c>
      <c r="AR31" s="520"/>
      <c r="AS31" s="520"/>
      <c r="AT31" s="520"/>
      <c r="AU31" s="527">
        <v>2640</v>
      </c>
      <c r="AV31" s="527"/>
    </row>
    <row r="32" spans="1:50" ht="15.75" x14ac:dyDescent="0.25">
      <c r="A32" s="156">
        <v>4</v>
      </c>
      <c r="B32" s="525" t="s">
        <v>730</v>
      </c>
      <c r="C32" s="526"/>
      <c r="D32" s="526"/>
      <c r="E32" s="526"/>
      <c r="F32" s="526"/>
      <c r="G32" s="526"/>
      <c r="H32" s="526"/>
      <c r="I32" s="526"/>
      <c r="J32" s="519"/>
      <c r="K32" s="520"/>
      <c r="L32" s="520"/>
      <c r="M32" s="520"/>
      <c r="N32" s="521"/>
      <c r="O32" s="519" t="s">
        <v>726</v>
      </c>
      <c r="P32" s="520"/>
      <c r="Q32" s="520"/>
      <c r="R32" s="520"/>
      <c r="S32" s="522" t="s">
        <v>106</v>
      </c>
      <c r="T32" s="522"/>
      <c r="U32" s="519"/>
      <c r="V32" s="520"/>
      <c r="W32" s="520"/>
      <c r="X32" s="520"/>
      <c r="Y32" s="522" t="s">
        <v>106</v>
      </c>
      <c r="Z32" s="522"/>
      <c r="AA32" s="519"/>
      <c r="AB32" s="520"/>
      <c r="AC32" s="520"/>
      <c r="AD32" s="520"/>
      <c r="AE32" s="521"/>
      <c r="AF32" s="519"/>
      <c r="AG32" s="520"/>
      <c r="AH32" s="520"/>
      <c r="AI32" s="520"/>
      <c r="AJ32" s="522" t="s">
        <v>106</v>
      </c>
      <c r="AK32" s="522"/>
      <c r="AL32" s="523" t="s">
        <v>701</v>
      </c>
      <c r="AM32" s="524"/>
      <c r="AN32" s="524"/>
      <c r="AO32" s="524"/>
      <c r="AP32" s="524"/>
      <c r="AQ32" s="520"/>
      <c r="AR32" s="520"/>
      <c r="AS32" s="520"/>
      <c r="AT32" s="520"/>
      <c r="AU32" s="528">
        <v>228</v>
      </c>
      <c r="AV32" s="529"/>
    </row>
    <row r="33" spans="1:48" ht="15.75" x14ac:dyDescent="0.25">
      <c r="A33" s="156">
        <v>5</v>
      </c>
      <c r="B33" s="525" t="s">
        <v>731</v>
      </c>
      <c r="C33" s="526"/>
      <c r="D33" s="526"/>
      <c r="E33" s="526"/>
      <c r="F33" s="526"/>
      <c r="G33" s="526"/>
      <c r="H33" s="526"/>
      <c r="I33" s="526"/>
      <c r="J33" s="519"/>
      <c r="K33" s="520"/>
      <c r="L33" s="520"/>
      <c r="M33" s="520"/>
      <c r="N33" s="521"/>
      <c r="O33" s="519" t="s">
        <v>726</v>
      </c>
      <c r="P33" s="520"/>
      <c r="Q33" s="520"/>
      <c r="R33" s="520"/>
      <c r="S33" s="522" t="s">
        <v>106</v>
      </c>
      <c r="T33" s="522"/>
      <c r="U33" s="519"/>
      <c r="V33" s="520"/>
      <c r="W33" s="520"/>
      <c r="X33" s="520"/>
      <c r="Y33" s="522" t="s">
        <v>106</v>
      </c>
      <c r="Z33" s="522"/>
      <c r="AA33" s="519"/>
      <c r="AB33" s="520"/>
      <c r="AC33" s="520"/>
      <c r="AD33" s="520"/>
      <c r="AE33" s="521"/>
      <c r="AF33" s="519"/>
      <c r="AG33" s="520"/>
      <c r="AH33" s="520"/>
      <c r="AI33" s="520"/>
      <c r="AJ33" s="522" t="s">
        <v>106</v>
      </c>
      <c r="AK33" s="522"/>
      <c r="AL33" s="523" t="s">
        <v>701</v>
      </c>
      <c r="AM33" s="524"/>
      <c r="AN33" s="524"/>
      <c r="AO33" s="524"/>
      <c r="AP33" s="524"/>
      <c r="AQ33" s="520" t="s">
        <v>732</v>
      </c>
      <c r="AR33" s="520"/>
      <c r="AS33" s="520"/>
      <c r="AT33" s="520"/>
      <c r="AU33" s="527">
        <v>3080</v>
      </c>
      <c r="AV33" s="527"/>
    </row>
  </sheetData>
  <mergeCells count="305">
    <mergeCell ref="J1:T1"/>
    <mergeCell ref="U1:Z1"/>
    <mergeCell ref="AA1:AK1"/>
    <mergeCell ref="AL1:AV1"/>
    <mergeCell ref="AU2:AV2"/>
    <mergeCell ref="Y2:Z2"/>
    <mergeCell ref="AA2:AE2"/>
    <mergeCell ref="AF2:AI2"/>
    <mergeCell ref="AJ2:AK2"/>
    <mergeCell ref="AL2:AP2"/>
    <mergeCell ref="AQ2:AT2"/>
    <mergeCell ref="A3:T3"/>
    <mergeCell ref="B4:I4"/>
    <mergeCell ref="J4:N4"/>
    <mergeCell ref="O4:R4"/>
    <mergeCell ref="S4:T4"/>
    <mergeCell ref="U4:X4"/>
    <mergeCell ref="Y4:Z4"/>
    <mergeCell ref="AA4:AE4"/>
    <mergeCell ref="U5:X5"/>
    <mergeCell ref="Y5:Z5"/>
    <mergeCell ref="AA5:AE5"/>
    <mergeCell ref="AF4:AI4"/>
    <mergeCell ref="AJ4:AK4"/>
    <mergeCell ref="AL4:AP4"/>
    <mergeCell ref="AQ4:AT4"/>
    <mergeCell ref="AU4:AV4"/>
    <mergeCell ref="B5:I5"/>
    <mergeCell ref="J5:N5"/>
    <mergeCell ref="O5:R5"/>
    <mergeCell ref="S5:T5"/>
    <mergeCell ref="AQ5:AT5"/>
    <mergeCell ref="AU5:AV5"/>
    <mergeCell ref="AF5:AI5"/>
    <mergeCell ref="AJ5:AK5"/>
    <mergeCell ref="AL5:AP5"/>
    <mergeCell ref="AF6:AI6"/>
    <mergeCell ref="AJ6:AK6"/>
    <mergeCell ref="AL6:AP6"/>
    <mergeCell ref="AQ6:AT6"/>
    <mergeCell ref="AU6:AV6"/>
    <mergeCell ref="B7:I7"/>
    <mergeCell ref="J7:N7"/>
    <mergeCell ref="O7:R7"/>
    <mergeCell ref="U7:X7"/>
    <mergeCell ref="AA7:AE7"/>
    <mergeCell ref="AF7:AI7"/>
    <mergeCell ref="AL7:AP7"/>
    <mergeCell ref="AQ7:AT7"/>
    <mergeCell ref="B6:I6"/>
    <mergeCell ref="J6:N6"/>
    <mergeCell ref="O6:R6"/>
    <mergeCell ref="S6:T6"/>
    <mergeCell ref="U6:X6"/>
    <mergeCell ref="Y6:Z6"/>
    <mergeCell ref="AA6:AE6"/>
    <mergeCell ref="B8:I8"/>
    <mergeCell ref="J8:N8"/>
    <mergeCell ref="O8:R8"/>
    <mergeCell ref="S8:T8"/>
    <mergeCell ref="U8:X8"/>
    <mergeCell ref="AU8:AV8"/>
    <mergeCell ref="B9:I9"/>
    <mergeCell ref="J9:N9"/>
    <mergeCell ref="O9:R9"/>
    <mergeCell ref="U9:X9"/>
    <mergeCell ref="AA9:AE9"/>
    <mergeCell ref="AF9:AI9"/>
    <mergeCell ref="AL9:AP9"/>
    <mergeCell ref="AQ9:AT9"/>
    <mergeCell ref="Y8:Z8"/>
    <mergeCell ref="AA8:AE8"/>
    <mergeCell ref="AF8:AI8"/>
    <mergeCell ref="AJ8:AK8"/>
    <mergeCell ref="AL8:AP8"/>
    <mergeCell ref="AQ8:AT8"/>
    <mergeCell ref="AU10:AV10"/>
    <mergeCell ref="B11:I11"/>
    <mergeCell ref="J11:N11"/>
    <mergeCell ref="O11:R11"/>
    <mergeCell ref="U11:X11"/>
    <mergeCell ref="AA11:AE11"/>
    <mergeCell ref="AF11:AI11"/>
    <mergeCell ref="AL11:AP11"/>
    <mergeCell ref="AQ11:AT11"/>
    <mergeCell ref="Y10:Z10"/>
    <mergeCell ref="AA10:AE10"/>
    <mergeCell ref="AF10:AI10"/>
    <mergeCell ref="AJ10:AK10"/>
    <mergeCell ref="AL10:AP10"/>
    <mergeCell ref="AQ10:AT10"/>
    <mergeCell ref="B10:I10"/>
    <mergeCell ref="J10:N10"/>
    <mergeCell ref="O10:R10"/>
    <mergeCell ref="S10:T10"/>
    <mergeCell ref="U10:X10"/>
    <mergeCell ref="B13:I13"/>
    <mergeCell ref="J13:N13"/>
    <mergeCell ref="O13:R13"/>
    <mergeCell ref="S13:T13"/>
    <mergeCell ref="U13:X13"/>
    <mergeCell ref="Y13:Z13"/>
    <mergeCell ref="B12:I12"/>
    <mergeCell ref="J12:N12"/>
    <mergeCell ref="O12:R12"/>
    <mergeCell ref="U12:X12"/>
    <mergeCell ref="AA13:AE13"/>
    <mergeCell ref="AF13:AI13"/>
    <mergeCell ref="AJ13:AK13"/>
    <mergeCell ref="AL13:AP13"/>
    <mergeCell ref="AQ13:AT13"/>
    <mergeCell ref="AU13:AV13"/>
    <mergeCell ref="AF12:AI12"/>
    <mergeCell ref="AL12:AP12"/>
    <mergeCell ref="AQ12:AT12"/>
    <mergeCell ref="AA12:AE12"/>
    <mergeCell ref="AU14:AV14"/>
    <mergeCell ref="B15:I15"/>
    <mergeCell ref="J15:N15"/>
    <mergeCell ref="O15:R15"/>
    <mergeCell ref="U15:X15"/>
    <mergeCell ref="AA15:AE15"/>
    <mergeCell ref="AF15:AI15"/>
    <mergeCell ref="AL15:AP15"/>
    <mergeCell ref="AQ15:AT15"/>
    <mergeCell ref="Y14:Z14"/>
    <mergeCell ref="AA14:AE14"/>
    <mergeCell ref="AF14:AI14"/>
    <mergeCell ref="AJ14:AK14"/>
    <mergeCell ref="AL14:AP14"/>
    <mergeCell ref="AQ14:AT14"/>
    <mergeCell ref="B14:I14"/>
    <mergeCell ref="J14:N14"/>
    <mergeCell ref="O14:R14"/>
    <mergeCell ref="S14:T14"/>
    <mergeCell ref="U14:X14"/>
    <mergeCell ref="AF16:AI16"/>
    <mergeCell ref="AL16:AP16"/>
    <mergeCell ref="AQ16:AT16"/>
    <mergeCell ref="B17:I17"/>
    <mergeCell ref="J17:N17"/>
    <mergeCell ref="O17:R17"/>
    <mergeCell ref="U17:X17"/>
    <mergeCell ref="AA17:AE17"/>
    <mergeCell ref="AF17:AI17"/>
    <mergeCell ref="B16:I16"/>
    <mergeCell ref="J16:N16"/>
    <mergeCell ref="O16:R16"/>
    <mergeCell ref="U16:X16"/>
    <mergeCell ref="AA16:AE16"/>
    <mergeCell ref="AL17:AP17"/>
    <mergeCell ref="AQ17:AT17"/>
    <mergeCell ref="B18:I18"/>
    <mergeCell ref="J18:N18"/>
    <mergeCell ref="O18:R18"/>
    <mergeCell ref="U18:X18"/>
    <mergeCell ref="AA18:AE18"/>
    <mergeCell ref="AF18:AI18"/>
    <mergeCell ref="AL18:AP18"/>
    <mergeCell ref="AQ18:AT18"/>
    <mergeCell ref="B19:I19"/>
    <mergeCell ref="J19:N19"/>
    <mergeCell ref="O19:R19"/>
    <mergeCell ref="U19:X19"/>
    <mergeCell ref="AA19:AE19"/>
    <mergeCell ref="AF19:AI19"/>
    <mergeCell ref="AL19:AP19"/>
    <mergeCell ref="AQ19:AT19"/>
    <mergeCell ref="AF20:AI20"/>
    <mergeCell ref="AL20:AP20"/>
    <mergeCell ref="AQ20:AT20"/>
    <mergeCell ref="B21:I21"/>
    <mergeCell ref="J21:N21"/>
    <mergeCell ref="O21:R21"/>
    <mergeCell ref="U21:X21"/>
    <mergeCell ref="AA21:AE21"/>
    <mergeCell ref="AF21:AI21"/>
    <mergeCell ref="B20:I20"/>
    <mergeCell ref="J20:N20"/>
    <mergeCell ref="O20:R20"/>
    <mergeCell ref="U20:X20"/>
    <mergeCell ref="AA20:AE20"/>
    <mergeCell ref="AL21:AP21"/>
    <mergeCell ref="AQ21:AT21"/>
    <mergeCell ref="B22:I22"/>
    <mergeCell ref="J22:N22"/>
    <mergeCell ref="O22:R22"/>
    <mergeCell ref="U22:X22"/>
    <mergeCell ref="AA22:AE22"/>
    <mergeCell ref="AF22:AI22"/>
    <mergeCell ref="AL22:AP22"/>
    <mergeCell ref="AQ22:AT22"/>
    <mergeCell ref="B23:I23"/>
    <mergeCell ref="J23:N23"/>
    <mergeCell ref="O23:R23"/>
    <mergeCell ref="U23:X23"/>
    <mergeCell ref="AA23:AE23"/>
    <mergeCell ref="AF23:AI23"/>
    <mergeCell ref="AL23:AP23"/>
    <mergeCell ref="AQ23:AT23"/>
    <mergeCell ref="B25:I25"/>
    <mergeCell ref="J25:N25"/>
    <mergeCell ref="O25:R25"/>
    <mergeCell ref="S25:T25"/>
    <mergeCell ref="U25:X25"/>
    <mergeCell ref="Y25:Z25"/>
    <mergeCell ref="B24:I24"/>
    <mergeCell ref="J24:N24"/>
    <mergeCell ref="O24:R24"/>
    <mergeCell ref="U24:X24"/>
    <mergeCell ref="AA25:AE25"/>
    <mergeCell ref="AF25:AI25"/>
    <mergeCell ref="AJ25:AK25"/>
    <mergeCell ref="AL25:AP25"/>
    <mergeCell ref="AQ25:AT25"/>
    <mergeCell ref="AU25:AV25"/>
    <mergeCell ref="AF24:AI24"/>
    <mergeCell ref="AL24:AP24"/>
    <mergeCell ref="AQ24:AT24"/>
    <mergeCell ref="AA24:AE24"/>
    <mergeCell ref="AU26:AV26"/>
    <mergeCell ref="A27:T27"/>
    <mergeCell ref="B28:I28"/>
    <mergeCell ref="J28:N28"/>
    <mergeCell ref="O28:R28"/>
    <mergeCell ref="S28:T28"/>
    <mergeCell ref="U28:X28"/>
    <mergeCell ref="Y28:Z28"/>
    <mergeCell ref="AA28:AE28"/>
    <mergeCell ref="Y26:Z26"/>
    <mergeCell ref="AA26:AE26"/>
    <mergeCell ref="AF26:AI26"/>
    <mergeCell ref="AJ26:AK26"/>
    <mergeCell ref="AL26:AP26"/>
    <mergeCell ref="AQ26:AT26"/>
    <mergeCell ref="B26:I26"/>
    <mergeCell ref="J26:N26"/>
    <mergeCell ref="O26:R26"/>
    <mergeCell ref="S26:T26"/>
    <mergeCell ref="U26:X26"/>
    <mergeCell ref="AF28:AI28"/>
    <mergeCell ref="AJ28:AK28"/>
    <mergeCell ref="AL28:AP28"/>
    <mergeCell ref="AQ28:AT28"/>
    <mergeCell ref="AU28:AV28"/>
    <mergeCell ref="B29:I29"/>
    <mergeCell ref="J29:N29"/>
    <mergeCell ref="O29:R29"/>
    <mergeCell ref="S29:T29"/>
    <mergeCell ref="AQ29:AT29"/>
    <mergeCell ref="AU29:AV29"/>
    <mergeCell ref="AF29:AI29"/>
    <mergeCell ref="AJ29:AK29"/>
    <mergeCell ref="AL29:AP29"/>
    <mergeCell ref="B30:I30"/>
    <mergeCell ref="J30:N30"/>
    <mergeCell ref="O30:R30"/>
    <mergeCell ref="S30:T30"/>
    <mergeCell ref="U30:X30"/>
    <mergeCell ref="Y30:Z30"/>
    <mergeCell ref="AA30:AE30"/>
    <mergeCell ref="U29:X29"/>
    <mergeCell ref="Y29:Z29"/>
    <mergeCell ref="AA29:AE29"/>
    <mergeCell ref="AU33:AV33"/>
    <mergeCell ref="U33:X33"/>
    <mergeCell ref="AU32:AV32"/>
    <mergeCell ref="Y33:Z33"/>
    <mergeCell ref="AF30:AI30"/>
    <mergeCell ref="AJ30:AK30"/>
    <mergeCell ref="AL30:AP30"/>
    <mergeCell ref="AQ30:AT30"/>
    <mergeCell ref="AU30:AV30"/>
    <mergeCell ref="AQ31:AT31"/>
    <mergeCell ref="AU31:AV31"/>
    <mergeCell ref="B32:I32"/>
    <mergeCell ref="J32:N32"/>
    <mergeCell ref="O32:R32"/>
    <mergeCell ref="S32:T32"/>
    <mergeCell ref="U32:X32"/>
    <mergeCell ref="Y32:Z32"/>
    <mergeCell ref="AA32:AE32"/>
    <mergeCell ref="U31:X31"/>
    <mergeCell ref="Y31:Z31"/>
    <mergeCell ref="AA31:AE31"/>
    <mergeCell ref="AF31:AI31"/>
    <mergeCell ref="AJ31:AK31"/>
    <mergeCell ref="AL31:AP31"/>
    <mergeCell ref="B31:I31"/>
    <mergeCell ref="J31:N31"/>
    <mergeCell ref="O31:R31"/>
    <mergeCell ref="S31:T31"/>
    <mergeCell ref="AA33:AE33"/>
    <mergeCell ref="AF33:AI33"/>
    <mergeCell ref="AJ33:AK33"/>
    <mergeCell ref="AL33:AP33"/>
    <mergeCell ref="AF32:AI32"/>
    <mergeCell ref="AJ32:AK32"/>
    <mergeCell ref="AL32:AP32"/>
    <mergeCell ref="AQ32:AT32"/>
    <mergeCell ref="B33:I33"/>
    <mergeCell ref="J33:N33"/>
    <mergeCell ref="O33:R33"/>
    <mergeCell ref="S33:T33"/>
    <mergeCell ref="AQ33:AT3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05"/>
  <sheetViews>
    <sheetView topLeftCell="F1" workbookViewId="0">
      <selection activeCell="S1" sqref="S1"/>
    </sheetView>
  </sheetViews>
  <sheetFormatPr defaultColWidth="9.42578125" defaultRowHeight="15" x14ac:dyDescent="0.25"/>
  <cols>
    <col min="1" max="1" width="32" style="100" customWidth="1"/>
    <col min="2" max="2" width="15.42578125" style="100" customWidth="1"/>
    <col min="3" max="13" width="9.42578125" style="100"/>
    <col min="14" max="14" width="5.140625" style="100" customWidth="1"/>
    <col min="15" max="15" width="3.140625" style="100" customWidth="1"/>
    <col min="16" max="16" width="9.42578125" style="100" hidden="1" customWidth="1"/>
    <col min="17" max="18" width="9.42578125" style="100"/>
    <col min="19" max="19" width="56.28515625" style="100" customWidth="1"/>
    <col min="20" max="20" width="51.140625" style="100" customWidth="1"/>
    <col min="21" max="16384" width="9.42578125" style="100"/>
  </cols>
  <sheetData>
    <row r="1" spans="1:20" ht="77.25" customHeight="1" x14ac:dyDescent="0.25">
      <c r="A1" s="433" t="s">
        <v>733</v>
      </c>
      <c r="B1" s="434"/>
      <c r="C1" s="434"/>
      <c r="D1" s="434"/>
      <c r="E1" s="434"/>
      <c r="F1" s="434"/>
      <c r="G1" s="434"/>
      <c r="H1" s="434"/>
      <c r="I1" s="434"/>
      <c r="J1" s="434"/>
      <c r="K1" s="434"/>
      <c r="L1" s="434"/>
      <c r="M1" s="434"/>
      <c r="N1" s="434"/>
      <c r="O1" s="434"/>
      <c r="P1" s="434"/>
      <c r="Q1" s="434"/>
      <c r="R1" s="435"/>
      <c r="S1" s="668" t="s">
        <v>913</v>
      </c>
      <c r="T1" s="668" t="s">
        <v>913</v>
      </c>
    </row>
    <row r="2" spans="1:20" x14ac:dyDescent="0.25">
      <c r="A2" s="425" t="s">
        <v>734</v>
      </c>
      <c r="B2" s="425"/>
      <c r="C2" s="425"/>
      <c r="D2" s="425"/>
      <c r="E2" s="425"/>
      <c r="F2" s="425"/>
      <c r="G2" s="425"/>
      <c r="H2" s="425"/>
      <c r="I2" s="425"/>
      <c r="J2" s="425"/>
      <c r="K2" s="425"/>
      <c r="L2" s="425"/>
      <c r="M2" s="425"/>
      <c r="N2" s="425"/>
      <c r="O2" s="425"/>
      <c r="P2" s="425"/>
      <c r="Q2" s="425"/>
      <c r="R2" s="425"/>
    </row>
    <row r="3" spans="1:20" x14ac:dyDescent="0.25">
      <c r="A3" s="602" t="s">
        <v>735</v>
      </c>
      <c r="B3" s="603"/>
      <c r="C3" s="603"/>
      <c r="D3" s="603"/>
      <c r="E3" s="603"/>
      <c r="F3" s="603"/>
      <c r="G3" s="603"/>
      <c r="H3" s="603"/>
      <c r="I3" s="603"/>
      <c r="J3" s="603"/>
      <c r="K3" s="603"/>
      <c r="L3" s="603"/>
      <c r="M3" s="603"/>
      <c r="N3" s="603"/>
      <c r="O3" s="603"/>
      <c r="P3" s="603"/>
      <c r="Q3" s="591"/>
      <c r="R3" s="591"/>
    </row>
    <row r="4" spans="1:20" x14ac:dyDescent="0.25">
      <c r="A4" s="598" t="s">
        <v>736</v>
      </c>
      <c r="B4" s="599"/>
      <c r="C4" s="599"/>
      <c r="D4" s="599"/>
      <c r="E4" s="599"/>
      <c r="F4" s="599"/>
      <c r="G4" s="599"/>
      <c r="H4" s="599"/>
      <c r="I4" s="599"/>
      <c r="J4" s="599"/>
      <c r="K4" s="599"/>
      <c r="L4" s="599"/>
      <c r="M4" s="599"/>
      <c r="N4" s="599"/>
      <c r="O4" s="599"/>
      <c r="P4" s="599"/>
      <c r="Q4" s="591"/>
      <c r="R4" s="591"/>
    </row>
    <row r="5" spans="1:20" x14ac:dyDescent="0.25">
      <c r="A5" s="598"/>
      <c r="B5" s="599"/>
      <c r="C5" s="599"/>
      <c r="D5" s="599"/>
      <c r="E5" s="599"/>
      <c r="F5" s="599"/>
      <c r="G5" s="599"/>
      <c r="H5" s="599"/>
      <c r="I5" s="599"/>
      <c r="J5" s="599"/>
      <c r="K5" s="599"/>
      <c r="L5" s="599"/>
      <c r="M5" s="599"/>
      <c r="N5" s="599"/>
      <c r="O5" s="599"/>
      <c r="P5" s="599"/>
      <c r="Q5" s="591"/>
      <c r="R5" s="591"/>
    </row>
    <row r="6" spans="1:20" x14ac:dyDescent="0.25">
      <c r="A6" s="598"/>
      <c r="B6" s="599"/>
      <c r="C6" s="599"/>
      <c r="D6" s="599"/>
      <c r="E6" s="599"/>
      <c r="F6" s="599"/>
      <c r="G6" s="599"/>
      <c r="H6" s="599"/>
      <c r="I6" s="599"/>
      <c r="J6" s="599"/>
      <c r="K6" s="599"/>
      <c r="L6" s="599"/>
      <c r="M6" s="599"/>
      <c r="N6" s="599"/>
      <c r="O6" s="599"/>
      <c r="P6" s="599"/>
      <c r="Q6" s="591"/>
      <c r="R6" s="591"/>
    </row>
    <row r="7" spans="1:20" x14ac:dyDescent="0.25">
      <c r="A7" s="598"/>
      <c r="B7" s="599"/>
      <c r="C7" s="599"/>
      <c r="D7" s="599"/>
      <c r="E7" s="599"/>
      <c r="F7" s="599"/>
      <c r="G7" s="599"/>
      <c r="H7" s="599"/>
      <c r="I7" s="599"/>
      <c r="J7" s="599"/>
      <c r="K7" s="599"/>
      <c r="L7" s="599"/>
      <c r="M7" s="599"/>
      <c r="N7" s="599"/>
      <c r="O7" s="599"/>
      <c r="P7" s="599"/>
      <c r="Q7" s="591"/>
      <c r="R7" s="591"/>
    </row>
    <row r="8" spans="1:20" x14ac:dyDescent="0.25">
      <c r="A8" s="598"/>
      <c r="B8" s="599"/>
      <c r="C8" s="599"/>
      <c r="D8" s="599"/>
      <c r="E8" s="599"/>
      <c r="F8" s="599"/>
      <c r="G8" s="599"/>
      <c r="H8" s="599"/>
      <c r="I8" s="599"/>
      <c r="J8" s="599"/>
      <c r="K8" s="599"/>
      <c r="L8" s="599"/>
      <c r="M8" s="599"/>
      <c r="N8" s="599"/>
      <c r="O8" s="599"/>
      <c r="P8" s="599"/>
      <c r="Q8" s="591"/>
      <c r="R8" s="591"/>
    </row>
    <row r="9" spans="1:20" x14ac:dyDescent="0.25">
      <c r="A9" s="598"/>
      <c r="B9" s="599"/>
      <c r="C9" s="599"/>
      <c r="D9" s="599"/>
      <c r="E9" s="599"/>
      <c r="F9" s="599"/>
      <c r="G9" s="599"/>
      <c r="H9" s="599"/>
      <c r="I9" s="599"/>
      <c r="J9" s="599"/>
      <c r="K9" s="599"/>
      <c r="L9" s="599"/>
      <c r="M9" s="599"/>
      <c r="N9" s="599"/>
      <c r="O9" s="599"/>
      <c r="P9" s="599"/>
      <c r="Q9" s="591"/>
      <c r="R9" s="591"/>
    </row>
    <row r="10" spans="1:20" x14ac:dyDescent="0.25">
      <c r="A10" s="598"/>
      <c r="B10" s="599"/>
      <c r="C10" s="599"/>
      <c r="D10" s="599"/>
      <c r="E10" s="599"/>
      <c r="F10" s="599"/>
      <c r="G10" s="599"/>
      <c r="H10" s="599"/>
      <c r="I10" s="599"/>
      <c r="J10" s="599"/>
      <c r="K10" s="599"/>
      <c r="L10" s="599"/>
      <c r="M10" s="599"/>
      <c r="N10" s="599"/>
      <c r="O10" s="599"/>
      <c r="P10" s="599"/>
      <c r="Q10" s="591"/>
      <c r="R10" s="591"/>
    </row>
    <row r="11" spans="1:20" x14ac:dyDescent="0.25">
      <c r="A11" s="588" t="s">
        <v>737</v>
      </c>
      <c r="B11" s="507"/>
      <c r="C11" s="507"/>
      <c r="D11" s="507"/>
      <c r="E11" s="507"/>
      <c r="F11" s="507"/>
      <c r="G11" s="507"/>
      <c r="H11" s="507"/>
      <c r="I11" s="507"/>
      <c r="J11" s="507"/>
      <c r="K11" s="507"/>
      <c r="L11" s="507"/>
      <c r="M11" s="507"/>
      <c r="N11" s="507"/>
      <c r="O11" s="507"/>
      <c r="P11" s="145"/>
      <c r="Q11" s="591"/>
      <c r="R11" s="591"/>
    </row>
    <row r="12" spans="1:20" x14ac:dyDescent="0.25">
      <c r="A12" s="605"/>
      <c r="B12" s="430"/>
      <c r="C12" s="430"/>
      <c r="D12" s="430"/>
      <c r="E12" s="430"/>
      <c r="F12" s="430"/>
      <c r="G12" s="430"/>
      <c r="H12" s="430"/>
      <c r="I12" s="430"/>
      <c r="J12" s="430"/>
      <c r="K12" s="430"/>
      <c r="L12" s="430"/>
      <c r="M12" s="430"/>
      <c r="N12" s="430"/>
      <c r="O12" s="430"/>
      <c r="P12" s="145"/>
      <c r="Q12" s="591"/>
      <c r="R12" s="591"/>
    </row>
    <row r="13" spans="1:20" ht="132" customHeight="1" x14ac:dyDescent="0.25">
      <c r="A13" s="598" t="s">
        <v>738</v>
      </c>
      <c r="B13" s="599"/>
      <c r="C13" s="599"/>
      <c r="D13" s="599"/>
      <c r="E13" s="599"/>
      <c r="F13" s="599"/>
      <c r="G13" s="599"/>
      <c r="H13" s="599"/>
      <c r="I13" s="599"/>
      <c r="J13" s="599"/>
      <c r="K13" s="599"/>
      <c r="L13" s="599"/>
      <c r="M13" s="599"/>
      <c r="N13" s="599"/>
      <c r="O13" s="599"/>
      <c r="P13" s="599"/>
      <c r="Q13" s="591"/>
      <c r="R13" s="591"/>
    </row>
    <row r="14" spans="1:20" x14ac:dyDescent="0.25">
      <c r="A14" s="592" t="s">
        <v>739</v>
      </c>
      <c r="B14" s="593"/>
      <c r="C14" s="593"/>
      <c r="D14" s="593"/>
      <c r="E14" s="593"/>
      <c r="F14" s="593"/>
      <c r="G14" s="593"/>
      <c r="H14" s="593"/>
      <c r="I14" s="593"/>
      <c r="J14" s="593"/>
      <c r="K14" s="593"/>
      <c r="L14" s="593"/>
      <c r="M14" s="593"/>
      <c r="N14" s="593"/>
      <c r="O14" s="593"/>
      <c r="P14" s="593"/>
      <c r="Q14" s="591"/>
      <c r="R14" s="591"/>
    </row>
    <row r="15" spans="1:20" x14ac:dyDescent="0.25">
      <c r="A15" s="604"/>
      <c r="B15" s="539"/>
      <c r="C15" s="539"/>
      <c r="D15" s="539"/>
      <c r="E15" s="539"/>
      <c r="F15" s="539"/>
      <c r="G15" s="539"/>
      <c r="H15" s="539"/>
      <c r="I15" s="539"/>
      <c r="J15" s="539"/>
      <c r="K15" s="539"/>
      <c r="L15" s="539"/>
      <c r="M15" s="539"/>
      <c r="N15" s="539"/>
      <c r="O15" s="539"/>
      <c r="P15" s="539"/>
      <c r="Q15" s="591"/>
      <c r="R15" s="591"/>
    </row>
    <row r="16" spans="1:20" ht="48.75" customHeight="1" x14ac:dyDescent="0.25">
      <c r="A16" s="598" t="s">
        <v>740</v>
      </c>
      <c r="B16" s="599"/>
      <c r="C16" s="599"/>
      <c r="D16" s="599"/>
      <c r="E16" s="599"/>
      <c r="F16" s="599"/>
      <c r="G16" s="599"/>
      <c r="H16" s="599"/>
      <c r="I16" s="599"/>
      <c r="J16" s="599"/>
      <c r="K16" s="599"/>
      <c r="L16" s="599"/>
      <c r="M16" s="599"/>
      <c r="N16" s="599"/>
      <c r="O16" s="599"/>
      <c r="P16" s="599"/>
      <c r="Q16" s="591"/>
      <c r="R16" s="591"/>
    </row>
    <row r="17" spans="1:18" x14ac:dyDescent="0.25">
      <c r="A17" s="598"/>
      <c r="B17" s="599"/>
      <c r="C17" s="599"/>
      <c r="D17" s="599"/>
      <c r="E17" s="599"/>
      <c r="F17" s="599"/>
      <c r="G17" s="599"/>
      <c r="H17" s="599"/>
      <c r="I17" s="599"/>
      <c r="J17" s="599"/>
      <c r="K17" s="599"/>
      <c r="L17" s="599"/>
      <c r="M17" s="599"/>
      <c r="N17" s="599"/>
      <c r="O17" s="599"/>
      <c r="P17" s="599"/>
      <c r="Q17" s="591"/>
      <c r="R17" s="591"/>
    </row>
    <row r="18" spans="1:18" x14ac:dyDescent="0.25">
      <c r="A18" s="604" t="s">
        <v>741</v>
      </c>
      <c r="B18" s="539"/>
      <c r="C18" s="539"/>
      <c r="D18" s="539"/>
      <c r="E18" s="539"/>
      <c r="F18" s="539"/>
      <c r="G18" s="539"/>
      <c r="H18" s="539"/>
      <c r="I18" s="539"/>
      <c r="J18" s="539"/>
      <c r="K18" s="539"/>
      <c r="L18" s="539"/>
      <c r="M18" s="539"/>
      <c r="N18" s="539"/>
      <c r="O18" s="539"/>
      <c r="P18" s="539"/>
      <c r="Q18" s="591"/>
      <c r="R18" s="591"/>
    </row>
    <row r="19" spans="1:18" x14ac:dyDescent="0.25">
      <c r="A19" s="598"/>
      <c r="B19" s="599"/>
      <c r="C19" s="599"/>
      <c r="D19" s="599"/>
      <c r="E19" s="599"/>
      <c r="F19" s="599"/>
      <c r="G19" s="599"/>
      <c r="H19" s="599"/>
      <c r="I19" s="599"/>
      <c r="J19" s="599"/>
      <c r="K19" s="599"/>
      <c r="L19" s="599"/>
      <c r="M19" s="599"/>
      <c r="N19" s="599"/>
      <c r="O19" s="599"/>
      <c r="P19" s="599"/>
      <c r="Q19" s="591"/>
      <c r="R19" s="591"/>
    </row>
    <row r="20" spans="1:18" ht="33.75" customHeight="1" x14ac:dyDescent="0.25">
      <c r="A20" s="598" t="s">
        <v>742</v>
      </c>
      <c r="B20" s="599"/>
      <c r="C20" s="599"/>
      <c r="D20" s="599"/>
      <c r="E20" s="599"/>
      <c r="F20" s="599"/>
      <c r="G20" s="599"/>
      <c r="H20" s="599"/>
      <c r="I20" s="599"/>
      <c r="J20" s="599"/>
      <c r="K20" s="599"/>
      <c r="L20" s="599"/>
      <c r="M20" s="599"/>
      <c r="N20" s="599"/>
      <c r="O20" s="599"/>
      <c r="P20" s="599"/>
      <c r="Q20" s="591"/>
      <c r="R20" s="591"/>
    </row>
    <row r="21" spans="1:18" x14ac:dyDescent="0.25">
      <c r="A21" s="604"/>
      <c r="B21" s="539"/>
      <c r="C21" s="539"/>
      <c r="D21" s="539"/>
      <c r="E21" s="539"/>
      <c r="F21" s="539"/>
      <c r="G21" s="539"/>
      <c r="H21" s="539"/>
      <c r="I21" s="539"/>
      <c r="J21" s="539"/>
      <c r="K21" s="539"/>
      <c r="L21" s="539"/>
      <c r="M21" s="539"/>
      <c r="N21" s="539"/>
      <c r="O21" s="539"/>
      <c r="P21" s="539"/>
      <c r="Q21" s="591"/>
      <c r="R21" s="591"/>
    </row>
    <row r="22" spans="1:18" x14ac:dyDescent="0.25">
      <c r="A22" s="598" t="s">
        <v>743</v>
      </c>
      <c r="B22" s="599"/>
      <c r="C22" s="599"/>
      <c r="D22" s="599"/>
      <c r="E22" s="599"/>
      <c r="F22" s="599"/>
      <c r="G22" s="599"/>
      <c r="H22" s="599"/>
      <c r="I22" s="599"/>
      <c r="J22" s="599"/>
      <c r="K22" s="599"/>
      <c r="L22" s="599"/>
      <c r="M22" s="599"/>
      <c r="N22" s="599"/>
      <c r="O22" s="599"/>
      <c r="P22" s="599"/>
      <c r="Q22" s="591"/>
      <c r="R22" s="591"/>
    </row>
    <row r="23" spans="1:18" x14ac:dyDescent="0.25">
      <c r="A23" s="598"/>
      <c r="B23" s="599"/>
      <c r="C23" s="599"/>
      <c r="D23" s="599"/>
      <c r="E23" s="599"/>
      <c r="F23" s="599"/>
      <c r="G23" s="599"/>
      <c r="H23" s="599"/>
      <c r="I23" s="599"/>
      <c r="J23" s="599"/>
      <c r="K23" s="599"/>
      <c r="L23" s="599"/>
      <c r="M23" s="599"/>
      <c r="N23" s="599"/>
      <c r="O23" s="599"/>
      <c r="P23" s="599"/>
      <c r="Q23" s="591"/>
      <c r="R23" s="591"/>
    </row>
    <row r="24" spans="1:18" ht="49.5" customHeight="1" x14ac:dyDescent="0.25">
      <c r="A24" s="598" t="s">
        <v>744</v>
      </c>
      <c r="B24" s="599"/>
      <c r="C24" s="599"/>
      <c r="D24" s="599"/>
      <c r="E24" s="599"/>
      <c r="F24" s="599"/>
      <c r="G24" s="599"/>
      <c r="H24" s="599"/>
      <c r="I24" s="599"/>
      <c r="J24" s="599"/>
      <c r="K24" s="599"/>
      <c r="L24" s="599"/>
      <c r="M24" s="599"/>
      <c r="N24" s="599"/>
      <c r="O24" s="599"/>
      <c r="P24" s="599"/>
      <c r="Q24" s="591"/>
      <c r="R24" s="591"/>
    </row>
    <row r="25" spans="1:18" x14ac:dyDescent="0.25">
      <c r="A25" s="598"/>
      <c r="B25" s="599"/>
      <c r="C25" s="599"/>
      <c r="D25" s="599"/>
      <c r="E25" s="599"/>
      <c r="F25" s="599"/>
      <c r="G25" s="599"/>
      <c r="H25" s="599"/>
      <c r="I25" s="599"/>
      <c r="J25" s="599"/>
      <c r="K25" s="599"/>
      <c r="L25" s="599"/>
      <c r="M25" s="599"/>
      <c r="N25" s="599"/>
      <c r="O25" s="599"/>
      <c r="P25" s="599"/>
      <c r="Q25" s="591"/>
      <c r="R25" s="591"/>
    </row>
    <row r="26" spans="1:18" x14ac:dyDescent="0.25">
      <c r="A26" s="598" t="s">
        <v>745</v>
      </c>
      <c r="B26" s="599"/>
      <c r="C26" s="599"/>
      <c r="D26" s="599"/>
      <c r="E26" s="599"/>
      <c r="F26" s="599"/>
      <c r="G26" s="599"/>
      <c r="H26" s="599"/>
      <c r="I26" s="599"/>
      <c r="J26" s="599"/>
      <c r="K26" s="599"/>
      <c r="L26" s="599"/>
      <c r="M26" s="599"/>
      <c r="N26" s="599"/>
      <c r="O26" s="599"/>
      <c r="P26" s="599"/>
      <c r="Q26" s="591"/>
      <c r="R26" s="591"/>
    </row>
    <row r="27" spans="1:18" x14ac:dyDescent="0.25">
      <c r="A27" s="598"/>
      <c r="B27" s="599"/>
      <c r="C27" s="599"/>
      <c r="D27" s="599"/>
      <c r="E27" s="599"/>
      <c r="F27" s="599"/>
      <c r="G27" s="599"/>
      <c r="H27" s="599"/>
      <c r="I27" s="599"/>
      <c r="J27" s="599"/>
      <c r="K27" s="599"/>
      <c r="L27" s="599"/>
      <c r="M27" s="599"/>
      <c r="N27" s="599"/>
      <c r="O27" s="599"/>
      <c r="P27" s="599"/>
      <c r="Q27" s="591"/>
      <c r="R27" s="591"/>
    </row>
    <row r="28" spans="1:18" ht="78.75" customHeight="1" x14ac:dyDescent="0.25">
      <c r="A28" s="598" t="s">
        <v>746</v>
      </c>
      <c r="B28" s="599"/>
      <c r="C28" s="599"/>
      <c r="D28" s="599"/>
      <c r="E28" s="599"/>
      <c r="F28" s="599"/>
      <c r="G28" s="599"/>
      <c r="H28" s="599"/>
      <c r="I28" s="599"/>
      <c r="J28" s="599"/>
      <c r="K28" s="599"/>
      <c r="L28" s="599"/>
      <c r="M28" s="599"/>
      <c r="N28" s="599"/>
      <c r="O28" s="599"/>
      <c r="P28" s="599"/>
      <c r="Q28" s="591"/>
      <c r="R28" s="591"/>
    </row>
    <row r="29" spans="1:18" x14ac:dyDescent="0.25">
      <c r="A29" s="598"/>
      <c r="B29" s="599"/>
      <c r="C29" s="599"/>
      <c r="D29" s="599"/>
      <c r="E29" s="599"/>
      <c r="F29" s="599"/>
      <c r="G29" s="599"/>
      <c r="H29" s="599"/>
      <c r="I29" s="599"/>
      <c r="J29" s="599"/>
      <c r="K29" s="599"/>
      <c r="L29" s="599"/>
      <c r="M29" s="599"/>
      <c r="N29" s="599"/>
      <c r="O29" s="599"/>
      <c r="P29" s="599"/>
      <c r="Q29" s="157"/>
      <c r="R29" s="157"/>
    </row>
    <row r="30" spans="1:18" x14ac:dyDescent="0.25">
      <c r="A30" s="600" t="s">
        <v>747</v>
      </c>
      <c r="B30" s="601"/>
      <c r="C30" s="601"/>
      <c r="D30" s="601"/>
      <c r="E30" s="601"/>
      <c r="F30" s="601"/>
      <c r="G30" s="601"/>
      <c r="H30" s="601"/>
      <c r="I30" s="601"/>
      <c r="J30" s="601"/>
      <c r="K30" s="601"/>
      <c r="L30" s="601"/>
      <c r="M30" s="601"/>
      <c r="N30" s="601"/>
      <c r="O30" s="601"/>
      <c r="P30" s="601"/>
      <c r="Q30" s="591"/>
      <c r="R30" s="591"/>
    </row>
    <row r="31" spans="1:18" x14ac:dyDescent="0.25">
      <c r="A31" s="602"/>
      <c r="B31" s="603"/>
      <c r="C31" s="603"/>
      <c r="D31" s="603"/>
      <c r="E31" s="603"/>
      <c r="F31" s="603"/>
      <c r="G31" s="603"/>
      <c r="H31" s="603"/>
      <c r="I31" s="603"/>
      <c r="J31" s="603"/>
      <c r="K31" s="603"/>
      <c r="L31" s="603"/>
      <c r="M31" s="603"/>
      <c r="N31" s="603"/>
      <c r="O31" s="603"/>
      <c r="P31" s="145"/>
      <c r="Q31" s="591"/>
      <c r="R31" s="591"/>
    </row>
    <row r="32" spans="1:18" ht="309" customHeight="1" x14ac:dyDescent="0.25">
      <c r="A32" s="598" t="s">
        <v>748</v>
      </c>
      <c r="B32" s="599"/>
      <c r="C32" s="599"/>
      <c r="D32" s="599"/>
      <c r="E32" s="599"/>
      <c r="F32" s="599"/>
      <c r="G32" s="599"/>
      <c r="H32" s="599"/>
      <c r="I32" s="599"/>
      <c r="J32" s="599"/>
      <c r="K32" s="599"/>
      <c r="L32" s="599"/>
      <c r="M32" s="599"/>
      <c r="N32" s="599"/>
      <c r="O32" s="599"/>
      <c r="P32" s="599"/>
      <c r="Q32" s="591"/>
      <c r="R32" s="591"/>
    </row>
    <row r="33" spans="1:18" x14ac:dyDescent="0.25">
      <c r="A33" s="158"/>
      <c r="B33" s="145"/>
      <c r="C33" s="145"/>
      <c r="D33" s="145"/>
      <c r="E33" s="145"/>
      <c r="F33" s="145"/>
      <c r="G33" s="145"/>
      <c r="H33" s="145"/>
      <c r="I33" s="145"/>
      <c r="J33" s="145"/>
      <c r="K33" s="145"/>
      <c r="L33" s="145"/>
      <c r="M33" s="145"/>
      <c r="N33" s="145"/>
      <c r="O33" s="145"/>
      <c r="P33" s="145"/>
      <c r="Q33" s="591"/>
      <c r="R33" s="591"/>
    </row>
    <row r="34" spans="1:18" x14ac:dyDescent="0.25">
      <c r="A34" s="602" t="s">
        <v>749</v>
      </c>
      <c r="B34" s="603"/>
      <c r="C34" s="603"/>
      <c r="D34" s="603"/>
      <c r="E34" s="603"/>
      <c r="F34" s="603"/>
      <c r="G34" s="603"/>
      <c r="H34" s="603"/>
      <c r="I34" s="603"/>
      <c r="J34" s="603"/>
      <c r="K34" s="603"/>
      <c r="L34" s="603"/>
      <c r="M34" s="603"/>
      <c r="N34" s="603"/>
      <c r="O34" s="603"/>
      <c r="P34" s="603"/>
      <c r="Q34" s="591"/>
      <c r="R34" s="591"/>
    </row>
    <row r="35" spans="1:18" x14ac:dyDescent="0.25">
      <c r="A35" s="600"/>
      <c r="B35" s="601"/>
      <c r="C35" s="601"/>
      <c r="D35" s="601"/>
      <c r="E35" s="601"/>
      <c r="F35" s="601"/>
      <c r="G35" s="601"/>
      <c r="H35" s="601"/>
      <c r="I35" s="601"/>
      <c r="J35" s="601"/>
      <c r="K35" s="601"/>
      <c r="L35" s="601"/>
      <c r="M35" s="601"/>
      <c r="N35" s="601"/>
      <c r="O35" s="601"/>
      <c r="P35" s="601"/>
      <c r="Q35" s="591"/>
      <c r="R35" s="591"/>
    </row>
    <row r="36" spans="1:18" ht="63.75" customHeight="1" x14ac:dyDescent="0.25">
      <c r="A36" s="598" t="s">
        <v>750</v>
      </c>
      <c r="B36" s="599"/>
      <c r="C36" s="599"/>
      <c r="D36" s="599"/>
      <c r="E36" s="599"/>
      <c r="F36" s="599"/>
      <c r="G36" s="599"/>
      <c r="H36" s="599"/>
      <c r="I36" s="599"/>
      <c r="J36" s="599"/>
      <c r="K36" s="599"/>
      <c r="L36" s="599"/>
      <c r="M36" s="599"/>
      <c r="N36" s="599"/>
      <c r="O36" s="599"/>
      <c r="P36" s="599"/>
      <c r="Q36" s="591"/>
      <c r="R36" s="591"/>
    </row>
    <row r="37" spans="1:18" x14ac:dyDescent="0.25">
      <c r="A37" s="158"/>
      <c r="B37" s="145"/>
      <c r="C37" s="145"/>
      <c r="D37" s="145"/>
      <c r="E37" s="145"/>
      <c r="F37" s="145"/>
      <c r="G37" s="145"/>
      <c r="H37" s="145"/>
      <c r="I37" s="145"/>
      <c r="J37" s="145"/>
      <c r="K37" s="145"/>
      <c r="L37" s="145"/>
      <c r="M37" s="145"/>
      <c r="N37" s="145"/>
      <c r="O37" s="145"/>
      <c r="P37" s="145"/>
      <c r="Q37" s="591"/>
      <c r="R37" s="591"/>
    </row>
    <row r="38" spans="1:18" x14ac:dyDescent="0.25">
      <c r="A38" s="602" t="s">
        <v>751</v>
      </c>
      <c r="B38" s="603"/>
      <c r="C38" s="603"/>
      <c r="D38" s="603"/>
      <c r="E38" s="603"/>
      <c r="F38" s="603"/>
      <c r="G38" s="603"/>
      <c r="H38" s="603"/>
      <c r="I38" s="603"/>
      <c r="J38" s="603"/>
      <c r="K38" s="603"/>
      <c r="L38" s="603"/>
      <c r="M38" s="603"/>
      <c r="N38" s="603"/>
      <c r="O38" s="603"/>
      <c r="P38" s="603"/>
      <c r="Q38" s="591"/>
      <c r="R38" s="591"/>
    </row>
    <row r="39" spans="1:18" x14ac:dyDescent="0.25">
      <c r="A39" s="600"/>
      <c r="B39" s="601"/>
      <c r="C39" s="601"/>
      <c r="D39" s="601"/>
      <c r="E39" s="601"/>
      <c r="F39" s="601"/>
      <c r="G39" s="601"/>
      <c r="H39" s="601"/>
      <c r="I39" s="601"/>
      <c r="J39" s="601"/>
      <c r="K39" s="601"/>
      <c r="L39" s="601"/>
      <c r="M39" s="601"/>
      <c r="N39" s="601"/>
      <c r="O39" s="601"/>
      <c r="P39" s="601"/>
      <c r="Q39" s="591"/>
      <c r="R39" s="591"/>
    </row>
    <row r="40" spans="1:18" ht="51" customHeight="1" x14ac:dyDescent="0.25">
      <c r="A40" s="598" t="s">
        <v>752</v>
      </c>
      <c r="B40" s="599"/>
      <c r="C40" s="599"/>
      <c r="D40" s="599"/>
      <c r="E40" s="599"/>
      <c r="F40" s="599"/>
      <c r="G40" s="599"/>
      <c r="H40" s="599"/>
      <c r="I40" s="599"/>
      <c r="J40" s="599"/>
      <c r="K40" s="599"/>
      <c r="L40" s="599"/>
      <c r="M40" s="599"/>
      <c r="N40" s="599"/>
      <c r="O40" s="599"/>
      <c r="P40" s="599"/>
      <c r="Q40" s="591"/>
      <c r="R40" s="591"/>
    </row>
    <row r="41" spans="1:18" x14ac:dyDescent="0.25">
      <c r="A41" s="602"/>
      <c r="B41" s="603"/>
      <c r="C41" s="603"/>
      <c r="D41" s="603"/>
      <c r="E41" s="603"/>
      <c r="F41" s="603"/>
      <c r="G41" s="603"/>
      <c r="H41" s="603"/>
      <c r="I41" s="603"/>
      <c r="J41" s="603"/>
      <c r="K41" s="603"/>
      <c r="L41" s="603"/>
      <c r="M41" s="603"/>
      <c r="N41" s="603"/>
      <c r="O41" s="603"/>
      <c r="P41" s="603"/>
      <c r="Q41" s="591"/>
      <c r="R41" s="591"/>
    </row>
    <row r="42" spans="1:18" ht="95.25" customHeight="1" x14ac:dyDescent="0.25">
      <c r="A42" s="598" t="s">
        <v>753</v>
      </c>
      <c r="B42" s="599"/>
      <c r="C42" s="599"/>
      <c r="D42" s="599"/>
      <c r="E42" s="599"/>
      <c r="F42" s="599"/>
      <c r="G42" s="599"/>
      <c r="H42" s="599"/>
      <c r="I42" s="599"/>
      <c r="J42" s="599"/>
      <c r="K42" s="599"/>
      <c r="L42" s="599"/>
      <c r="M42" s="599"/>
      <c r="N42" s="599"/>
      <c r="O42" s="599"/>
      <c r="P42" s="599"/>
      <c r="Q42" s="591"/>
      <c r="R42" s="591"/>
    </row>
    <row r="43" spans="1:18" x14ac:dyDescent="0.25">
      <c r="A43" s="600"/>
      <c r="B43" s="601"/>
      <c r="C43" s="601"/>
      <c r="D43" s="601"/>
      <c r="E43" s="601"/>
      <c r="F43" s="601"/>
      <c r="G43" s="601"/>
      <c r="H43" s="601"/>
      <c r="I43" s="601"/>
      <c r="J43" s="601"/>
      <c r="K43" s="601"/>
      <c r="L43" s="601"/>
      <c r="M43" s="601"/>
      <c r="N43" s="601"/>
      <c r="O43" s="601"/>
      <c r="P43" s="601"/>
      <c r="Q43" s="591"/>
      <c r="R43" s="591"/>
    </row>
    <row r="44" spans="1:18" ht="17.25" customHeight="1" x14ac:dyDescent="0.25">
      <c r="A44" s="598" t="s">
        <v>754</v>
      </c>
      <c r="B44" s="599"/>
      <c r="C44" s="599"/>
      <c r="D44" s="599"/>
      <c r="E44" s="599"/>
      <c r="F44" s="599"/>
      <c r="G44" s="599"/>
      <c r="H44" s="599"/>
      <c r="I44" s="599"/>
      <c r="J44" s="599"/>
      <c r="K44" s="599"/>
      <c r="L44" s="599"/>
      <c r="M44" s="599"/>
      <c r="N44" s="599"/>
      <c r="O44" s="599"/>
      <c r="P44" s="599"/>
      <c r="Q44" s="591"/>
      <c r="R44" s="591"/>
    </row>
    <row r="45" spans="1:18" x14ac:dyDescent="0.25">
      <c r="A45" s="158"/>
      <c r="B45" s="145"/>
      <c r="C45" s="145"/>
      <c r="D45" s="145"/>
      <c r="E45" s="145"/>
      <c r="F45" s="145"/>
      <c r="G45" s="145"/>
      <c r="H45" s="145"/>
      <c r="I45" s="145"/>
      <c r="J45" s="145"/>
      <c r="K45" s="145"/>
      <c r="L45" s="145"/>
      <c r="M45" s="145"/>
      <c r="N45" s="145"/>
      <c r="O45" s="145"/>
      <c r="P45" s="145"/>
      <c r="Q45" s="591"/>
      <c r="R45" s="591"/>
    </row>
    <row r="46" spans="1:18" x14ac:dyDescent="0.25">
      <c r="A46" s="602" t="s">
        <v>755</v>
      </c>
      <c r="B46" s="603"/>
      <c r="C46" s="603"/>
      <c r="D46" s="603"/>
      <c r="E46" s="603"/>
      <c r="F46" s="603"/>
      <c r="G46" s="603"/>
      <c r="H46" s="603"/>
      <c r="I46" s="603"/>
      <c r="J46" s="603"/>
      <c r="K46" s="603"/>
      <c r="L46" s="603"/>
      <c r="M46" s="603"/>
      <c r="N46" s="603"/>
      <c r="O46" s="603"/>
      <c r="P46" s="603"/>
      <c r="Q46" s="591"/>
      <c r="R46" s="591"/>
    </row>
    <row r="47" spans="1:18" x14ac:dyDescent="0.25">
      <c r="A47" s="158"/>
      <c r="B47" s="145"/>
      <c r="C47" s="145"/>
      <c r="D47" s="145"/>
      <c r="E47" s="145"/>
      <c r="F47" s="145"/>
      <c r="G47" s="145"/>
      <c r="H47" s="145"/>
      <c r="I47" s="145"/>
      <c r="J47" s="145"/>
      <c r="K47" s="145"/>
      <c r="L47" s="145"/>
      <c r="M47" s="145"/>
      <c r="N47" s="145"/>
      <c r="O47" s="145"/>
      <c r="P47" s="145"/>
      <c r="Q47" s="591"/>
      <c r="R47" s="591"/>
    </row>
    <row r="48" spans="1:18" ht="48" customHeight="1" x14ac:dyDescent="0.25">
      <c r="A48" s="598" t="s">
        <v>756</v>
      </c>
      <c r="B48" s="599"/>
      <c r="C48" s="599"/>
      <c r="D48" s="599"/>
      <c r="E48" s="599"/>
      <c r="F48" s="599"/>
      <c r="G48" s="599"/>
      <c r="H48" s="599"/>
      <c r="I48" s="599"/>
      <c r="J48" s="599"/>
      <c r="K48" s="599"/>
      <c r="L48" s="599"/>
      <c r="M48" s="599"/>
      <c r="N48" s="599"/>
      <c r="O48" s="599"/>
      <c r="P48" s="599"/>
      <c r="Q48" s="591"/>
      <c r="R48" s="591"/>
    </row>
    <row r="49" spans="1:18" ht="16.5" customHeight="1" x14ac:dyDescent="0.25">
      <c r="A49" s="159"/>
      <c r="B49" s="160"/>
      <c r="C49" s="160"/>
      <c r="D49" s="160"/>
      <c r="E49" s="160"/>
      <c r="F49" s="160"/>
      <c r="G49" s="160"/>
      <c r="H49" s="160"/>
      <c r="I49" s="160"/>
      <c r="J49" s="160"/>
      <c r="K49" s="160"/>
      <c r="L49" s="160"/>
      <c r="M49" s="160"/>
      <c r="N49" s="160"/>
      <c r="O49" s="160"/>
      <c r="P49" s="160"/>
      <c r="Q49" s="157"/>
      <c r="R49" s="157"/>
    </row>
    <row r="50" spans="1:18" x14ac:dyDescent="0.25">
      <c r="A50" s="598" t="s">
        <v>757</v>
      </c>
      <c r="B50" s="599"/>
      <c r="C50" s="599"/>
      <c r="D50" s="599"/>
      <c r="E50" s="599"/>
      <c r="F50" s="599"/>
      <c r="G50" s="599"/>
      <c r="H50" s="599"/>
      <c r="I50" s="599"/>
      <c r="J50" s="599"/>
      <c r="K50" s="599"/>
      <c r="L50" s="599"/>
      <c r="M50" s="599"/>
      <c r="N50" s="599"/>
      <c r="O50" s="599"/>
      <c r="P50" s="145"/>
      <c r="Q50" s="591"/>
      <c r="R50" s="591"/>
    </row>
    <row r="51" spans="1:18" x14ac:dyDescent="0.25">
      <c r="A51" s="598"/>
      <c r="B51" s="599"/>
      <c r="C51" s="599"/>
      <c r="D51" s="599"/>
      <c r="E51" s="599"/>
      <c r="F51" s="599"/>
      <c r="G51" s="599"/>
      <c r="H51" s="599"/>
      <c r="I51" s="599"/>
      <c r="J51" s="599"/>
      <c r="K51" s="599"/>
      <c r="L51" s="599"/>
      <c r="M51" s="599"/>
      <c r="N51" s="599"/>
      <c r="O51" s="599"/>
      <c r="P51" s="145"/>
      <c r="Q51" s="591"/>
      <c r="R51" s="591"/>
    </row>
    <row r="52" spans="1:18" x14ac:dyDescent="0.25">
      <c r="A52" s="598"/>
      <c r="B52" s="599"/>
      <c r="C52" s="599"/>
      <c r="D52" s="599"/>
      <c r="E52" s="599"/>
      <c r="F52" s="599"/>
      <c r="G52" s="599"/>
      <c r="H52" s="599"/>
      <c r="I52" s="599"/>
      <c r="J52" s="599"/>
      <c r="K52" s="599"/>
      <c r="L52" s="599"/>
      <c r="M52" s="599"/>
      <c r="N52" s="599"/>
      <c r="O52" s="599"/>
      <c r="P52" s="145"/>
      <c r="Q52" s="591"/>
      <c r="R52" s="591"/>
    </row>
    <row r="53" spans="1:18" x14ac:dyDescent="0.25">
      <c r="A53" s="598"/>
      <c r="B53" s="599"/>
      <c r="C53" s="599"/>
      <c r="D53" s="599"/>
      <c r="E53" s="599"/>
      <c r="F53" s="599"/>
      <c r="G53" s="599"/>
      <c r="H53" s="599"/>
      <c r="I53" s="599"/>
      <c r="J53" s="599"/>
      <c r="K53" s="599"/>
      <c r="L53" s="599"/>
      <c r="M53" s="599"/>
      <c r="N53" s="599"/>
      <c r="O53" s="599"/>
      <c r="P53" s="145"/>
      <c r="Q53" s="591"/>
      <c r="R53" s="591"/>
    </row>
    <row r="54" spans="1:18" x14ac:dyDescent="0.25">
      <c r="A54" s="598"/>
      <c r="B54" s="599"/>
      <c r="C54" s="599"/>
      <c r="D54" s="599"/>
      <c r="E54" s="599"/>
      <c r="F54" s="599"/>
      <c r="G54" s="599"/>
      <c r="H54" s="599"/>
      <c r="I54" s="599"/>
      <c r="J54" s="599"/>
      <c r="K54" s="599"/>
      <c r="L54" s="599"/>
      <c r="M54" s="599"/>
      <c r="N54" s="599"/>
      <c r="O54" s="599"/>
      <c r="P54" s="145"/>
      <c r="Q54" s="591"/>
      <c r="R54" s="591"/>
    </row>
    <row r="55" spans="1:18" x14ac:dyDescent="0.25">
      <c r="A55" s="600"/>
      <c r="B55" s="601"/>
      <c r="C55" s="601"/>
      <c r="D55" s="601"/>
      <c r="E55" s="601"/>
      <c r="F55" s="601"/>
      <c r="G55" s="601"/>
      <c r="H55" s="601"/>
      <c r="I55" s="601"/>
      <c r="J55" s="601"/>
      <c r="K55" s="601"/>
      <c r="L55" s="601"/>
      <c r="M55" s="601"/>
      <c r="N55" s="601"/>
      <c r="O55" s="601"/>
      <c r="P55" s="145"/>
      <c r="Q55" s="591"/>
      <c r="R55" s="591"/>
    </row>
    <row r="56" spans="1:18" ht="79.5" customHeight="1" x14ac:dyDescent="0.25">
      <c r="A56" s="598" t="s">
        <v>758</v>
      </c>
      <c r="B56" s="599"/>
      <c r="C56" s="599"/>
      <c r="D56" s="599"/>
      <c r="E56" s="599"/>
      <c r="F56" s="599"/>
      <c r="G56" s="599"/>
      <c r="H56" s="599"/>
      <c r="I56" s="599"/>
      <c r="J56" s="599"/>
      <c r="K56" s="599"/>
      <c r="L56" s="599"/>
      <c r="M56" s="599"/>
      <c r="N56" s="599"/>
      <c r="O56" s="599"/>
      <c r="P56" s="599"/>
      <c r="Q56" s="591"/>
      <c r="R56" s="591"/>
    </row>
    <row r="57" spans="1:18" x14ac:dyDescent="0.25">
      <c r="A57" s="158"/>
      <c r="B57" s="145"/>
      <c r="C57" s="145"/>
      <c r="D57" s="145"/>
      <c r="E57" s="145"/>
      <c r="F57" s="145"/>
      <c r="G57" s="145"/>
      <c r="H57" s="145"/>
      <c r="I57" s="145"/>
      <c r="J57" s="145"/>
      <c r="K57" s="145"/>
      <c r="L57" s="145"/>
      <c r="M57" s="145"/>
      <c r="N57" s="145"/>
      <c r="O57" s="145"/>
      <c r="P57" s="145"/>
      <c r="Q57" s="591"/>
      <c r="R57" s="591"/>
    </row>
    <row r="58" spans="1:18" ht="143.25" customHeight="1" x14ac:dyDescent="0.25">
      <c r="A58" s="598" t="s">
        <v>759</v>
      </c>
      <c r="B58" s="599"/>
      <c r="C58" s="599"/>
      <c r="D58" s="599"/>
      <c r="E58" s="599"/>
      <c r="F58" s="599"/>
      <c r="G58" s="599"/>
      <c r="H58" s="599"/>
      <c r="I58" s="599"/>
      <c r="J58" s="599"/>
      <c r="K58" s="599"/>
      <c r="L58" s="599"/>
      <c r="M58" s="599"/>
      <c r="N58" s="599"/>
      <c r="O58" s="599"/>
      <c r="P58" s="599"/>
      <c r="Q58" s="591"/>
      <c r="R58" s="591"/>
    </row>
    <row r="59" spans="1:18" ht="66.75" customHeight="1" x14ac:dyDescent="0.25">
      <c r="A59" s="598" t="s">
        <v>760</v>
      </c>
      <c r="B59" s="599"/>
      <c r="C59" s="599"/>
      <c r="D59" s="599"/>
      <c r="E59" s="599"/>
      <c r="F59" s="599"/>
      <c r="G59" s="599"/>
      <c r="H59" s="599"/>
      <c r="I59" s="599"/>
      <c r="J59" s="599"/>
      <c r="K59" s="599"/>
      <c r="L59" s="599"/>
      <c r="M59" s="599"/>
      <c r="N59" s="599"/>
      <c r="O59" s="599"/>
      <c r="P59" s="599"/>
      <c r="Q59" s="591"/>
      <c r="R59" s="591"/>
    </row>
    <row r="60" spans="1:18" x14ac:dyDescent="0.25">
      <c r="A60" s="158"/>
      <c r="B60" s="145"/>
      <c r="C60" s="145"/>
      <c r="D60" s="145"/>
      <c r="E60" s="145"/>
      <c r="F60" s="145"/>
      <c r="G60" s="145"/>
      <c r="H60" s="145"/>
      <c r="I60" s="145"/>
      <c r="J60" s="145"/>
      <c r="K60" s="145"/>
      <c r="L60" s="145"/>
      <c r="M60" s="145"/>
      <c r="N60" s="145"/>
      <c r="O60" s="145"/>
      <c r="P60" s="145"/>
      <c r="Q60" s="591"/>
      <c r="R60" s="591"/>
    </row>
    <row r="61" spans="1:18" ht="143.25" customHeight="1" x14ac:dyDescent="0.25">
      <c r="A61" s="598" t="s">
        <v>761</v>
      </c>
      <c r="B61" s="599"/>
      <c r="C61" s="599"/>
      <c r="D61" s="599"/>
      <c r="E61" s="599"/>
      <c r="F61" s="599"/>
      <c r="G61" s="599"/>
      <c r="H61" s="599"/>
      <c r="I61" s="599"/>
      <c r="J61" s="599"/>
      <c r="K61" s="599"/>
      <c r="L61" s="599"/>
      <c r="M61" s="599"/>
      <c r="N61" s="599"/>
      <c r="O61" s="599"/>
      <c r="P61" s="599"/>
      <c r="Q61" s="591"/>
      <c r="R61" s="591"/>
    </row>
    <row r="62" spans="1:18" x14ac:dyDescent="0.25">
      <c r="A62" s="161"/>
      <c r="B62" s="145"/>
      <c r="C62" s="145"/>
      <c r="D62" s="145"/>
      <c r="E62" s="145"/>
      <c r="F62" s="145"/>
      <c r="G62" s="145"/>
      <c r="H62" s="145"/>
      <c r="I62" s="145"/>
      <c r="J62" s="145"/>
      <c r="K62" s="145"/>
      <c r="L62" s="145"/>
      <c r="M62" s="145"/>
      <c r="N62" s="145"/>
      <c r="O62" s="145"/>
      <c r="P62" s="145"/>
      <c r="Q62" s="591"/>
      <c r="R62" s="591"/>
    </row>
    <row r="63" spans="1:18" ht="34.5" customHeight="1" x14ac:dyDescent="0.25">
      <c r="A63" s="589" t="s">
        <v>762</v>
      </c>
      <c r="B63" s="590"/>
      <c r="C63" s="590"/>
      <c r="D63" s="590"/>
      <c r="E63" s="590"/>
      <c r="F63" s="590"/>
      <c r="G63" s="590"/>
      <c r="H63" s="590"/>
      <c r="I63" s="590"/>
      <c r="J63" s="590"/>
      <c r="K63" s="590"/>
      <c r="L63" s="590"/>
      <c r="M63" s="590"/>
      <c r="N63" s="590"/>
      <c r="O63" s="590"/>
      <c r="P63" s="590"/>
      <c r="Q63" s="591"/>
      <c r="R63" s="591"/>
    </row>
    <row r="64" spans="1:18" x14ac:dyDescent="0.25">
      <c r="A64" s="161"/>
      <c r="B64" s="145"/>
      <c r="C64" s="145"/>
      <c r="D64" s="145"/>
      <c r="E64" s="145"/>
      <c r="F64" s="145"/>
      <c r="G64" s="145"/>
      <c r="H64" s="145"/>
      <c r="I64" s="145"/>
      <c r="J64" s="145"/>
      <c r="K64" s="145"/>
      <c r="L64" s="145"/>
      <c r="M64" s="145"/>
      <c r="N64" s="145"/>
      <c r="O64" s="145"/>
      <c r="P64" s="145"/>
      <c r="Q64" s="591"/>
      <c r="R64" s="591"/>
    </row>
    <row r="65" spans="1:18" ht="156.75" customHeight="1" x14ac:dyDescent="0.25">
      <c r="A65" s="589" t="s">
        <v>763</v>
      </c>
      <c r="B65" s="590"/>
      <c r="C65" s="590"/>
      <c r="D65" s="590"/>
      <c r="E65" s="590"/>
      <c r="F65" s="590"/>
      <c r="G65" s="590"/>
      <c r="H65" s="590"/>
      <c r="I65" s="590"/>
      <c r="J65" s="590"/>
      <c r="K65" s="590"/>
      <c r="L65" s="590"/>
      <c r="M65" s="590"/>
      <c r="N65" s="590"/>
      <c r="O65" s="590"/>
      <c r="P65" s="590"/>
      <c r="Q65" s="591"/>
      <c r="R65" s="591"/>
    </row>
    <row r="66" spans="1:18" x14ac:dyDescent="0.25">
      <c r="A66" s="162"/>
      <c r="B66" s="145"/>
      <c r="C66" s="145"/>
      <c r="D66" s="145"/>
      <c r="E66" s="145"/>
      <c r="F66" s="145"/>
      <c r="G66" s="145"/>
      <c r="H66" s="145"/>
      <c r="I66" s="145"/>
      <c r="J66" s="145"/>
      <c r="K66" s="145"/>
      <c r="L66" s="145"/>
      <c r="M66" s="145"/>
      <c r="N66" s="145"/>
      <c r="O66" s="145"/>
      <c r="P66" s="145"/>
      <c r="Q66" s="591"/>
      <c r="R66" s="591"/>
    </row>
    <row r="67" spans="1:18" ht="78.75" customHeight="1" x14ac:dyDescent="0.25">
      <c r="A67" s="598" t="s">
        <v>764</v>
      </c>
      <c r="B67" s="599"/>
      <c r="C67" s="599"/>
      <c r="D67" s="599"/>
      <c r="E67" s="599"/>
      <c r="F67" s="599"/>
      <c r="G67" s="599"/>
      <c r="H67" s="599"/>
      <c r="I67" s="599"/>
      <c r="J67" s="599"/>
      <c r="K67" s="599"/>
      <c r="L67" s="599"/>
      <c r="M67" s="599"/>
      <c r="N67" s="599"/>
      <c r="O67" s="599"/>
      <c r="P67" s="599"/>
      <c r="Q67" s="591"/>
      <c r="R67" s="591"/>
    </row>
    <row r="68" spans="1:18" x14ac:dyDescent="0.25">
      <c r="A68" s="159"/>
      <c r="B68" s="160"/>
      <c r="C68" s="160"/>
      <c r="D68" s="160"/>
      <c r="E68" s="160"/>
      <c r="F68" s="160"/>
      <c r="G68" s="160"/>
      <c r="H68" s="160"/>
      <c r="I68" s="160"/>
      <c r="J68" s="160"/>
      <c r="K68" s="160"/>
      <c r="L68" s="160"/>
      <c r="M68" s="160"/>
      <c r="N68" s="160"/>
      <c r="O68" s="160"/>
      <c r="P68" s="160"/>
      <c r="Q68" s="157"/>
      <c r="R68" s="157"/>
    </row>
    <row r="69" spans="1:18" ht="37.5" customHeight="1" x14ac:dyDescent="0.25">
      <c r="A69" s="598" t="s">
        <v>765</v>
      </c>
      <c r="B69" s="599"/>
      <c r="C69" s="599"/>
      <c r="D69" s="599"/>
      <c r="E69" s="599"/>
      <c r="F69" s="599"/>
      <c r="G69" s="599"/>
      <c r="H69" s="599"/>
      <c r="I69" s="599"/>
      <c r="J69" s="599"/>
      <c r="K69" s="599"/>
      <c r="L69" s="599"/>
      <c r="M69" s="599"/>
      <c r="N69" s="599"/>
      <c r="O69" s="599"/>
      <c r="P69" s="599"/>
      <c r="Q69" s="591"/>
      <c r="R69" s="591"/>
    </row>
    <row r="70" spans="1:18" x14ac:dyDescent="0.25">
      <c r="A70" s="159"/>
      <c r="B70" s="160"/>
      <c r="C70" s="160"/>
      <c r="D70" s="160"/>
      <c r="E70" s="160"/>
      <c r="F70" s="160"/>
      <c r="G70" s="160"/>
      <c r="H70" s="160"/>
      <c r="I70" s="160"/>
      <c r="J70" s="160"/>
      <c r="K70" s="160"/>
      <c r="L70" s="160"/>
      <c r="M70" s="160"/>
      <c r="N70" s="160"/>
      <c r="O70" s="160"/>
      <c r="P70" s="160"/>
      <c r="Q70" s="157"/>
      <c r="R70" s="157"/>
    </row>
    <row r="71" spans="1:18" ht="169.5" customHeight="1" x14ac:dyDescent="0.25">
      <c r="A71" s="598" t="s">
        <v>766</v>
      </c>
      <c r="B71" s="599"/>
      <c r="C71" s="599"/>
      <c r="D71" s="599"/>
      <c r="E71" s="599"/>
      <c r="F71" s="599"/>
      <c r="G71" s="599"/>
      <c r="H71" s="599"/>
      <c r="I71" s="599"/>
      <c r="J71" s="599"/>
      <c r="K71" s="599"/>
      <c r="L71" s="599"/>
      <c r="M71" s="599"/>
      <c r="N71" s="599"/>
      <c r="O71" s="599"/>
      <c r="P71" s="599"/>
      <c r="Q71" s="591"/>
      <c r="R71" s="591"/>
    </row>
    <row r="72" spans="1:18" x14ac:dyDescent="0.25">
      <c r="A72" s="159"/>
      <c r="B72" s="160"/>
      <c r="C72" s="160"/>
      <c r="D72" s="160"/>
      <c r="E72" s="160"/>
      <c r="F72" s="160"/>
      <c r="G72" s="160"/>
      <c r="H72" s="160"/>
      <c r="I72" s="160"/>
      <c r="J72" s="160"/>
      <c r="K72" s="160"/>
      <c r="L72" s="160"/>
      <c r="M72" s="160"/>
      <c r="N72" s="160"/>
      <c r="O72" s="160"/>
      <c r="P72" s="160"/>
      <c r="Q72" s="157"/>
      <c r="R72" s="157"/>
    </row>
    <row r="73" spans="1:18" ht="112.5" customHeight="1" x14ac:dyDescent="0.25">
      <c r="A73" s="598" t="s">
        <v>767</v>
      </c>
      <c r="B73" s="599"/>
      <c r="C73" s="599"/>
      <c r="D73" s="599"/>
      <c r="E73" s="599"/>
      <c r="F73" s="599"/>
      <c r="G73" s="599"/>
      <c r="H73" s="599"/>
      <c r="I73" s="599"/>
      <c r="J73" s="599"/>
      <c r="K73" s="599"/>
      <c r="L73" s="599"/>
      <c r="M73" s="599"/>
      <c r="N73" s="599"/>
      <c r="O73" s="599"/>
      <c r="P73" s="599"/>
      <c r="Q73" s="591"/>
      <c r="R73" s="591"/>
    </row>
    <row r="74" spans="1:18" x14ac:dyDescent="0.25">
      <c r="A74" s="159"/>
      <c r="B74" s="160"/>
      <c r="C74" s="160"/>
      <c r="D74" s="160"/>
      <c r="E74" s="160"/>
      <c r="F74" s="160"/>
      <c r="G74" s="160"/>
      <c r="H74" s="160"/>
      <c r="I74" s="160"/>
      <c r="J74" s="160"/>
      <c r="K74" s="160"/>
      <c r="L74" s="160"/>
      <c r="M74" s="160"/>
      <c r="N74" s="160"/>
      <c r="O74" s="160"/>
      <c r="P74" s="160"/>
      <c r="Q74" s="157"/>
      <c r="R74" s="157"/>
    </row>
    <row r="75" spans="1:18" ht="77.25" customHeight="1" x14ac:dyDescent="0.25">
      <c r="A75" s="589" t="s">
        <v>768</v>
      </c>
      <c r="B75" s="590"/>
      <c r="C75" s="590"/>
      <c r="D75" s="590"/>
      <c r="E75" s="590"/>
      <c r="F75" s="590"/>
      <c r="G75" s="590"/>
      <c r="H75" s="590"/>
      <c r="I75" s="590"/>
      <c r="J75" s="590"/>
      <c r="K75" s="590"/>
      <c r="L75" s="590"/>
      <c r="M75" s="590"/>
      <c r="N75" s="590"/>
      <c r="O75" s="590"/>
      <c r="P75" s="590"/>
      <c r="Q75" s="591"/>
      <c r="R75" s="591"/>
    </row>
    <row r="76" spans="1:18" x14ac:dyDescent="0.25">
      <c r="A76" s="163"/>
      <c r="B76" s="164"/>
      <c r="C76" s="164"/>
      <c r="D76" s="164"/>
      <c r="E76" s="164"/>
      <c r="F76" s="164"/>
      <c r="G76" s="164"/>
      <c r="H76" s="164"/>
      <c r="I76" s="164"/>
      <c r="J76" s="164"/>
      <c r="K76" s="164"/>
      <c r="L76" s="164"/>
      <c r="M76" s="164"/>
      <c r="N76" s="164"/>
      <c r="O76" s="164"/>
      <c r="P76" s="164"/>
      <c r="Q76" s="157"/>
      <c r="R76" s="157"/>
    </row>
    <row r="77" spans="1:18" ht="92.25" customHeight="1" x14ac:dyDescent="0.25">
      <c r="A77" s="589" t="s">
        <v>769</v>
      </c>
      <c r="B77" s="590"/>
      <c r="C77" s="590"/>
      <c r="D77" s="590"/>
      <c r="E77" s="590"/>
      <c r="F77" s="590"/>
      <c r="G77" s="590"/>
      <c r="H77" s="590"/>
      <c r="I77" s="590"/>
      <c r="J77" s="590"/>
      <c r="K77" s="590"/>
      <c r="L77" s="590"/>
      <c r="M77" s="590"/>
      <c r="N77" s="590"/>
      <c r="O77" s="590"/>
      <c r="P77" s="590"/>
      <c r="Q77" s="591"/>
      <c r="R77" s="591"/>
    </row>
    <row r="78" spans="1:18" x14ac:dyDescent="0.25">
      <c r="A78" s="163"/>
      <c r="B78" s="164"/>
      <c r="C78" s="164"/>
      <c r="D78" s="164"/>
      <c r="E78" s="164"/>
      <c r="F78" s="164"/>
      <c r="G78" s="164"/>
      <c r="H78" s="164"/>
      <c r="I78" s="164"/>
      <c r="J78" s="164"/>
      <c r="K78" s="164"/>
      <c r="L78" s="164"/>
      <c r="M78" s="164"/>
      <c r="N78" s="164"/>
      <c r="O78" s="164"/>
      <c r="P78" s="164"/>
      <c r="Q78" s="157"/>
      <c r="R78" s="157"/>
    </row>
    <row r="79" spans="1:18" ht="33.75" customHeight="1" x14ac:dyDescent="0.25">
      <c r="A79" s="589" t="s">
        <v>770</v>
      </c>
      <c r="B79" s="590"/>
      <c r="C79" s="590"/>
      <c r="D79" s="590"/>
      <c r="E79" s="590"/>
      <c r="F79" s="590"/>
      <c r="G79" s="590"/>
      <c r="H79" s="590"/>
      <c r="I79" s="590"/>
      <c r="J79" s="590"/>
      <c r="K79" s="590"/>
      <c r="L79" s="590"/>
      <c r="M79" s="590"/>
      <c r="N79" s="590"/>
      <c r="O79" s="590"/>
      <c r="P79" s="590"/>
      <c r="Q79" s="591"/>
      <c r="R79" s="591"/>
    </row>
    <row r="80" spans="1:18" x14ac:dyDescent="0.25">
      <c r="A80" s="163"/>
      <c r="B80" s="164"/>
      <c r="C80" s="164"/>
      <c r="D80" s="164"/>
      <c r="E80" s="164"/>
      <c r="F80" s="164"/>
      <c r="G80" s="164"/>
      <c r="H80" s="164"/>
      <c r="I80" s="164"/>
      <c r="J80" s="164"/>
      <c r="K80" s="164"/>
      <c r="L80" s="164"/>
      <c r="M80" s="164"/>
      <c r="N80" s="164"/>
      <c r="O80" s="164"/>
      <c r="P80" s="164"/>
      <c r="Q80" s="157"/>
      <c r="R80" s="157"/>
    </row>
    <row r="81" spans="1:19" ht="170.25" customHeight="1" x14ac:dyDescent="0.25">
      <c r="A81" s="589" t="s">
        <v>771</v>
      </c>
      <c r="B81" s="590"/>
      <c r="C81" s="590"/>
      <c r="D81" s="590"/>
      <c r="E81" s="590"/>
      <c r="F81" s="590"/>
      <c r="G81" s="590"/>
      <c r="H81" s="590"/>
      <c r="I81" s="590"/>
      <c r="J81" s="590"/>
      <c r="K81" s="590"/>
      <c r="L81" s="590"/>
      <c r="M81" s="590"/>
      <c r="N81" s="590"/>
      <c r="O81" s="590"/>
      <c r="P81" s="590"/>
      <c r="Q81" s="591"/>
      <c r="R81" s="591"/>
    </row>
    <row r="82" spans="1:19" x14ac:dyDescent="0.25">
      <c r="A82" s="163"/>
      <c r="B82" s="164"/>
      <c r="C82" s="164"/>
      <c r="D82" s="164"/>
      <c r="E82" s="164"/>
      <c r="F82" s="164"/>
      <c r="G82" s="164"/>
      <c r="H82" s="164"/>
      <c r="I82" s="164"/>
      <c r="J82" s="164"/>
      <c r="K82" s="164"/>
      <c r="L82" s="164"/>
      <c r="M82" s="164"/>
      <c r="N82" s="164"/>
      <c r="O82" s="164"/>
      <c r="P82" s="164"/>
      <c r="Q82" s="157"/>
      <c r="R82" s="157"/>
    </row>
    <row r="83" spans="1:19" ht="76.5" customHeight="1" x14ac:dyDescent="0.25">
      <c r="A83" s="589" t="s">
        <v>772</v>
      </c>
      <c r="B83" s="590"/>
      <c r="C83" s="590"/>
      <c r="D83" s="590"/>
      <c r="E83" s="590"/>
      <c r="F83" s="590"/>
      <c r="G83" s="590"/>
      <c r="H83" s="590"/>
      <c r="I83" s="590"/>
      <c r="J83" s="590"/>
      <c r="K83" s="590"/>
      <c r="L83" s="590"/>
      <c r="M83" s="590"/>
      <c r="N83" s="590"/>
      <c r="O83" s="590"/>
      <c r="P83" s="590"/>
      <c r="Q83" s="591"/>
      <c r="R83" s="591"/>
    </row>
    <row r="84" spans="1:19" x14ac:dyDescent="0.25">
      <c r="A84" s="163"/>
      <c r="B84" s="164"/>
      <c r="C84" s="164"/>
      <c r="D84" s="164"/>
      <c r="E84" s="164"/>
      <c r="F84" s="164"/>
      <c r="G84" s="164"/>
      <c r="H84" s="164"/>
      <c r="I84" s="164"/>
      <c r="J84" s="164"/>
      <c r="K84" s="164"/>
      <c r="L84" s="164"/>
      <c r="M84" s="164"/>
      <c r="N84" s="164"/>
      <c r="O84" s="164"/>
      <c r="P84" s="164"/>
      <c r="Q84" s="157"/>
      <c r="R84" s="157"/>
    </row>
    <row r="85" spans="1:19" ht="63" customHeight="1" x14ac:dyDescent="0.25">
      <c r="A85" s="589" t="s">
        <v>773</v>
      </c>
      <c r="B85" s="590"/>
      <c r="C85" s="590"/>
      <c r="D85" s="590"/>
      <c r="E85" s="590"/>
      <c r="F85" s="590"/>
      <c r="G85" s="590"/>
      <c r="H85" s="590"/>
      <c r="I85" s="590"/>
      <c r="J85" s="590"/>
      <c r="K85" s="590"/>
      <c r="L85" s="590"/>
      <c r="M85" s="590"/>
      <c r="N85" s="590"/>
      <c r="O85" s="590"/>
      <c r="P85" s="590"/>
      <c r="Q85" s="591"/>
      <c r="R85" s="591"/>
    </row>
    <row r="86" spans="1:19" ht="14.25" customHeight="1" x14ac:dyDescent="0.25">
      <c r="A86" s="163"/>
      <c r="B86" s="164"/>
      <c r="C86" s="164"/>
      <c r="D86" s="164"/>
      <c r="E86" s="164"/>
      <c r="F86" s="164"/>
      <c r="G86" s="164"/>
      <c r="H86" s="164"/>
      <c r="I86" s="164"/>
      <c r="J86" s="164"/>
      <c r="K86" s="164"/>
      <c r="L86" s="164"/>
      <c r="M86" s="164"/>
      <c r="N86" s="164"/>
      <c r="O86" s="164"/>
      <c r="P86" s="164"/>
      <c r="Q86" s="157"/>
      <c r="R86" s="157"/>
    </row>
    <row r="87" spans="1:19" ht="13.5" customHeight="1" x14ac:dyDescent="0.25">
      <c r="A87" s="165" t="s">
        <v>774</v>
      </c>
      <c r="B87" s="164"/>
      <c r="C87" s="164"/>
      <c r="D87" s="164"/>
      <c r="E87" s="164"/>
      <c r="F87" s="164"/>
      <c r="G87" s="164"/>
      <c r="H87" s="164"/>
      <c r="I87" s="164"/>
      <c r="J87" s="164"/>
      <c r="K87" s="164"/>
      <c r="L87" s="164"/>
      <c r="M87" s="164"/>
      <c r="N87" s="164"/>
      <c r="O87" s="164"/>
      <c r="P87" s="164"/>
      <c r="Q87" s="157"/>
      <c r="R87" s="157"/>
    </row>
    <row r="88" spans="1:19" ht="13.5" customHeight="1" x14ac:dyDescent="0.25">
      <c r="A88" s="592" t="s">
        <v>775</v>
      </c>
      <c r="B88" s="593"/>
      <c r="C88" s="593"/>
      <c r="D88" s="593"/>
      <c r="E88" s="593"/>
      <c r="F88" s="593"/>
      <c r="G88" s="593"/>
      <c r="H88" s="593"/>
      <c r="I88" s="593"/>
      <c r="J88" s="593"/>
      <c r="K88" s="593"/>
      <c r="L88" s="593"/>
      <c r="M88" s="593"/>
      <c r="N88" s="593"/>
      <c r="O88" s="164"/>
      <c r="P88" s="164"/>
      <c r="Q88" s="157"/>
      <c r="R88" s="157"/>
    </row>
    <row r="89" spans="1:19" ht="16.5" customHeight="1" x14ac:dyDescent="0.25">
      <c r="A89" s="163"/>
      <c r="B89" s="164"/>
      <c r="C89" s="164"/>
      <c r="D89" s="164"/>
      <c r="E89" s="164"/>
      <c r="F89" s="164"/>
      <c r="G89" s="164"/>
      <c r="H89" s="164"/>
      <c r="I89" s="164"/>
      <c r="J89" s="164"/>
      <c r="K89" s="164"/>
      <c r="L89" s="164"/>
      <c r="M89" s="164"/>
      <c r="N89" s="164"/>
      <c r="O89" s="164"/>
      <c r="P89" s="164"/>
      <c r="Q89" s="157"/>
      <c r="R89" s="157"/>
    </row>
    <row r="90" spans="1:19" x14ac:dyDescent="0.25">
      <c r="A90" s="165" t="s">
        <v>776</v>
      </c>
      <c r="B90" s="164"/>
      <c r="C90" s="164"/>
      <c r="D90" s="164"/>
      <c r="E90" s="164"/>
      <c r="F90" s="164"/>
      <c r="G90" s="164"/>
      <c r="H90" s="164"/>
      <c r="I90" s="164"/>
      <c r="J90" s="164"/>
      <c r="K90" s="164"/>
      <c r="L90" s="164"/>
      <c r="M90" s="164"/>
      <c r="N90" s="164"/>
      <c r="O90" s="164"/>
      <c r="P90" s="164"/>
      <c r="Q90" s="157"/>
      <c r="R90" s="157"/>
    </row>
    <row r="91" spans="1:19" x14ac:dyDescent="0.25">
      <c r="A91" s="594" t="s">
        <v>777</v>
      </c>
      <c r="B91" s="595"/>
      <c r="C91" s="595"/>
      <c r="D91" s="595"/>
      <c r="E91" s="595"/>
      <c r="F91" s="595"/>
      <c r="G91" s="595"/>
      <c r="H91" s="595"/>
      <c r="I91" s="595"/>
      <c r="J91" s="595"/>
      <c r="K91" s="595"/>
      <c r="L91" s="595"/>
      <c r="M91" s="595"/>
      <c r="N91" s="595"/>
      <c r="O91" s="595"/>
      <c r="P91" s="595"/>
      <c r="Q91" s="591"/>
      <c r="R91" s="591"/>
    </row>
    <row r="92" spans="1:19" x14ac:dyDescent="0.25">
      <c r="A92" s="596"/>
      <c r="B92" s="597"/>
      <c r="C92" s="597"/>
      <c r="D92" s="597"/>
      <c r="E92" s="597"/>
      <c r="F92" s="597"/>
      <c r="G92" s="597"/>
      <c r="H92" s="597"/>
      <c r="I92" s="597"/>
      <c r="J92" s="597"/>
      <c r="K92" s="597"/>
      <c r="L92" s="597"/>
      <c r="M92" s="597"/>
      <c r="N92" s="597"/>
      <c r="O92" s="597"/>
      <c r="P92" s="597"/>
      <c r="Q92" s="157"/>
      <c r="R92" s="157"/>
    </row>
    <row r="93" spans="1:19" x14ac:dyDescent="0.25">
      <c r="A93" s="426" t="s">
        <v>778</v>
      </c>
      <c r="B93" s="426"/>
      <c r="C93" s="426"/>
      <c r="D93" s="426"/>
      <c r="E93" s="426"/>
      <c r="F93" s="426"/>
      <c r="G93" s="426"/>
      <c r="H93" s="426"/>
      <c r="I93" s="426"/>
      <c r="J93" s="426"/>
      <c r="K93" s="426"/>
      <c r="L93" s="426"/>
      <c r="M93" s="426"/>
      <c r="N93" s="426"/>
      <c r="O93" s="426"/>
      <c r="P93" s="426"/>
      <c r="Q93" s="414">
        <v>33000</v>
      </c>
      <c r="R93" s="416"/>
      <c r="S93" s="179">
        <f>Q93+(Q93*0.45)</f>
        <v>47850</v>
      </c>
    </row>
    <row r="95" spans="1:19" x14ac:dyDescent="0.25">
      <c r="A95" s="585" t="s">
        <v>80</v>
      </c>
      <c r="B95" s="586"/>
      <c r="C95" s="586"/>
      <c r="D95" s="586"/>
      <c r="E95" s="586"/>
      <c r="F95" s="586"/>
      <c r="G95" s="586"/>
      <c r="H95" s="586"/>
      <c r="I95" s="586"/>
      <c r="J95" s="586"/>
      <c r="K95" s="586"/>
      <c r="L95" s="586"/>
      <c r="M95" s="586"/>
      <c r="N95" s="586"/>
      <c r="O95" s="586"/>
      <c r="P95" s="587"/>
      <c r="Q95" s="585" t="s">
        <v>779</v>
      </c>
      <c r="R95" s="586"/>
    </row>
    <row r="96" spans="1:19" x14ac:dyDescent="0.25">
      <c r="A96" s="588"/>
      <c r="B96" s="507"/>
      <c r="C96" s="507"/>
      <c r="D96" s="507"/>
      <c r="E96" s="507"/>
      <c r="F96" s="507"/>
      <c r="G96" s="507"/>
      <c r="H96" s="507"/>
      <c r="I96" s="507"/>
      <c r="J96" s="507"/>
      <c r="K96" s="507"/>
      <c r="L96" s="507"/>
      <c r="M96" s="507"/>
      <c r="N96" s="507"/>
      <c r="O96" s="507"/>
      <c r="P96" s="507"/>
      <c r="Q96" s="507"/>
      <c r="R96" s="507"/>
    </row>
    <row r="97" spans="1:20" x14ac:dyDescent="0.25">
      <c r="A97" s="505" t="s">
        <v>780</v>
      </c>
      <c r="B97" s="505"/>
      <c r="C97" s="505"/>
      <c r="D97" s="505"/>
      <c r="E97" s="505"/>
      <c r="F97" s="505"/>
      <c r="G97" s="505"/>
      <c r="H97" s="505"/>
      <c r="I97" s="505"/>
      <c r="J97" s="505"/>
      <c r="K97" s="505"/>
      <c r="L97" s="505"/>
      <c r="M97" s="505"/>
      <c r="N97" s="505"/>
      <c r="O97" s="505"/>
      <c r="P97" s="505"/>
      <c r="Q97" s="583">
        <v>5000</v>
      </c>
      <c r="R97" s="583"/>
      <c r="T97" s="179">
        <f>Q97+(Q97*0.45)</f>
        <v>7250</v>
      </c>
    </row>
    <row r="98" spans="1:20" x14ac:dyDescent="0.25">
      <c r="A98" s="505" t="s">
        <v>781</v>
      </c>
      <c r="B98" s="505"/>
      <c r="C98" s="505"/>
      <c r="D98" s="505"/>
      <c r="E98" s="505"/>
      <c r="F98" s="505"/>
      <c r="G98" s="505"/>
      <c r="H98" s="505"/>
      <c r="I98" s="505"/>
      <c r="J98" s="505"/>
      <c r="K98" s="505"/>
      <c r="L98" s="505"/>
      <c r="M98" s="505"/>
      <c r="N98" s="505"/>
      <c r="O98" s="505"/>
      <c r="P98" s="505"/>
      <c r="Q98" s="583">
        <v>3500</v>
      </c>
      <c r="R98" s="583"/>
      <c r="T98" s="179">
        <f t="shared" ref="T98:T104" si="0">Q98+(Q98*0.45)</f>
        <v>5075</v>
      </c>
    </row>
    <row r="99" spans="1:20" x14ac:dyDescent="0.25">
      <c r="A99" s="505" t="s">
        <v>782</v>
      </c>
      <c r="B99" s="505"/>
      <c r="C99" s="505"/>
      <c r="D99" s="505"/>
      <c r="E99" s="505"/>
      <c r="F99" s="505"/>
      <c r="G99" s="505"/>
      <c r="H99" s="505"/>
      <c r="I99" s="505"/>
      <c r="J99" s="505"/>
      <c r="K99" s="505"/>
      <c r="L99" s="505"/>
      <c r="M99" s="505"/>
      <c r="N99" s="505"/>
      <c r="O99" s="505"/>
      <c r="P99" s="505"/>
      <c r="Q99" s="583">
        <v>3500</v>
      </c>
      <c r="R99" s="583"/>
      <c r="T99" s="179">
        <f t="shared" si="0"/>
        <v>5075</v>
      </c>
    </row>
    <row r="100" spans="1:20" x14ac:dyDescent="0.25">
      <c r="A100" s="584" t="s">
        <v>783</v>
      </c>
      <c r="B100" s="584"/>
      <c r="C100" s="584"/>
      <c r="D100" s="584"/>
      <c r="E100" s="584"/>
      <c r="F100" s="584"/>
      <c r="G100" s="584"/>
      <c r="H100" s="584"/>
      <c r="I100" s="584"/>
      <c r="J100" s="584"/>
      <c r="K100" s="584"/>
      <c r="L100" s="584"/>
      <c r="M100" s="584"/>
      <c r="N100" s="584"/>
      <c r="O100" s="584"/>
      <c r="P100" s="584"/>
      <c r="Q100" s="583">
        <v>-350</v>
      </c>
      <c r="R100" s="583"/>
      <c r="T100" s="179">
        <v>-350</v>
      </c>
    </row>
    <row r="101" spans="1:20" ht="12.75" customHeight="1" x14ac:dyDescent="0.25">
      <c r="A101" s="411" t="s">
        <v>784</v>
      </c>
      <c r="B101" s="411"/>
      <c r="C101" s="411"/>
      <c r="D101" s="411"/>
      <c r="E101" s="411"/>
      <c r="F101" s="411"/>
      <c r="G101" s="411"/>
      <c r="H101" s="411"/>
      <c r="I101" s="411"/>
      <c r="J101" s="411"/>
      <c r="K101" s="411"/>
      <c r="L101" s="411"/>
      <c r="M101" s="411"/>
      <c r="N101" s="411"/>
      <c r="O101" s="411"/>
      <c r="P101" s="411"/>
      <c r="Q101" s="583" t="s">
        <v>106</v>
      </c>
      <c r="R101" s="583"/>
      <c r="T101" s="179"/>
    </row>
    <row r="102" spans="1:20" ht="15" customHeight="1" x14ac:dyDescent="0.25">
      <c r="A102" s="411" t="s">
        <v>785</v>
      </c>
      <c r="B102" s="411"/>
      <c r="C102" s="411"/>
      <c r="D102" s="411"/>
      <c r="E102" s="411"/>
      <c r="F102" s="411"/>
      <c r="G102" s="411"/>
      <c r="H102" s="411"/>
      <c r="I102" s="411"/>
      <c r="J102" s="411"/>
      <c r="K102" s="411"/>
      <c r="L102" s="411"/>
      <c r="M102" s="411"/>
      <c r="N102" s="411"/>
      <c r="O102" s="411"/>
      <c r="P102" s="411"/>
      <c r="Q102" s="583">
        <v>2500</v>
      </c>
      <c r="R102" s="583"/>
      <c r="T102" s="179">
        <f t="shared" si="0"/>
        <v>3625</v>
      </c>
    </row>
    <row r="103" spans="1:20" x14ac:dyDescent="0.25">
      <c r="A103" s="412" t="s">
        <v>786</v>
      </c>
      <c r="B103" s="412"/>
      <c r="C103" s="412"/>
      <c r="D103" s="412"/>
      <c r="E103" s="412"/>
      <c r="F103" s="412"/>
      <c r="G103" s="412"/>
      <c r="H103" s="412"/>
      <c r="I103" s="412"/>
      <c r="J103" s="412"/>
      <c r="K103" s="412"/>
      <c r="L103" s="412"/>
      <c r="M103" s="412"/>
      <c r="N103" s="412"/>
      <c r="O103" s="412"/>
      <c r="P103" s="412"/>
      <c r="Q103" s="583">
        <v>750</v>
      </c>
      <c r="R103" s="583"/>
      <c r="T103" s="179">
        <f t="shared" si="0"/>
        <v>1087.5</v>
      </c>
    </row>
    <row r="104" spans="1:20" x14ac:dyDescent="0.25">
      <c r="A104" s="412" t="s">
        <v>787</v>
      </c>
      <c r="B104" s="412"/>
      <c r="C104" s="412"/>
      <c r="D104" s="412"/>
      <c r="E104" s="412"/>
      <c r="F104" s="412"/>
      <c r="G104" s="412"/>
      <c r="H104" s="412"/>
      <c r="I104" s="412"/>
      <c r="J104" s="412"/>
      <c r="K104" s="412"/>
      <c r="L104" s="412"/>
      <c r="M104" s="412"/>
      <c r="N104" s="412"/>
      <c r="O104" s="412"/>
      <c r="P104" s="412"/>
      <c r="Q104" s="583">
        <v>1800</v>
      </c>
      <c r="R104" s="583"/>
      <c r="T104" s="179">
        <f t="shared" si="0"/>
        <v>2610</v>
      </c>
    </row>
    <row r="105" spans="1:20" x14ac:dyDescent="0.25">
      <c r="T105" s="179"/>
    </row>
  </sheetData>
  <mergeCells count="153">
    <mergeCell ref="Q9:R9"/>
    <mergeCell ref="Q10:R10"/>
    <mergeCell ref="A11:O11"/>
    <mergeCell ref="Q11:R11"/>
    <mergeCell ref="A12:O12"/>
    <mergeCell ref="Q12:R12"/>
    <mergeCell ref="A1:R1"/>
    <mergeCell ref="A2:R2"/>
    <mergeCell ref="A3:P3"/>
    <mergeCell ref="Q3:R3"/>
    <mergeCell ref="A4:P10"/>
    <mergeCell ref="Q4:R4"/>
    <mergeCell ref="Q5:R5"/>
    <mergeCell ref="Q6:R6"/>
    <mergeCell ref="Q7:R7"/>
    <mergeCell ref="Q8:R8"/>
    <mergeCell ref="A16:P16"/>
    <mergeCell ref="Q16:R16"/>
    <mergeCell ref="A17:P17"/>
    <mergeCell ref="Q17:R17"/>
    <mergeCell ref="A18:P18"/>
    <mergeCell ref="Q18:R18"/>
    <mergeCell ref="A13:P13"/>
    <mergeCell ref="Q13:R13"/>
    <mergeCell ref="A14:P14"/>
    <mergeCell ref="Q14:R14"/>
    <mergeCell ref="A15:P15"/>
    <mergeCell ref="Q15:R15"/>
    <mergeCell ref="A22:P22"/>
    <mergeCell ref="Q22:R22"/>
    <mergeCell ref="A23:P23"/>
    <mergeCell ref="Q23:R23"/>
    <mergeCell ref="A24:P24"/>
    <mergeCell ref="Q24:R24"/>
    <mergeCell ref="A19:P19"/>
    <mergeCell ref="Q19:R19"/>
    <mergeCell ref="A20:P20"/>
    <mergeCell ref="Q20:R20"/>
    <mergeCell ref="A21:P21"/>
    <mergeCell ref="Q21:R21"/>
    <mergeCell ref="A28:P28"/>
    <mergeCell ref="Q28:R28"/>
    <mergeCell ref="A29:P29"/>
    <mergeCell ref="A30:P30"/>
    <mergeCell ref="Q30:R30"/>
    <mergeCell ref="A31:O31"/>
    <mergeCell ref="Q31:R31"/>
    <mergeCell ref="A25:P25"/>
    <mergeCell ref="Q25:R25"/>
    <mergeCell ref="A26:P26"/>
    <mergeCell ref="Q26:R26"/>
    <mergeCell ref="A27:P27"/>
    <mergeCell ref="Q27:R27"/>
    <mergeCell ref="A36:P36"/>
    <mergeCell ref="Q36:R36"/>
    <mergeCell ref="Q37:R37"/>
    <mergeCell ref="A38:P38"/>
    <mergeCell ref="Q38:R38"/>
    <mergeCell ref="A39:P39"/>
    <mergeCell ref="Q39:R39"/>
    <mergeCell ref="A32:P32"/>
    <mergeCell ref="Q32:R32"/>
    <mergeCell ref="Q33:R33"/>
    <mergeCell ref="A34:P34"/>
    <mergeCell ref="Q34:R34"/>
    <mergeCell ref="A35:P35"/>
    <mergeCell ref="Q35:R35"/>
    <mergeCell ref="A43:P43"/>
    <mergeCell ref="Q43:R43"/>
    <mergeCell ref="A44:P44"/>
    <mergeCell ref="Q44:R44"/>
    <mergeCell ref="Q45:R45"/>
    <mergeCell ref="A46:P46"/>
    <mergeCell ref="Q46:R46"/>
    <mergeCell ref="A40:P40"/>
    <mergeCell ref="Q40:R40"/>
    <mergeCell ref="A41:P41"/>
    <mergeCell ref="Q41:R41"/>
    <mergeCell ref="A42:P42"/>
    <mergeCell ref="Q42:R42"/>
    <mergeCell ref="Q47:R47"/>
    <mergeCell ref="A48:P48"/>
    <mergeCell ref="Q48:R48"/>
    <mergeCell ref="A50:O54"/>
    <mergeCell ref="Q50:R50"/>
    <mergeCell ref="Q51:R51"/>
    <mergeCell ref="Q52:R52"/>
    <mergeCell ref="Q53:R53"/>
    <mergeCell ref="Q54:R54"/>
    <mergeCell ref="A59:P59"/>
    <mergeCell ref="Q59:R59"/>
    <mergeCell ref="Q60:R60"/>
    <mergeCell ref="A61:P61"/>
    <mergeCell ref="Q61:R61"/>
    <mergeCell ref="Q62:R62"/>
    <mergeCell ref="A55:O55"/>
    <mergeCell ref="Q55:R55"/>
    <mergeCell ref="A56:P56"/>
    <mergeCell ref="Q56:R56"/>
    <mergeCell ref="Q57:R57"/>
    <mergeCell ref="A58:P58"/>
    <mergeCell ref="Q58:R58"/>
    <mergeCell ref="A67:P67"/>
    <mergeCell ref="Q67:R67"/>
    <mergeCell ref="A69:P69"/>
    <mergeCell ref="Q69:R69"/>
    <mergeCell ref="A71:P71"/>
    <mergeCell ref="Q71:R71"/>
    <mergeCell ref="A63:P63"/>
    <mergeCell ref="Q63:R63"/>
    <mergeCell ref="Q64:R64"/>
    <mergeCell ref="A65:P65"/>
    <mergeCell ref="Q65:R65"/>
    <mergeCell ref="Q66:R66"/>
    <mergeCell ref="A79:P79"/>
    <mergeCell ref="Q79:R79"/>
    <mergeCell ref="A81:P81"/>
    <mergeCell ref="Q81:R81"/>
    <mergeCell ref="A83:P83"/>
    <mergeCell ref="Q83:R83"/>
    <mergeCell ref="A73:P73"/>
    <mergeCell ref="Q73:R73"/>
    <mergeCell ref="A75:P75"/>
    <mergeCell ref="Q75:R75"/>
    <mergeCell ref="A77:P77"/>
    <mergeCell ref="Q77:R77"/>
    <mergeCell ref="A93:P93"/>
    <mergeCell ref="Q93:R93"/>
    <mergeCell ref="A95:P95"/>
    <mergeCell ref="Q95:R95"/>
    <mergeCell ref="A96:R96"/>
    <mergeCell ref="A97:P97"/>
    <mergeCell ref="Q97:R97"/>
    <mergeCell ref="A85:P85"/>
    <mergeCell ref="Q85:R85"/>
    <mergeCell ref="A88:N88"/>
    <mergeCell ref="A91:P91"/>
    <mergeCell ref="Q91:R91"/>
    <mergeCell ref="A92:P92"/>
    <mergeCell ref="A104:P104"/>
    <mergeCell ref="Q104:R104"/>
    <mergeCell ref="A101:P101"/>
    <mergeCell ref="Q101:R101"/>
    <mergeCell ref="A102:P102"/>
    <mergeCell ref="Q102:R102"/>
    <mergeCell ref="A103:P103"/>
    <mergeCell ref="Q103:R103"/>
    <mergeCell ref="A98:P98"/>
    <mergeCell ref="Q98:R98"/>
    <mergeCell ref="A99:P99"/>
    <mergeCell ref="Q99:R99"/>
    <mergeCell ref="A100:P100"/>
    <mergeCell ref="Q100:R10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15"/>
  <sheetViews>
    <sheetView topLeftCell="H1" workbookViewId="0">
      <selection activeCell="S1" sqref="S1:S2"/>
    </sheetView>
  </sheetViews>
  <sheetFormatPr defaultColWidth="9.42578125" defaultRowHeight="15" x14ac:dyDescent="0.25"/>
  <cols>
    <col min="1" max="1" width="26.140625" style="100" customWidth="1"/>
    <col min="2" max="18" width="9.42578125" style="100"/>
    <col min="19" max="19" width="52.42578125" style="100" customWidth="1"/>
    <col min="20" max="20" width="50.140625" style="100" customWidth="1"/>
    <col min="21" max="21" width="9.85546875" style="100" customWidth="1"/>
    <col min="22" max="16384" width="9.42578125" style="100"/>
  </cols>
  <sheetData>
    <row r="1" spans="1:21" ht="63" customHeight="1" x14ac:dyDescent="0.25">
      <c r="A1" s="433" t="s">
        <v>733</v>
      </c>
      <c r="B1" s="434"/>
      <c r="C1" s="434"/>
      <c r="D1" s="434"/>
      <c r="E1" s="434"/>
      <c r="F1" s="434"/>
      <c r="G1" s="434"/>
      <c r="H1" s="434"/>
      <c r="I1" s="434"/>
      <c r="J1" s="434"/>
      <c r="K1" s="434"/>
      <c r="L1" s="434"/>
      <c r="M1" s="434"/>
      <c r="N1" s="434"/>
      <c r="O1" s="434"/>
      <c r="P1" s="434"/>
      <c r="Q1" s="434"/>
      <c r="R1" s="434"/>
      <c r="S1" s="667" t="s">
        <v>913</v>
      </c>
      <c r="T1" s="667" t="s">
        <v>913</v>
      </c>
      <c r="U1" s="182"/>
    </row>
    <row r="2" spans="1:21" x14ac:dyDescent="0.25">
      <c r="A2" s="608" t="s">
        <v>788</v>
      </c>
      <c r="B2" s="609"/>
      <c r="C2" s="609"/>
      <c r="D2" s="609"/>
      <c r="E2" s="609"/>
      <c r="F2" s="609"/>
      <c r="G2" s="609"/>
      <c r="H2" s="609"/>
      <c r="I2" s="609"/>
      <c r="J2" s="609"/>
      <c r="K2" s="609"/>
      <c r="L2" s="609"/>
      <c r="M2" s="609"/>
      <c r="N2" s="609"/>
      <c r="O2" s="609"/>
      <c r="P2" s="609"/>
      <c r="Q2" s="609"/>
      <c r="R2" s="609"/>
      <c r="S2" s="511"/>
      <c r="T2" s="511"/>
      <c r="U2" s="187"/>
    </row>
    <row r="3" spans="1:21" x14ac:dyDescent="0.25">
      <c r="A3" s="610" t="s">
        <v>735</v>
      </c>
      <c r="B3" s="611"/>
      <c r="C3" s="611"/>
      <c r="D3" s="611"/>
      <c r="E3" s="611"/>
      <c r="F3" s="611"/>
      <c r="G3" s="611"/>
      <c r="H3" s="611"/>
      <c r="I3" s="611"/>
      <c r="J3" s="611"/>
      <c r="K3" s="611"/>
      <c r="L3" s="611"/>
      <c r="M3" s="611"/>
      <c r="N3" s="611"/>
      <c r="O3" s="611"/>
      <c r="P3" s="611"/>
      <c r="Q3" s="166"/>
      <c r="R3" s="166"/>
    </row>
    <row r="4" spans="1:21" x14ac:dyDescent="0.25">
      <c r="A4" s="596"/>
      <c r="B4" s="597"/>
      <c r="C4" s="597"/>
      <c r="D4" s="597"/>
      <c r="E4" s="597"/>
      <c r="F4" s="597"/>
      <c r="G4" s="597"/>
      <c r="H4" s="597"/>
      <c r="I4" s="597"/>
      <c r="J4" s="597"/>
      <c r="K4" s="597"/>
      <c r="L4" s="597"/>
      <c r="M4" s="597"/>
      <c r="N4" s="597"/>
      <c r="O4" s="597"/>
      <c r="P4" s="597"/>
      <c r="Q4" s="166"/>
      <c r="R4" s="166"/>
    </row>
    <row r="5" spans="1:21" ht="82.5" customHeight="1" x14ac:dyDescent="0.25">
      <c r="A5" s="598" t="s">
        <v>736</v>
      </c>
      <c r="B5" s="599"/>
      <c r="C5" s="599"/>
      <c r="D5" s="599"/>
      <c r="E5" s="599"/>
      <c r="F5" s="599"/>
      <c r="G5" s="599"/>
      <c r="H5" s="599"/>
      <c r="I5" s="599"/>
      <c r="J5" s="599"/>
      <c r="K5" s="599"/>
      <c r="L5" s="599"/>
      <c r="M5" s="599"/>
      <c r="N5" s="599"/>
      <c r="O5" s="599"/>
      <c r="P5" s="599"/>
      <c r="Q5" s="166"/>
      <c r="R5" s="166"/>
    </row>
    <row r="6" spans="1:21" x14ac:dyDescent="0.25">
      <c r="A6" s="600"/>
      <c r="B6" s="601"/>
      <c r="C6" s="601"/>
      <c r="D6" s="601"/>
      <c r="E6" s="601"/>
      <c r="F6" s="601"/>
      <c r="G6" s="601"/>
      <c r="H6" s="601"/>
      <c r="I6" s="601"/>
      <c r="J6" s="601"/>
      <c r="K6" s="601"/>
      <c r="L6" s="601"/>
      <c r="M6" s="601"/>
      <c r="N6" s="601"/>
      <c r="O6" s="601"/>
      <c r="P6" s="601"/>
      <c r="Q6" s="166"/>
      <c r="R6" s="166"/>
    </row>
    <row r="7" spans="1:21" x14ac:dyDescent="0.25">
      <c r="A7" s="602" t="s">
        <v>737</v>
      </c>
      <c r="B7" s="603"/>
      <c r="C7" s="603"/>
      <c r="D7" s="603"/>
      <c r="E7" s="603"/>
      <c r="F7" s="603"/>
      <c r="G7" s="603"/>
      <c r="H7" s="603"/>
      <c r="I7" s="603"/>
      <c r="J7" s="603"/>
      <c r="K7" s="603"/>
      <c r="L7" s="603"/>
      <c r="M7" s="603"/>
      <c r="N7" s="603"/>
      <c r="O7" s="603"/>
      <c r="P7" s="603"/>
      <c r="Q7" s="166"/>
      <c r="R7" s="166"/>
    </row>
    <row r="8" spans="1:21" x14ac:dyDescent="0.25">
      <c r="A8" s="588"/>
      <c r="B8" s="507"/>
      <c r="C8" s="507"/>
      <c r="D8" s="507"/>
      <c r="E8" s="507"/>
      <c r="F8" s="507"/>
      <c r="G8" s="507"/>
      <c r="H8" s="507"/>
      <c r="I8" s="507"/>
      <c r="J8" s="507"/>
      <c r="K8" s="507"/>
      <c r="L8" s="507"/>
      <c r="M8" s="507"/>
      <c r="N8" s="507"/>
      <c r="O8" s="507"/>
      <c r="P8" s="507"/>
      <c r="Q8" s="166"/>
      <c r="R8" s="166"/>
    </row>
    <row r="9" spans="1:21" ht="124.5" customHeight="1" x14ac:dyDescent="0.25">
      <c r="A9" s="598" t="s">
        <v>789</v>
      </c>
      <c r="B9" s="599"/>
      <c r="C9" s="599"/>
      <c r="D9" s="599"/>
      <c r="E9" s="599"/>
      <c r="F9" s="599"/>
      <c r="G9" s="599"/>
      <c r="H9" s="599"/>
      <c r="I9" s="599"/>
      <c r="J9" s="599"/>
      <c r="K9" s="599"/>
      <c r="L9" s="599"/>
      <c r="M9" s="599"/>
      <c r="N9" s="599"/>
      <c r="O9" s="599"/>
      <c r="P9" s="599"/>
      <c r="Q9" s="166"/>
      <c r="R9" s="166"/>
    </row>
    <row r="10" spans="1:21" x14ac:dyDescent="0.25">
      <c r="A10" s="600"/>
      <c r="B10" s="601"/>
      <c r="C10" s="601"/>
      <c r="D10" s="601"/>
      <c r="E10" s="601"/>
      <c r="F10" s="601"/>
      <c r="G10" s="601"/>
      <c r="H10" s="601"/>
      <c r="I10" s="601"/>
      <c r="J10" s="601"/>
      <c r="K10" s="601"/>
      <c r="L10" s="601"/>
      <c r="M10" s="601"/>
      <c r="N10" s="601"/>
      <c r="O10" s="601"/>
      <c r="P10" s="601"/>
      <c r="Q10" s="166"/>
      <c r="R10" s="166"/>
    </row>
    <row r="11" spans="1:21" x14ac:dyDescent="0.25">
      <c r="A11" s="602" t="s">
        <v>739</v>
      </c>
      <c r="B11" s="603"/>
      <c r="C11" s="603"/>
      <c r="D11" s="603"/>
      <c r="E11" s="603"/>
      <c r="F11" s="603"/>
      <c r="G11" s="603"/>
      <c r="H11" s="603"/>
      <c r="I11" s="603"/>
      <c r="J11" s="603"/>
      <c r="K11" s="603"/>
      <c r="L11" s="603"/>
      <c r="M11" s="603"/>
      <c r="N11" s="603"/>
      <c r="O11" s="603"/>
      <c r="P11" s="603"/>
      <c r="Q11" s="166"/>
      <c r="R11" s="166"/>
    </row>
    <row r="12" spans="1:21" x14ac:dyDescent="0.25">
      <c r="A12" s="600"/>
      <c r="B12" s="601"/>
      <c r="C12" s="601"/>
      <c r="D12" s="601"/>
      <c r="E12" s="601"/>
      <c r="F12" s="601"/>
      <c r="G12" s="601"/>
      <c r="H12" s="601"/>
      <c r="I12" s="601"/>
      <c r="J12" s="601"/>
      <c r="K12" s="601"/>
      <c r="L12" s="601"/>
      <c r="M12" s="601"/>
      <c r="N12" s="601"/>
      <c r="O12" s="601"/>
      <c r="P12" s="601"/>
      <c r="Q12" s="166"/>
      <c r="R12" s="166"/>
    </row>
    <row r="13" spans="1:21" ht="49.5" customHeight="1" x14ac:dyDescent="0.25">
      <c r="A13" s="598" t="s">
        <v>790</v>
      </c>
      <c r="B13" s="599"/>
      <c r="C13" s="599"/>
      <c r="D13" s="599"/>
      <c r="E13" s="599"/>
      <c r="F13" s="599"/>
      <c r="G13" s="599"/>
      <c r="H13" s="599"/>
      <c r="I13" s="599"/>
      <c r="J13" s="599"/>
      <c r="K13" s="599"/>
      <c r="L13" s="599"/>
      <c r="M13" s="599"/>
      <c r="N13" s="599"/>
      <c r="O13" s="599"/>
      <c r="P13" s="599"/>
      <c r="Q13" s="166"/>
      <c r="R13" s="166"/>
    </row>
    <row r="14" spans="1:21" x14ac:dyDescent="0.25">
      <c r="A14" s="600"/>
      <c r="B14" s="601"/>
      <c r="C14" s="601"/>
      <c r="D14" s="601"/>
      <c r="E14" s="601"/>
      <c r="F14" s="601"/>
      <c r="G14" s="601"/>
      <c r="H14" s="601"/>
      <c r="I14" s="601"/>
      <c r="J14" s="601"/>
      <c r="K14" s="601"/>
      <c r="L14" s="601"/>
      <c r="M14" s="601"/>
      <c r="N14" s="601"/>
      <c r="O14" s="601"/>
      <c r="P14" s="601"/>
      <c r="Q14" s="166"/>
      <c r="R14" s="166"/>
    </row>
    <row r="15" spans="1:21" x14ac:dyDescent="0.25">
      <c r="A15" s="600" t="s">
        <v>741</v>
      </c>
      <c r="B15" s="601"/>
      <c r="C15" s="601"/>
      <c r="D15" s="601"/>
      <c r="E15" s="601"/>
      <c r="F15" s="601"/>
      <c r="G15" s="601"/>
      <c r="H15" s="601"/>
      <c r="I15" s="601"/>
      <c r="J15" s="601"/>
      <c r="K15" s="601"/>
      <c r="L15" s="601"/>
      <c r="M15" s="601"/>
      <c r="N15" s="601"/>
      <c r="O15" s="601"/>
      <c r="P15" s="601"/>
      <c r="Q15" s="166"/>
      <c r="R15" s="166"/>
    </row>
    <row r="16" spans="1:21" x14ac:dyDescent="0.25">
      <c r="A16" s="600"/>
      <c r="B16" s="601"/>
      <c r="C16" s="601"/>
      <c r="D16" s="601"/>
      <c r="E16" s="601"/>
      <c r="F16" s="601"/>
      <c r="G16" s="601"/>
      <c r="H16" s="601"/>
      <c r="I16" s="601"/>
      <c r="J16" s="601"/>
      <c r="K16" s="601"/>
      <c r="L16" s="601"/>
      <c r="M16" s="601"/>
      <c r="N16" s="601"/>
      <c r="O16" s="601"/>
      <c r="P16" s="601"/>
      <c r="Q16" s="166"/>
      <c r="R16" s="166"/>
    </row>
    <row r="17" spans="1:18" ht="35.25" customHeight="1" x14ac:dyDescent="0.25">
      <c r="A17" s="598" t="s">
        <v>742</v>
      </c>
      <c r="B17" s="599"/>
      <c r="C17" s="599"/>
      <c r="D17" s="599"/>
      <c r="E17" s="599"/>
      <c r="F17" s="599"/>
      <c r="G17" s="599"/>
      <c r="H17" s="599"/>
      <c r="I17" s="599"/>
      <c r="J17" s="599"/>
      <c r="K17" s="599"/>
      <c r="L17" s="599"/>
      <c r="M17" s="599"/>
      <c r="N17" s="599"/>
      <c r="O17" s="599"/>
      <c r="P17" s="599"/>
      <c r="Q17" s="166"/>
      <c r="R17" s="166"/>
    </row>
    <row r="18" spans="1:18" x14ac:dyDescent="0.25">
      <c r="A18" s="600"/>
      <c r="B18" s="601"/>
      <c r="C18" s="601"/>
      <c r="D18" s="601"/>
      <c r="E18" s="601"/>
      <c r="F18" s="601"/>
      <c r="G18" s="601"/>
      <c r="H18" s="601"/>
      <c r="I18" s="601"/>
      <c r="J18" s="601"/>
      <c r="K18" s="601"/>
      <c r="L18" s="601"/>
      <c r="M18" s="601"/>
      <c r="N18" s="601"/>
      <c r="O18" s="601"/>
      <c r="P18" s="601"/>
      <c r="Q18" s="166"/>
      <c r="R18" s="166"/>
    </row>
    <row r="19" spans="1:18" x14ac:dyDescent="0.25">
      <c r="A19" s="602" t="s">
        <v>743</v>
      </c>
      <c r="B19" s="603"/>
      <c r="C19" s="603"/>
      <c r="D19" s="603"/>
      <c r="E19" s="603"/>
      <c r="F19" s="603"/>
      <c r="G19" s="603"/>
      <c r="H19" s="603"/>
      <c r="I19" s="603"/>
      <c r="J19" s="603"/>
      <c r="K19" s="603"/>
      <c r="L19" s="603"/>
      <c r="M19" s="603"/>
      <c r="N19" s="603"/>
      <c r="O19" s="603"/>
      <c r="P19" s="603"/>
      <c r="Q19" s="166"/>
      <c r="R19" s="166"/>
    </row>
    <row r="20" spans="1:18" x14ac:dyDescent="0.25">
      <c r="A20" s="600"/>
      <c r="B20" s="601"/>
      <c r="C20" s="601"/>
      <c r="D20" s="601"/>
      <c r="E20" s="601"/>
      <c r="F20" s="601"/>
      <c r="G20" s="601"/>
      <c r="H20" s="601"/>
      <c r="I20" s="601"/>
      <c r="J20" s="601"/>
      <c r="K20" s="601"/>
      <c r="L20" s="601"/>
      <c r="M20" s="601"/>
      <c r="N20" s="601"/>
      <c r="O20" s="601"/>
      <c r="P20" s="601"/>
      <c r="Q20" s="166"/>
      <c r="R20" s="166"/>
    </row>
    <row r="21" spans="1:18" ht="48.75" customHeight="1" x14ac:dyDescent="0.25">
      <c r="A21" s="598" t="s">
        <v>744</v>
      </c>
      <c r="B21" s="599"/>
      <c r="C21" s="599"/>
      <c r="D21" s="599"/>
      <c r="E21" s="599"/>
      <c r="F21" s="599"/>
      <c r="G21" s="599"/>
      <c r="H21" s="599"/>
      <c r="I21" s="599"/>
      <c r="J21" s="599"/>
      <c r="K21" s="599"/>
      <c r="L21" s="599"/>
      <c r="M21" s="599"/>
      <c r="N21" s="599"/>
      <c r="O21" s="599"/>
      <c r="P21" s="599"/>
      <c r="Q21" s="166"/>
      <c r="R21" s="166"/>
    </row>
    <row r="22" spans="1:18" x14ac:dyDescent="0.25">
      <c r="A22" s="600"/>
      <c r="B22" s="601"/>
      <c r="C22" s="601"/>
      <c r="D22" s="601"/>
      <c r="E22" s="601"/>
      <c r="F22" s="601"/>
      <c r="G22" s="601"/>
      <c r="H22" s="601"/>
      <c r="I22" s="601"/>
      <c r="J22" s="601"/>
      <c r="K22" s="601"/>
      <c r="L22" s="601"/>
      <c r="M22" s="601"/>
      <c r="N22" s="601"/>
      <c r="O22" s="601"/>
      <c r="P22" s="601"/>
      <c r="Q22" s="166"/>
      <c r="R22" s="166"/>
    </row>
    <row r="23" spans="1:18" x14ac:dyDescent="0.25">
      <c r="A23" s="602" t="s">
        <v>745</v>
      </c>
      <c r="B23" s="603"/>
      <c r="C23" s="603"/>
      <c r="D23" s="603"/>
      <c r="E23" s="603"/>
      <c r="F23" s="603"/>
      <c r="G23" s="603"/>
      <c r="H23" s="603"/>
      <c r="I23" s="603"/>
      <c r="J23" s="603"/>
      <c r="K23" s="603"/>
      <c r="L23" s="603"/>
      <c r="M23" s="603"/>
      <c r="N23" s="603"/>
      <c r="O23" s="603"/>
      <c r="P23" s="603"/>
      <c r="Q23" s="166"/>
      <c r="R23" s="166"/>
    </row>
    <row r="24" spans="1:18" x14ac:dyDescent="0.25">
      <c r="A24" s="588"/>
      <c r="B24" s="507"/>
      <c r="C24" s="507"/>
      <c r="D24" s="507"/>
      <c r="E24" s="507"/>
      <c r="F24" s="507"/>
      <c r="G24" s="507"/>
      <c r="H24" s="507"/>
      <c r="I24" s="507"/>
      <c r="J24" s="507"/>
      <c r="K24" s="507"/>
      <c r="L24" s="507"/>
      <c r="M24" s="507"/>
      <c r="N24" s="507"/>
      <c r="O24" s="507"/>
      <c r="P24" s="507"/>
      <c r="Q24" s="166"/>
      <c r="R24" s="166"/>
    </row>
    <row r="25" spans="1:18" ht="79.5" customHeight="1" x14ac:dyDescent="0.25">
      <c r="A25" s="598" t="s">
        <v>746</v>
      </c>
      <c r="B25" s="599"/>
      <c r="C25" s="599"/>
      <c r="D25" s="599"/>
      <c r="E25" s="599"/>
      <c r="F25" s="599"/>
      <c r="G25" s="599"/>
      <c r="H25" s="599"/>
      <c r="I25" s="599"/>
      <c r="J25" s="599"/>
      <c r="K25" s="599"/>
      <c r="L25" s="599"/>
      <c r="M25" s="599"/>
      <c r="N25" s="599"/>
      <c r="O25" s="599"/>
      <c r="P25" s="599"/>
      <c r="Q25" s="166"/>
      <c r="R25" s="166"/>
    </row>
    <row r="26" spans="1:18" x14ac:dyDescent="0.25">
      <c r="A26" s="602"/>
      <c r="B26" s="603"/>
      <c r="C26" s="603"/>
      <c r="D26" s="603"/>
      <c r="E26" s="603"/>
      <c r="F26" s="603"/>
      <c r="G26" s="603"/>
      <c r="H26" s="603"/>
      <c r="I26" s="603"/>
      <c r="J26" s="603"/>
      <c r="K26" s="603"/>
      <c r="L26" s="603"/>
      <c r="M26" s="603"/>
      <c r="N26" s="603"/>
      <c r="O26" s="603"/>
      <c r="P26" s="603"/>
      <c r="Q26" s="166"/>
      <c r="R26" s="166"/>
    </row>
    <row r="27" spans="1:18" x14ac:dyDescent="0.25">
      <c r="A27" s="602" t="s">
        <v>747</v>
      </c>
      <c r="B27" s="603"/>
      <c r="C27" s="603"/>
      <c r="D27" s="603"/>
      <c r="E27" s="603"/>
      <c r="F27" s="603"/>
      <c r="G27" s="603"/>
      <c r="H27" s="603"/>
      <c r="I27" s="603"/>
      <c r="J27" s="603"/>
      <c r="K27" s="603"/>
      <c r="L27" s="603"/>
      <c r="M27" s="603"/>
      <c r="N27" s="603"/>
      <c r="O27" s="603"/>
      <c r="P27" s="603"/>
      <c r="Q27" s="166"/>
      <c r="R27" s="166"/>
    </row>
    <row r="28" spans="1:18" x14ac:dyDescent="0.25">
      <c r="A28" s="602"/>
      <c r="B28" s="603"/>
      <c r="C28" s="603"/>
      <c r="D28" s="603"/>
      <c r="E28" s="603"/>
      <c r="F28" s="603"/>
      <c r="G28" s="603"/>
      <c r="H28" s="603"/>
      <c r="I28" s="603"/>
      <c r="J28" s="603"/>
      <c r="K28" s="603"/>
      <c r="L28" s="603"/>
      <c r="M28" s="603"/>
      <c r="N28" s="603"/>
      <c r="O28" s="603"/>
      <c r="P28" s="603"/>
      <c r="Q28" s="166"/>
      <c r="R28" s="166"/>
    </row>
    <row r="29" spans="1:18" ht="189" customHeight="1" x14ac:dyDescent="0.25">
      <c r="A29" s="598" t="s">
        <v>791</v>
      </c>
      <c r="B29" s="599"/>
      <c r="C29" s="599"/>
      <c r="D29" s="599"/>
      <c r="E29" s="599"/>
      <c r="F29" s="599"/>
      <c r="G29" s="599"/>
      <c r="H29" s="599"/>
      <c r="I29" s="599"/>
      <c r="J29" s="599"/>
      <c r="K29" s="599"/>
      <c r="L29" s="599"/>
      <c r="M29" s="599"/>
      <c r="N29" s="599"/>
      <c r="O29" s="599"/>
      <c r="P29" s="599"/>
      <c r="Q29" s="166"/>
      <c r="R29" s="166"/>
    </row>
    <row r="30" spans="1:18" x14ac:dyDescent="0.25">
      <c r="A30" s="600"/>
      <c r="B30" s="601"/>
      <c r="C30" s="601"/>
      <c r="D30" s="601"/>
      <c r="E30" s="601"/>
      <c r="F30" s="601"/>
      <c r="G30" s="601"/>
      <c r="H30" s="601"/>
      <c r="I30" s="601"/>
      <c r="J30" s="601"/>
      <c r="K30" s="601"/>
      <c r="L30" s="601"/>
      <c r="M30" s="601"/>
      <c r="N30" s="601"/>
      <c r="O30" s="601"/>
      <c r="P30" s="601"/>
      <c r="Q30" s="166"/>
      <c r="R30" s="166"/>
    </row>
    <row r="31" spans="1:18" x14ac:dyDescent="0.25">
      <c r="A31" s="602" t="s">
        <v>792</v>
      </c>
      <c r="B31" s="603"/>
      <c r="C31" s="603"/>
      <c r="D31" s="603"/>
      <c r="E31" s="603"/>
      <c r="F31" s="603"/>
      <c r="G31" s="603"/>
      <c r="H31" s="603"/>
      <c r="I31" s="603"/>
      <c r="J31" s="603"/>
      <c r="K31" s="603"/>
      <c r="L31" s="603"/>
      <c r="M31" s="603"/>
      <c r="N31" s="603"/>
      <c r="O31" s="603"/>
      <c r="P31" s="603"/>
      <c r="Q31" s="166"/>
      <c r="R31" s="166"/>
    </row>
    <row r="32" spans="1:18" x14ac:dyDescent="0.25">
      <c r="A32" s="600"/>
      <c r="B32" s="601"/>
      <c r="C32" s="601"/>
      <c r="D32" s="601"/>
      <c r="E32" s="601"/>
      <c r="F32" s="601"/>
      <c r="G32" s="601"/>
      <c r="H32" s="601"/>
      <c r="I32" s="601"/>
      <c r="J32" s="601"/>
      <c r="K32" s="601"/>
      <c r="L32" s="601"/>
      <c r="M32" s="601"/>
      <c r="N32" s="601"/>
      <c r="O32" s="601"/>
      <c r="P32" s="601"/>
      <c r="Q32" s="166"/>
      <c r="R32" s="166"/>
    </row>
    <row r="33" spans="1:18" ht="18" customHeight="1" x14ac:dyDescent="0.25">
      <c r="A33" s="600" t="s">
        <v>793</v>
      </c>
      <c r="B33" s="601"/>
      <c r="C33" s="601"/>
      <c r="D33" s="601"/>
      <c r="E33" s="601"/>
      <c r="F33" s="601"/>
      <c r="G33" s="601"/>
      <c r="H33" s="601"/>
      <c r="I33" s="601"/>
      <c r="J33" s="601"/>
      <c r="K33" s="601"/>
      <c r="L33" s="601"/>
      <c r="M33" s="601"/>
      <c r="N33" s="601"/>
      <c r="O33" s="601"/>
      <c r="P33" s="601"/>
      <c r="Q33" s="166"/>
      <c r="R33" s="166"/>
    </row>
    <row r="34" spans="1:18" x14ac:dyDescent="0.25">
      <c r="A34" s="600" t="s">
        <v>794</v>
      </c>
      <c r="B34" s="601"/>
      <c r="C34" s="601"/>
      <c r="D34" s="601"/>
      <c r="E34" s="601"/>
      <c r="F34" s="601"/>
      <c r="G34" s="601"/>
      <c r="H34" s="601"/>
      <c r="I34" s="601"/>
      <c r="J34" s="601"/>
      <c r="K34" s="601"/>
      <c r="L34" s="601"/>
      <c r="M34" s="601"/>
      <c r="N34" s="601"/>
      <c r="O34" s="601"/>
      <c r="P34" s="601"/>
      <c r="Q34" s="166"/>
      <c r="R34" s="166"/>
    </row>
    <row r="35" spans="1:18" x14ac:dyDescent="0.25">
      <c r="A35" s="598" t="s">
        <v>795</v>
      </c>
      <c r="B35" s="599"/>
      <c r="C35" s="599"/>
      <c r="D35" s="599"/>
      <c r="E35" s="599"/>
      <c r="F35" s="599"/>
      <c r="G35" s="599"/>
      <c r="H35" s="599"/>
      <c r="I35" s="599"/>
      <c r="J35" s="599"/>
      <c r="K35" s="599"/>
      <c r="L35" s="599"/>
      <c r="M35" s="599"/>
      <c r="N35" s="599"/>
      <c r="O35" s="599"/>
      <c r="P35" s="599"/>
      <c r="Q35" s="166"/>
      <c r="R35" s="166"/>
    </row>
    <row r="36" spans="1:18" x14ac:dyDescent="0.25">
      <c r="A36" s="588" t="s">
        <v>796</v>
      </c>
      <c r="B36" s="507"/>
      <c r="C36" s="507"/>
      <c r="D36" s="507"/>
      <c r="E36" s="507"/>
      <c r="F36" s="507"/>
      <c r="G36" s="507"/>
      <c r="H36" s="507"/>
      <c r="I36" s="507"/>
      <c r="J36" s="507"/>
      <c r="K36" s="507"/>
      <c r="L36" s="507"/>
      <c r="M36" s="507"/>
      <c r="N36" s="507"/>
      <c r="O36" s="507"/>
      <c r="P36" s="507"/>
      <c r="Q36" s="166"/>
      <c r="R36" s="166"/>
    </row>
    <row r="37" spans="1:18" x14ac:dyDescent="0.25">
      <c r="A37" s="588" t="s">
        <v>796</v>
      </c>
      <c r="B37" s="507"/>
      <c r="C37" s="507"/>
      <c r="D37" s="507"/>
      <c r="E37" s="507"/>
      <c r="F37" s="507"/>
      <c r="G37" s="507"/>
      <c r="H37" s="507"/>
      <c r="I37" s="507"/>
      <c r="J37" s="507"/>
      <c r="K37" s="507"/>
      <c r="L37" s="507"/>
      <c r="M37" s="507"/>
      <c r="N37" s="507"/>
      <c r="O37" s="507"/>
      <c r="P37" s="507"/>
      <c r="Q37" s="166"/>
      <c r="R37" s="166"/>
    </row>
    <row r="38" spans="1:18" x14ac:dyDescent="0.25">
      <c r="A38" s="600" t="s">
        <v>797</v>
      </c>
      <c r="B38" s="601"/>
      <c r="C38" s="601"/>
      <c r="D38" s="601"/>
      <c r="E38" s="601"/>
      <c r="F38" s="601"/>
      <c r="G38" s="601"/>
      <c r="H38" s="601"/>
      <c r="I38" s="601"/>
      <c r="J38" s="601"/>
      <c r="K38" s="601"/>
      <c r="L38" s="601"/>
      <c r="M38" s="601"/>
      <c r="N38" s="601"/>
      <c r="O38" s="601"/>
      <c r="P38" s="601"/>
      <c r="Q38" s="166"/>
      <c r="R38" s="166"/>
    </row>
    <row r="39" spans="1:18" x14ac:dyDescent="0.25">
      <c r="A39" s="588" t="s">
        <v>798</v>
      </c>
      <c r="B39" s="507"/>
      <c r="C39" s="507"/>
      <c r="D39" s="507"/>
      <c r="E39" s="507"/>
      <c r="F39" s="507"/>
      <c r="G39" s="507"/>
      <c r="H39" s="507"/>
      <c r="I39" s="507"/>
      <c r="J39" s="507"/>
      <c r="K39" s="507"/>
      <c r="L39" s="507"/>
      <c r="M39" s="507"/>
      <c r="N39" s="507"/>
      <c r="O39" s="507"/>
      <c r="P39" s="507"/>
      <c r="Q39" s="166"/>
      <c r="R39" s="166"/>
    </row>
    <row r="40" spans="1:18" x14ac:dyDescent="0.25">
      <c r="A40" s="600" t="s">
        <v>799</v>
      </c>
      <c r="B40" s="601"/>
      <c r="C40" s="601"/>
      <c r="D40" s="601"/>
      <c r="E40" s="601"/>
      <c r="F40" s="601"/>
      <c r="G40" s="601"/>
      <c r="H40" s="601"/>
      <c r="I40" s="601"/>
      <c r="J40" s="601"/>
      <c r="K40" s="601"/>
      <c r="L40" s="601"/>
      <c r="M40" s="601"/>
      <c r="N40" s="601"/>
      <c r="O40" s="601"/>
      <c r="P40" s="601"/>
      <c r="Q40" s="166"/>
      <c r="R40" s="166"/>
    </row>
    <row r="41" spans="1:18" x14ac:dyDescent="0.25">
      <c r="A41" s="600" t="s">
        <v>800</v>
      </c>
      <c r="B41" s="601"/>
      <c r="C41" s="601"/>
      <c r="D41" s="601"/>
      <c r="E41" s="601"/>
      <c r="F41" s="601"/>
      <c r="G41" s="601"/>
      <c r="H41" s="601"/>
      <c r="I41" s="601"/>
      <c r="J41" s="601"/>
      <c r="K41" s="601"/>
      <c r="L41" s="601"/>
      <c r="M41" s="601"/>
      <c r="N41" s="601"/>
      <c r="O41" s="601"/>
      <c r="P41" s="601"/>
      <c r="Q41" s="166"/>
      <c r="R41" s="166"/>
    </row>
    <row r="42" spans="1:18" x14ac:dyDescent="0.25">
      <c r="A42" s="600"/>
      <c r="B42" s="601"/>
      <c r="C42" s="601"/>
      <c r="D42" s="601"/>
      <c r="E42" s="601"/>
      <c r="F42" s="601"/>
      <c r="G42" s="601"/>
      <c r="H42" s="601"/>
      <c r="I42" s="601"/>
      <c r="J42" s="601"/>
      <c r="K42" s="601"/>
      <c r="L42" s="601"/>
      <c r="M42" s="601"/>
      <c r="N42" s="601"/>
      <c r="O42" s="601"/>
      <c r="P42" s="601"/>
      <c r="Q42" s="166"/>
      <c r="R42" s="166"/>
    </row>
    <row r="43" spans="1:18" x14ac:dyDescent="0.25">
      <c r="A43" s="602" t="s">
        <v>749</v>
      </c>
      <c r="B43" s="603"/>
      <c r="C43" s="603"/>
      <c r="D43" s="603"/>
      <c r="E43" s="603"/>
      <c r="F43" s="603"/>
      <c r="G43" s="603"/>
      <c r="H43" s="603"/>
      <c r="I43" s="603"/>
      <c r="J43" s="603"/>
      <c r="K43" s="603"/>
      <c r="L43" s="603"/>
      <c r="M43" s="603"/>
      <c r="N43" s="603"/>
      <c r="O43" s="603"/>
      <c r="P43" s="603"/>
      <c r="Q43" s="166"/>
      <c r="R43" s="166"/>
    </row>
    <row r="44" spans="1:18" x14ac:dyDescent="0.25">
      <c r="A44" s="600"/>
      <c r="B44" s="601"/>
      <c r="C44" s="601"/>
      <c r="D44" s="601"/>
      <c r="E44" s="601"/>
      <c r="F44" s="601"/>
      <c r="G44" s="601"/>
      <c r="H44" s="601"/>
      <c r="I44" s="601"/>
      <c r="J44" s="601"/>
      <c r="K44" s="601"/>
      <c r="L44" s="601"/>
      <c r="M44" s="601"/>
      <c r="N44" s="601"/>
      <c r="O44" s="601"/>
      <c r="P44" s="601"/>
      <c r="Q44" s="166"/>
      <c r="R44" s="166"/>
    </row>
    <row r="45" spans="1:18" ht="63" customHeight="1" x14ac:dyDescent="0.25">
      <c r="A45" s="598" t="s">
        <v>750</v>
      </c>
      <c r="B45" s="599"/>
      <c r="C45" s="599"/>
      <c r="D45" s="599"/>
      <c r="E45" s="599"/>
      <c r="F45" s="599"/>
      <c r="G45" s="599"/>
      <c r="H45" s="599"/>
      <c r="I45" s="599"/>
      <c r="J45" s="599"/>
      <c r="K45" s="599"/>
      <c r="L45" s="599"/>
      <c r="M45" s="599"/>
      <c r="N45" s="599"/>
      <c r="O45" s="599"/>
      <c r="P45" s="599"/>
      <c r="Q45" s="166"/>
      <c r="R45" s="166"/>
    </row>
    <row r="46" spans="1:18" x14ac:dyDescent="0.25">
      <c r="A46" s="600"/>
      <c r="B46" s="601"/>
      <c r="C46" s="601"/>
      <c r="D46" s="601"/>
      <c r="E46" s="601"/>
      <c r="F46" s="601"/>
      <c r="G46" s="601"/>
      <c r="H46" s="601"/>
      <c r="I46" s="601"/>
      <c r="J46" s="601"/>
      <c r="K46" s="601"/>
      <c r="L46" s="601"/>
      <c r="M46" s="601"/>
      <c r="N46" s="601"/>
      <c r="O46" s="601"/>
      <c r="P46" s="601"/>
      <c r="Q46" s="166"/>
      <c r="R46" s="166"/>
    </row>
    <row r="47" spans="1:18" x14ac:dyDescent="0.25">
      <c r="A47" s="602" t="s">
        <v>751</v>
      </c>
      <c r="B47" s="603"/>
      <c r="C47" s="603"/>
      <c r="D47" s="603"/>
      <c r="E47" s="603"/>
      <c r="F47" s="603"/>
      <c r="G47" s="603"/>
      <c r="H47" s="603"/>
      <c r="I47" s="603"/>
      <c r="J47" s="603"/>
      <c r="K47" s="603"/>
      <c r="L47" s="603"/>
      <c r="M47" s="603"/>
      <c r="N47" s="603"/>
      <c r="O47" s="603"/>
      <c r="P47" s="603"/>
      <c r="Q47" s="166"/>
      <c r="R47" s="166"/>
    </row>
    <row r="48" spans="1:18" x14ac:dyDescent="0.25">
      <c r="A48" s="602"/>
      <c r="B48" s="603"/>
      <c r="C48" s="603"/>
      <c r="D48" s="603"/>
      <c r="E48" s="603"/>
      <c r="F48" s="603"/>
      <c r="G48" s="603"/>
      <c r="H48" s="603"/>
      <c r="I48" s="603"/>
      <c r="J48" s="603"/>
      <c r="K48" s="603"/>
      <c r="L48" s="603"/>
      <c r="M48" s="603"/>
      <c r="N48" s="603"/>
      <c r="O48" s="603"/>
      <c r="P48" s="603"/>
      <c r="Q48" s="166"/>
      <c r="R48" s="166"/>
    </row>
    <row r="49" spans="1:18" ht="49.5" customHeight="1" x14ac:dyDescent="0.25">
      <c r="A49" s="598" t="s">
        <v>752</v>
      </c>
      <c r="B49" s="599"/>
      <c r="C49" s="599"/>
      <c r="D49" s="599"/>
      <c r="E49" s="599"/>
      <c r="F49" s="599"/>
      <c r="G49" s="599"/>
      <c r="H49" s="599"/>
      <c r="I49" s="599"/>
      <c r="J49" s="599"/>
      <c r="K49" s="599"/>
      <c r="L49" s="599"/>
      <c r="M49" s="599"/>
      <c r="N49" s="599"/>
      <c r="O49" s="599"/>
      <c r="P49" s="599"/>
      <c r="Q49" s="166"/>
      <c r="R49" s="166"/>
    </row>
    <row r="50" spans="1:18" x14ac:dyDescent="0.25">
      <c r="A50" s="600"/>
      <c r="B50" s="601"/>
      <c r="C50" s="601"/>
      <c r="D50" s="601"/>
      <c r="E50" s="601"/>
      <c r="F50" s="601"/>
      <c r="G50" s="601"/>
      <c r="H50" s="601"/>
      <c r="I50" s="601"/>
      <c r="J50" s="601"/>
      <c r="K50" s="601"/>
      <c r="L50" s="601"/>
      <c r="M50" s="601"/>
      <c r="N50" s="601"/>
      <c r="O50" s="601"/>
      <c r="P50" s="601"/>
      <c r="Q50" s="166"/>
      <c r="R50" s="166"/>
    </row>
    <row r="51" spans="1:18" ht="83.25" customHeight="1" x14ac:dyDescent="0.25">
      <c r="A51" s="598" t="s">
        <v>801</v>
      </c>
      <c r="B51" s="599"/>
      <c r="C51" s="599"/>
      <c r="D51" s="599"/>
      <c r="E51" s="599"/>
      <c r="F51" s="599"/>
      <c r="G51" s="599"/>
      <c r="H51" s="599"/>
      <c r="I51" s="599"/>
      <c r="J51" s="599"/>
      <c r="K51" s="599"/>
      <c r="L51" s="599"/>
      <c r="M51" s="599"/>
      <c r="N51" s="599"/>
      <c r="O51" s="599"/>
      <c r="P51" s="599"/>
      <c r="Q51" s="166"/>
      <c r="R51" s="166"/>
    </row>
    <row r="52" spans="1:18" x14ac:dyDescent="0.25">
      <c r="A52" s="600"/>
      <c r="B52" s="601"/>
      <c r="C52" s="601"/>
      <c r="D52" s="601"/>
      <c r="E52" s="601"/>
      <c r="F52" s="601"/>
      <c r="G52" s="601"/>
      <c r="H52" s="601"/>
      <c r="I52" s="601"/>
      <c r="J52" s="601"/>
      <c r="K52" s="601"/>
      <c r="L52" s="601"/>
      <c r="M52" s="601"/>
      <c r="N52" s="601"/>
      <c r="O52" s="601"/>
      <c r="P52" s="601"/>
      <c r="Q52" s="166"/>
      <c r="R52" s="166"/>
    </row>
    <row r="53" spans="1:18" ht="21.75" customHeight="1" x14ac:dyDescent="0.25">
      <c r="A53" s="598" t="s">
        <v>754</v>
      </c>
      <c r="B53" s="599"/>
      <c r="C53" s="599"/>
      <c r="D53" s="599"/>
      <c r="E53" s="599"/>
      <c r="F53" s="599"/>
      <c r="G53" s="599"/>
      <c r="H53" s="599"/>
      <c r="I53" s="599"/>
      <c r="J53" s="599"/>
      <c r="K53" s="599"/>
      <c r="L53" s="599"/>
      <c r="M53" s="599"/>
      <c r="N53" s="599"/>
      <c r="O53" s="599"/>
      <c r="P53" s="599"/>
      <c r="Q53" s="166"/>
      <c r="R53" s="166"/>
    </row>
    <row r="54" spans="1:18" x14ac:dyDescent="0.25">
      <c r="A54" s="600"/>
      <c r="B54" s="601"/>
      <c r="C54" s="601"/>
      <c r="D54" s="601"/>
      <c r="E54" s="601"/>
      <c r="F54" s="601"/>
      <c r="G54" s="601"/>
      <c r="H54" s="601"/>
      <c r="I54" s="601"/>
      <c r="J54" s="601"/>
      <c r="K54" s="601"/>
      <c r="L54" s="601"/>
      <c r="M54" s="601"/>
      <c r="N54" s="601"/>
      <c r="O54" s="601"/>
      <c r="P54" s="601"/>
      <c r="Q54" s="166"/>
      <c r="R54" s="166"/>
    </row>
    <row r="55" spans="1:18" x14ac:dyDescent="0.25">
      <c r="A55" s="602" t="s">
        <v>755</v>
      </c>
      <c r="B55" s="603"/>
      <c r="C55" s="603"/>
      <c r="D55" s="603"/>
      <c r="E55" s="603"/>
      <c r="F55" s="603"/>
      <c r="G55" s="603"/>
      <c r="H55" s="603"/>
      <c r="I55" s="603"/>
      <c r="J55" s="603"/>
      <c r="K55" s="603"/>
      <c r="L55" s="603"/>
      <c r="M55" s="603"/>
      <c r="N55" s="603"/>
      <c r="O55" s="603"/>
      <c r="P55" s="603"/>
      <c r="Q55" s="166"/>
      <c r="R55" s="166"/>
    </row>
    <row r="56" spans="1:18" x14ac:dyDescent="0.25">
      <c r="A56" s="600"/>
      <c r="B56" s="601"/>
      <c r="C56" s="601"/>
      <c r="D56" s="601"/>
      <c r="E56" s="601"/>
      <c r="F56" s="601"/>
      <c r="G56" s="601"/>
      <c r="H56" s="601"/>
      <c r="I56" s="601"/>
      <c r="J56" s="601"/>
      <c r="K56" s="601"/>
      <c r="L56" s="601"/>
      <c r="M56" s="601"/>
      <c r="N56" s="601"/>
      <c r="O56" s="601"/>
      <c r="P56" s="601"/>
      <c r="Q56" s="166"/>
      <c r="R56" s="166"/>
    </row>
    <row r="57" spans="1:18" ht="49.5" customHeight="1" x14ac:dyDescent="0.25">
      <c r="A57" s="598" t="s">
        <v>756</v>
      </c>
      <c r="B57" s="599"/>
      <c r="C57" s="599"/>
      <c r="D57" s="599"/>
      <c r="E57" s="599"/>
      <c r="F57" s="599"/>
      <c r="G57" s="599"/>
      <c r="H57" s="599"/>
      <c r="I57" s="599"/>
      <c r="J57" s="599"/>
      <c r="K57" s="599"/>
      <c r="L57" s="599"/>
      <c r="M57" s="599"/>
      <c r="N57" s="599"/>
      <c r="O57" s="599"/>
      <c r="P57" s="599"/>
      <c r="Q57" s="166"/>
      <c r="R57" s="166"/>
    </row>
    <row r="58" spans="1:18" x14ac:dyDescent="0.25">
      <c r="A58" s="602" t="s">
        <v>802</v>
      </c>
      <c r="B58" s="603"/>
      <c r="C58" s="603"/>
      <c r="D58" s="603"/>
      <c r="E58" s="603"/>
      <c r="F58" s="603"/>
      <c r="G58" s="603"/>
      <c r="H58" s="603"/>
      <c r="I58" s="603"/>
      <c r="J58" s="603"/>
      <c r="K58" s="603"/>
      <c r="L58" s="603"/>
      <c r="M58" s="603"/>
      <c r="N58" s="603"/>
      <c r="O58" s="603"/>
      <c r="P58" s="603"/>
      <c r="Q58" s="166"/>
      <c r="R58" s="166"/>
    </row>
    <row r="59" spans="1:18" ht="111" customHeight="1" x14ac:dyDescent="0.25">
      <c r="A59" s="598" t="s">
        <v>803</v>
      </c>
      <c r="B59" s="599"/>
      <c r="C59" s="599"/>
      <c r="D59" s="599"/>
      <c r="E59" s="599"/>
      <c r="F59" s="599"/>
      <c r="G59" s="599"/>
      <c r="H59" s="599"/>
      <c r="I59" s="599"/>
      <c r="J59" s="599"/>
      <c r="K59" s="599"/>
      <c r="L59" s="599"/>
      <c r="M59" s="599"/>
      <c r="N59" s="599"/>
      <c r="O59" s="599"/>
      <c r="P59" s="599"/>
      <c r="Q59" s="166"/>
      <c r="R59" s="166"/>
    </row>
    <row r="60" spans="1:18" x14ac:dyDescent="0.25">
      <c r="A60" s="600"/>
      <c r="B60" s="601"/>
      <c r="C60" s="601"/>
      <c r="D60" s="601"/>
      <c r="E60" s="601"/>
      <c r="F60" s="601"/>
      <c r="G60" s="601"/>
      <c r="H60" s="601"/>
      <c r="I60" s="601"/>
      <c r="J60" s="601"/>
      <c r="K60" s="601"/>
      <c r="L60" s="601"/>
      <c r="M60" s="601"/>
      <c r="N60" s="601"/>
      <c r="O60" s="601"/>
      <c r="P60" s="601"/>
      <c r="Q60" s="166"/>
      <c r="R60" s="166"/>
    </row>
    <row r="61" spans="1:18" ht="80.25" customHeight="1" x14ac:dyDescent="0.25">
      <c r="A61" s="598" t="s">
        <v>758</v>
      </c>
      <c r="B61" s="599"/>
      <c r="C61" s="599"/>
      <c r="D61" s="599"/>
      <c r="E61" s="599"/>
      <c r="F61" s="599"/>
      <c r="G61" s="599"/>
      <c r="H61" s="599"/>
      <c r="I61" s="599"/>
      <c r="J61" s="599"/>
      <c r="K61" s="599"/>
      <c r="L61" s="599"/>
      <c r="M61" s="599"/>
      <c r="N61" s="599"/>
      <c r="O61" s="599"/>
      <c r="P61" s="599"/>
      <c r="Q61" s="166"/>
      <c r="R61" s="166"/>
    </row>
    <row r="62" spans="1:18" x14ac:dyDescent="0.25">
      <c r="A62" s="600"/>
      <c r="B62" s="601"/>
      <c r="C62" s="601"/>
      <c r="D62" s="601"/>
      <c r="E62" s="601"/>
      <c r="F62" s="601"/>
      <c r="G62" s="601"/>
      <c r="H62" s="601"/>
      <c r="I62" s="601"/>
      <c r="J62" s="601"/>
      <c r="K62" s="601"/>
      <c r="L62" s="601"/>
      <c r="M62" s="601"/>
      <c r="N62" s="601"/>
      <c r="O62" s="601"/>
      <c r="P62" s="601"/>
      <c r="Q62" s="166"/>
      <c r="R62" s="166"/>
    </row>
    <row r="63" spans="1:18" ht="138" customHeight="1" x14ac:dyDescent="0.25">
      <c r="A63" s="598" t="s">
        <v>804</v>
      </c>
      <c r="B63" s="599"/>
      <c r="C63" s="599"/>
      <c r="D63" s="599"/>
      <c r="E63" s="599"/>
      <c r="F63" s="599"/>
      <c r="G63" s="599"/>
      <c r="H63" s="599"/>
      <c r="I63" s="599"/>
      <c r="J63" s="599"/>
      <c r="K63" s="599"/>
      <c r="L63" s="599"/>
      <c r="M63" s="599"/>
      <c r="N63" s="599"/>
      <c r="O63" s="599"/>
      <c r="P63" s="599"/>
      <c r="Q63" s="166"/>
      <c r="R63" s="166"/>
    </row>
    <row r="64" spans="1:18" x14ac:dyDescent="0.25">
      <c r="A64" s="600"/>
      <c r="B64" s="601"/>
      <c r="C64" s="601"/>
      <c r="D64" s="601"/>
      <c r="E64" s="601"/>
      <c r="F64" s="601"/>
      <c r="G64" s="601"/>
      <c r="H64" s="601"/>
      <c r="I64" s="601"/>
      <c r="J64" s="601"/>
      <c r="K64" s="601"/>
      <c r="L64" s="601"/>
      <c r="M64" s="601"/>
      <c r="N64" s="601"/>
      <c r="O64" s="601"/>
      <c r="P64" s="601"/>
      <c r="Q64" s="166"/>
      <c r="R64" s="166"/>
    </row>
    <row r="65" spans="1:18" ht="63.75" customHeight="1" x14ac:dyDescent="0.25">
      <c r="A65" s="598" t="s">
        <v>760</v>
      </c>
      <c r="B65" s="599"/>
      <c r="C65" s="599"/>
      <c r="D65" s="599"/>
      <c r="E65" s="599"/>
      <c r="F65" s="599"/>
      <c r="G65" s="599"/>
      <c r="H65" s="599"/>
      <c r="I65" s="599"/>
      <c r="J65" s="599"/>
      <c r="K65" s="599"/>
      <c r="L65" s="599"/>
      <c r="M65" s="599"/>
      <c r="N65" s="599"/>
      <c r="O65" s="599"/>
      <c r="P65" s="599"/>
      <c r="Q65" s="166"/>
      <c r="R65" s="166"/>
    </row>
    <row r="66" spans="1:18" x14ac:dyDescent="0.25">
      <c r="A66" s="600"/>
      <c r="B66" s="601"/>
      <c r="C66" s="601"/>
      <c r="D66" s="601"/>
      <c r="E66" s="601"/>
      <c r="F66" s="601"/>
      <c r="G66" s="601"/>
      <c r="H66" s="601"/>
      <c r="I66" s="601"/>
      <c r="J66" s="601"/>
      <c r="K66" s="601"/>
      <c r="L66" s="601"/>
      <c r="M66" s="601"/>
      <c r="N66" s="601"/>
      <c r="O66" s="601"/>
      <c r="P66" s="601"/>
      <c r="Q66" s="166"/>
      <c r="R66" s="166"/>
    </row>
    <row r="67" spans="1:18" ht="140.25" customHeight="1" x14ac:dyDescent="0.25">
      <c r="A67" s="598" t="s">
        <v>805</v>
      </c>
      <c r="B67" s="599"/>
      <c r="C67" s="599"/>
      <c r="D67" s="599"/>
      <c r="E67" s="599"/>
      <c r="F67" s="599"/>
      <c r="G67" s="599"/>
      <c r="H67" s="599"/>
      <c r="I67" s="599"/>
      <c r="J67" s="599"/>
      <c r="K67" s="599"/>
      <c r="L67" s="599"/>
      <c r="M67" s="599"/>
      <c r="N67" s="599"/>
      <c r="O67" s="599"/>
      <c r="P67" s="599"/>
      <c r="Q67" s="166"/>
      <c r="R67" s="166"/>
    </row>
    <row r="68" spans="1:18" ht="31.5" customHeight="1" x14ac:dyDescent="0.25">
      <c r="A68" s="598" t="s">
        <v>762</v>
      </c>
      <c r="B68" s="599"/>
      <c r="C68" s="599"/>
      <c r="D68" s="599"/>
      <c r="E68" s="599"/>
      <c r="F68" s="599"/>
      <c r="G68" s="599"/>
      <c r="H68" s="599"/>
      <c r="I68" s="599"/>
      <c r="J68" s="599"/>
      <c r="K68" s="599"/>
      <c r="L68" s="599"/>
      <c r="M68" s="599"/>
      <c r="N68" s="599"/>
      <c r="O68" s="599"/>
      <c r="P68" s="599"/>
      <c r="Q68" s="166"/>
      <c r="R68" s="166"/>
    </row>
    <row r="69" spans="1:18" x14ac:dyDescent="0.25">
      <c r="A69" s="600"/>
      <c r="B69" s="601"/>
      <c r="C69" s="601"/>
      <c r="D69" s="601"/>
      <c r="E69" s="601"/>
      <c r="F69" s="601"/>
      <c r="G69" s="601"/>
      <c r="H69" s="601"/>
      <c r="I69" s="601"/>
      <c r="J69" s="601"/>
      <c r="K69" s="601"/>
      <c r="L69" s="601"/>
      <c r="M69" s="601"/>
      <c r="N69" s="601"/>
      <c r="O69" s="601"/>
      <c r="P69" s="601"/>
      <c r="Q69" s="166"/>
      <c r="R69" s="166"/>
    </row>
    <row r="70" spans="1:18" ht="154.5" customHeight="1" x14ac:dyDescent="0.25">
      <c r="A70" s="598" t="s">
        <v>806</v>
      </c>
      <c r="B70" s="599"/>
      <c r="C70" s="599"/>
      <c r="D70" s="599"/>
      <c r="E70" s="599"/>
      <c r="F70" s="599"/>
      <c r="G70" s="599"/>
      <c r="H70" s="599"/>
      <c r="I70" s="599"/>
      <c r="J70" s="599"/>
      <c r="K70" s="599"/>
      <c r="L70" s="599"/>
      <c r="M70" s="599"/>
      <c r="N70" s="599"/>
      <c r="O70" s="599"/>
      <c r="P70" s="599"/>
      <c r="Q70" s="166"/>
      <c r="R70" s="166"/>
    </row>
    <row r="71" spans="1:18" x14ac:dyDescent="0.25">
      <c r="A71" s="598"/>
      <c r="B71" s="599"/>
      <c r="C71" s="599"/>
      <c r="D71" s="599"/>
      <c r="E71" s="599"/>
      <c r="F71" s="599"/>
      <c r="G71" s="599"/>
      <c r="H71" s="599"/>
      <c r="I71" s="599"/>
      <c r="J71" s="599"/>
      <c r="K71" s="599"/>
      <c r="L71" s="599"/>
      <c r="M71" s="599"/>
      <c r="N71" s="599"/>
      <c r="O71" s="599"/>
      <c r="P71" s="599"/>
      <c r="Q71" s="166"/>
      <c r="R71" s="166"/>
    </row>
    <row r="72" spans="1:18" ht="77.25" customHeight="1" x14ac:dyDescent="0.25">
      <c r="A72" s="598" t="s">
        <v>807</v>
      </c>
      <c r="B72" s="599"/>
      <c r="C72" s="599"/>
      <c r="D72" s="599"/>
      <c r="E72" s="599"/>
      <c r="F72" s="599"/>
      <c r="G72" s="599"/>
      <c r="H72" s="599"/>
      <c r="I72" s="599"/>
      <c r="J72" s="599"/>
      <c r="K72" s="599"/>
      <c r="L72" s="599"/>
      <c r="M72" s="599"/>
      <c r="N72" s="599"/>
      <c r="O72" s="599"/>
      <c r="P72" s="599"/>
      <c r="Q72" s="166"/>
      <c r="R72" s="166"/>
    </row>
    <row r="73" spans="1:18" x14ac:dyDescent="0.25">
      <c r="A73" s="598"/>
      <c r="B73" s="599"/>
      <c r="C73" s="599"/>
      <c r="D73" s="599"/>
      <c r="E73" s="599"/>
      <c r="F73" s="599"/>
      <c r="G73" s="599"/>
      <c r="H73" s="599"/>
      <c r="I73" s="599"/>
      <c r="J73" s="599"/>
      <c r="K73" s="599"/>
      <c r="L73" s="599"/>
      <c r="M73" s="599"/>
      <c r="N73" s="599"/>
      <c r="O73" s="599"/>
      <c r="P73" s="599"/>
      <c r="Q73" s="166"/>
      <c r="R73" s="166"/>
    </row>
    <row r="74" spans="1:18" ht="30.75" customHeight="1" x14ac:dyDescent="0.25">
      <c r="A74" s="598" t="s">
        <v>808</v>
      </c>
      <c r="B74" s="599"/>
      <c r="C74" s="599"/>
      <c r="D74" s="599"/>
      <c r="E74" s="599"/>
      <c r="F74" s="599"/>
      <c r="G74" s="599"/>
      <c r="H74" s="599"/>
      <c r="I74" s="599"/>
      <c r="J74" s="599"/>
      <c r="K74" s="599"/>
      <c r="L74" s="599"/>
      <c r="M74" s="599"/>
      <c r="N74" s="599"/>
      <c r="O74" s="599"/>
      <c r="P74" s="599"/>
      <c r="Q74" s="166"/>
      <c r="R74" s="166"/>
    </row>
    <row r="75" spans="1:18" x14ac:dyDescent="0.25">
      <c r="A75" s="600"/>
      <c r="B75" s="601"/>
      <c r="C75" s="601"/>
      <c r="D75" s="601"/>
      <c r="E75" s="601"/>
      <c r="F75" s="601"/>
      <c r="G75" s="601"/>
      <c r="H75" s="601"/>
      <c r="I75" s="601"/>
      <c r="J75" s="601"/>
      <c r="K75" s="601"/>
      <c r="L75" s="601"/>
      <c r="M75" s="601"/>
      <c r="N75" s="601"/>
      <c r="O75" s="601"/>
      <c r="P75" s="601"/>
      <c r="Q75" s="166"/>
      <c r="R75" s="166"/>
    </row>
    <row r="76" spans="1:18" ht="167.25" customHeight="1" x14ac:dyDescent="0.25">
      <c r="A76" s="598" t="s">
        <v>809</v>
      </c>
      <c r="B76" s="599"/>
      <c r="C76" s="599"/>
      <c r="D76" s="599"/>
      <c r="E76" s="599"/>
      <c r="F76" s="599"/>
      <c r="G76" s="599"/>
      <c r="H76" s="599"/>
      <c r="I76" s="599"/>
      <c r="J76" s="599"/>
      <c r="K76" s="599"/>
      <c r="L76" s="599"/>
      <c r="M76" s="599"/>
      <c r="N76" s="599"/>
      <c r="O76" s="599"/>
      <c r="P76" s="599"/>
      <c r="Q76" s="166"/>
      <c r="R76" s="166"/>
    </row>
    <row r="77" spans="1:18" ht="15.75" customHeight="1" x14ac:dyDescent="0.25">
      <c r="A77" s="159"/>
      <c r="B77" s="160"/>
      <c r="C77" s="160"/>
      <c r="D77" s="160"/>
      <c r="E77" s="160"/>
      <c r="F77" s="160"/>
      <c r="G77" s="160"/>
      <c r="H77" s="160"/>
      <c r="I77" s="160"/>
      <c r="J77" s="160"/>
      <c r="K77" s="160"/>
      <c r="L77" s="160"/>
      <c r="M77" s="160"/>
      <c r="N77" s="160"/>
      <c r="O77" s="160"/>
      <c r="P77" s="160"/>
      <c r="Q77" s="166"/>
      <c r="R77" s="166"/>
    </row>
    <row r="78" spans="1:18" ht="115.5" customHeight="1" x14ac:dyDescent="0.25">
      <c r="A78" s="598" t="s">
        <v>810</v>
      </c>
      <c r="B78" s="599"/>
      <c r="C78" s="599"/>
      <c r="D78" s="599"/>
      <c r="E78" s="599"/>
      <c r="F78" s="599"/>
      <c r="G78" s="599"/>
      <c r="H78" s="599"/>
      <c r="I78" s="599"/>
      <c r="J78" s="599"/>
      <c r="K78" s="599"/>
      <c r="L78" s="599"/>
      <c r="M78" s="599"/>
      <c r="N78" s="599"/>
      <c r="O78" s="599"/>
      <c r="P78" s="599"/>
      <c r="Q78" s="166"/>
      <c r="R78" s="166"/>
    </row>
    <row r="79" spans="1:18" x14ac:dyDescent="0.25">
      <c r="A79" s="600"/>
      <c r="B79" s="601"/>
      <c r="C79" s="601"/>
      <c r="D79" s="601"/>
      <c r="E79" s="601"/>
      <c r="F79" s="601"/>
      <c r="G79" s="601"/>
      <c r="H79" s="601"/>
      <c r="I79" s="601"/>
      <c r="J79" s="601"/>
      <c r="K79" s="601"/>
      <c r="L79" s="601"/>
      <c r="M79" s="601"/>
      <c r="N79" s="601"/>
      <c r="O79" s="601"/>
      <c r="P79" s="601"/>
      <c r="Q79" s="166"/>
      <c r="R79" s="166"/>
    </row>
    <row r="80" spans="1:18" ht="80.25" customHeight="1" x14ac:dyDescent="0.25">
      <c r="A80" s="598" t="s">
        <v>768</v>
      </c>
      <c r="B80" s="599"/>
      <c r="C80" s="599"/>
      <c r="D80" s="599"/>
      <c r="E80" s="599"/>
      <c r="F80" s="599"/>
      <c r="G80" s="599"/>
      <c r="H80" s="599"/>
      <c r="I80" s="599"/>
      <c r="J80" s="599"/>
      <c r="K80" s="599"/>
      <c r="L80" s="599"/>
      <c r="M80" s="599"/>
      <c r="N80" s="599"/>
      <c r="O80" s="599"/>
      <c r="P80" s="599"/>
      <c r="Q80" s="166"/>
      <c r="R80" s="166"/>
    </row>
    <row r="81" spans="1:18" x14ac:dyDescent="0.25">
      <c r="A81" s="600"/>
      <c r="B81" s="601"/>
      <c r="C81" s="601"/>
      <c r="D81" s="601"/>
      <c r="E81" s="601"/>
      <c r="F81" s="601"/>
      <c r="G81" s="601"/>
      <c r="H81" s="601"/>
      <c r="I81" s="601"/>
      <c r="J81" s="601"/>
      <c r="K81" s="601"/>
      <c r="L81" s="601"/>
      <c r="M81" s="601"/>
      <c r="N81" s="601"/>
      <c r="O81" s="601"/>
      <c r="P81" s="601"/>
      <c r="Q81" s="166"/>
      <c r="R81" s="166"/>
    </row>
    <row r="82" spans="1:18" ht="95.25" customHeight="1" x14ac:dyDescent="0.25">
      <c r="A82" s="598" t="s">
        <v>769</v>
      </c>
      <c r="B82" s="599"/>
      <c r="C82" s="599"/>
      <c r="D82" s="599"/>
      <c r="E82" s="599"/>
      <c r="F82" s="599"/>
      <c r="G82" s="599"/>
      <c r="H82" s="599"/>
      <c r="I82" s="599"/>
      <c r="J82" s="599"/>
      <c r="K82" s="599"/>
      <c r="L82" s="599"/>
      <c r="M82" s="599"/>
      <c r="N82" s="599"/>
      <c r="O82" s="599"/>
      <c r="P82" s="599"/>
      <c r="Q82" s="166"/>
      <c r="R82" s="166"/>
    </row>
    <row r="83" spans="1:18" x14ac:dyDescent="0.25">
      <c r="A83" s="600"/>
      <c r="B83" s="601"/>
      <c r="C83" s="601"/>
      <c r="D83" s="601"/>
      <c r="E83" s="601"/>
      <c r="F83" s="601"/>
      <c r="G83" s="601"/>
      <c r="H83" s="601"/>
      <c r="I83" s="601"/>
      <c r="J83" s="601"/>
      <c r="K83" s="601"/>
      <c r="L83" s="601"/>
      <c r="M83" s="601"/>
      <c r="N83" s="601"/>
      <c r="O83" s="601"/>
      <c r="P83" s="601"/>
      <c r="Q83" s="166"/>
      <c r="R83" s="166"/>
    </row>
    <row r="84" spans="1:18" ht="33" customHeight="1" x14ac:dyDescent="0.25">
      <c r="A84" s="598" t="s">
        <v>770</v>
      </c>
      <c r="B84" s="599"/>
      <c r="C84" s="599"/>
      <c r="D84" s="599"/>
      <c r="E84" s="599"/>
      <c r="F84" s="599"/>
      <c r="G84" s="599"/>
      <c r="H84" s="599"/>
      <c r="I84" s="599"/>
      <c r="J84" s="599"/>
      <c r="K84" s="599"/>
      <c r="L84" s="599"/>
      <c r="M84" s="599"/>
      <c r="N84" s="599"/>
      <c r="O84" s="599"/>
      <c r="P84" s="599"/>
      <c r="Q84" s="166"/>
      <c r="R84" s="166"/>
    </row>
    <row r="85" spans="1:18" x14ac:dyDescent="0.25">
      <c r="A85" s="600"/>
      <c r="B85" s="601"/>
      <c r="C85" s="601"/>
      <c r="D85" s="601"/>
      <c r="E85" s="601"/>
      <c r="F85" s="601"/>
      <c r="G85" s="601"/>
      <c r="H85" s="601"/>
      <c r="I85" s="601"/>
      <c r="J85" s="601"/>
      <c r="K85" s="601"/>
      <c r="L85" s="601"/>
      <c r="M85" s="601"/>
      <c r="N85" s="601"/>
      <c r="O85" s="601"/>
      <c r="P85" s="601"/>
      <c r="Q85" s="166"/>
      <c r="R85" s="166"/>
    </row>
    <row r="86" spans="1:18" ht="170.25" customHeight="1" x14ac:dyDescent="0.25">
      <c r="A86" s="598" t="s">
        <v>771</v>
      </c>
      <c r="B86" s="599"/>
      <c r="C86" s="599"/>
      <c r="D86" s="599"/>
      <c r="E86" s="599"/>
      <c r="F86" s="599"/>
      <c r="G86" s="599"/>
      <c r="H86" s="599"/>
      <c r="I86" s="599"/>
      <c r="J86" s="599"/>
      <c r="K86" s="599"/>
      <c r="L86" s="599"/>
      <c r="M86" s="599"/>
      <c r="N86" s="599"/>
      <c r="O86" s="599"/>
      <c r="P86" s="599"/>
      <c r="Q86" s="166"/>
      <c r="R86" s="166"/>
    </row>
    <row r="87" spans="1:18" x14ac:dyDescent="0.25">
      <c r="A87" s="600"/>
      <c r="B87" s="601"/>
      <c r="C87" s="601"/>
      <c r="D87" s="601"/>
      <c r="E87" s="601"/>
      <c r="F87" s="601"/>
      <c r="G87" s="601"/>
      <c r="H87" s="601"/>
      <c r="I87" s="601"/>
      <c r="J87" s="601"/>
      <c r="K87" s="601"/>
      <c r="L87" s="601"/>
      <c r="M87" s="601"/>
      <c r="N87" s="601"/>
      <c r="O87" s="601"/>
      <c r="P87" s="601"/>
      <c r="Q87" s="166"/>
      <c r="R87" s="166"/>
    </row>
    <row r="88" spans="1:18" ht="81.75" customHeight="1" x14ac:dyDescent="0.25">
      <c r="A88" s="598" t="s">
        <v>772</v>
      </c>
      <c r="B88" s="599"/>
      <c r="C88" s="599"/>
      <c r="D88" s="599"/>
      <c r="E88" s="599"/>
      <c r="F88" s="599"/>
      <c r="G88" s="599"/>
      <c r="H88" s="599"/>
      <c r="I88" s="599"/>
      <c r="J88" s="599"/>
      <c r="K88" s="599"/>
      <c r="L88" s="599"/>
      <c r="M88" s="599"/>
      <c r="N88" s="599"/>
      <c r="O88" s="599"/>
      <c r="P88" s="599"/>
      <c r="Q88" s="166"/>
      <c r="R88" s="166"/>
    </row>
    <row r="89" spans="1:18" x14ac:dyDescent="0.25">
      <c r="A89" s="600"/>
      <c r="B89" s="601"/>
      <c r="C89" s="601"/>
      <c r="D89" s="601"/>
      <c r="E89" s="601"/>
      <c r="F89" s="601"/>
      <c r="G89" s="601"/>
      <c r="H89" s="601"/>
      <c r="I89" s="601"/>
      <c r="J89" s="601"/>
      <c r="K89" s="601"/>
      <c r="L89" s="601"/>
      <c r="M89" s="601"/>
      <c r="N89" s="601"/>
      <c r="O89" s="601"/>
      <c r="P89" s="601"/>
      <c r="Q89" s="166"/>
      <c r="R89" s="166"/>
    </row>
    <row r="90" spans="1:18" ht="79.5" customHeight="1" x14ac:dyDescent="0.25">
      <c r="A90" s="598" t="s">
        <v>811</v>
      </c>
      <c r="B90" s="599"/>
      <c r="C90" s="599"/>
      <c r="D90" s="599"/>
      <c r="E90" s="599"/>
      <c r="F90" s="599"/>
      <c r="G90" s="599"/>
      <c r="H90" s="599"/>
      <c r="I90" s="599"/>
      <c r="J90" s="599"/>
      <c r="K90" s="599"/>
      <c r="L90" s="599"/>
      <c r="M90" s="599"/>
      <c r="N90" s="599"/>
      <c r="O90" s="599"/>
      <c r="P90" s="599"/>
      <c r="Q90" s="166"/>
      <c r="R90" s="166"/>
    </row>
    <row r="91" spans="1:18" x14ac:dyDescent="0.25">
      <c r="A91" s="600"/>
      <c r="B91" s="601"/>
      <c r="C91" s="601"/>
      <c r="D91" s="601"/>
      <c r="E91" s="601"/>
      <c r="F91" s="601"/>
      <c r="G91" s="601"/>
      <c r="H91" s="601"/>
      <c r="I91" s="601"/>
      <c r="J91" s="601"/>
      <c r="K91" s="601"/>
      <c r="L91" s="601"/>
      <c r="M91" s="601"/>
      <c r="N91" s="601"/>
      <c r="O91" s="601"/>
      <c r="P91" s="601"/>
      <c r="Q91" s="166"/>
      <c r="R91" s="166"/>
    </row>
    <row r="92" spans="1:18" ht="13.5" customHeight="1" x14ac:dyDescent="0.25">
      <c r="A92" s="165" t="s">
        <v>774</v>
      </c>
      <c r="B92" s="164"/>
      <c r="C92" s="164"/>
      <c r="D92" s="164"/>
      <c r="E92" s="164"/>
      <c r="F92" s="164"/>
      <c r="G92" s="164"/>
      <c r="H92" s="164"/>
      <c r="I92" s="164"/>
      <c r="J92" s="164"/>
      <c r="K92" s="164"/>
      <c r="L92" s="164"/>
      <c r="M92" s="164"/>
      <c r="N92" s="164"/>
      <c r="O92" s="164"/>
      <c r="P92" s="164"/>
      <c r="Q92" s="157"/>
      <c r="R92" s="157"/>
    </row>
    <row r="93" spans="1:18" ht="13.5" customHeight="1" x14ac:dyDescent="0.25">
      <c r="A93" s="592" t="s">
        <v>775</v>
      </c>
      <c r="B93" s="593"/>
      <c r="C93" s="593"/>
      <c r="D93" s="593"/>
      <c r="E93" s="593"/>
      <c r="F93" s="593"/>
      <c r="G93" s="593"/>
      <c r="H93" s="593"/>
      <c r="I93" s="593"/>
      <c r="J93" s="593"/>
      <c r="K93" s="593"/>
      <c r="L93" s="593"/>
      <c r="M93" s="593"/>
      <c r="N93" s="593"/>
      <c r="O93" s="164"/>
      <c r="P93" s="164"/>
      <c r="Q93" s="157"/>
      <c r="R93" s="157"/>
    </row>
    <row r="94" spans="1:18" ht="16.5" customHeight="1" x14ac:dyDescent="0.25">
      <c r="A94" s="163"/>
      <c r="B94" s="164"/>
      <c r="C94" s="164"/>
      <c r="D94" s="164"/>
      <c r="E94" s="164"/>
      <c r="F94" s="164"/>
      <c r="G94" s="164"/>
      <c r="H94" s="164"/>
      <c r="I94" s="164"/>
      <c r="J94" s="164"/>
      <c r="K94" s="164"/>
      <c r="L94" s="164"/>
      <c r="M94" s="164"/>
      <c r="N94" s="164"/>
      <c r="O94" s="164"/>
      <c r="P94" s="164"/>
      <c r="Q94" s="157"/>
      <c r="R94" s="157"/>
    </row>
    <row r="95" spans="1:18" x14ac:dyDescent="0.25">
      <c r="A95" s="165" t="s">
        <v>776</v>
      </c>
      <c r="B95" s="164"/>
      <c r="C95" s="164"/>
      <c r="D95" s="164"/>
      <c r="E95" s="164"/>
      <c r="F95" s="164"/>
      <c r="G95" s="164"/>
      <c r="H95" s="164"/>
      <c r="I95" s="164"/>
      <c r="J95" s="164"/>
      <c r="K95" s="164"/>
      <c r="L95" s="164"/>
      <c r="M95" s="164"/>
      <c r="N95" s="164"/>
      <c r="O95" s="164"/>
      <c r="P95" s="164"/>
      <c r="Q95" s="157"/>
      <c r="R95" s="157"/>
    </row>
    <row r="96" spans="1:18" ht="18" customHeight="1" x14ac:dyDescent="0.25">
      <c r="A96" s="606" t="s">
        <v>777</v>
      </c>
      <c r="B96" s="595"/>
      <c r="C96" s="595"/>
      <c r="D96" s="595"/>
      <c r="E96" s="595"/>
      <c r="F96" s="595"/>
      <c r="G96" s="595"/>
      <c r="H96" s="595"/>
      <c r="I96" s="595"/>
      <c r="J96" s="595"/>
      <c r="K96" s="595"/>
      <c r="L96" s="595"/>
      <c r="M96" s="595"/>
      <c r="N96" s="595"/>
      <c r="O96" s="595"/>
      <c r="P96" s="595"/>
      <c r="Q96" s="166"/>
      <c r="R96" s="166"/>
    </row>
    <row r="97" spans="1:20" x14ac:dyDescent="0.25">
      <c r="A97" s="596"/>
      <c r="B97" s="597"/>
      <c r="C97" s="597"/>
      <c r="D97" s="597"/>
      <c r="E97" s="597"/>
      <c r="F97" s="597"/>
      <c r="G97" s="597"/>
      <c r="H97" s="597"/>
      <c r="I97" s="597"/>
      <c r="J97" s="597"/>
      <c r="K97" s="597"/>
      <c r="L97" s="597"/>
      <c r="M97" s="597"/>
      <c r="N97" s="597"/>
      <c r="O97" s="597"/>
      <c r="P97" s="597"/>
      <c r="Q97" s="166"/>
      <c r="R97" s="166"/>
    </row>
    <row r="98" spans="1:20" x14ac:dyDescent="0.25">
      <c r="A98" s="596"/>
      <c r="B98" s="597"/>
      <c r="C98" s="597"/>
      <c r="D98" s="597"/>
      <c r="E98" s="597"/>
      <c r="F98" s="597"/>
      <c r="G98" s="597"/>
      <c r="H98" s="597"/>
      <c r="I98" s="597"/>
      <c r="J98" s="597"/>
      <c r="K98" s="597"/>
      <c r="L98" s="597"/>
      <c r="M98" s="597"/>
      <c r="N98" s="597"/>
      <c r="O98" s="597"/>
      <c r="P98" s="597"/>
      <c r="Q98" s="166"/>
      <c r="R98" s="166"/>
    </row>
    <row r="99" spans="1:20" x14ac:dyDescent="0.25">
      <c r="Q99" s="166"/>
      <c r="R99" s="166"/>
    </row>
    <row r="100" spans="1:20" x14ac:dyDescent="0.25">
      <c r="Q100" s="166"/>
      <c r="R100" s="166"/>
    </row>
    <row r="101" spans="1:20" x14ac:dyDescent="0.25">
      <c r="Q101" s="166"/>
      <c r="R101" s="166"/>
    </row>
    <row r="102" spans="1:20" x14ac:dyDescent="0.25">
      <c r="A102" s="607" t="s">
        <v>812</v>
      </c>
      <c r="B102" s="607"/>
      <c r="C102" s="607"/>
      <c r="D102" s="607"/>
      <c r="E102" s="607"/>
      <c r="F102" s="607"/>
      <c r="G102" s="607"/>
      <c r="H102" s="607"/>
      <c r="I102" s="607"/>
      <c r="J102" s="607"/>
      <c r="K102" s="607"/>
      <c r="L102" s="607"/>
      <c r="M102" s="607"/>
      <c r="N102" s="607"/>
      <c r="O102" s="607"/>
      <c r="P102" s="607"/>
      <c r="Q102" s="414">
        <v>35000</v>
      </c>
      <c r="R102" s="416"/>
      <c r="S102" s="179">
        <f>Q102+(Q102*0.45)</f>
        <v>50750</v>
      </c>
    </row>
    <row r="106" spans="1:20" x14ac:dyDescent="0.25">
      <c r="A106" s="585" t="s">
        <v>80</v>
      </c>
      <c r="B106" s="586"/>
      <c r="C106" s="586"/>
      <c r="D106" s="586"/>
      <c r="E106" s="586"/>
      <c r="F106" s="586"/>
      <c r="G106" s="586"/>
      <c r="H106" s="586"/>
      <c r="I106" s="586"/>
      <c r="J106" s="586"/>
      <c r="K106" s="586"/>
      <c r="L106" s="586"/>
      <c r="M106" s="586"/>
      <c r="N106" s="586"/>
      <c r="O106" s="586"/>
      <c r="P106" s="587"/>
      <c r="Q106" s="585"/>
      <c r="R106" s="586"/>
    </row>
    <row r="107" spans="1:20" x14ac:dyDescent="0.25">
      <c r="A107" s="588"/>
      <c r="B107" s="507"/>
      <c r="C107" s="507"/>
      <c r="D107" s="507"/>
      <c r="E107" s="507"/>
      <c r="F107" s="507"/>
      <c r="G107" s="507"/>
      <c r="H107" s="507"/>
      <c r="I107" s="507"/>
      <c r="J107" s="507"/>
      <c r="K107" s="507"/>
      <c r="L107" s="507"/>
      <c r="M107" s="507"/>
      <c r="N107" s="507"/>
      <c r="O107" s="507"/>
      <c r="P107" s="507"/>
      <c r="Q107" s="507"/>
      <c r="R107" s="507"/>
    </row>
    <row r="108" spans="1:20" x14ac:dyDescent="0.25">
      <c r="A108" s="505" t="s">
        <v>780</v>
      </c>
      <c r="B108" s="505"/>
      <c r="C108" s="505"/>
      <c r="D108" s="505"/>
      <c r="E108" s="505"/>
      <c r="F108" s="505"/>
      <c r="G108" s="505"/>
      <c r="H108" s="505"/>
      <c r="I108" s="505"/>
      <c r="J108" s="505"/>
      <c r="K108" s="505"/>
      <c r="L108" s="505"/>
      <c r="M108" s="505"/>
      <c r="N108" s="505"/>
      <c r="O108" s="505"/>
      <c r="P108" s="505"/>
      <c r="Q108" s="583">
        <v>5000</v>
      </c>
      <c r="R108" s="583"/>
      <c r="T108" s="179">
        <f>Q108+(Q108*0.45)</f>
        <v>7250</v>
      </c>
    </row>
    <row r="109" spans="1:20" x14ac:dyDescent="0.25">
      <c r="A109" s="505" t="s">
        <v>781</v>
      </c>
      <c r="B109" s="505"/>
      <c r="C109" s="505"/>
      <c r="D109" s="505"/>
      <c r="E109" s="505"/>
      <c r="F109" s="505"/>
      <c r="G109" s="505"/>
      <c r="H109" s="505"/>
      <c r="I109" s="505"/>
      <c r="J109" s="505"/>
      <c r="K109" s="505"/>
      <c r="L109" s="505"/>
      <c r="M109" s="505"/>
      <c r="N109" s="505"/>
      <c r="O109" s="505"/>
      <c r="P109" s="505"/>
      <c r="Q109" s="583">
        <v>3500</v>
      </c>
      <c r="R109" s="583"/>
      <c r="T109" s="179">
        <f t="shared" ref="T109:T114" si="0">Q109+(Q109*0.45)</f>
        <v>5075</v>
      </c>
    </row>
    <row r="110" spans="1:20" x14ac:dyDescent="0.25">
      <c r="A110" s="505" t="s">
        <v>782</v>
      </c>
      <c r="B110" s="505"/>
      <c r="C110" s="505"/>
      <c r="D110" s="505"/>
      <c r="E110" s="505"/>
      <c r="F110" s="505"/>
      <c r="G110" s="505"/>
      <c r="H110" s="505"/>
      <c r="I110" s="505"/>
      <c r="J110" s="505"/>
      <c r="K110" s="505"/>
      <c r="L110" s="505"/>
      <c r="M110" s="505"/>
      <c r="N110" s="505"/>
      <c r="O110" s="505"/>
      <c r="P110" s="505"/>
      <c r="Q110" s="583">
        <v>3500</v>
      </c>
      <c r="R110" s="583"/>
      <c r="T110" s="179">
        <f t="shared" si="0"/>
        <v>5075</v>
      </c>
    </row>
    <row r="111" spans="1:20" x14ac:dyDescent="0.25">
      <c r="A111" s="584" t="s">
        <v>783</v>
      </c>
      <c r="B111" s="584"/>
      <c r="C111" s="584"/>
      <c r="D111" s="584"/>
      <c r="E111" s="584"/>
      <c r="F111" s="584"/>
      <c r="G111" s="584"/>
      <c r="H111" s="584"/>
      <c r="I111" s="584"/>
      <c r="J111" s="584"/>
      <c r="K111" s="584"/>
      <c r="L111" s="584"/>
      <c r="M111" s="584"/>
      <c r="N111" s="584"/>
      <c r="O111" s="584"/>
      <c r="P111" s="584"/>
      <c r="Q111" s="583">
        <v>-350</v>
      </c>
      <c r="R111" s="583"/>
      <c r="T111" s="179">
        <v>-350</v>
      </c>
    </row>
    <row r="112" spans="1:20" ht="12.75" customHeight="1" x14ac:dyDescent="0.25">
      <c r="A112" s="411" t="s">
        <v>784</v>
      </c>
      <c r="B112" s="411"/>
      <c r="C112" s="411"/>
      <c r="D112" s="411"/>
      <c r="E112" s="411"/>
      <c r="F112" s="411"/>
      <c r="G112" s="411"/>
      <c r="H112" s="411"/>
      <c r="I112" s="411"/>
      <c r="J112" s="411"/>
      <c r="K112" s="411"/>
      <c r="L112" s="411"/>
      <c r="M112" s="411"/>
      <c r="N112" s="411"/>
      <c r="O112" s="411"/>
      <c r="P112" s="411"/>
      <c r="Q112" s="583" t="s">
        <v>106</v>
      </c>
      <c r="R112" s="583"/>
      <c r="T112" s="179"/>
    </row>
    <row r="113" spans="1:20" ht="15" customHeight="1" x14ac:dyDescent="0.25">
      <c r="A113" s="411" t="s">
        <v>785</v>
      </c>
      <c r="B113" s="411"/>
      <c r="C113" s="411"/>
      <c r="D113" s="411"/>
      <c r="E113" s="411"/>
      <c r="F113" s="411"/>
      <c r="G113" s="411"/>
      <c r="H113" s="411"/>
      <c r="I113" s="411"/>
      <c r="J113" s="411"/>
      <c r="K113" s="411"/>
      <c r="L113" s="411"/>
      <c r="M113" s="411"/>
      <c r="N113" s="411"/>
      <c r="O113" s="411"/>
      <c r="P113" s="411"/>
      <c r="Q113" s="583">
        <v>2500</v>
      </c>
      <c r="R113" s="583"/>
      <c r="T113" s="179">
        <f t="shared" si="0"/>
        <v>3625</v>
      </c>
    </row>
    <row r="114" spans="1:20" ht="12.75" customHeight="1" x14ac:dyDescent="0.25">
      <c r="A114" s="412" t="s">
        <v>786</v>
      </c>
      <c r="B114" s="412"/>
      <c r="C114" s="412"/>
      <c r="D114" s="412"/>
      <c r="E114" s="412"/>
      <c r="F114" s="412"/>
      <c r="G114" s="412"/>
      <c r="H114" s="412"/>
      <c r="I114" s="412"/>
      <c r="J114" s="412"/>
      <c r="K114" s="412"/>
      <c r="L114" s="412"/>
      <c r="M114" s="412"/>
      <c r="N114" s="412"/>
      <c r="O114" s="412"/>
      <c r="P114" s="412"/>
      <c r="Q114" s="583">
        <v>750</v>
      </c>
      <c r="R114" s="583"/>
      <c r="T114" s="179">
        <f t="shared" si="0"/>
        <v>1087.5</v>
      </c>
    </row>
    <row r="115" spans="1:20" ht="12.75" customHeight="1" x14ac:dyDescent="0.25">
      <c r="A115" s="412" t="s">
        <v>787</v>
      </c>
      <c r="B115" s="412"/>
      <c r="C115" s="412"/>
      <c r="D115" s="412"/>
      <c r="E115" s="412"/>
      <c r="F115" s="412"/>
      <c r="G115" s="412"/>
      <c r="H115" s="412"/>
      <c r="I115" s="412"/>
      <c r="J115" s="412"/>
      <c r="K115" s="412"/>
      <c r="L115" s="412"/>
      <c r="M115" s="412"/>
      <c r="N115" s="412"/>
      <c r="O115" s="412"/>
      <c r="P115" s="412"/>
      <c r="Q115" s="583">
        <v>1800</v>
      </c>
      <c r="R115" s="583"/>
    </row>
  </sheetData>
  <mergeCells count="117">
    <mergeCell ref="S1:S2"/>
    <mergeCell ref="T1:T2"/>
    <mergeCell ref="A1:R1"/>
    <mergeCell ref="A2:R2"/>
    <mergeCell ref="A3:P3"/>
    <mergeCell ref="A4:P4"/>
    <mergeCell ref="A5:P5"/>
    <mergeCell ref="A6:P6"/>
    <mergeCell ref="A13:P13"/>
    <mergeCell ref="A14:P14"/>
    <mergeCell ref="A15:P15"/>
    <mergeCell ref="A16:P16"/>
    <mergeCell ref="A17:P17"/>
    <mergeCell ref="A18:P18"/>
    <mergeCell ref="A7:P7"/>
    <mergeCell ref="A8:P8"/>
    <mergeCell ref="A9:P9"/>
    <mergeCell ref="A10:P10"/>
    <mergeCell ref="A11:P11"/>
    <mergeCell ref="A12:P12"/>
    <mergeCell ref="A25:P25"/>
    <mergeCell ref="A26:P26"/>
    <mergeCell ref="A27:P27"/>
    <mergeCell ref="A28:P28"/>
    <mergeCell ref="A29:P29"/>
    <mergeCell ref="A30:P30"/>
    <mergeCell ref="A19:P19"/>
    <mergeCell ref="A20:P20"/>
    <mergeCell ref="A21:P21"/>
    <mergeCell ref="A22:P22"/>
    <mergeCell ref="A23:P23"/>
    <mergeCell ref="A24:P24"/>
    <mergeCell ref="A37:P37"/>
    <mergeCell ref="A38:P38"/>
    <mergeCell ref="A39:P39"/>
    <mergeCell ref="A40:P40"/>
    <mergeCell ref="A41:P41"/>
    <mergeCell ref="A42:P42"/>
    <mergeCell ref="A31:P31"/>
    <mergeCell ref="A32:P32"/>
    <mergeCell ref="A33:P33"/>
    <mergeCell ref="A34:P34"/>
    <mergeCell ref="A35:P35"/>
    <mergeCell ref="A36:P36"/>
    <mergeCell ref="A49:P49"/>
    <mergeCell ref="A50:P50"/>
    <mergeCell ref="A51:P51"/>
    <mergeCell ref="A52:P52"/>
    <mergeCell ref="A53:P53"/>
    <mergeCell ref="A54:P54"/>
    <mergeCell ref="A43:P43"/>
    <mergeCell ref="A44:P44"/>
    <mergeCell ref="A45:P45"/>
    <mergeCell ref="A46:P46"/>
    <mergeCell ref="A47:P47"/>
    <mergeCell ref="A48:P48"/>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8:P78"/>
    <mergeCell ref="A79:P79"/>
    <mergeCell ref="A67:P67"/>
    <mergeCell ref="A68:P68"/>
    <mergeCell ref="A69:P69"/>
    <mergeCell ref="A70:P70"/>
    <mergeCell ref="A71:P71"/>
    <mergeCell ref="A72:P72"/>
    <mergeCell ref="A86:P86"/>
    <mergeCell ref="A87:P87"/>
    <mergeCell ref="A88:P88"/>
    <mergeCell ref="A89:P89"/>
    <mergeCell ref="A90:P90"/>
    <mergeCell ref="A91:P91"/>
    <mergeCell ref="A80:P80"/>
    <mergeCell ref="A81:P81"/>
    <mergeCell ref="A82:P82"/>
    <mergeCell ref="A83:P83"/>
    <mergeCell ref="A84:P84"/>
    <mergeCell ref="A85:P85"/>
    <mergeCell ref="A106:P106"/>
    <mergeCell ref="Q106:R106"/>
    <mergeCell ref="A107:R107"/>
    <mergeCell ref="A108:P108"/>
    <mergeCell ref="Q108:R108"/>
    <mergeCell ref="A109:P109"/>
    <mergeCell ref="Q109:R109"/>
    <mergeCell ref="A93:N93"/>
    <mergeCell ref="A96:P96"/>
    <mergeCell ref="A97:P97"/>
    <mergeCell ref="A98:P98"/>
    <mergeCell ref="A102:P102"/>
    <mergeCell ref="Q102:R102"/>
    <mergeCell ref="A113:P113"/>
    <mergeCell ref="Q113:R113"/>
    <mergeCell ref="A114:P114"/>
    <mergeCell ref="Q114:R114"/>
    <mergeCell ref="A115:P115"/>
    <mergeCell ref="Q115:R115"/>
    <mergeCell ref="A110:P110"/>
    <mergeCell ref="Q110:R110"/>
    <mergeCell ref="A111:P111"/>
    <mergeCell ref="Q111:R111"/>
    <mergeCell ref="A112:P112"/>
    <mergeCell ref="Q112:R1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111"/>
  <sheetViews>
    <sheetView topLeftCell="I1" workbookViewId="0">
      <selection activeCell="S1" sqref="S1:S2"/>
    </sheetView>
  </sheetViews>
  <sheetFormatPr defaultColWidth="9.42578125" defaultRowHeight="15" x14ac:dyDescent="0.25"/>
  <cols>
    <col min="1" max="1" width="28.140625" style="100" customWidth="1"/>
    <col min="2" max="18" width="9.42578125" style="100"/>
    <col min="19" max="19" width="55.140625" style="100" customWidth="1"/>
    <col min="20" max="20" width="50" style="100" customWidth="1"/>
    <col min="21" max="16384" width="9.42578125" style="100"/>
  </cols>
  <sheetData>
    <row r="1" spans="1:20" ht="47.25" customHeight="1" x14ac:dyDescent="0.25">
      <c r="A1" s="433" t="s">
        <v>733</v>
      </c>
      <c r="B1" s="434"/>
      <c r="C1" s="434"/>
      <c r="D1" s="434"/>
      <c r="E1" s="434"/>
      <c r="F1" s="434"/>
      <c r="G1" s="434"/>
      <c r="H1" s="434"/>
      <c r="I1" s="434"/>
      <c r="J1" s="434"/>
      <c r="K1" s="434"/>
      <c r="L1" s="434"/>
      <c r="M1" s="434"/>
      <c r="N1" s="434"/>
      <c r="O1" s="434"/>
      <c r="P1" s="434"/>
      <c r="Q1" s="434"/>
      <c r="R1" s="434"/>
      <c r="S1" s="667" t="s">
        <v>913</v>
      </c>
      <c r="T1" s="667" t="s">
        <v>913</v>
      </c>
    </row>
    <row r="2" spans="1:20" x14ac:dyDescent="0.25">
      <c r="A2" s="425" t="s">
        <v>813</v>
      </c>
      <c r="B2" s="425"/>
      <c r="C2" s="425"/>
      <c r="D2" s="425"/>
      <c r="E2" s="425"/>
      <c r="F2" s="425"/>
      <c r="G2" s="425"/>
      <c r="H2" s="425"/>
      <c r="I2" s="425"/>
      <c r="J2" s="425"/>
      <c r="K2" s="425"/>
      <c r="L2" s="425"/>
      <c r="M2" s="425"/>
      <c r="N2" s="425"/>
      <c r="O2" s="425"/>
      <c r="P2" s="425"/>
      <c r="Q2" s="425"/>
      <c r="R2" s="608"/>
      <c r="S2" s="511"/>
      <c r="T2" s="511"/>
    </row>
    <row r="3" spans="1:20" x14ac:dyDescent="0.25">
      <c r="A3" s="610" t="s">
        <v>735</v>
      </c>
      <c r="B3" s="611"/>
      <c r="C3" s="611"/>
      <c r="D3" s="611"/>
      <c r="E3" s="611"/>
      <c r="F3" s="611"/>
      <c r="G3" s="611"/>
      <c r="H3" s="611"/>
      <c r="I3" s="611"/>
      <c r="J3" s="611"/>
      <c r="K3" s="611"/>
      <c r="L3" s="611"/>
      <c r="M3" s="611"/>
      <c r="N3" s="611"/>
      <c r="O3" s="611"/>
      <c r="P3" s="611"/>
      <c r="Q3" s="166"/>
      <c r="R3" s="166"/>
    </row>
    <row r="4" spans="1:20" x14ac:dyDescent="0.25">
      <c r="A4" s="616"/>
      <c r="B4" s="617"/>
      <c r="C4" s="617"/>
      <c r="D4" s="617"/>
      <c r="E4" s="617"/>
      <c r="F4" s="617"/>
      <c r="G4" s="617"/>
      <c r="H4" s="617"/>
      <c r="I4" s="617"/>
      <c r="J4" s="617"/>
      <c r="K4" s="617"/>
      <c r="L4" s="617"/>
      <c r="M4" s="617"/>
      <c r="N4" s="617"/>
      <c r="O4" s="617"/>
      <c r="P4" s="617"/>
      <c r="Q4" s="166"/>
      <c r="R4" s="166"/>
    </row>
    <row r="5" spans="1:20" ht="82.5" customHeight="1" x14ac:dyDescent="0.25">
      <c r="A5" s="589" t="s">
        <v>814</v>
      </c>
      <c r="B5" s="590"/>
      <c r="C5" s="590"/>
      <c r="D5" s="590"/>
      <c r="E5" s="590"/>
      <c r="F5" s="590"/>
      <c r="G5" s="590"/>
      <c r="H5" s="590"/>
      <c r="I5" s="590"/>
      <c r="J5" s="590"/>
      <c r="K5" s="590"/>
      <c r="L5" s="590"/>
      <c r="M5" s="590"/>
      <c r="N5" s="590"/>
      <c r="O5" s="590"/>
      <c r="P5" s="590"/>
      <c r="Q5" s="166"/>
      <c r="R5" s="166"/>
    </row>
    <row r="6" spans="1:20" x14ac:dyDescent="0.25">
      <c r="A6" s="610" t="s">
        <v>737</v>
      </c>
      <c r="B6" s="611"/>
      <c r="C6" s="611"/>
      <c r="D6" s="611"/>
      <c r="E6" s="611"/>
      <c r="F6" s="611"/>
      <c r="G6" s="611"/>
      <c r="H6" s="611"/>
      <c r="I6" s="611"/>
      <c r="J6" s="611"/>
      <c r="K6" s="611"/>
      <c r="L6" s="611"/>
      <c r="M6" s="611"/>
      <c r="N6" s="611"/>
      <c r="O6" s="611"/>
      <c r="P6" s="611"/>
      <c r="Q6" s="166"/>
      <c r="R6" s="166"/>
    </row>
    <row r="7" spans="1:20" x14ac:dyDescent="0.25">
      <c r="A7" s="616"/>
      <c r="B7" s="617"/>
      <c r="C7" s="617"/>
      <c r="D7" s="617"/>
      <c r="E7" s="617"/>
      <c r="F7" s="617"/>
      <c r="G7" s="617"/>
      <c r="H7" s="617"/>
      <c r="I7" s="617"/>
      <c r="J7" s="617"/>
      <c r="K7" s="617"/>
      <c r="L7" s="617"/>
      <c r="M7" s="617"/>
      <c r="N7" s="617"/>
      <c r="O7" s="617"/>
      <c r="P7" s="617"/>
      <c r="Q7" s="166"/>
      <c r="R7" s="166"/>
    </row>
    <row r="8" spans="1:20" ht="111.75" customHeight="1" x14ac:dyDescent="0.25">
      <c r="A8" s="589" t="s">
        <v>789</v>
      </c>
      <c r="B8" s="590"/>
      <c r="C8" s="590"/>
      <c r="D8" s="590"/>
      <c r="E8" s="590"/>
      <c r="F8" s="590"/>
      <c r="G8" s="590"/>
      <c r="H8" s="590"/>
      <c r="I8" s="590"/>
      <c r="J8" s="590"/>
      <c r="K8" s="590"/>
      <c r="L8" s="590"/>
      <c r="M8" s="590"/>
      <c r="N8" s="590"/>
      <c r="O8" s="590"/>
      <c r="P8" s="590"/>
      <c r="Q8" s="166"/>
      <c r="R8" s="166"/>
    </row>
    <row r="9" spans="1:20" x14ac:dyDescent="0.25">
      <c r="A9" s="600"/>
      <c r="B9" s="601"/>
      <c r="C9" s="601"/>
      <c r="D9" s="601"/>
      <c r="E9" s="601"/>
      <c r="F9" s="601"/>
      <c r="G9" s="601"/>
      <c r="H9" s="601"/>
      <c r="I9" s="601"/>
      <c r="J9" s="601"/>
      <c r="K9" s="601"/>
      <c r="L9" s="601"/>
      <c r="M9" s="601"/>
      <c r="N9" s="601"/>
      <c r="O9" s="601"/>
      <c r="P9" s="601"/>
      <c r="Q9" s="166"/>
      <c r="R9" s="166"/>
    </row>
    <row r="10" spans="1:20" x14ac:dyDescent="0.25">
      <c r="A10" s="602" t="s">
        <v>739</v>
      </c>
      <c r="B10" s="603"/>
      <c r="C10" s="603"/>
      <c r="D10" s="603"/>
      <c r="E10" s="603"/>
      <c r="F10" s="603"/>
      <c r="G10" s="603"/>
      <c r="H10" s="603"/>
      <c r="I10" s="603"/>
      <c r="J10" s="603"/>
      <c r="K10" s="603"/>
      <c r="L10" s="603"/>
      <c r="M10" s="603"/>
      <c r="N10" s="603"/>
      <c r="O10" s="603"/>
      <c r="P10" s="603"/>
      <c r="Q10" s="166"/>
      <c r="R10" s="166"/>
    </row>
    <row r="11" spans="1:20" x14ac:dyDescent="0.25">
      <c r="A11" s="596"/>
      <c r="B11" s="597"/>
      <c r="C11" s="597"/>
      <c r="D11" s="597"/>
      <c r="E11" s="597"/>
      <c r="F11" s="597"/>
      <c r="G11" s="597"/>
      <c r="H11" s="597"/>
      <c r="I11" s="597"/>
      <c r="J11" s="597"/>
      <c r="K11" s="597"/>
      <c r="L11" s="597"/>
      <c r="M11" s="597"/>
      <c r="N11" s="597"/>
      <c r="O11" s="597"/>
      <c r="P11" s="597"/>
      <c r="Q11" s="166"/>
      <c r="R11" s="166"/>
    </row>
    <row r="12" spans="1:20" ht="49.5" customHeight="1" x14ac:dyDescent="0.25">
      <c r="A12" s="589" t="s">
        <v>815</v>
      </c>
      <c r="B12" s="590"/>
      <c r="C12" s="590"/>
      <c r="D12" s="590"/>
      <c r="E12" s="590"/>
      <c r="F12" s="590"/>
      <c r="G12" s="590"/>
      <c r="H12" s="590"/>
      <c r="I12" s="590"/>
      <c r="J12" s="590"/>
      <c r="K12" s="590"/>
      <c r="L12" s="590"/>
      <c r="M12" s="590"/>
      <c r="N12" s="590"/>
      <c r="O12" s="590"/>
      <c r="P12" s="590"/>
      <c r="Q12" s="166"/>
      <c r="R12" s="166"/>
    </row>
    <row r="13" spans="1:20" x14ac:dyDescent="0.25">
      <c r="A13" s="596"/>
      <c r="B13" s="597"/>
      <c r="C13" s="597"/>
      <c r="D13" s="597"/>
      <c r="E13" s="597"/>
      <c r="F13" s="597"/>
      <c r="G13" s="597"/>
      <c r="H13" s="597"/>
      <c r="I13" s="597"/>
      <c r="J13" s="597"/>
      <c r="K13" s="597"/>
      <c r="L13" s="597"/>
      <c r="M13" s="597"/>
      <c r="N13" s="597"/>
      <c r="O13" s="597"/>
      <c r="P13" s="597"/>
      <c r="Q13" s="166"/>
      <c r="R13" s="166"/>
    </row>
    <row r="14" spans="1:20" x14ac:dyDescent="0.25">
      <c r="A14" s="602" t="s">
        <v>741</v>
      </c>
      <c r="B14" s="603"/>
      <c r="C14" s="603"/>
      <c r="D14" s="603"/>
      <c r="E14" s="603"/>
      <c r="F14" s="603"/>
      <c r="G14" s="603"/>
      <c r="H14" s="603"/>
      <c r="I14" s="603"/>
      <c r="J14" s="603"/>
      <c r="K14" s="603"/>
      <c r="L14" s="603"/>
      <c r="M14" s="603"/>
      <c r="N14" s="603"/>
      <c r="O14" s="603"/>
      <c r="P14" s="603"/>
      <c r="Q14" s="166"/>
      <c r="R14" s="166"/>
    </row>
    <row r="15" spans="1:20" x14ac:dyDescent="0.25">
      <c r="A15" s="600"/>
      <c r="B15" s="601"/>
      <c r="C15" s="601"/>
      <c r="D15" s="601"/>
      <c r="E15" s="601"/>
      <c r="F15" s="601"/>
      <c r="G15" s="601"/>
      <c r="H15" s="601"/>
      <c r="I15" s="601"/>
      <c r="J15" s="601"/>
      <c r="K15" s="601"/>
      <c r="L15" s="601"/>
      <c r="M15" s="601"/>
      <c r="N15" s="601"/>
      <c r="O15" s="601"/>
      <c r="P15" s="601"/>
      <c r="Q15" s="166"/>
      <c r="R15" s="166"/>
    </row>
    <row r="16" spans="1:20" ht="40.5" customHeight="1" x14ac:dyDescent="0.25">
      <c r="A16" s="598" t="s">
        <v>742</v>
      </c>
      <c r="B16" s="599"/>
      <c r="C16" s="599"/>
      <c r="D16" s="599"/>
      <c r="E16" s="599"/>
      <c r="F16" s="599"/>
      <c r="G16" s="599"/>
      <c r="H16" s="599"/>
      <c r="I16" s="599"/>
      <c r="J16" s="599"/>
      <c r="K16" s="599"/>
      <c r="L16" s="599"/>
      <c r="M16" s="599"/>
      <c r="N16" s="599"/>
      <c r="O16" s="599"/>
      <c r="P16" s="599"/>
      <c r="Q16" s="166"/>
      <c r="R16" s="166"/>
    </row>
    <row r="17" spans="1:18" x14ac:dyDescent="0.25">
      <c r="A17" s="588"/>
      <c r="B17" s="507"/>
      <c r="C17" s="507"/>
      <c r="D17" s="507"/>
      <c r="E17" s="507"/>
      <c r="F17" s="507"/>
      <c r="G17" s="507"/>
      <c r="H17" s="507"/>
      <c r="I17" s="507"/>
      <c r="J17" s="507"/>
      <c r="K17" s="507"/>
      <c r="L17" s="507"/>
      <c r="M17" s="507"/>
      <c r="N17" s="507"/>
      <c r="O17" s="507"/>
      <c r="P17" s="507"/>
      <c r="Q17" s="166"/>
      <c r="R17" s="166"/>
    </row>
    <row r="18" spans="1:18" x14ac:dyDescent="0.25">
      <c r="A18" s="602" t="s">
        <v>743</v>
      </c>
      <c r="B18" s="603"/>
      <c r="C18" s="603"/>
      <c r="D18" s="603"/>
      <c r="E18" s="603"/>
      <c r="F18" s="603"/>
      <c r="G18" s="603"/>
      <c r="H18" s="603"/>
      <c r="I18" s="603"/>
      <c r="J18" s="603"/>
      <c r="K18" s="603"/>
      <c r="L18" s="603"/>
      <c r="M18" s="603"/>
      <c r="N18" s="603"/>
      <c r="O18" s="603"/>
      <c r="P18" s="603"/>
      <c r="Q18" s="166"/>
      <c r="R18" s="166"/>
    </row>
    <row r="19" spans="1:18" x14ac:dyDescent="0.25">
      <c r="A19" s="600"/>
      <c r="B19" s="601"/>
      <c r="C19" s="601"/>
      <c r="D19" s="601"/>
      <c r="E19" s="601"/>
      <c r="F19" s="601"/>
      <c r="G19" s="601"/>
      <c r="H19" s="601"/>
      <c r="I19" s="601"/>
      <c r="J19" s="601"/>
      <c r="K19" s="601"/>
      <c r="L19" s="601"/>
      <c r="M19" s="601"/>
      <c r="N19" s="601"/>
      <c r="O19" s="601"/>
      <c r="P19" s="601"/>
      <c r="Q19" s="166"/>
      <c r="R19" s="166"/>
    </row>
    <row r="20" spans="1:18" ht="57.75" customHeight="1" x14ac:dyDescent="0.25">
      <c r="A20" s="598" t="s">
        <v>744</v>
      </c>
      <c r="B20" s="599"/>
      <c r="C20" s="599"/>
      <c r="D20" s="599"/>
      <c r="E20" s="599"/>
      <c r="F20" s="599"/>
      <c r="G20" s="599"/>
      <c r="H20" s="599"/>
      <c r="I20" s="599"/>
      <c r="J20" s="599"/>
      <c r="K20" s="599"/>
      <c r="L20" s="599"/>
      <c r="M20" s="599"/>
      <c r="N20" s="599"/>
      <c r="O20" s="599"/>
      <c r="P20" s="599"/>
      <c r="Q20" s="166"/>
      <c r="R20" s="166"/>
    </row>
    <row r="21" spans="1:18" x14ac:dyDescent="0.25">
      <c r="A21" s="600"/>
      <c r="B21" s="601"/>
      <c r="C21" s="601"/>
      <c r="D21" s="601"/>
      <c r="E21" s="601"/>
      <c r="F21" s="601"/>
      <c r="G21" s="601"/>
      <c r="H21" s="601"/>
      <c r="I21" s="601"/>
      <c r="J21" s="601"/>
      <c r="K21" s="601"/>
      <c r="L21" s="601"/>
      <c r="M21" s="601"/>
      <c r="N21" s="601"/>
      <c r="O21" s="601"/>
      <c r="P21" s="601"/>
      <c r="Q21" s="166"/>
      <c r="R21" s="166"/>
    </row>
    <row r="22" spans="1:18" x14ac:dyDescent="0.25">
      <c r="A22" s="604" t="s">
        <v>745</v>
      </c>
      <c r="B22" s="539"/>
      <c r="C22" s="539"/>
      <c r="D22" s="539"/>
      <c r="E22" s="539"/>
      <c r="F22" s="539"/>
      <c r="G22" s="539"/>
      <c r="H22" s="539"/>
      <c r="I22" s="539"/>
      <c r="J22" s="539"/>
      <c r="K22" s="539"/>
      <c r="L22" s="539"/>
      <c r="M22" s="539"/>
      <c r="N22" s="539"/>
      <c r="O22" s="539"/>
      <c r="P22" s="539"/>
      <c r="Q22" s="166"/>
      <c r="R22" s="166"/>
    </row>
    <row r="23" spans="1:18" x14ac:dyDescent="0.25">
      <c r="A23" s="600"/>
      <c r="B23" s="601"/>
      <c r="C23" s="601"/>
      <c r="D23" s="601"/>
      <c r="E23" s="601"/>
      <c r="F23" s="601"/>
      <c r="G23" s="601"/>
      <c r="H23" s="601"/>
      <c r="I23" s="601"/>
      <c r="J23" s="601"/>
      <c r="K23" s="601"/>
      <c r="L23" s="601"/>
      <c r="M23" s="601"/>
      <c r="N23" s="601"/>
      <c r="O23" s="601"/>
      <c r="P23" s="601"/>
      <c r="Q23" s="166"/>
      <c r="R23" s="166"/>
    </row>
    <row r="24" spans="1:18" ht="78.75" customHeight="1" x14ac:dyDescent="0.25">
      <c r="A24" s="598" t="s">
        <v>746</v>
      </c>
      <c r="B24" s="599"/>
      <c r="C24" s="599"/>
      <c r="D24" s="599"/>
      <c r="E24" s="599"/>
      <c r="F24" s="599"/>
      <c r="G24" s="599"/>
      <c r="H24" s="599"/>
      <c r="I24" s="599"/>
      <c r="J24" s="599"/>
      <c r="K24" s="599"/>
      <c r="L24" s="599"/>
      <c r="M24" s="599"/>
      <c r="N24" s="599"/>
      <c r="O24" s="599"/>
      <c r="P24" s="599"/>
      <c r="Q24" s="166"/>
      <c r="R24" s="166"/>
    </row>
    <row r="25" spans="1:18" x14ac:dyDescent="0.25">
      <c r="A25" s="600"/>
      <c r="B25" s="601"/>
      <c r="C25" s="601"/>
      <c r="D25" s="601"/>
      <c r="E25" s="601"/>
      <c r="F25" s="601"/>
      <c r="G25" s="601"/>
      <c r="H25" s="601"/>
      <c r="I25" s="601"/>
      <c r="J25" s="601"/>
      <c r="K25" s="601"/>
      <c r="L25" s="601"/>
      <c r="M25" s="601"/>
      <c r="N25" s="601"/>
      <c r="O25" s="601"/>
      <c r="P25" s="601"/>
      <c r="Q25" s="166"/>
      <c r="R25" s="166"/>
    </row>
    <row r="26" spans="1:18" x14ac:dyDescent="0.25">
      <c r="A26" s="602" t="s">
        <v>747</v>
      </c>
      <c r="B26" s="603"/>
      <c r="C26" s="603"/>
      <c r="D26" s="603"/>
      <c r="E26" s="603"/>
      <c r="F26" s="603"/>
      <c r="G26" s="603"/>
      <c r="H26" s="603"/>
      <c r="I26" s="603"/>
      <c r="J26" s="603"/>
      <c r="K26" s="603"/>
      <c r="L26" s="603"/>
      <c r="M26" s="603"/>
      <c r="N26" s="603"/>
      <c r="O26" s="603"/>
      <c r="P26" s="603"/>
      <c r="Q26" s="166"/>
      <c r="R26" s="166"/>
    </row>
    <row r="27" spans="1:18" x14ac:dyDescent="0.25">
      <c r="A27" s="600"/>
      <c r="B27" s="601"/>
      <c r="C27" s="601"/>
      <c r="D27" s="601"/>
      <c r="E27" s="601"/>
      <c r="F27" s="601"/>
      <c r="G27" s="601"/>
      <c r="H27" s="601"/>
      <c r="I27" s="601"/>
      <c r="J27" s="601"/>
      <c r="K27" s="601"/>
      <c r="L27" s="601"/>
      <c r="M27" s="601"/>
      <c r="N27" s="601"/>
      <c r="O27" s="601"/>
      <c r="P27" s="601"/>
      <c r="Q27" s="166"/>
      <c r="R27" s="166"/>
    </row>
    <row r="28" spans="1:18" x14ac:dyDescent="0.25">
      <c r="A28" s="598" t="s">
        <v>816</v>
      </c>
      <c r="B28" s="599"/>
      <c r="C28" s="599"/>
      <c r="D28" s="599"/>
      <c r="E28" s="599"/>
      <c r="F28" s="599"/>
      <c r="G28" s="599"/>
      <c r="H28" s="599"/>
      <c r="I28" s="599"/>
      <c r="J28" s="599"/>
      <c r="K28" s="599"/>
      <c r="L28" s="599"/>
      <c r="M28" s="599"/>
      <c r="N28" s="599"/>
      <c r="O28" s="599"/>
      <c r="P28" s="599"/>
      <c r="Q28" s="166"/>
      <c r="R28" s="166"/>
    </row>
    <row r="29" spans="1:18" x14ac:dyDescent="0.25">
      <c r="A29" s="602" t="s">
        <v>792</v>
      </c>
      <c r="B29" s="603"/>
      <c r="C29" s="603"/>
      <c r="D29" s="603"/>
      <c r="E29" s="603"/>
      <c r="F29" s="603"/>
      <c r="G29" s="603"/>
      <c r="H29" s="603"/>
      <c r="I29" s="603"/>
      <c r="J29" s="603"/>
      <c r="K29" s="603"/>
      <c r="L29" s="603"/>
      <c r="M29" s="603"/>
      <c r="N29" s="603"/>
      <c r="O29" s="603"/>
      <c r="P29" s="603"/>
      <c r="Q29" s="166"/>
      <c r="R29" s="166"/>
    </row>
    <row r="30" spans="1:18" x14ac:dyDescent="0.25">
      <c r="A30" s="600" t="s">
        <v>817</v>
      </c>
      <c r="B30" s="601"/>
      <c r="C30" s="601"/>
      <c r="D30" s="601"/>
      <c r="E30" s="601"/>
      <c r="F30" s="601"/>
      <c r="G30" s="601"/>
      <c r="H30" s="601"/>
      <c r="I30" s="601"/>
      <c r="J30" s="601"/>
      <c r="K30" s="601"/>
      <c r="L30" s="601"/>
      <c r="M30" s="601"/>
      <c r="N30" s="601"/>
      <c r="O30" s="601"/>
      <c r="P30" s="601"/>
      <c r="Q30" s="166"/>
      <c r="R30" s="166"/>
    </row>
    <row r="31" spans="1:18" x14ac:dyDescent="0.25">
      <c r="A31" s="588" t="s">
        <v>818</v>
      </c>
      <c r="B31" s="507"/>
      <c r="C31" s="507"/>
      <c r="D31" s="507"/>
      <c r="E31" s="507"/>
      <c r="F31" s="507"/>
      <c r="G31" s="507"/>
      <c r="H31" s="507"/>
      <c r="I31" s="507"/>
      <c r="J31" s="507"/>
      <c r="K31" s="507"/>
      <c r="L31" s="507"/>
      <c r="M31" s="507"/>
      <c r="N31" s="507"/>
      <c r="O31" s="507"/>
      <c r="P31" s="507"/>
      <c r="Q31" s="166"/>
      <c r="R31" s="166"/>
    </row>
    <row r="32" spans="1:18" x14ac:dyDescent="0.25">
      <c r="A32" s="600" t="s">
        <v>797</v>
      </c>
      <c r="B32" s="601"/>
      <c r="C32" s="601"/>
      <c r="D32" s="601"/>
      <c r="E32" s="601"/>
      <c r="F32" s="601"/>
      <c r="G32" s="601"/>
      <c r="H32" s="601"/>
      <c r="I32" s="601"/>
      <c r="J32" s="601"/>
      <c r="K32" s="601"/>
      <c r="L32" s="601"/>
      <c r="M32" s="601"/>
      <c r="N32" s="601"/>
      <c r="O32" s="601"/>
      <c r="P32" s="601"/>
      <c r="Q32" s="166"/>
      <c r="R32" s="166"/>
    </row>
    <row r="33" spans="1:18" x14ac:dyDescent="0.25">
      <c r="A33" s="600" t="s">
        <v>819</v>
      </c>
      <c r="B33" s="601"/>
      <c r="C33" s="601"/>
      <c r="D33" s="601"/>
      <c r="E33" s="601"/>
      <c r="F33" s="601"/>
      <c r="G33" s="601"/>
      <c r="H33" s="601"/>
      <c r="I33" s="601"/>
      <c r="J33" s="601"/>
      <c r="K33" s="601"/>
      <c r="L33" s="601"/>
      <c r="M33" s="601"/>
      <c r="N33" s="601"/>
      <c r="O33" s="601"/>
      <c r="P33" s="601"/>
      <c r="Q33" s="166"/>
      <c r="R33" s="166"/>
    </row>
    <row r="34" spans="1:18" x14ac:dyDescent="0.25">
      <c r="A34" s="600" t="s">
        <v>795</v>
      </c>
      <c r="B34" s="601"/>
      <c r="C34" s="601"/>
      <c r="D34" s="601"/>
      <c r="E34" s="601"/>
      <c r="F34" s="601"/>
      <c r="G34" s="601"/>
      <c r="H34" s="601"/>
      <c r="I34" s="601"/>
      <c r="J34" s="601"/>
      <c r="K34" s="601"/>
      <c r="L34" s="601"/>
      <c r="M34" s="601"/>
      <c r="N34" s="601"/>
      <c r="O34" s="601"/>
      <c r="P34" s="601"/>
      <c r="Q34" s="166"/>
      <c r="R34" s="166"/>
    </row>
    <row r="35" spans="1:18" x14ac:dyDescent="0.25">
      <c r="A35" s="600" t="s">
        <v>798</v>
      </c>
      <c r="B35" s="601"/>
      <c r="C35" s="601"/>
      <c r="D35" s="601"/>
      <c r="E35" s="601"/>
      <c r="F35" s="601"/>
      <c r="G35" s="601"/>
      <c r="H35" s="601"/>
      <c r="I35" s="601"/>
      <c r="J35" s="601"/>
      <c r="K35" s="601"/>
      <c r="L35" s="601"/>
      <c r="M35" s="601"/>
      <c r="N35" s="601"/>
      <c r="O35" s="601"/>
      <c r="P35" s="601"/>
      <c r="Q35" s="166"/>
      <c r="R35" s="166"/>
    </row>
    <row r="36" spans="1:18" x14ac:dyDescent="0.25">
      <c r="A36" s="600" t="s">
        <v>799</v>
      </c>
      <c r="B36" s="601"/>
      <c r="C36" s="601"/>
      <c r="D36" s="601"/>
      <c r="E36" s="601"/>
      <c r="F36" s="601"/>
      <c r="G36" s="601"/>
      <c r="H36" s="601"/>
      <c r="I36" s="601"/>
      <c r="J36" s="601"/>
      <c r="K36" s="601"/>
      <c r="L36" s="601"/>
      <c r="M36" s="601"/>
      <c r="N36" s="601"/>
      <c r="O36" s="601"/>
      <c r="P36" s="601"/>
      <c r="Q36" s="166"/>
      <c r="R36" s="166"/>
    </row>
    <row r="37" spans="1:18" x14ac:dyDescent="0.25">
      <c r="A37" s="600" t="s">
        <v>800</v>
      </c>
      <c r="B37" s="601"/>
      <c r="C37" s="601"/>
      <c r="D37" s="601"/>
      <c r="E37" s="601"/>
      <c r="F37" s="601"/>
      <c r="G37" s="601"/>
      <c r="H37" s="601"/>
      <c r="I37" s="601"/>
      <c r="J37" s="601"/>
      <c r="K37" s="601"/>
      <c r="L37" s="601"/>
      <c r="M37" s="601"/>
      <c r="N37" s="601"/>
      <c r="O37" s="601"/>
      <c r="P37" s="601"/>
      <c r="Q37" s="166"/>
      <c r="R37" s="166"/>
    </row>
    <row r="38" spans="1:18" x14ac:dyDescent="0.25">
      <c r="A38" s="600"/>
      <c r="B38" s="601"/>
      <c r="C38" s="601"/>
      <c r="D38" s="601"/>
      <c r="E38" s="601"/>
      <c r="F38" s="601"/>
      <c r="G38" s="601"/>
      <c r="H38" s="601"/>
      <c r="I38" s="601"/>
      <c r="J38" s="601"/>
      <c r="K38" s="601"/>
      <c r="L38" s="601"/>
      <c r="M38" s="601"/>
      <c r="N38" s="601"/>
      <c r="O38" s="601"/>
      <c r="P38" s="601"/>
      <c r="Q38" s="166"/>
      <c r="R38" s="166"/>
    </row>
    <row r="39" spans="1:18" x14ac:dyDescent="0.25">
      <c r="A39" s="602" t="s">
        <v>749</v>
      </c>
      <c r="B39" s="603"/>
      <c r="C39" s="603"/>
      <c r="D39" s="603"/>
      <c r="E39" s="603"/>
      <c r="F39" s="603"/>
      <c r="G39" s="603"/>
      <c r="H39" s="603"/>
      <c r="I39" s="603"/>
      <c r="J39" s="603"/>
      <c r="K39" s="603"/>
      <c r="L39" s="603"/>
      <c r="M39" s="603"/>
      <c r="N39" s="603"/>
      <c r="O39" s="603"/>
      <c r="P39" s="603"/>
      <c r="Q39" s="166"/>
      <c r="R39" s="166"/>
    </row>
    <row r="40" spans="1:18" x14ac:dyDescent="0.25">
      <c r="A40" s="600"/>
      <c r="B40" s="601"/>
      <c r="C40" s="601"/>
      <c r="D40" s="601"/>
      <c r="E40" s="601"/>
      <c r="F40" s="601"/>
      <c r="G40" s="601"/>
      <c r="H40" s="601"/>
      <c r="I40" s="601"/>
      <c r="J40" s="601"/>
      <c r="K40" s="601"/>
      <c r="L40" s="601"/>
      <c r="M40" s="601"/>
      <c r="N40" s="601"/>
      <c r="O40" s="601"/>
      <c r="P40" s="601"/>
      <c r="Q40" s="166"/>
      <c r="R40" s="166"/>
    </row>
    <row r="41" spans="1:18" ht="66.75" customHeight="1" x14ac:dyDescent="0.25">
      <c r="A41" s="598" t="s">
        <v>750</v>
      </c>
      <c r="B41" s="599"/>
      <c r="C41" s="599"/>
      <c r="D41" s="599"/>
      <c r="E41" s="599"/>
      <c r="F41" s="599"/>
      <c r="G41" s="599"/>
      <c r="H41" s="599"/>
      <c r="I41" s="599"/>
      <c r="J41" s="599"/>
      <c r="K41" s="599"/>
      <c r="L41" s="599"/>
      <c r="M41" s="599"/>
      <c r="N41" s="599"/>
      <c r="O41" s="599"/>
      <c r="P41" s="599"/>
      <c r="Q41" s="166"/>
      <c r="R41" s="166"/>
    </row>
    <row r="42" spans="1:18" x14ac:dyDescent="0.25">
      <c r="A42" s="600"/>
      <c r="B42" s="601"/>
      <c r="C42" s="601"/>
      <c r="D42" s="601"/>
      <c r="E42" s="601"/>
      <c r="F42" s="601"/>
      <c r="G42" s="601"/>
      <c r="H42" s="601"/>
      <c r="I42" s="601"/>
      <c r="J42" s="601"/>
      <c r="K42" s="601"/>
      <c r="L42" s="601"/>
      <c r="M42" s="601"/>
      <c r="N42" s="601"/>
      <c r="O42" s="601"/>
      <c r="P42" s="601"/>
      <c r="Q42" s="166"/>
      <c r="R42" s="166"/>
    </row>
    <row r="43" spans="1:18" x14ac:dyDescent="0.25">
      <c r="A43" s="602" t="s">
        <v>751</v>
      </c>
      <c r="B43" s="603"/>
      <c r="C43" s="603"/>
      <c r="D43" s="603"/>
      <c r="E43" s="603"/>
      <c r="F43" s="603"/>
      <c r="G43" s="603"/>
      <c r="H43" s="603"/>
      <c r="I43" s="603"/>
      <c r="J43" s="603"/>
      <c r="K43" s="603"/>
      <c r="L43" s="603"/>
      <c r="M43" s="603"/>
      <c r="N43" s="603"/>
      <c r="O43" s="603"/>
      <c r="P43" s="603"/>
      <c r="Q43" s="166"/>
      <c r="R43" s="166"/>
    </row>
    <row r="44" spans="1:18" x14ac:dyDescent="0.25">
      <c r="A44" s="602"/>
      <c r="B44" s="603"/>
      <c r="C44" s="603"/>
      <c r="D44" s="603"/>
      <c r="E44" s="603"/>
      <c r="F44" s="603"/>
      <c r="G44" s="603"/>
      <c r="H44" s="603"/>
      <c r="I44" s="603"/>
      <c r="J44" s="603"/>
      <c r="K44" s="603"/>
      <c r="L44" s="603"/>
      <c r="M44" s="603"/>
      <c r="N44" s="603"/>
      <c r="O44" s="603"/>
      <c r="P44" s="603"/>
      <c r="Q44" s="166"/>
      <c r="R44" s="166"/>
    </row>
    <row r="45" spans="1:18" ht="56.25" customHeight="1" x14ac:dyDescent="0.25">
      <c r="A45" s="598" t="s">
        <v>752</v>
      </c>
      <c r="B45" s="599"/>
      <c r="C45" s="599"/>
      <c r="D45" s="599"/>
      <c r="E45" s="599"/>
      <c r="F45" s="599"/>
      <c r="G45" s="599"/>
      <c r="H45" s="599"/>
      <c r="I45" s="599"/>
      <c r="J45" s="599"/>
      <c r="K45" s="599"/>
      <c r="L45" s="599"/>
      <c r="M45" s="599"/>
      <c r="N45" s="599"/>
      <c r="O45" s="599"/>
      <c r="P45" s="599"/>
      <c r="Q45" s="166"/>
      <c r="R45" s="166"/>
    </row>
    <row r="46" spans="1:18" x14ac:dyDescent="0.25">
      <c r="A46" s="588"/>
      <c r="B46" s="507"/>
      <c r="C46" s="507"/>
      <c r="D46" s="507"/>
      <c r="E46" s="507"/>
      <c r="F46" s="507"/>
      <c r="G46" s="507"/>
      <c r="H46" s="507"/>
      <c r="I46" s="507"/>
      <c r="J46" s="507"/>
      <c r="K46" s="507"/>
      <c r="L46" s="507"/>
      <c r="M46" s="507"/>
      <c r="N46" s="507"/>
      <c r="O46" s="507"/>
      <c r="P46" s="507"/>
      <c r="Q46" s="166"/>
      <c r="R46" s="166"/>
    </row>
    <row r="47" spans="1:18" ht="82.5" customHeight="1" x14ac:dyDescent="0.25">
      <c r="A47" s="598" t="s">
        <v>801</v>
      </c>
      <c r="B47" s="599"/>
      <c r="C47" s="599"/>
      <c r="D47" s="599"/>
      <c r="E47" s="599"/>
      <c r="F47" s="599"/>
      <c r="G47" s="599"/>
      <c r="H47" s="599"/>
      <c r="I47" s="599"/>
      <c r="J47" s="599"/>
      <c r="K47" s="599"/>
      <c r="L47" s="599"/>
      <c r="M47" s="599"/>
      <c r="N47" s="599"/>
      <c r="O47" s="599"/>
      <c r="P47" s="599"/>
      <c r="Q47" s="166"/>
      <c r="R47" s="166"/>
    </row>
    <row r="48" spans="1:18" x14ac:dyDescent="0.25">
      <c r="A48" s="600"/>
      <c r="B48" s="601"/>
      <c r="C48" s="601"/>
      <c r="D48" s="601"/>
      <c r="E48" s="601"/>
      <c r="F48" s="601"/>
      <c r="G48" s="601"/>
      <c r="H48" s="601"/>
      <c r="I48" s="601"/>
      <c r="J48" s="601"/>
      <c r="K48" s="601"/>
      <c r="L48" s="601"/>
      <c r="M48" s="601"/>
      <c r="N48" s="601"/>
      <c r="O48" s="601"/>
      <c r="P48" s="601"/>
      <c r="Q48" s="166"/>
      <c r="R48" s="166"/>
    </row>
    <row r="49" spans="1:18" ht="22.5" customHeight="1" x14ac:dyDescent="0.25">
      <c r="A49" s="592" t="s">
        <v>754</v>
      </c>
      <c r="B49" s="593"/>
      <c r="C49" s="593"/>
      <c r="D49" s="593"/>
      <c r="E49" s="593"/>
      <c r="F49" s="593"/>
      <c r="G49" s="593"/>
      <c r="H49" s="593"/>
      <c r="I49" s="593"/>
      <c r="J49" s="593"/>
      <c r="K49" s="593"/>
      <c r="L49" s="593"/>
      <c r="M49" s="593"/>
      <c r="N49" s="593"/>
      <c r="O49" s="593"/>
      <c r="P49" s="593"/>
      <c r="Q49" s="166"/>
      <c r="R49" s="166"/>
    </row>
    <row r="50" spans="1:18" x14ac:dyDescent="0.25">
      <c r="A50" s="602"/>
      <c r="B50" s="603"/>
      <c r="C50" s="603"/>
      <c r="D50" s="603"/>
      <c r="E50" s="603"/>
      <c r="F50" s="603"/>
      <c r="G50" s="603"/>
      <c r="H50" s="603"/>
      <c r="I50" s="603"/>
      <c r="J50" s="603"/>
      <c r="K50" s="603"/>
      <c r="L50" s="603"/>
      <c r="M50" s="603"/>
      <c r="N50" s="603"/>
      <c r="O50" s="603"/>
      <c r="P50" s="603"/>
      <c r="Q50" s="166"/>
      <c r="R50" s="166"/>
    </row>
    <row r="51" spans="1:18" x14ac:dyDescent="0.25">
      <c r="A51" s="602" t="s">
        <v>755</v>
      </c>
      <c r="B51" s="603"/>
      <c r="C51" s="603"/>
      <c r="D51" s="603"/>
      <c r="E51" s="603"/>
      <c r="F51" s="603"/>
      <c r="G51" s="603"/>
      <c r="H51" s="603"/>
      <c r="I51" s="603"/>
      <c r="J51" s="603"/>
      <c r="K51" s="603"/>
      <c r="L51" s="603"/>
      <c r="M51" s="603"/>
      <c r="N51" s="603"/>
      <c r="O51" s="603"/>
      <c r="P51" s="603"/>
      <c r="Q51" s="166"/>
      <c r="R51" s="166"/>
    </row>
    <row r="52" spans="1:18" x14ac:dyDescent="0.25">
      <c r="A52" s="600"/>
      <c r="B52" s="601"/>
      <c r="C52" s="601"/>
      <c r="D52" s="601"/>
      <c r="E52" s="601"/>
      <c r="F52" s="601"/>
      <c r="G52" s="601"/>
      <c r="H52" s="601"/>
      <c r="I52" s="601"/>
      <c r="J52" s="601"/>
      <c r="K52" s="601"/>
      <c r="L52" s="601"/>
      <c r="M52" s="601"/>
      <c r="N52" s="601"/>
      <c r="O52" s="601"/>
      <c r="P52" s="601"/>
      <c r="Q52" s="166"/>
      <c r="R52" s="166"/>
    </row>
    <row r="53" spans="1:18" ht="54.75" customHeight="1" x14ac:dyDescent="0.25">
      <c r="A53" s="598" t="s">
        <v>756</v>
      </c>
      <c r="B53" s="599"/>
      <c r="C53" s="599"/>
      <c r="D53" s="599"/>
      <c r="E53" s="599"/>
      <c r="F53" s="599"/>
      <c r="G53" s="599"/>
      <c r="H53" s="599"/>
      <c r="I53" s="599"/>
      <c r="J53" s="599"/>
      <c r="K53" s="599"/>
      <c r="L53" s="599"/>
      <c r="M53" s="599"/>
      <c r="N53" s="599"/>
      <c r="O53" s="599"/>
      <c r="P53" s="599"/>
      <c r="Q53" s="166"/>
      <c r="R53" s="166"/>
    </row>
    <row r="54" spans="1:18" x14ac:dyDescent="0.25">
      <c r="A54" s="600" t="s">
        <v>802</v>
      </c>
      <c r="B54" s="601"/>
      <c r="C54" s="601"/>
      <c r="D54" s="601"/>
      <c r="E54" s="601"/>
      <c r="F54" s="601"/>
      <c r="G54" s="601"/>
      <c r="H54" s="601"/>
      <c r="I54" s="601"/>
      <c r="J54" s="601"/>
      <c r="K54" s="601"/>
      <c r="L54" s="601"/>
      <c r="M54" s="601"/>
      <c r="N54" s="601"/>
      <c r="O54" s="601"/>
      <c r="P54" s="601"/>
      <c r="Q54" s="166"/>
      <c r="R54" s="166"/>
    </row>
    <row r="55" spans="1:18" ht="99.75" customHeight="1" x14ac:dyDescent="0.25">
      <c r="A55" s="598" t="s">
        <v>820</v>
      </c>
      <c r="B55" s="599"/>
      <c r="C55" s="599"/>
      <c r="D55" s="599"/>
      <c r="E55" s="599"/>
      <c r="F55" s="599"/>
      <c r="G55" s="599"/>
      <c r="H55" s="599"/>
      <c r="I55" s="599"/>
      <c r="J55" s="599"/>
      <c r="K55" s="599"/>
      <c r="L55" s="599"/>
      <c r="M55" s="599"/>
      <c r="N55" s="599"/>
      <c r="O55" s="599"/>
      <c r="P55" s="599"/>
      <c r="Q55" s="166"/>
      <c r="R55" s="166"/>
    </row>
    <row r="56" spans="1:18" x14ac:dyDescent="0.25">
      <c r="A56" s="602"/>
      <c r="B56" s="603"/>
      <c r="C56" s="603"/>
      <c r="D56" s="603"/>
      <c r="E56" s="603"/>
      <c r="F56" s="603"/>
      <c r="G56" s="603"/>
      <c r="H56" s="603"/>
      <c r="I56" s="603"/>
      <c r="J56" s="603"/>
      <c r="K56" s="603"/>
      <c r="L56" s="603"/>
      <c r="M56" s="603"/>
      <c r="N56" s="603"/>
      <c r="O56" s="603"/>
      <c r="P56" s="603"/>
      <c r="Q56" s="166"/>
      <c r="R56" s="166"/>
    </row>
    <row r="57" spans="1:18" ht="86.25" customHeight="1" x14ac:dyDescent="0.25">
      <c r="A57" s="598" t="s">
        <v>758</v>
      </c>
      <c r="B57" s="599"/>
      <c r="C57" s="599"/>
      <c r="D57" s="599"/>
      <c r="E57" s="599"/>
      <c r="F57" s="599"/>
      <c r="G57" s="599"/>
      <c r="H57" s="599"/>
      <c r="I57" s="599"/>
      <c r="J57" s="599"/>
      <c r="K57" s="599"/>
      <c r="L57" s="599"/>
      <c r="M57" s="599"/>
      <c r="N57" s="599"/>
      <c r="O57" s="599"/>
      <c r="P57" s="599"/>
      <c r="Q57" s="166"/>
      <c r="R57" s="166"/>
    </row>
    <row r="58" spans="1:18" x14ac:dyDescent="0.25">
      <c r="A58" s="600"/>
      <c r="B58" s="601"/>
      <c r="C58" s="601"/>
      <c r="D58" s="601"/>
      <c r="E58" s="601"/>
      <c r="F58" s="601"/>
      <c r="G58" s="601"/>
      <c r="H58" s="601"/>
      <c r="I58" s="601"/>
      <c r="J58" s="601"/>
      <c r="K58" s="601"/>
      <c r="L58" s="601"/>
      <c r="M58" s="601"/>
      <c r="N58" s="601"/>
      <c r="O58" s="601"/>
      <c r="P58" s="601"/>
      <c r="Q58" s="166"/>
      <c r="R58" s="166"/>
    </row>
    <row r="59" spans="1:18" ht="134.25" customHeight="1" x14ac:dyDescent="0.25">
      <c r="A59" s="598" t="s">
        <v>821</v>
      </c>
      <c r="B59" s="599"/>
      <c r="C59" s="599"/>
      <c r="D59" s="599"/>
      <c r="E59" s="599"/>
      <c r="F59" s="599"/>
      <c r="G59" s="599"/>
      <c r="H59" s="599"/>
      <c r="I59" s="599"/>
      <c r="J59" s="599"/>
      <c r="K59" s="599"/>
      <c r="L59" s="599"/>
      <c r="M59" s="599"/>
      <c r="N59" s="599"/>
      <c r="O59" s="599"/>
      <c r="P59" s="599"/>
      <c r="Q59" s="166"/>
      <c r="R59" s="166"/>
    </row>
    <row r="60" spans="1:18" x14ac:dyDescent="0.25">
      <c r="A60" s="600"/>
      <c r="B60" s="601"/>
      <c r="C60" s="601"/>
      <c r="D60" s="601"/>
      <c r="E60" s="601"/>
      <c r="F60" s="601"/>
      <c r="G60" s="601"/>
      <c r="H60" s="601"/>
      <c r="I60" s="601"/>
      <c r="J60" s="601"/>
      <c r="K60" s="601"/>
      <c r="L60" s="601"/>
      <c r="M60" s="601"/>
      <c r="N60" s="601"/>
      <c r="O60" s="601"/>
      <c r="P60" s="601"/>
      <c r="Q60" s="166"/>
      <c r="R60" s="166"/>
    </row>
    <row r="61" spans="1:18" ht="71.25" customHeight="1" x14ac:dyDescent="0.25">
      <c r="A61" s="598" t="s">
        <v>760</v>
      </c>
      <c r="B61" s="599"/>
      <c r="C61" s="599"/>
      <c r="D61" s="599"/>
      <c r="E61" s="599"/>
      <c r="F61" s="599"/>
      <c r="G61" s="599"/>
      <c r="H61" s="599"/>
      <c r="I61" s="599"/>
      <c r="J61" s="599"/>
      <c r="K61" s="599"/>
      <c r="L61" s="599"/>
      <c r="M61" s="599"/>
      <c r="N61" s="599"/>
      <c r="O61" s="599"/>
      <c r="P61" s="599"/>
      <c r="Q61" s="166"/>
      <c r="R61" s="166"/>
    </row>
    <row r="62" spans="1:18" x14ac:dyDescent="0.25">
      <c r="A62" s="600"/>
      <c r="B62" s="601"/>
      <c r="C62" s="601"/>
      <c r="D62" s="601"/>
      <c r="E62" s="601"/>
      <c r="F62" s="601"/>
      <c r="G62" s="601"/>
      <c r="H62" s="601"/>
      <c r="I62" s="601"/>
      <c r="J62" s="601"/>
      <c r="K62" s="601"/>
      <c r="L62" s="601"/>
      <c r="M62" s="601"/>
      <c r="N62" s="601"/>
      <c r="O62" s="601"/>
      <c r="P62" s="601"/>
      <c r="Q62" s="166"/>
      <c r="R62" s="166"/>
    </row>
    <row r="63" spans="1:18" ht="142.5" customHeight="1" x14ac:dyDescent="0.25">
      <c r="A63" s="598" t="s">
        <v>822</v>
      </c>
      <c r="B63" s="599"/>
      <c r="C63" s="599"/>
      <c r="D63" s="599"/>
      <c r="E63" s="599"/>
      <c r="F63" s="599"/>
      <c r="G63" s="599"/>
      <c r="H63" s="599"/>
      <c r="I63" s="599"/>
      <c r="J63" s="599"/>
      <c r="K63" s="599"/>
      <c r="L63" s="599"/>
      <c r="M63" s="599"/>
      <c r="N63" s="599"/>
      <c r="O63" s="599"/>
      <c r="P63" s="599"/>
      <c r="Q63" s="166"/>
      <c r="R63" s="166"/>
    </row>
    <row r="64" spans="1:18" x14ac:dyDescent="0.25">
      <c r="A64" s="600"/>
      <c r="B64" s="601"/>
      <c r="C64" s="601"/>
      <c r="D64" s="601"/>
      <c r="E64" s="601"/>
      <c r="F64" s="601"/>
      <c r="G64" s="601"/>
      <c r="H64" s="601"/>
      <c r="I64" s="601"/>
      <c r="J64" s="601"/>
      <c r="K64" s="601"/>
      <c r="L64" s="601"/>
      <c r="M64" s="601"/>
      <c r="N64" s="601"/>
      <c r="O64" s="601"/>
      <c r="P64" s="601"/>
      <c r="Q64" s="166"/>
      <c r="R64" s="166"/>
    </row>
    <row r="65" spans="1:18" ht="34.5" customHeight="1" x14ac:dyDescent="0.25">
      <c r="A65" s="598" t="s">
        <v>762</v>
      </c>
      <c r="B65" s="599"/>
      <c r="C65" s="599"/>
      <c r="D65" s="599"/>
      <c r="E65" s="599"/>
      <c r="F65" s="599"/>
      <c r="G65" s="599"/>
      <c r="H65" s="599"/>
      <c r="I65" s="599"/>
      <c r="J65" s="599"/>
      <c r="K65" s="599"/>
      <c r="L65" s="599"/>
      <c r="M65" s="599"/>
      <c r="N65" s="599"/>
      <c r="O65" s="599"/>
      <c r="P65" s="599"/>
      <c r="Q65" s="166"/>
      <c r="R65" s="166"/>
    </row>
    <row r="66" spans="1:18" x14ac:dyDescent="0.25">
      <c r="A66" s="602"/>
      <c r="B66" s="603"/>
      <c r="C66" s="603"/>
      <c r="D66" s="603"/>
      <c r="E66" s="603"/>
      <c r="F66" s="603"/>
      <c r="G66" s="603"/>
      <c r="H66" s="603"/>
      <c r="I66" s="603"/>
      <c r="J66" s="603"/>
      <c r="K66" s="603"/>
      <c r="L66" s="603"/>
      <c r="M66" s="603"/>
      <c r="N66" s="603"/>
      <c r="O66" s="603"/>
      <c r="P66" s="603"/>
      <c r="Q66" s="166"/>
      <c r="R66" s="166"/>
    </row>
    <row r="67" spans="1:18" ht="157.5" customHeight="1" x14ac:dyDescent="0.25">
      <c r="A67" s="598" t="s">
        <v>823</v>
      </c>
      <c r="B67" s="599"/>
      <c r="C67" s="599"/>
      <c r="D67" s="599"/>
      <c r="E67" s="599"/>
      <c r="F67" s="599"/>
      <c r="G67" s="599"/>
      <c r="H67" s="599"/>
      <c r="I67" s="599"/>
      <c r="J67" s="599"/>
      <c r="K67" s="599"/>
      <c r="L67" s="599"/>
      <c r="M67" s="599"/>
      <c r="N67" s="599"/>
      <c r="O67" s="599"/>
      <c r="P67" s="599"/>
      <c r="Q67" s="166"/>
      <c r="R67" s="166"/>
    </row>
    <row r="68" spans="1:18" x14ac:dyDescent="0.25">
      <c r="A68" s="600"/>
      <c r="B68" s="601"/>
      <c r="C68" s="601"/>
      <c r="D68" s="601"/>
      <c r="E68" s="601"/>
      <c r="F68" s="601"/>
      <c r="G68" s="601"/>
      <c r="H68" s="601"/>
      <c r="I68" s="601"/>
      <c r="J68" s="601"/>
      <c r="K68" s="601"/>
      <c r="L68" s="601"/>
      <c r="M68" s="601"/>
      <c r="N68" s="601"/>
      <c r="O68" s="601"/>
      <c r="P68" s="601"/>
      <c r="Q68" s="166"/>
      <c r="R68" s="166"/>
    </row>
    <row r="69" spans="1:18" ht="82.5" customHeight="1" x14ac:dyDescent="0.25">
      <c r="A69" s="598" t="s">
        <v>824</v>
      </c>
      <c r="B69" s="599"/>
      <c r="C69" s="599"/>
      <c r="D69" s="599"/>
      <c r="E69" s="599"/>
      <c r="F69" s="599"/>
      <c r="G69" s="599"/>
      <c r="H69" s="599"/>
      <c r="I69" s="599"/>
      <c r="J69" s="599"/>
      <c r="K69" s="599"/>
      <c r="L69" s="599"/>
      <c r="M69" s="599"/>
      <c r="N69" s="599"/>
      <c r="O69" s="599"/>
      <c r="P69" s="599"/>
      <c r="Q69" s="166"/>
      <c r="R69" s="166"/>
    </row>
    <row r="70" spans="1:18" x14ac:dyDescent="0.25">
      <c r="A70" s="600"/>
      <c r="B70" s="601"/>
      <c r="C70" s="601"/>
      <c r="D70" s="601"/>
      <c r="E70" s="601"/>
      <c r="F70" s="601"/>
      <c r="G70" s="601"/>
      <c r="H70" s="601"/>
      <c r="I70" s="601"/>
      <c r="J70" s="601"/>
      <c r="K70" s="601"/>
      <c r="L70" s="601"/>
      <c r="M70" s="601"/>
      <c r="N70" s="601"/>
      <c r="O70" s="601"/>
      <c r="P70" s="601"/>
      <c r="Q70" s="166"/>
      <c r="R70" s="166"/>
    </row>
    <row r="71" spans="1:18" ht="36.75" customHeight="1" x14ac:dyDescent="0.25">
      <c r="A71" s="598" t="s">
        <v>808</v>
      </c>
      <c r="B71" s="599"/>
      <c r="C71" s="599"/>
      <c r="D71" s="599"/>
      <c r="E71" s="599"/>
      <c r="F71" s="599"/>
      <c r="G71" s="599"/>
      <c r="H71" s="599"/>
      <c r="I71" s="599"/>
      <c r="J71" s="599"/>
      <c r="K71" s="599"/>
      <c r="L71" s="599"/>
      <c r="M71" s="599"/>
      <c r="N71" s="599"/>
      <c r="O71" s="599"/>
      <c r="P71" s="599"/>
      <c r="Q71" s="166"/>
      <c r="R71" s="166"/>
    </row>
    <row r="72" spans="1:18" x14ac:dyDescent="0.25">
      <c r="A72" s="598"/>
      <c r="B72" s="599"/>
      <c r="C72" s="599"/>
      <c r="D72" s="599"/>
      <c r="E72" s="599"/>
      <c r="F72" s="599"/>
      <c r="G72" s="599"/>
      <c r="H72" s="599"/>
      <c r="I72" s="599"/>
      <c r="J72" s="599"/>
      <c r="K72" s="599"/>
      <c r="L72" s="599"/>
      <c r="M72" s="599"/>
      <c r="N72" s="599"/>
      <c r="O72" s="599"/>
      <c r="P72" s="599"/>
      <c r="Q72" s="166"/>
      <c r="R72" s="166"/>
    </row>
    <row r="73" spans="1:18" ht="171.75" customHeight="1" x14ac:dyDescent="0.25">
      <c r="A73" s="598" t="s">
        <v>766</v>
      </c>
      <c r="B73" s="599"/>
      <c r="C73" s="599"/>
      <c r="D73" s="599"/>
      <c r="E73" s="599"/>
      <c r="F73" s="599"/>
      <c r="G73" s="599"/>
      <c r="H73" s="599"/>
      <c r="I73" s="599"/>
      <c r="J73" s="599"/>
      <c r="K73" s="599"/>
      <c r="L73" s="599"/>
      <c r="M73" s="599"/>
      <c r="N73" s="599"/>
      <c r="O73" s="599"/>
      <c r="P73" s="599"/>
      <c r="Q73" s="166"/>
      <c r="R73" s="166"/>
    </row>
    <row r="74" spans="1:18" ht="111" customHeight="1" x14ac:dyDescent="0.25">
      <c r="A74" s="598" t="s">
        <v>810</v>
      </c>
      <c r="B74" s="599"/>
      <c r="C74" s="599"/>
      <c r="D74" s="599"/>
      <c r="E74" s="599"/>
      <c r="F74" s="599"/>
      <c r="G74" s="599"/>
      <c r="H74" s="599"/>
      <c r="I74" s="599"/>
      <c r="J74" s="599"/>
      <c r="K74" s="599"/>
      <c r="L74" s="599"/>
      <c r="M74" s="599"/>
      <c r="N74" s="599"/>
      <c r="O74" s="599"/>
      <c r="P74" s="599"/>
      <c r="Q74" s="166"/>
      <c r="R74" s="166"/>
    </row>
    <row r="75" spans="1:18" x14ac:dyDescent="0.25">
      <c r="A75" s="598"/>
      <c r="B75" s="599"/>
      <c r="C75" s="599"/>
      <c r="D75" s="599"/>
      <c r="E75" s="599"/>
      <c r="F75" s="599"/>
      <c r="G75" s="599"/>
      <c r="H75" s="599"/>
      <c r="I75" s="599"/>
      <c r="J75" s="599"/>
      <c r="K75" s="599"/>
      <c r="L75" s="599"/>
      <c r="M75" s="599"/>
      <c r="N75" s="599"/>
      <c r="O75" s="599"/>
      <c r="P75" s="599"/>
      <c r="Q75" s="166"/>
      <c r="R75" s="166"/>
    </row>
    <row r="76" spans="1:18" ht="81.75" customHeight="1" x14ac:dyDescent="0.25">
      <c r="A76" s="598" t="s">
        <v>768</v>
      </c>
      <c r="B76" s="599"/>
      <c r="C76" s="599"/>
      <c r="D76" s="599"/>
      <c r="E76" s="599"/>
      <c r="F76" s="599"/>
      <c r="G76" s="599"/>
      <c r="H76" s="599"/>
      <c r="I76" s="599"/>
      <c r="J76" s="599"/>
      <c r="K76" s="599"/>
      <c r="L76" s="599"/>
      <c r="M76" s="599"/>
      <c r="N76" s="599"/>
      <c r="O76" s="599"/>
      <c r="P76" s="599"/>
      <c r="Q76" s="166"/>
      <c r="R76" s="166"/>
    </row>
    <row r="77" spans="1:18" x14ac:dyDescent="0.25">
      <c r="A77" s="598"/>
      <c r="B77" s="599"/>
      <c r="C77" s="599"/>
      <c r="D77" s="599"/>
      <c r="E77" s="599"/>
      <c r="F77" s="599"/>
      <c r="G77" s="599"/>
      <c r="H77" s="599"/>
      <c r="I77" s="599"/>
      <c r="J77" s="599"/>
      <c r="K77" s="599"/>
      <c r="L77" s="599"/>
      <c r="M77" s="599"/>
      <c r="N77" s="599"/>
      <c r="O77" s="599"/>
      <c r="P77" s="599"/>
      <c r="Q77" s="166"/>
      <c r="R77" s="166"/>
    </row>
    <row r="78" spans="1:18" ht="98.25" customHeight="1" x14ac:dyDescent="0.25">
      <c r="A78" s="598" t="s">
        <v>769</v>
      </c>
      <c r="B78" s="599"/>
      <c r="C78" s="599"/>
      <c r="D78" s="599"/>
      <c r="E78" s="599"/>
      <c r="F78" s="599"/>
      <c r="G78" s="599"/>
      <c r="H78" s="599"/>
      <c r="I78" s="599"/>
      <c r="J78" s="599"/>
      <c r="K78" s="599"/>
      <c r="L78" s="599"/>
      <c r="M78" s="599"/>
      <c r="N78" s="599"/>
      <c r="O78" s="599"/>
      <c r="P78" s="599"/>
      <c r="Q78" s="166"/>
      <c r="R78" s="166"/>
    </row>
    <row r="79" spans="1:18" x14ac:dyDescent="0.25">
      <c r="A79" s="598"/>
      <c r="B79" s="599"/>
      <c r="C79" s="599"/>
      <c r="D79" s="599"/>
      <c r="E79" s="599"/>
      <c r="F79" s="599"/>
      <c r="G79" s="599"/>
      <c r="H79" s="599"/>
      <c r="I79" s="599"/>
      <c r="J79" s="599"/>
      <c r="K79" s="599"/>
      <c r="L79" s="599"/>
      <c r="M79" s="599"/>
      <c r="N79" s="599"/>
      <c r="O79" s="599"/>
      <c r="P79" s="599"/>
      <c r="Q79" s="166"/>
      <c r="R79" s="166"/>
    </row>
    <row r="80" spans="1:18" ht="36.75" customHeight="1" x14ac:dyDescent="0.25">
      <c r="A80" s="598" t="s">
        <v>770</v>
      </c>
      <c r="B80" s="599"/>
      <c r="C80" s="599"/>
      <c r="D80" s="599"/>
      <c r="E80" s="599"/>
      <c r="F80" s="599"/>
      <c r="G80" s="599"/>
      <c r="H80" s="599"/>
      <c r="I80" s="599"/>
      <c r="J80" s="599"/>
      <c r="K80" s="599"/>
      <c r="L80" s="599"/>
      <c r="M80" s="599"/>
      <c r="N80" s="599"/>
      <c r="O80" s="599"/>
      <c r="P80" s="599"/>
      <c r="Q80" s="166"/>
      <c r="R80" s="166"/>
    </row>
    <row r="81" spans="1:19" x14ac:dyDescent="0.25">
      <c r="A81" s="598"/>
      <c r="B81" s="599"/>
      <c r="C81" s="599"/>
      <c r="D81" s="599"/>
      <c r="E81" s="599"/>
      <c r="F81" s="599"/>
      <c r="G81" s="599"/>
      <c r="H81" s="599"/>
      <c r="I81" s="599"/>
      <c r="J81" s="599"/>
      <c r="K81" s="599"/>
      <c r="L81" s="599"/>
      <c r="M81" s="599"/>
      <c r="N81" s="599"/>
      <c r="O81" s="599"/>
      <c r="P81" s="599"/>
      <c r="Q81" s="166"/>
      <c r="R81" s="166"/>
    </row>
    <row r="82" spans="1:19" ht="175.5" customHeight="1" x14ac:dyDescent="0.25">
      <c r="A82" s="598" t="s">
        <v>771</v>
      </c>
      <c r="B82" s="599"/>
      <c r="C82" s="599"/>
      <c r="D82" s="599"/>
      <c r="E82" s="599"/>
      <c r="F82" s="599"/>
      <c r="G82" s="599"/>
      <c r="H82" s="599"/>
      <c r="I82" s="599"/>
      <c r="J82" s="599"/>
      <c r="K82" s="599"/>
      <c r="L82" s="599"/>
      <c r="M82" s="599"/>
      <c r="N82" s="599"/>
      <c r="O82" s="599"/>
      <c r="P82" s="599"/>
      <c r="Q82" s="166"/>
      <c r="R82" s="166"/>
    </row>
    <row r="83" spans="1:19" x14ac:dyDescent="0.25">
      <c r="A83" s="598"/>
      <c r="B83" s="599"/>
      <c r="C83" s="599"/>
      <c r="D83" s="599"/>
      <c r="E83" s="599"/>
      <c r="F83" s="599"/>
      <c r="G83" s="599"/>
      <c r="H83" s="599"/>
      <c r="I83" s="599"/>
      <c r="J83" s="599"/>
      <c r="K83" s="599"/>
      <c r="L83" s="599"/>
      <c r="M83" s="599"/>
      <c r="N83" s="599"/>
      <c r="O83" s="599"/>
      <c r="P83" s="599"/>
      <c r="Q83" s="166"/>
      <c r="R83" s="166"/>
    </row>
    <row r="84" spans="1:19" ht="81" customHeight="1" x14ac:dyDescent="0.25">
      <c r="A84" s="598" t="s">
        <v>772</v>
      </c>
      <c r="B84" s="599"/>
      <c r="C84" s="599"/>
      <c r="D84" s="599"/>
      <c r="E84" s="599"/>
      <c r="F84" s="599"/>
      <c r="G84" s="599"/>
      <c r="H84" s="599"/>
      <c r="I84" s="599"/>
      <c r="J84" s="599"/>
      <c r="K84" s="599"/>
      <c r="L84" s="599"/>
      <c r="M84" s="599"/>
      <c r="N84" s="599"/>
      <c r="O84" s="599"/>
      <c r="P84" s="599"/>
      <c r="Q84" s="166"/>
      <c r="R84" s="166"/>
    </row>
    <row r="85" spans="1:19" x14ac:dyDescent="0.25">
      <c r="A85" s="598"/>
      <c r="B85" s="599"/>
      <c r="C85" s="599"/>
      <c r="D85" s="599"/>
      <c r="E85" s="599"/>
      <c r="F85" s="599"/>
      <c r="G85" s="599"/>
      <c r="H85" s="599"/>
      <c r="I85" s="599"/>
      <c r="J85" s="599"/>
      <c r="K85" s="599"/>
      <c r="L85" s="599"/>
      <c r="M85" s="599"/>
      <c r="N85" s="599"/>
      <c r="O85" s="599"/>
      <c r="P85" s="599"/>
      <c r="Q85" s="166"/>
      <c r="R85" s="166"/>
    </row>
    <row r="86" spans="1:19" ht="65.25" customHeight="1" x14ac:dyDescent="0.25">
      <c r="A86" s="598" t="s">
        <v>773</v>
      </c>
      <c r="B86" s="599"/>
      <c r="C86" s="599"/>
      <c r="D86" s="599"/>
      <c r="E86" s="599"/>
      <c r="F86" s="599"/>
      <c r="G86" s="599"/>
      <c r="H86" s="599"/>
      <c r="I86" s="599"/>
      <c r="J86" s="599"/>
      <c r="K86" s="599"/>
      <c r="L86" s="599"/>
      <c r="M86" s="599"/>
      <c r="N86" s="599"/>
      <c r="O86" s="599"/>
      <c r="P86" s="599"/>
      <c r="Q86" s="166"/>
      <c r="R86" s="166"/>
    </row>
    <row r="87" spans="1:19" ht="16.5" customHeight="1" x14ac:dyDescent="0.25">
      <c r="A87" s="159"/>
      <c r="B87" s="160"/>
      <c r="C87" s="160"/>
      <c r="D87" s="160"/>
      <c r="E87" s="160"/>
      <c r="F87" s="160"/>
      <c r="G87" s="160"/>
      <c r="H87" s="160"/>
      <c r="I87" s="160"/>
      <c r="J87" s="160"/>
      <c r="K87" s="160"/>
      <c r="L87" s="160"/>
      <c r="M87" s="160"/>
      <c r="N87" s="160"/>
      <c r="O87" s="160"/>
      <c r="P87" s="160"/>
      <c r="Q87" s="166"/>
      <c r="R87" s="166"/>
    </row>
    <row r="88" spans="1:19" ht="13.5" customHeight="1" x14ac:dyDescent="0.25">
      <c r="A88" s="165" t="s">
        <v>774</v>
      </c>
      <c r="B88" s="164"/>
      <c r="C88" s="164"/>
      <c r="D88" s="164"/>
      <c r="E88" s="164"/>
      <c r="F88" s="164"/>
      <c r="G88" s="164"/>
      <c r="H88" s="164"/>
      <c r="I88" s="164"/>
      <c r="J88" s="164"/>
      <c r="K88" s="164"/>
      <c r="L88" s="164"/>
      <c r="M88" s="164"/>
      <c r="N88" s="164"/>
      <c r="O88" s="164"/>
      <c r="P88" s="164"/>
      <c r="Q88" s="157"/>
      <c r="R88" s="157"/>
    </row>
    <row r="89" spans="1:19" ht="13.5" customHeight="1" x14ac:dyDescent="0.25">
      <c r="A89" s="592" t="s">
        <v>775</v>
      </c>
      <c r="B89" s="593"/>
      <c r="C89" s="593"/>
      <c r="D89" s="593"/>
      <c r="E89" s="593"/>
      <c r="F89" s="593"/>
      <c r="G89" s="593"/>
      <c r="H89" s="593"/>
      <c r="I89" s="593"/>
      <c r="J89" s="593"/>
      <c r="K89" s="593"/>
      <c r="L89" s="593"/>
      <c r="M89" s="593"/>
      <c r="N89" s="593"/>
      <c r="O89" s="164"/>
      <c r="P89" s="164"/>
      <c r="Q89" s="157"/>
      <c r="R89" s="157"/>
    </row>
    <row r="90" spans="1:19" ht="16.5" customHeight="1" x14ac:dyDescent="0.25">
      <c r="A90" s="163"/>
      <c r="B90" s="164"/>
      <c r="C90" s="164"/>
      <c r="D90" s="164"/>
      <c r="E90" s="164"/>
      <c r="F90" s="164"/>
      <c r="G90" s="164"/>
      <c r="H90" s="164"/>
      <c r="I90" s="164"/>
      <c r="J90" s="164"/>
      <c r="K90" s="164"/>
      <c r="L90" s="164"/>
      <c r="M90" s="164"/>
      <c r="N90" s="164"/>
      <c r="O90" s="164"/>
      <c r="P90" s="164"/>
      <c r="Q90" s="157"/>
      <c r="R90" s="157"/>
    </row>
    <row r="91" spans="1:19" x14ac:dyDescent="0.25">
      <c r="A91" s="165" t="s">
        <v>776</v>
      </c>
      <c r="B91" s="164"/>
      <c r="C91" s="164"/>
      <c r="D91" s="164"/>
      <c r="E91" s="164"/>
      <c r="F91" s="164"/>
      <c r="G91" s="164"/>
      <c r="H91" s="164"/>
      <c r="I91" s="164"/>
      <c r="J91" s="164"/>
      <c r="K91" s="164"/>
      <c r="L91" s="164"/>
      <c r="M91" s="164"/>
      <c r="N91" s="164"/>
      <c r="O91" s="164"/>
      <c r="P91" s="164"/>
      <c r="Q91" s="157"/>
      <c r="R91" s="157"/>
    </row>
    <row r="92" spans="1:19" ht="18.75" customHeight="1" x14ac:dyDescent="0.25">
      <c r="A92" s="606" t="s">
        <v>777</v>
      </c>
      <c r="B92" s="595"/>
      <c r="C92" s="595"/>
      <c r="D92" s="595"/>
      <c r="E92" s="595"/>
      <c r="F92" s="595"/>
      <c r="G92" s="595"/>
      <c r="H92" s="595"/>
      <c r="I92" s="595"/>
      <c r="J92" s="595"/>
      <c r="K92" s="595"/>
      <c r="L92" s="595"/>
      <c r="M92" s="595"/>
      <c r="N92" s="595"/>
      <c r="O92" s="595"/>
      <c r="P92" s="595"/>
      <c r="Q92" s="166"/>
      <c r="R92" s="166"/>
    </row>
    <row r="93" spans="1:19" ht="18.75" customHeight="1" x14ac:dyDescent="0.25">
      <c r="A93" s="596"/>
      <c r="B93" s="597"/>
      <c r="C93" s="597"/>
      <c r="D93" s="597"/>
      <c r="E93" s="597"/>
      <c r="F93" s="597"/>
      <c r="G93" s="597"/>
      <c r="H93" s="597"/>
      <c r="I93" s="597"/>
      <c r="J93" s="597"/>
      <c r="K93" s="597"/>
      <c r="L93" s="597"/>
      <c r="M93" s="597"/>
      <c r="N93" s="597"/>
      <c r="O93" s="597"/>
      <c r="P93" s="597"/>
      <c r="Q93" s="166"/>
      <c r="R93" s="166"/>
    </row>
    <row r="94" spans="1:19" x14ac:dyDescent="0.25">
      <c r="A94" s="614" t="s">
        <v>825</v>
      </c>
      <c r="B94" s="607"/>
      <c r="C94" s="607"/>
      <c r="D94" s="607"/>
      <c r="E94" s="607"/>
      <c r="F94" s="607"/>
      <c r="G94" s="607"/>
      <c r="H94" s="607"/>
      <c r="I94" s="607"/>
      <c r="J94" s="607"/>
      <c r="K94" s="607"/>
      <c r="L94" s="607"/>
      <c r="M94" s="607"/>
      <c r="N94" s="607"/>
      <c r="O94" s="607"/>
      <c r="P94" s="615"/>
      <c r="Q94" s="414">
        <v>39500</v>
      </c>
      <c r="R94" s="416"/>
      <c r="S94" s="179">
        <f>Q94+(Q94*0.45)</f>
        <v>57275</v>
      </c>
    </row>
    <row r="99" spans="1:20" ht="12.75" customHeight="1" x14ac:dyDescent="0.25">
      <c r="A99" s="585" t="s">
        <v>80</v>
      </c>
      <c r="B99" s="586"/>
      <c r="C99" s="586"/>
      <c r="D99" s="586"/>
      <c r="E99" s="586"/>
      <c r="F99" s="586"/>
      <c r="G99" s="586"/>
      <c r="H99" s="586"/>
      <c r="I99" s="586"/>
      <c r="J99" s="586"/>
      <c r="K99" s="586"/>
      <c r="L99" s="586"/>
      <c r="M99" s="586"/>
      <c r="N99" s="586"/>
      <c r="O99" s="586"/>
      <c r="P99" s="587"/>
      <c r="Q99" s="585" t="s">
        <v>779</v>
      </c>
      <c r="R99" s="586"/>
    </row>
    <row r="100" spans="1:20" ht="12.75" customHeight="1" x14ac:dyDescent="0.25">
      <c r="A100" s="612"/>
      <c r="B100" s="613"/>
      <c r="C100" s="613"/>
      <c r="D100" s="613"/>
      <c r="E100" s="613"/>
      <c r="F100" s="613"/>
      <c r="G100" s="613"/>
      <c r="H100" s="613"/>
      <c r="I100" s="613"/>
      <c r="J100" s="613"/>
      <c r="K100" s="613"/>
      <c r="L100" s="613"/>
      <c r="M100" s="613"/>
      <c r="N100" s="613"/>
      <c r="O100" s="613"/>
      <c r="P100" s="613"/>
      <c r="Q100" s="613"/>
      <c r="R100" s="613"/>
    </row>
    <row r="101" spans="1:20" ht="12.75" customHeight="1" x14ac:dyDescent="0.25">
      <c r="A101" s="505" t="s">
        <v>780</v>
      </c>
      <c r="B101" s="505"/>
      <c r="C101" s="505"/>
      <c r="D101" s="505"/>
      <c r="E101" s="505"/>
      <c r="F101" s="505"/>
      <c r="G101" s="505"/>
      <c r="H101" s="505"/>
      <c r="I101" s="505"/>
      <c r="J101" s="505"/>
      <c r="K101" s="505"/>
      <c r="L101" s="505"/>
      <c r="M101" s="505"/>
      <c r="N101" s="505"/>
      <c r="O101" s="505"/>
      <c r="P101" s="505"/>
      <c r="Q101" s="287">
        <v>5000</v>
      </c>
      <c r="R101" s="287"/>
      <c r="T101" s="179">
        <f>Q101+(Q101*0.45)</f>
        <v>7250</v>
      </c>
    </row>
    <row r="102" spans="1:20" ht="12.75" customHeight="1" x14ac:dyDescent="0.25">
      <c r="A102" s="505" t="s">
        <v>781</v>
      </c>
      <c r="B102" s="505"/>
      <c r="C102" s="505"/>
      <c r="D102" s="505"/>
      <c r="E102" s="505"/>
      <c r="F102" s="505"/>
      <c r="G102" s="505"/>
      <c r="H102" s="505"/>
      <c r="I102" s="505"/>
      <c r="J102" s="505"/>
      <c r="K102" s="505"/>
      <c r="L102" s="505"/>
      <c r="M102" s="505"/>
      <c r="N102" s="505"/>
      <c r="O102" s="505"/>
      <c r="P102" s="505"/>
      <c r="Q102" s="287">
        <v>3500</v>
      </c>
      <c r="R102" s="287"/>
      <c r="T102" s="179">
        <f t="shared" ref="T102:T108" si="0">Q102+(Q102*0.45)</f>
        <v>5075</v>
      </c>
    </row>
    <row r="103" spans="1:20" ht="12.75" customHeight="1" x14ac:dyDescent="0.25">
      <c r="A103" s="505" t="s">
        <v>782</v>
      </c>
      <c r="B103" s="505"/>
      <c r="C103" s="505"/>
      <c r="D103" s="505"/>
      <c r="E103" s="505"/>
      <c r="F103" s="505"/>
      <c r="G103" s="505"/>
      <c r="H103" s="505"/>
      <c r="I103" s="505"/>
      <c r="J103" s="505"/>
      <c r="K103" s="505"/>
      <c r="L103" s="505"/>
      <c r="M103" s="505"/>
      <c r="N103" s="505"/>
      <c r="O103" s="505"/>
      <c r="P103" s="505"/>
      <c r="Q103" s="287">
        <v>3500</v>
      </c>
      <c r="R103" s="287"/>
      <c r="T103" s="179">
        <f t="shared" si="0"/>
        <v>5075</v>
      </c>
    </row>
    <row r="104" spans="1:20" ht="12.75" customHeight="1" x14ac:dyDescent="0.25">
      <c r="A104" s="584" t="s">
        <v>783</v>
      </c>
      <c r="B104" s="584"/>
      <c r="C104" s="584"/>
      <c r="D104" s="584"/>
      <c r="E104" s="584"/>
      <c r="F104" s="584"/>
      <c r="G104" s="584"/>
      <c r="H104" s="584"/>
      <c r="I104" s="584"/>
      <c r="J104" s="584"/>
      <c r="K104" s="584"/>
      <c r="L104" s="584"/>
      <c r="M104" s="584"/>
      <c r="N104" s="584"/>
      <c r="O104" s="584"/>
      <c r="P104" s="584"/>
      <c r="Q104" s="287">
        <v>-350</v>
      </c>
      <c r="R104" s="287"/>
      <c r="T104" s="179">
        <v>-350</v>
      </c>
    </row>
    <row r="105" spans="1:20" ht="12.75" customHeight="1" x14ac:dyDescent="0.25">
      <c r="A105" s="411" t="s">
        <v>784</v>
      </c>
      <c r="B105" s="411"/>
      <c r="C105" s="411"/>
      <c r="D105" s="411"/>
      <c r="E105" s="411"/>
      <c r="F105" s="411"/>
      <c r="G105" s="411"/>
      <c r="H105" s="411"/>
      <c r="I105" s="411"/>
      <c r="J105" s="411"/>
      <c r="K105" s="411"/>
      <c r="L105" s="411"/>
      <c r="M105" s="411"/>
      <c r="N105" s="411"/>
      <c r="O105" s="411"/>
      <c r="P105" s="411"/>
      <c r="Q105" s="287">
        <v>0</v>
      </c>
      <c r="R105" s="287"/>
      <c r="T105" s="179">
        <f t="shared" si="0"/>
        <v>0</v>
      </c>
    </row>
    <row r="106" spans="1:20" ht="15" customHeight="1" x14ac:dyDescent="0.25">
      <c r="A106" s="411" t="s">
        <v>785</v>
      </c>
      <c r="B106" s="411"/>
      <c r="C106" s="411"/>
      <c r="D106" s="411"/>
      <c r="E106" s="411"/>
      <c r="F106" s="411"/>
      <c r="G106" s="411"/>
      <c r="H106" s="411"/>
      <c r="I106" s="411"/>
      <c r="J106" s="411"/>
      <c r="K106" s="411"/>
      <c r="L106" s="411"/>
      <c r="M106" s="411"/>
      <c r="N106" s="411"/>
      <c r="O106" s="411"/>
      <c r="P106" s="411"/>
      <c r="Q106" s="287">
        <v>2500</v>
      </c>
      <c r="R106" s="287"/>
      <c r="T106" s="179">
        <f t="shared" si="0"/>
        <v>3625</v>
      </c>
    </row>
    <row r="107" spans="1:20" ht="12.75" customHeight="1" x14ac:dyDescent="0.25">
      <c r="A107" s="412" t="s">
        <v>786</v>
      </c>
      <c r="B107" s="412"/>
      <c r="C107" s="412"/>
      <c r="D107" s="412"/>
      <c r="E107" s="412"/>
      <c r="F107" s="412"/>
      <c r="G107" s="412"/>
      <c r="H107" s="412"/>
      <c r="I107" s="412"/>
      <c r="J107" s="412"/>
      <c r="K107" s="412"/>
      <c r="L107" s="412"/>
      <c r="M107" s="412"/>
      <c r="N107" s="412"/>
      <c r="O107" s="412"/>
      <c r="P107" s="412"/>
      <c r="Q107" s="287">
        <v>750</v>
      </c>
      <c r="R107" s="287"/>
      <c r="T107" s="179">
        <f t="shared" si="0"/>
        <v>1087.5</v>
      </c>
    </row>
    <row r="108" spans="1:20" ht="12.75" customHeight="1" x14ac:dyDescent="0.25">
      <c r="A108" s="412" t="s">
        <v>787</v>
      </c>
      <c r="B108" s="412"/>
      <c r="C108" s="412"/>
      <c r="D108" s="412"/>
      <c r="E108" s="412"/>
      <c r="F108" s="412"/>
      <c r="G108" s="412"/>
      <c r="H108" s="412"/>
      <c r="I108" s="412"/>
      <c r="J108" s="412"/>
      <c r="K108" s="412"/>
      <c r="L108" s="412"/>
      <c r="M108" s="412"/>
      <c r="N108" s="412"/>
      <c r="O108" s="412"/>
      <c r="P108" s="412"/>
      <c r="Q108" s="287">
        <v>1800</v>
      </c>
      <c r="R108" s="287"/>
      <c r="T108" s="179">
        <f t="shared" si="0"/>
        <v>2610</v>
      </c>
    </row>
    <row r="109" spans="1:20" ht="12.75" customHeight="1" x14ac:dyDescent="0.25"/>
    <row r="110" spans="1:20" ht="12.75" customHeight="1" x14ac:dyDescent="0.25"/>
    <row r="111" spans="1:20" ht="12.75" customHeight="1" x14ac:dyDescent="0.25"/>
  </sheetData>
  <mergeCells count="112">
    <mergeCell ref="S1:S2"/>
    <mergeCell ref="T1:T2"/>
    <mergeCell ref="A7:P7"/>
    <mergeCell ref="A8:P8"/>
    <mergeCell ref="A9:P9"/>
    <mergeCell ref="A10:P10"/>
    <mergeCell ref="A11:P11"/>
    <mergeCell ref="A12:P12"/>
    <mergeCell ref="A1:R1"/>
    <mergeCell ref="A2:R2"/>
    <mergeCell ref="A3:P3"/>
    <mergeCell ref="A4:P4"/>
    <mergeCell ref="A5:P5"/>
    <mergeCell ref="A6:P6"/>
    <mergeCell ref="A19:P19"/>
    <mergeCell ref="A20:P20"/>
    <mergeCell ref="A21:P21"/>
    <mergeCell ref="A22:P22"/>
    <mergeCell ref="A23:P23"/>
    <mergeCell ref="A24:P24"/>
    <mergeCell ref="A13:P13"/>
    <mergeCell ref="A14:P14"/>
    <mergeCell ref="A15:P15"/>
    <mergeCell ref="A16:P16"/>
    <mergeCell ref="A17:P17"/>
    <mergeCell ref="A18:P18"/>
    <mergeCell ref="A31:P31"/>
    <mergeCell ref="A32:P32"/>
    <mergeCell ref="A33:P33"/>
    <mergeCell ref="A34:P34"/>
    <mergeCell ref="A35:P35"/>
    <mergeCell ref="A36:P36"/>
    <mergeCell ref="A25:P25"/>
    <mergeCell ref="A26:P26"/>
    <mergeCell ref="A27:P27"/>
    <mergeCell ref="A28:P28"/>
    <mergeCell ref="A29:P29"/>
    <mergeCell ref="A30:P30"/>
    <mergeCell ref="A43:P43"/>
    <mergeCell ref="A44:P44"/>
    <mergeCell ref="A45:P45"/>
    <mergeCell ref="A46:P46"/>
    <mergeCell ref="A47:P47"/>
    <mergeCell ref="A48:P48"/>
    <mergeCell ref="A37:P37"/>
    <mergeCell ref="A38:P38"/>
    <mergeCell ref="A39:P39"/>
    <mergeCell ref="A40:P40"/>
    <mergeCell ref="A41:P41"/>
    <mergeCell ref="A42:P42"/>
    <mergeCell ref="A55:P55"/>
    <mergeCell ref="A56:P56"/>
    <mergeCell ref="A57:P57"/>
    <mergeCell ref="A58:P58"/>
    <mergeCell ref="A59:P59"/>
    <mergeCell ref="A60:P60"/>
    <mergeCell ref="A49:P49"/>
    <mergeCell ref="A50:P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P80"/>
    <mergeCell ref="A81:P81"/>
    <mergeCell ref="A82:P82"/>
    <mergeCell ref="A83:P83"/>
    <mergeCell ref="A84:P84"/>
    <mergeCell ref="A73:P73"/>
    <mergeCell ref="A74:P74"/>
    <mergeCell ref="A75:P75"/>
    <mergeCell ref="A76:P76"/>
    <mergeCell ref="A77:P77"/>
    <mergeCell ref="A78:P78"/>
    <mergeCell ref="Q94:R94"/>
    <mergeCell ref="A99:P99"/>
    <mergeCell ref="Q99:R99"/>
    <mergeCell ref="A100:R100"/>
    <mergeCell ref="A101:P101"/>
    <mergeCell ref="Q101:R101"/>
    <mergeCell ref="A85:P85"/>
    <mergeCell ref="A86:P86"/>
    <mergeCell ref="A89:N89"/>
    <mergeCell ref="A92:P92"/>
    <mergeCell ref="A93:P93"/>
    <mergeCell ref="A94:P94"/>
    <mergeCell ref="A108:P108"/>
    <mergeCell ref="Q108:R108"/>
    <mergeCell ref="A105:P105"/>
    <mergeCell ref="Q105:R105"/>
    <mergeCell ref="A106:P106"/>
    <mergeCell ref="Q106:R106"/>
    <mergeCell ref="A107:P107"/>
    <mergeCell ref="Q107:R107"/>
    <mergeCell ref="A102:P102"/>
    <mergeCell ref="Q102:R102"/>
    <mergeCell ref="A103:P103"/>
    <mergeCell ref="Q103:R103"/>
    <mergeCell ref="A104:P104"/>
    <mergeCell ref="Q104:R10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107"/>
  <sheetViews>
    <sheetView topLeftCell="B1" zoomScale="80" zoomScaleNormal="80" workbookViewId="0">
      <selection activeCell="S1" sqref="S1:S2"/>
    </sheetView>
  </sheetViews>
  <sheetFormatPr defaultColWidth="9.42578125" defaultRowHeight="15" x14ac:dyDescent="0.25"/>
  <cols>
    <col min="1" max="1" width="28.42578125" style="123" customWidth="1"/>
    <col min="2" max="6" width="9.42578125" style="123"/>
    <col min="7" max="8" width="2.42578125" style="123" customWidth="1"/>
    <col min="9" max="9" width="3.140625" style="123" customWidth="1"/>
    <col min="10" max="18" width="9.42578125" style="123"/>
    <col min="19" max="19" width="38.7109375" style="123" customWidth="1"/>
    <col min="20" max="20" width="28" style="123" customWidth="1"/>
    <col min="21" max="16384" width="9.42578125" style="123"/>
  </cols>
  <sheetData>
    <row r="1" spans="1:20" ht="49.5" customHeight="1" x14ac:dyDescent="0.25">
      <c r="A1" s="433" t="s">
        <v>733</v>
      </c>
      <c r="B1" s="434"/>
      <c r="C1" s="434"/>
      <c r="D1" s="434"/>
      <c r="E1" s="434"/>
      <c r="F1" s="434"/>
      <c r="G1" s="434"/>
      <c r="H1" s="434"/>
      <c r="I1" s="434"/>
      <c r="J1" s="434"/>
      <c r="K1" s="434"/>
      <c r="L1" s="434"/>
      <c r="M1" s="434"/>
      <c r="N1" s="434"/>
      <c r="O1" s="434"/>
      <c r="P1" s="434"/>
      <c r="Q1" s="434"/>
      <c r="R1" s="434"/>
      <c r="S1" s="667" t="s">
        <v>913</v>
      </c>
      <c r="T1" s="667" t="s">
        <v>913</v>
      </c>
    </row>
    <row r="2" spans="1:20" x14ac:dyDescent="0.25">
      <c r="A2" s="630" t="s">
        <v>826</v>
      </c>
      <c r="B2" s="631"/>
      <c r="C2" s="631"/>
      <c r="D2" s="631"/>
      <c r="E2" s="631"/>
      <c r="F2" s="631"/>
      <c r="G2" s="631"/>
      <c r="H2" s="631"/>
      <c r="I2" s="631"/>
      <c r="J2" s="631"/>
      <c r="K2" s="631"/>
      <c r="L2" s="631"/>
      <c r="M2" s="631"/>
      <c r="N2" s="631"/>
      <c r="O2" s="631"/>
      <c r="P2" s="631"/>
      <c r="Q2" s="632"/>
      <c r="R2" s="632"/>
      <c r="S2" s="511"/>
      <c r="T2" s="511"/>
    </row>
    <row r="3" spans="1:20" x14ac:dyDescent="0.25">
      <c r="A3" s="604" t="s">
        <v>735</v>
      </c>
      <c r="B3" s="539"/>
      <c r="C3" s="539"/>
      <c r="D3" s="539"/>
      <c r="E3" s="539"/>
      <c r="F3" s="539"/>
      <c r="G3" s="539"/>
      <c r="H3" s="539"/>
      <c r="I3" s="539"/>
      <c r="J3" s="539"/>
      <c r="K3" s="539"/>
      <c r="L3" s="539"/>
      <c r="M3" s="539"/>
      <c r="N3" s="539"/>
      <c r="O3" s="539"/>
      <c r="P3" s="539"/>
      <c r="Q3" s="166"/>
      <c r="R3" s="166"/>
    </row>
    <row r="4" spans="1:20" x14ac:dyDescent="0.25">
      <c r="A4" s="598"/>
      <c r="B4" s="599"/>
      <c r="C4" s="599"/>
      <c r="D4" s="599"/>
      <c r="E4" s="599"/>
      <c r="F4" s="599"/>
      <c r="G4" s="599"/>
      <c r="H4" s="599"/>
      <c r="I4" s="599"/>
      <c r="J4" s="599"/>
      <c r="K4" s="599"/>
      <c r="L4" s="599"/>
      <c r="M4" s="599"/>
      <c r="N4" s="599"/>
      <c r="O4" s="599"/>
      <c r="P4" s="599"/>
      <c r="Q4" s="166"/>
      <c r="R4" s="166"/>
    </row>
    <row r="5" spans="1:20" ht="85.5" customHeight="1" x14ac:dyDescent="0.25">
      <c r="A5" s="592" t="s">
        <v>814</v>
      </c>
      <c r="B5" s="593"/>
      <c r="C5" s="593"/>
      <c r="D5" s="593"/>
      <c r="E5" s="593"/>
      <c r="F5" s="593"/>
      <c r="G5" s="593"/>
      <c r="H5" s="593"/>
      <c r="I5" s="593"/>
      <c r="J5" s="593"/>
      <c r="K5" s="593"/>
      <c r="L5" s="593"/>
      <c r="M5" s="593"/>
      <c r="N5" s="593"/>
      <c r="O5" s="593"/>
      <c r="P5" s="593"/>
      <c r="Q5" s="166"/>
      <c r="R5" s="166"/>
    </row>
    <row r="6" spans="1:20" x14ac:dyDescent="0.25">
      <c r="A6" s="628" t="s">
        <v>737</v>
      </c>
      <c r="B6" s="629"/>
      <c r="C6" s="629"/>
      <c r="D6" s="629"/>
      <c r="E6" s="629"/>
      <c r="F6" s="629"/>
      <c r="G6" s="629"/>
      <c r="H6" s="629"/>
      <c r="I6" s="629"/>
      <c r="J6" s="629"/>
      <c r="K6" s="629"/>
      <c r="L6" s="629"/>
      <c r="M6" s="629"/>
      <c r="N6" s="629"/>
      <c r="O6" s="629"/>
      <c r="P6" s="629"/>
      <c r="Q6" s="166"/>
      <c r="R6" s="166"/>
    </row>
    <row r="7" spans="1:20" x14ac:dyDescent="0.25">
      <c r="A7" s="592"/>
      <c r="B7" s="593"/>
      <c r="C7" s="593"/>
      <c r="D7" s="593"/>
      <c r="E7" s="593"/>
      <c r="F7" s="593"/>
      <c r="G7" s="593"/>
      <c r="H7" s="593"/>
      <c r="I7" s="593"/>
      <c r="J7" s="593"/>
      <c r="K7" s="593"/>
      <c r="L7" s="593"/>
      <c r="M7" s="593"/>
      <c r="N7" s="593"/>
      <c r="O7" s="593"/>
      <c r="P7" s="593"/>
      <c r="Q7" s="166"/>
      <c r="R7" s="166"/>
    </row>
    <row r="8" spans="1:20" ht="133.5" customHeight="1" x14ac:dyDescent="0.25">
      <c r="A8" s="592" t="s">
        <v>789</v>
      </c>
      <c r="B8" s="593"/>
      <c r="C8" s="593"/>
      <c r="D8" s="593"/>
      <c r="E8" s="593"/>
      <c r="F8" s="593"/>
      <c r="G8" s="593"/>
      <c r="H8" s="593"/>
      <c r="I8" s="593"/>
      <c r="J8" s="593"/>
      <c r="K8" s="593"/>
      <c r="L8" s="593"/>
      <c r="M8" s="593"/>
      <c r="N8" s="593"/>
      <c r="O8" s="593"/>
      <c r="P8" s="593"/>
      <c r="Q8" s="166"/>
      <c r="R8" s="166"/>
    </row>
    <row r="9" spans="1:20" x14ac:dyDescent="0.25">
      <c r="A9" s="592"/>
      <c r="B9" s="593"/>
      <c r="C9" s="593"/>
      <c r="D9" s="593"/>
      <c r="E9" s="593"/>
      <c r="F9" s="593"/>
      <c r="G9" s="593"/>
      <c r="H9" s="593"/>
      <c r="I9" s="593"/>
      <c r="J9" s="593"/>
      <c r="K9" s="593"/>
      <c r="L9" s="593"/>
      <c r="M9" s="593"/>
      <c r="N9" s="593"/>
      <c r="O9" s="593"/>
      <c r="P9" s="593"/>
      <c r="Q9" s="166"/>
      <c r="R9" s="166"/>
    </row>
    <row r="10" spans="1:20" x14ac:dyDescent="0.25">
      <c r="A10" s="604" t="s">
        <v>739</v>
      </c>
      <c r="B10" s="539"/>
      <c r="C10" s="539"/>
      <c r="D10" s="539"/>
      <c r="E10" s="539"/>
      <c r="F10" s="539"/>
      <c r="G10" s="539"/>
      <c r="H10" s="539"/>
      <c r="I10" s="539"/>
      <c r="J10" s="539"/>
      <c r="K10" s="539"/>
      <c r="L10" s="539"/>
      <c r="M10" s="539"/>
      <c r="N10" s="539"/>
      <c r="O10" s="539"/>
      <c r="P10" s="539"/>
      <c r="Q10" s="166"/>
      <c r="R10" s="166"/>
    </row>
    <row r="11" spans="1:20" x14ac:dyDescent="0.25">
      <c r="A11" s="598"/>
      <c r="B11" s="599"/>
      <c r="C11" s="599"/>
      <c r="D11" s="599"/>
      <c r="E11" s="599"/>
      <c r="F11" s="599"/>
      <c r="G11" s="599"/>
      <c r="H11" s="599"/>
      <c r="I11" s="599"/>
      <c r="J11" s="599"/>
      <c r="K11" s="599"/>
      <c r="L11" s="599"/>
      <c r="M11" s="599"/>
      <c r="N11" s="599"/>
      <c r="O11" s="599"/>
      <c r="P11" s="599"/>
      <c r="Q11" s="166"/>
      <c r="R11" s="166"/>
    </row>
    <row r="12" spans="1:20" ht="52.5" customHeight="1" x14ac:dyDescent="0.25">
      <c r="A12" s="598" t="s">
        <v>790</v>
      </c>
      <c r="B12" s="599"/>
      <c r="C12" s="599"/>
      <c r="D12" s="599"/>
      <c r="E12" s="599"/>
      <c r="F12" s="599"/>
      <c r="G12" s="599"/>
      <c r="H12" s="599"/>
      <c r="I12" s="599"/>
      <c r="J12" s="599"/>
      <c r="K12" s="599"/>
      <c r="L12" s="599"/>
      <c r="M12" s="599"/>
      <c r="N12" s="599"/>
      <c r="O12" s="599"/>
      <c r="P12" s="599"/>
      <c r="Q12" s="166"/>
      <c r="R12" s="166"/>
    </row>
    <row r="13" spans="1:20" x14ac:dyDescent="0.25">
      <c r="A13" s="598"/>
      <c r="B13" s="599"/>
      <c r="C13" s="599"/>
      <c r="D13" s="599"/>
      <c r="E13" s="599"/>
      <c r="F13" s="599"/>
      <c r="G13" s="599"/>
      <c r="H13" s="599"/>
      <c r="I13" s="599"/>
      <c r="J13" s="599"/>
      <c r="K13" s="599"/>
      <c r="L13" s="599"/>
      <c r="M13" s="599"/>
      <c r="N13" s="599"/>
      <c r="O13" s="599"/>
      <c r="P13" s="599"/>
      <c r="Q13" s="166"/>
      <c r="R13" s="166"/>
    </row>
    <row r="14" spans="1:20" x14ac:dyDescent="0.25">
      <c r="A14" s="628" t="s">
        <v>741</v>
      </c>
      <c r="B14" s="629"/>
      <c r="C14" s="629"/>
      <c r="D14" s="629"/>
      <c r="E14" s="629"/>
      <c r="F14" s="629"/>
      <c r="G14" s="629"/>
      <c r="H14" s="629"/>
      <c r="I14" s="629"/>
      <c r="J14" s="629"/>
      <c r="K14" s="629"/>
      <c r="L14" s="629"/>
      <c r="M14" s="629"/>
      <c r="N14" s="629"/>
      <c r="O14" s="629"/>
      <c r="P14" s="629"/>
      <c r="Q14" s="166"/>
      <c r="R14" s="166"/>
    </row>
    <row r="15" spans="1:20" x14ac:dyDescent="0.25">
      <c r="A15" s="589"/>
      <c r="B15" s="590"/>
      <c r="C15" s="590"/>
      <c r="D15" s="590"/>
      <c r="E15" s="590"/>
      <c r="F15" s="590"/>
      <c r="G15" s="590"/>
      <c r="H15" s="590"/>
      <c r="I15" s="590"/>
      <c r="J15" s="590"/>
      <c r="K15" s="590"/>
      <c r="L15" s="590"/>
      <c r="M15" s="590"/>
      <c r="N15" s="590"/>
      <c r="O15" s="590"/>
      <c r="P15" s="590"/>
      <c r="Q15" s="166"/>
      <c r="R15" s="166"/>
    </row>
    <row r="16" spans="1:20" ht="38.25" customHeight="1" x14ac:dyDescent="0.25">
      <c r="A16" s="589" t="s">
        <v>742</v>
      </c>
      <c r="B16" s="590"/>
      <c r="C16" s="590"/>
      <c r="D16" s="590"/>
      <c r="E16" s="590"/>
      <c r="F16" s="590"/>
      <c r="G16" s="590"/>
      <c r="H16" s="590"/>
      <c r="I16" s="590"/>
      <c r="J16" s="590"/>
      <c r="K16" s="590"/>
      <c r="L16" s="590"/>
      <c r="M16" s="590"/>
      <c r="N16" s="590"/>
      <c r="O16" s="590"/>
      <c r="P16" s="590"/>
      <c r="Q16" s="166"/>
      <c r="R16" s="166"/>
    </row>
    <row r="17" spans="1:18" x14ac:dyDescent="0.25">
      <c r="A17" s="589"/>
      <c r="B17" s="590"/>
      <c r="C17" s="590"/>
      <c r="D17" s="590"/>
      <c r="E17" s="590"/>
      <c r="F17" s="590"/>
      <c r="G17" s="590"/>
      <c r="H17" s="590"/>
      <c r="I17" s="590"/>
      <c r="J17" s="590"/>
      <c r="K17" s="590"/>
      <c r="L17" s="590"/>
      <c r="M17" s="590"/>
      <c r="N17" s="590"/>
      <c r="O17" s="590"/>
      <c r="P17" s="590"/>
      <c r="Q17" s="166"/>
      <c r="R17" s="166"/>
    </row>
    <row r="18" spans="1:18" x14ac:dyDescent="0.25">
      <c r="A18" s="628" t="s">
        <v>743</v>
      </c>
      <c r="B18" s="629"/>
      <c r="C18" s="629"/>
      <c r="D18" s="629"/>
      <c r="E18" s="629"/>
      <c r="F18" s="629"/>
      <c r="G18" s="629"/>
      <c r="H18" s="629"/>
      <c r="I18" s="629"/>
      <c r="J18" s="629"/>
      <c r="K18" s="629"/>
      <c r="L18" s="629"/>
      <c r="M18" s="629"/>
      <c r="N18" s="629"/>
      <c r="O18" s="629"/>
      <c r="P18" s="629"/>
      <c r="Q18" s="166"/>
      <c r="R18" s="166"/>
    </row>
    <row r="19" spans="1:18" x14ac:dyDescent="0.25">
      <c r="A19" s="589"/>
      <c r="B19" s="590"/>
      <c r="C19" s="590"/>
      <c r="D19" s="590"/>
      <c r="E19" s="590"/>
      <c r="F19" s="590"/>
      <c r="G19" s="590"/>
      <c r="H19" s="590"/>
      <c r="I19" s="590"/>
      <c r="J19" s="590"/>
      <c r="K19" s="590"/>
      <c r="L19" s="590"/>
      <c r="M19" s="590"/>
      <c r="N19" s="590"/>
      <c r="O19" s="590"/>
      <c r="P19" s="590"/>
      <c r="Q19" s="166"/>
      <c r="R19" s="166"/>
    </row>
    <row r="20" spans="1:18" ht="55.5" customHeight="1" x14ac:dyDescent="0.25">
      <c r="A20" s="589" t="s">
        <v>744</v>
      </c>
      <c r="B20" s="590"/>
      <c r="C20" s="590"/>
      <c r="D20" s="590"/>
      <c r="E20" s="590"/>
      <c r="F20" s="590"/>
      <c r="G20" s="590"/>
      <c r="H20" s="590"/>
      <c r="I20" s="590"/>
      <c r="J20" s="590"/>
      <c r="K20" s="590"/>
      <c r="L20" s="590"/>
      <c r="M20" s="590"/>
      <c r="N20" s="590"/>
      <c r="O20" s="590"/>
      <c r="P20" s="590"/>
      <c r="Q20" s="166"/>
      <c r="R20" s="166"/>
    </row>
    <row r="21" spans="1:18" x14ac:dyDescent="0.25">
      <c r="A21" s="626"/>
      <c r="B21" s="627"/>
      <c r="C21" s="627"/>
      <c r="D21" s="627"/>
      <c r="E21" s="627"/>
      <c r="F21" s="627"/>
      <c r="G21" s="627"/>
      <c r="H21" s="627"/>
      <c r="I21" s="627"/>
      <c r="J21" s="627"/>
      <c r="K21" s="627"/>
      <c r="L21" s="627"/>
      <c r="M21" s="627"/>
      <c r="N21" s="627"/>
      <c r="O21" s="627"/>
      <c r="P21" s="627"/>
      <c r="Q21" s="166"/>
      <c r="R21" s="166"/>
    </row>
    <row r="22" spans="1:18" x14ac:dyDescent="0.25">
      <c r="A22" s="624" t="s">
        <v>745</v>
      </c>
      <c r="B22" s="625"/>
      <c r="C22" s="625"/>
      <c r="D22" s="625"/>
      <c r="E22" s="625"/>
      <c r="F22" s="625"/>
      <c r="G22" s="625"/>
      <c r="H22" s="625"/>
      <c r="I22" s="625"/>
      <c r="J22" s="625"/>
      <c r="K22" s="625"/>
      <c r="L22" s="625"/>
      <c r="M22" s="625"/>
      <c r="N22" s="625"/>
      <c r="O22" s="625"/>
      <c r="P22" s="625"/>
      <c r="Q22" s="166"/>
      <c r="R22" s="166"/>
    </row>
    <row r="23" spans="1:18" x14ac:dyDescent="0.25">
      <c r="A23" s="589"/>
      <c r="B23" s="590"/>
      <c r="C23" s="590"/>
      <c r="D23" s="590"/>
      <c r="E23" s="590"/>
      <c r="F23" s="590"/>
      <c r="G23" s="590"/>
      <c r="H23" s="590"/>
      <c r="I23" s="590"/>
      <c r="J23" s="590"/>
      <c r="K23" s="590"/>
      <c r="L23" s="590"/>
      <c r="M23" s="590"/>
      <c r="N23" s="590"/>
      <c r="O23" s="590"/>
      <c r="P23" s="590"/>
      <c r="Q23" s="166"/>
      <c r="R23" s="166"/>
    </row>
    <row r="24" spans="1:18" ht="78.75" customHeight="1" x14ac:dyDescent="0.25">
      <c r="A24" s="589" t="s">
        <v>746</v>
      </c>
      <c r="B24" s="590"/>
      <c r="C24" s="590"/>
      <c r="D24" s="590"/>
      <c r="E24" s="590"/>
      <c r="F24" s="590"/>
      <c r="G24" s="590"/>
      <c r="H24" s="590"/>
      <c r="I24" s="590"/>
      <c r="J24" s="590"/>
      <c r="K24" s="590"/>
      <c r="L24" s="590"/>
      <c r="M24" s="590"/>
      <c r="N24" s="590"/>
      <c r="O24" s="590"/>
      <c r="P24" s="590"/>
      <c r="Q24" s="166"/>
      <c r="R24" s="166"/>
    </row>
    <row r="25" spans="1:18" x14ac:dyDescent="0.25">
      <c r="A25" s="589"/>
      <c r="B25" s="590"/>
      <c r="C25" s="590"/>
      <c r="D25" s="590"/>
      <c r="E25" s="590"/>
      <c r="F25" s="590"/>
      <c r="G25" s="590"/>
      <c r="H25" s="590"/>
      <c r="I25" s="590"/>
      <c r="J25" s="590"/>
      <c r="K25" s="590"/>
      <c r="L25" s="590"/>
      <c r="M25" s="590"/>
      <c r="N25" s="590"/>
      <c r="O25" s="590"/>
      <c r="P25" s="590"/>
      <c r="Q25" s="166"/>
      <c r="R25" s="166"/>
    </row>
    <row r="26" spans="1:18" x14ac:dyDescent="0.25">
      <c r="A26" s="624" t="s">
        <v>747</v>
      </c>
      <c r="B26" s="625"/>
      <c r="C26" s="625"/>
      <c r="D26" s="625"/>
      <c r="E26" s="625"/>
      <c r="F26" s="625"/>
      <c r="G26" s="625"/>
      <c r="H26" s="625"/>
      <c r="I26" s="625"/>
      <c r="J26" s="625"/>
      <c r="K26" s="625"/>
      <c r="L26" s="625"/>
      <c r="M26" s="625"/>
      <c r="N26" s="625"/>
      <c r="O26" s="625"/>
      <c r="P26" s="625"/>
      <c r="Q26" s="166"/>
      <c r="R26" s="166"/>
    </row>
    <row r="27" spans="1:18" x14ac:dyDescent="0.25">
      <c r="A27" s="626"/>
      <c r="B27" s="627"/>
      <c r="C27" s="627"/>
      <c r="D27" s="627"/>
      <c r="E27" s="627"/>
      <c r="F27" s="627"/>
      <c r="G27" s="627"/>
      <c r="H27" s="627"/>
      <c r="I27" s="627"/>
      <c r="J27" s="627"/>
      <c r="K27" s="627"/>
      <c r="L27" s="627"/>
      <c r="M27" s="627"/>
      <c r="N27" s="627"/>
      <c r="O27" s="627"/>
      <c r="P27" s="627"/>
      <c r="Q27" s="166"/>
      <c r="R27" s="166"/>
    </row>
    <row r="28" spans="1:18" ht="362.25" customHeight="1" x14ac:dyDescent="0.25">
      <c r="A28" s="626" t="s">
        <v>827</v>
      </c>
      <c r="B28" s="627"/>
      <c r="C28" s="627"/>
      <c r="D28" s="627"/>
      <c r="E28" s="627"/>
      <c r="F28" s="627"/>
      <c r="G28" s="627"/>
      <c r="H28" s="627"/>
      <c r="I28" s="627"/>
      <c r="J28" s="627"/>
      <c r="K28" s="627"/>
      <c r="L28" s="627"/>
      <c r="M28" s="627"/>
      <c r="N28" s="627"/>
      <c r="O28" s="627"/>
      <c r="P28" s="627"/>
      <c r="Q28" s="166"/>
      <c r="R28" s="166"/>
    </row>
    <row r="29" spans="1:18" x14ac:dyDescent="0.25">
      <c r="A29" s="592"/>
      <c r="B29" s="593"/>
      <c r="C29" s="593"/>
      <c r="D29" s="593"/>
      <c r="E29" s="593"/>
      <c r="F29" s="593"/>
      <c r="G29" s="593"/>
      <c r="H29" s="593"/>
      <c r="I29" s="593"/>
      <c r="J29" s="593"/>
      <c r="K29" s="593"/>
      <c r="L29" s="593"/>
      <c r="M29" s="593"/>
      <c r="N29" s="593"/>
      <c r="O29" s="593"/>
      <c r="P29" s="593"/>
      <c r="Q29" s="166"/>
      <c r="R29" s="166"/>
    </row>
    <row r="30" spans="1:18" x14ac:dyDescent="0.25">
      <c r="A30" s="604" t="s">
        <v>749</v>
      </c>
      <c r="B30" s="539"/>
      <c r="C30" s="539"/>
      <c r="D30" s="539"/>
      <c r="E30" s="539"/>
      <c r="F30" s="539"/>
      <c r="G30" s="539"/>
      <c r="H30" s="539"/>
      <c r="I30" s="539"/>
      <c r="J30" s="539"/>
      <c r="K30" s="539"/>
      <c r="L30" s="539"/>
      <c r="M30" s="539"/>
      <c r="N30" s="539"/>
      <c r="O30" s="539"/>
      <c r="P30" s="539"/>
      <c r="Q30" s="166"/>
      <c r="R30" s="166"/>
    </row>
    <row r="31" spans="1:18" x14ac:dyDescent="0.25">
      <c r="A31" s="598"/>
      <c r="B31" s="599"/>
      <c r="C31" s="599"/>
      <c r="D31" s="599"/>
      <c r="E31" s="599"/>
      <c r="F31" s="599"/>
      <c r="G31" s="599"/>
      <c r="H31" s="599"/>
      <c r="I31" s="599"/>
      <c r="J31" s="599"/>
      <c r="K31" s="599"/>
      <c r="L31" s="599"/>
      <c r="M31" s="599"/>
      <c r="N31" s="599"/>
      <c r="O31" s="599"/>
      <c r="P31" s="599"/>
      <c r="Q31" s="166"/>
      <c r="R31" s="166"/>
    </row>
    <row r="32" spans="1:18" ht="63.75" customHeight="1" x14ac:dyDescent="0.25">
      <c r="A32" s="598" t="s">
        <v>750</v>
      </c>
      <c r="B32" s="599"/>
      <c r="C32" s="599"/>
      <c r="D32" s="599"/>
      <c r="E32" s="599"/>
      <c r="F32" s="599"/>
      <c r="G32" s="599"/>
      <c r="H32" s="599"/>
      <c r="I32" s="599"/>
      <c r="J32" s="599"/>
      <c r="K32" s="599"/>
      <c r="L32" s="599"/>
      <c r="M32" s="599"/>
      <c r="N32" s="599"/>
      <c r="O32" s="599"/>
      <c r="P32" s="599"/>
      <c r="Q32" s="166"/>
      <c r="R32" s="166"/>
    </row>
    <row r="33" spans="1:18" x14ac:dyDescent="0.25">
      <c r="A33" s="598"/>
      <c r="B33" s="599"/>
      <c r="C33" s="599"/>
      <c r="D33" s="599"/>
      <c r="E33" s="599"/>
      <c r="F33" s="599"/>
      <c r="G33" s="599"/>
      <c r="H33" s="599"/>
      <c r="I33" s="599"/>
      <c r="J33" s="599"/>
      <c r="K33" s="599"/>
      <c r="L33" s="599"/>
      <c r="M33" s="599"/>
      <c r="N33" s="599"/>
      <c r="O33" s="599"/>
      <c r="P33" s="599"/>
      <c r="Q33" s="166"/>
      <c r="R33" s="166"/>
    </row>
    <row r="34" spans="1:18" x14ac:dyDescent="0.25">
      <c r="A34" s="604" t="s">
        <v>751</v>
      </c>
      <c r="B34" s="539"/>
      <c r="C34" s="539"/>
      <c r="D34" s="539"/>
      <c r="E34" s="539"/>
      <c r="F34" s="539"/>
      <c r="G34" s="539"/>
      <c r="H34" s="539"/>
      <c r="I34" s="539"/>
      <c r="J34" s="539"/>
      <c r="K34" s="539"/>
      <c r="L34" s="539"/>
      <c r="M34" s="539"/>
      <c r="N34" s="539"/>
      <c r="O34" s="539"/>
      <c r="P34" s="539"/>
      <c r="Q34" s="166"/>
      <c r="R34" s="166"/>
    </row>
    <row r="35" spans="1:18" x14ac:dyDescent="0.25">
      <c r="A35" s="598"/>
      <c r="B35" s="599"/>
      <c r="C35" s="599"/>
      <c r="D35" s="599"/>
      <c r="E35" s="599"/>
      <c r="F35" s="599"/>
      <c r="G35" s="599"/>
      <c r="H35" s="599"/>
      <c r="I35" s="599"/>
      <c r="J35" s="599"/>
      <c r="K35" s="599"/>
      <c r="L35" s="599"/>
      <c r="M35" s="599"/>
      <c r="N35" s="599"/>
      <c r="O35" s="599"/>
      <c r="P35" s="599"/>
      <c r="Q35" s="166"/>
      <c r="R35" s="166"/>
    </row>
    <row r="36" spans="1:18" ht="50.25" customHeight="1" x14ac:dyDescent="0.25">
      <c r="A36" s="598" t="s">
        <v>752</v>
      </c>
      <c r="B36" s="599"/>
      <c r="C36" s="599"/>
      <c r="D36" s="599"/>
      <c r="E36" s="599"/>
      <c r="F36" s="599"/>
      <c r="G36" s="599"/>
      <c r="H36" s="599"/>
      <c r="I36" s="599"/>
      <c r="J36" s="599"/>
      <c r="K36" s="599"/>
      <c r="L36" s="599"/>
      <c r="M36" s="599"/>
      <c r="N36" s="599"/>
      <c r="O36" s="599"/>
      <c r="P36" s="599"/>
      <c r="Q36" s="166"/>
      <c r="R36" s="166"/>
    </row>
    <row r="37" spans="1:18" x14ac:dyDescent="0.25">
      <c r="A37" s="598"/>
      <c r="B37" s="599"/>
      <c r="C37" s="599"/>
      <c r="D37" s="599"/>
      <c r="E37" s="599"/>
      <c r="F37" s="599"/>
      <c r="G37" s="599"/>
      <c r="H37" s="599"/>
      <c r="I37" s="599"/>
      <c r="J37" s="599"/>
      <c r="K37" s="599"/>
      <c r="L37" s="599"/>
      <c r="M37" s="599"/>
      <c r="N37" s="599"/>
      <c r="O37" s="599"/>
      <c r="P37" s="599"/>
      <c r="Q37" s="166"/>
      <c r="R37" s="166"/>
    </row>
    <row r="38" spans="1:18" ht="83.25" customHeight="1" x14ac:dyDescent="0.25">
      <c r="A38" s="598" t="s">
        <v>801</v>
      </c>
      <c r="B38" s="599"/>
      <c r="C38" s="599"/>
      <c r="D38" s="599"/>
      <c r="E38" s="599"/>
      <c r="F38" s="599"/>
      <c r="G38" s="599"/>
      <c r="H38" s="599"/>
      <c r="I38" s="599"/>
      <c r="J38" s="599"/>
      <c r="K38" s="599"/>
      <c r="L38" s="599"/>
      <c r="M38" s="599"/>
      <c r="N38" s="599"/>
      <c r="O38" s="599"/>
      <c r="P38" s="599"/>
      <c r="Q38" s="166"/>
      <c r="R38" s="166"/>
    </row>
    <row r="39" spans="1:18" x14ac:dyDescent="0.25">
      <c r="A39" s="598"/>
      <c r="B39" s="599"/>
      <c r="C39" s="599"/>
      <c r="D39" s="599"/>
      <c r="E39" s="599"/>
      <c r="F39" s="599"/>
      <c r="G39" s="599"/>
      <c r="H39" s="599"/>
      <c r="I39" s="599"/>
      <c r="J39" s="599"/>
      <c r="K39" s="599"/>
      <c r="L39" s="599"/>
      <c r="M39" s="599"/>
      <c r="N39" s="599"/>
      <c r="O39" s="599"/>
      <c r="P39" s="599"/>
      <c r="Q39" s="166"/>
      <c r="R39" s="166"/>
    </row>
    <row r="40" spans="1:18" ht="24.75" customHeight="1" x14ac:dyDescent="0.25">
      <c r="A40" s="598" t="s">
        <v>754</v>
      </c>
      <c r="B40" s="599"/>
      <c r="C40" s="599"/>
      <c r="D40" s="599"/>
      <c r="E40" s="599"/>
      <c r="F40" s="599"/>
      <c r="G40" s="599"/>
      <c r="H40" s="599"/>
      <c r="I40" s="599"/>
      <c r="J40" s="599"/>
      <c r="K40" s="599"/>
      <c r="L40" s="599"/>
      <c r="M40" s="599"/>
      <c r="N40" s="599"/>
      <c r="O40" s="599"/>
      <c r="P40" s="599"/>
      <c r="Q40" s="166"/>
      <c r="R40" s="166"/>
    </row>
    <row r="41" spans="1:18" x14ac:dyDescent="0.25">
      <c r="A41" s="598"/>
      <c r="B41" s="599"/>
      <c r="C41" s="599"/>
      <c r="D41" s="599"/>
      <c r="E41" s="599"/>
      <c r="F41" s="599"/>
      <c r="G41" s="599"/>
      <c r="H41" s="599"/>
      <c r="I41" s="599"/>
      <c r="J41" s="599"/>
      <c r="K41" s="599"/>
      <c r="L41" s="599"/>
      <c r="M41" s="599"/>
      <c r="N41" s="599"/>
      <c r="O41" s="599"/>
      <c r="P41" s="599"/>
      <c r="Q41" s="166"/>
      <c r="R41" s="166"/>
    </row>
    <row r="42" spans="1:18" x14ac:dyDescent="0.25">
      <c r="A42" s="604" t="s">
        <v>755</v>
      </c>
      <c r="B42" s="539"/>
      <c r="C42" s="539"/>
      <c r="D42" s="539"/>
      <c r="E42" s="539"/>
      <c r="F42" s="539"/>
      <c r="G42" s="539"/>
      <c r="H42" s="539"/>
      <c r="I42" s="539"/>
      <c r="J42" s="539"/>
      <c r="K42" s="539"/>
      <c r="L42" s="539"/>
      <c r="M42" s="539"/>
      <c r="N42" s="539"/>
      <c r="O42" s="539"/>
      <c r="P42" s="539"/>
      <c r="Q42" s="166"/>
      <c r="R42" s="166"/>
    </row>
    <row r="43" spans="1:18" x14ac:dyDescent="0.25">
      <c r="A43" s="598"/>
      <c r="B43" s="599"/>
      <c r="C43" s="599"/>
      <c r="D43" s="599"/>
      <c r="E43" s="599"/>
      <c r="F43" s="599"/>
      <c r="G43" s="599"/>
      <c r="H43" s="599"/>
      <c r="I43" s="599"/>
      <c r="J43" s="599"/>
      <c r="K43" s="599"/>
      <c r="L43" s="599"/>
      <c r="M43" s="599"/>
      <c r="N43" s="599"/>
      <c r="O43" s="599"/>
      <c r="P43" s="599"/>
      <c r="Q43" s="166"/>
      <c r="R43" s="166"/>
    </row>
    <row r="44" spans="1:18" ht="54.75" customHeight="1" x14ac:dyDescent="0.25">
      <c r="A44" s="598" t="s">
        <v>756</v>
      </c>
      <c r="B44" s="599"/>
      <c r="C44" s="599"/>
      <c r="D44" s="599"/>
      <c r="E44" s="599"/>
      <c r="F44" s="599"/>
      <c r="G44" s="599"/>
      <c r="H44" s="599"/>
      <c r="I44" s="599"/>
      <c r="J44" s="599"/>
      <c r="K44" s="599"/>
      <c r="L44" s="599"/>
      <c r="M44" s="599"/>
      <c r="N44" s="599"/>
      <c r="O44" s="599"/>
      <c r="P44" s="599"/>
      <c r="Q44" s="166"/>
      <c r="R44" s="166"/>
    </row>
    <row r="45" spans="1:18" x14ac:dyDescent="0.25">
      <c r="A45" s="598" t="s">
        <v>802</v>
      </c>
      <c r="B45" s="599"/>
      <c r="C45" s="599"/>
      <c r="D45" s="599"/>
      <c r="E45" s="599"/>
      <c r="F45" s="599"/>
      <c r="G45" s="599"/>
      <c r="H45" s="599"/>
      <c r="I45" s="599"/>
      <c r="J45" s="599"/>
      <c r="K45" s="599"/>
      <c r="L45" s="599"/>
      <c r="M45" s="599"/>
      <c r="N45" s="599"/>
      <c r="O45" s="599"/>
      <c r="P45" s="599"/>
      <c r="Q45" s="166"/>
      <c r="R45" s="166"/>
    </row>
    <row r="46" spans="1:18" ht="115.5" customHeight="1" x14ac:dyDescent="0.25">
      <c r="A46" s="598" t="s">
        <v>828</v>
      </c>
      <c r="B46" s="599"/>
      <c r="C46" s="599"/>
      <c r="D46" s="599"/>
      <c r="E46" s="599"/>
      <c r="F46" s="599"/>
      <c r="G46" s="599"/>
      <c r="H46" s="599"/>
      <c r="I46" s="599"/>
      <c r="J46" s="599"/>
      <c r="K46" s="599"/>
      <c r="L46" s="599"/>
      <c r="M46" s="599"/>
      <c r="N46" s="599"/>
      <c r="O46" s="599"/>
      <c r="P46" s="599"/>
      <c r="Q46" s="166"/>
      <c r="R46" s="166"/>
    </row>
    <row r="47" spans="1:18" x14ac:dyDescent="0.25">
      <c r="A47" s="598"/>
      <c r="B47" s="599"/>
      <c r="C47" s="599"/>
      <c r="D47" s="599"/>
      <c r="E47" s="599"/>
      <c r="F47" s="599"/>
      <c r="G47" s="599"/>
      <c r="H47" s="599"/>
      <c r="I47" s="599"/>
      <c r="J47" s="599"/>
      <c r="K47" s="599"/>
      <c r="L47" s="599"/>
      <c r="M47" s="599"/>
      <c r="N47" s="599"/>
      <c r="O47" s="599"/>
      <c r="P47" s="599"/>
      <c r="Q47" s="166"/>
      <c r="R47" s="166"/>
    </row>
    <row r="48" spans="1:18" ht="86.25" customHeight="1" x14ac:dyDescent="0.25">
      <c r="A48" s="592" t="s">
        <v>758</v>
      </c>
      <c r="B48" s="593"/>
      <c r="C48" s="593"/>
      <c r="D48" s="593"/>
      <c r="E48" s="593"/>
      <c r="F48" s="593"/>
      <c r="G48" s="593"/>
      <c r="H48" s="593"/>
      <c r="I48" s="593"/>
      <c r="J48" s="593"/>
      <c r="K48" s="593"/>
      <c r="L48" s="593"/>
      <c r="M48" s="593"/>
      <c r="N48" s="593"/>
      <c r="O48" s="593"/>
      <c r="P48" s="593"/>
      <c r="Q48" s="166"/>
      <c r="R48" s="166"/>
    </row>
    <row r="49" spans="1:18" x14ac:dyDescent="0.25">
      <c r="A49" s="598"/>
      <c r="B49" s="599"/>
      <c r="C49" s="599"/>
      <c r="D49" s="599"/>
      <c r="E49" s="599"/>
      <c r="F49" s="599"/>
      <c r="G49" s="599"/>
      <c r="H49" s="599"/>
      <c r="I49" s="599"/>
      <c r="J49" s="599"/>
      <c r="K49" s="599"/>
      <c r="L49" s="599"/>
      <c r="M49" s="599"/>
      <c r="N49" s="599"/>
      <c r="O49" s="599"/>
      <c r="P49" s="599"/>
      <c r="Q49" s="166"/>
      <c r="R49" s="166"/>
    </row>
    <row r="50" spans="1:18" ht="141" customHeight="1" x14ac:dyDescent="0.25">
      <c r="A50" s="598" t="s">
        <v>829</v>
      </c>
      <c r="B50" s="599"/>
      <c r="C50" s="599"/>
      <c r="D50" s="599"/>
      <c r="E50" s="599"/>
      <c r="F50" s="599"/>
      <c r="G50" s="599"/>
      <c r="H50" s="599"/>
      <c r="I50" s="599"/>
      <c r="J50" s="599"/>
      <c r="K50" s="599"/>
      <c r="L50" s="599"/>
      <c r="M50" s="599"/>
      <c r="N50" s="599"/>
      <c r="O50" s="599"/>
      <c r="P50" s="599"/>
      <c r="Q50" s="166"/>
      <c r="R50" s="166"/>
    </row>
    <row r="51" spans="1:18" x14ac:dyDescent="0.25">
      <c r="A51" s="604"/>
      <c r="B51" s="539"/>
      <c r="C51" s="539"/>
      <c r="D51" s="539"/>
      <c r="E51" s="539"/>
      <c r="F51" s="539"/>
      <c r="G51" s="539"/>
      <c r="H51" s="539"/>
      <c r="I51" s="539"/>
      <c r="J51" s="539"/>
      <c r="K51" s="539"/>
      <c r="L51" s="539"/>
      <c r="M51" s="539"/>
      <c r="N51" s="539"/>
      <c r="O51" s="539"/>
      <c r="P51" s="539"/>
      <c r="Q51" s="166"/>
      <c r="R51" s="166"/>
    </row>
    <row r="52" spans="1:18" ht="66" customHeight="1" x14ac:dyDescent="0.25">
      <c r="A52" s="598" t="s">
        <v>760</v>
      </c>
      <c r="B52" s="599"/>
      <c r="C52" s="599"/>
      <c r="D52" s="599"/>
      <c r="E52" s="599"/>
      <c r="F52" s="599"/>
      <c r="G52" s="599"/>
      <c r="H52" s="599"/>
      <c r="I52" s="599"/>
      <c r="J52" s="599"/>
      <c r="K52" s="599"/>
      <c r="L52" s="599"/>
      <c r="M52" s="599"/>
      <c r="N52" s="599"/>
      <c r="O52" s="599"/>
      <c r="P52" s="599"/>
      <c r="Q52" s="166"/>
      <c r="R52" s="166"/>
    </row>
    <row r="53" spans="1:18" x14ac:dyDescent="0.25">
      <c r="A53" s="598"/>
      <c r="B53" s="599"/>
      <c r="C53" s="599"/>
      <c r="D53" s="599"/>
      <c r="E53" s="599"/>
      <c r="F53" s="599"/>
      <c r="G53" s="599"/>
      <c r="H53" s="599"/>
      <c r="I53" s="599"/>
      <c r="J53" s="599"/>
      <c r="K53" s="599"/>
      <c r="L53" s="599"/>
      <c r="M53" s="599"/>
      <c r="N53" s="599"/>
      <c r="O53" s="599"/>
      <c r="P53" s="599"/>
      <c r="Q53" s="166"/>
      <c r="R53" s="166"/>
    </row>
    <row r="54" spans="1:18" ht="141" customHeight="1" x14ac:dyDescent="0.25">
      <c r="A54" s="598" t="s">
        <v>830</v>
      </c>
      <c r="B54" s="599"/>
      <c r="C54" s="599"/>
      <c r="D54" s="599"/>
      <c r="E54" s="599"/>
      <c r="F54" s="599"/>
      <c r="G54" s="599"/>
      <c r="H54" s="599"/>
      <c r="I54" s="599"/>
      <c r="J54" s="599"/>
      <c r="K54" s="599"/>
      <c r="L54" s="599"/>
      <c r="M54" s="599"/>
      <c r="N54" s="599"/>
      <c r="O54" s="599"/>
      <c r="P54" s="599"/>
      <c r="Q54" s="166"/>
      <c r="R54" s="166"/>
    </row>
    <row r="55" spans="1:18" x14ac:dyDescent="0.25">
      <c r="A55" s="598"/>
      <c r="B55" s="599"/>
      <c r="C55" s="599"/>
      <c r="D55" s="599"/>
      <c r="E55" s="599"/>
      <c r="F55" s="599"/>
      <c r="G55" s="599"/>
      <c r="H55" s="599"/>
      <c r="I55" s="599"/>
      <c r="J55" s="599"/>
      <c r="K55" s="599"/>
      <c r="L55" s="599"/>
      <c r="M55" s="599"/>
      <c r="N55" s="599"/>
      <c r="O55" s="599"/>
      <c r="P55" s="599"/>
      <c r="Q55" s="166"/>
      <c r="R55" s="166"/>
    </row>
    <row r="56" spans="1:18" ht="39" customHeight="1" x14ac:dyDescent="0.25">
      <c r="A56" s="598" t="s">
        <v>762</v>
      </c>
      <c r="B56" s="599"/>
      <c r="C56" s="599"/>
      <c r="D56" s="599"/>
      <c r="E56" s="599"/>
      <c r="F56" s="599"/>
      <c r="G56" s="599"/>
      <c r="H56" s="599"/>
      <c r="I56" s="599"/>
      <c r="J56" s="599"/>
      <c r="K56" s="599"/>
      <c r="L56" s="599"/>
      <c r="M56" s="599"/>
      <c r="N56" s="599"/>
      <c r="O56" s="599"/>
      <c r="P56" s="599"/>
      <c r="Q56" s="166"/>
      <c r="R56" s="166"/>
    </row>
    <row r="57" spans="1:18" x14ac:dyDescent="0.25">
      <c r="A57" s="598"/>
      <c r="B57" s="599"/>
      <c r="C57" s="599"/>
      <c r="D57" s="599"/>
      <c r="E57" s="599"/>
      <c r="F57" s="599"/>
      <c r="G57" s="599"/>
      <c r="H57" s="599"/>
      <c r="I57" s="599"/>
      <c r="J57" s="599"/>
      <c r="K57" s="599"/>
      <c r="L57" s="599"/>
      <c r="M57" s="599"/>
      <c r="N57" s="599"/>
      <c r="O57" s="599"/>
      <c r="P57" s="599"/>
      <c r="Q57" s="166"/>
      <c r="R57" s="166"/>
    </row>
    <row r="58" spans="1:18" ht="156" customHeight="1" x14ac:dyDescent="0.25">
      <c r="A58" s="598" t="s">
        <v>763</v>
      </c>
      <c r="B58" s="599"/>
      <c r="C58" s="599"/>
      <c r="D58" s="599"/>
      <c r="E58" s="599"/>
      <c r="F58" s="599"/>
      <c r="G58" s="599"/>
      <c r="H58" s="599"/>
      <c r="I58" s="599"/>
      <c r="J58" s="599"/>
      <c r="K58" s="599"/>
      <c r="L58" s="599"/>
      <c r="M58" s="599"/>
      <c r="N58" s="599"/>
      <c r="O58" s="599"/>
      <c r="P58" s="599"/>
      <c r="Q58" s="166"/>
      <c r="R58" s="166"/>
    </row>
    <row r="59" spans="1:18" x14ac:dyDescent="0.25">
      <c r="A59" s="604"/>
      <c r="B59" s="539"/>
      <c r="C59" s="539"/>
      <c r="D59" s="539"/>
      <c r="E59" s="539"/>
      <c r="F59" s="539"/>
      <c r="G59" s="539"/>
      <c r="H59" s="539"/>
      <c r="I59" s="539"/>
      <c r="J59" s="539"/>
      <c r="K59" s="539"/>
      <c r="L59" s="539"/>
      <c r="M59" s="539"/>
      <c r="N59" s="539"/>
      <c r="O59" s="539"/>
      <c r="P59" s="539"/>
      <c r="Q59" s="166"/>
      <c r="R59" s="166"/>
    </row>
    <row r="60" spans="1:18" ht="82.5" customHeight="1" x14ac:dyDescent="0.25">
      <c r="A60" s="598" t="s">
        <v>831</v>
      </c>
      <c r="B60" s="599"/>
      <c r="C60" s="599"/>
      <c r="D60" s="599"/>
      <c r="E60" s="599"/>
      <c r="F60" s="599"/>
      <c r="G60" s="599"/>
      <c r="H60" s="599"/>
      <c r="I60" s="599"/>
      <c r="J60" s="599"/>
      <c r="K60" s="599"/>
      <c r="L60" s="599"/>
      <c r="M60" s="599"/>
      <c r="N60" s="599"/>
      <c r="O60" s="599"/>
      <c r="P60" s="599"/>
      <c r="Q60" s="166"/>
      <c r="R60" s="166"/>
    </row>
    <row r="61" spans="1:18" x14ac:dyDescent="0.25">
      <c r="A61" s="592"/>
      <c r="B61" s="593"/>
      <c r="C61" s="593"/>
      <c r="D61" s="593"/>
      <c r="E61" s="593"/>
      <c r="F61" s="593"/>
      <c r="G61" s="593"/>
      <c r="H61" s="593"/>
      <c r="I61" s="593"/>
      <c r="J61" s="593"/>
      <c r="K61" s="593"/>
      <c r="L61" s="593"/>
      <c r="M61" s="593"/>
      <c r="N61" s="593"/>
      <c r="O61" s="593"/>
      <c r="P61" s="593"/>
      <c r="Q61" s="166"/>
      <c r="R61" s="166"/>
    </row>
    <row r="62" spans="1:18" ht="37.5" customHeight="1" x14ac:dyDescent="0.25">
      <c r="A62" s="598" t="s">
        <v>808</v>
      </c>
      <c r="B62" s="599"/>
      <c r="C62" s="599"/>
      <c r="D62" s="599"/>
      <c r="E62" s="599"/>
      <c r="F62" s="599"/>
      <c r="G62" s="599"/>
      <c r="H62" s="599"/>
      <c r="I62" s="599"/>
      <c r="J62" s="599"/>
      <c r="K62" s="599"/>
      <c r="L62" s="599"/>
      <c r="M62" s="599"/>
      <c r="N62" s="599"/>
      <c r="O62" s="599"/>
      <c r="P62" s="599"/>
      <c r="Q62" s="166"/>
      <c r="R62" s="166"/>
    </row>
    <row r="63" spans="1:18" x14ac:dyDescent="0.25">
      <c r="A63" s="598"/>
      <c r="B63" s="599"/>
      <c r="C63" s="599"/>
      <c r="D63" s="599"/>
      <c r="E63" s="599"/>
      <c r="F63" s="599"/>
      <c r="G63" s="599"/>
      <c r="H63" s="599"/>
      <c r="I63" s="599"/>
      <c r="J63" s="599"/>
      <c r="K63" s="599"/>
      <c r="L63" s="599"/>
      <c r="M63" s="599"/>
      <c r="N63" s="599"/>
      <c r="O63" s="599"/>
      <c r="P63" s="599"/>
      <c r="Q63" s="166"/>
      <c r="R63" s="166"/>
    </row>
    <row r="64" spans="1:18" ht="172.5" customHeight="1" x14ac:dyDescent="0.25">
      <c r="A64" s="592" t="s">
        <v>766</v>
      </c>
      <c r="B64" s="593"/>
      <c r="C64" s="593"/>
      <c r="D64" s="593"/>
      <c r="E64" s="593"/>
      <c r="F64" s="593"/>
      <c r="G64" s="593"/>
      <c r="H64" s="593"/>
      <c r="I64" s="593"/>
      <c r="J64" s="593"/>
      <c r="K64" s="593"/>
      <c r="L64" s="593"/>
      <c r="M64" s="593"/>
      <c r="N64" s="593"/>
      <c r="O64" s="593"/>
      <c r="P64" s="593"/>
      <c r="Q64" s="166"/>
      <c r="R64" s="166"/>
    </row>
    <row r="65" spans="1:18" ht="115.5" customHeight="1" x14ac:dyDescent="0.25">
      <c r="A65" s="598" t="s">
        <v>810</v>
      </c>
      <c r="B65" s="599"/>
      <c r="C65" s="599"/>
      <c r="D65" s="599"/>
      <c r="E65" s="599"/>
      <c r="F65" s="599"/>
      <c r="G65" s="599"/>
      <c r="H65" s="599"/>
      <c r="I65" s="599"/>
      <c r="J65" s="599"/>
      <c r="K65" s="599"/>
      <c r="L65" s="599"/>
      <c r="M65" s="599"/>
      <c r="N65" s="599"/>
      <c r="O65" s="599"/>
      <c r="P65" s="599"/>
      <c r="Q65" s="166"/>
      <c r="R65" s="166"/>
    </row>
    <row r="66" spans="1:18" x14ac:dyDescent="0.25">
      <c r="A66" s="598"/>
      <c r="B66" s="599"/>
      <c r="C66" s="599"/>
      <c r="D66" s="599"/>
      <c r="E66" s="599"/>
      <c r="F66" s="599"/>
      <c r="G66" s="599"/>
      <c r="H66" s="599"/>
      <c r="I66" s="599"/>
      <c r="J66" s="599"/>
      <c r="K66" s="599"/>
      <c r="L66" s="599"/>
      <c r="M66" s="599"/>
      <c r="N66" s="599"/>
      <c r="O66" s="599"/>
      <c r="P66" s="599"/>
      <c r="Q66" s="166"/>
      <c r="R66" s="166"/>
    </row>
    <row r="67" spans="1:18" ht="83.25" customHeight="1" x14ac:dyDescent="0.25">
      <c r="A67" s="598" t="s">
        <v>768</v>
      </c>
      <c r="B67" s="599"/>
      <c r="C67" s="599"/>
      <c r="D67" s="599"/>
      <c r="E67" s="599"/>
      <c r="F67" s="599"/>
      <c r="G67" s="599"/>
      <c r="H67" s="599"/>
      <c r="I67" s="599"/>
      <c r="J67" s="599"/>
      <c r="K67" s="599"/>
      <c r="L67" s="599"/>
      <c r="M67" s="599"/>
      <c r="N67" s="599"/>
      <c r="O67" s="599"/>
      <c r="P67" s="599"/>
      <c r="Q67" s="166"/>
      <c r="R67" s="166"/>
    </row>
    <row r="68" spans="1:18" x14ac:dyDescent="0.25">
      <c r="A68" s="604"/>
      <c r="B68" s="539"/>
      <c r="C68" s="539"/>
      <c r="D68" s="539"/>
      <c r="E68" s="539"/>
      <c r="F68" s="539"/>
      <c r="G68" s="539"/>
      <c r="H68" s="539"/>
      <c r="I68" s="539"/>
      <c r="J68" s="539"/>
      <c r="K68" s="539"/>
      <c r="L68" s="539"/>
      <c r="M68" s="539"/>
      <c r="N68" s="539"/>
      <c r="O68" s="539"/>
      <c r="P68" s="539"/>
      <c r="Q68" s="166"/>
      <c r="R68" s="166"/>
    </row>
    <row r="69" spans="1:18" ht="98.25" customHeight="1" x14ac:dyDescent="0.25">
      <c r="A69" s="598" t="s">
        <v>769</v>
      </c>
      <c r="B69" s="599"/>
      <c r="C69" s="599"/>
      <c r="D69" s="599"/>
      <c r="E69" s="599"/>
      <c r="F69" s="599"/>
      <c r="G69" s="599"/>
      <c r="H69" s="599"/>
      <c r="I69" s="599"/>
      <c r="J69" s="599"/>
      <c r="K69" s="599"/>
      <c r="L69" s="599"/>
      <c r="M69" s="599"/>
      <c r="N69" s="599"/>
      <c r="O69" s="599"/>
      <c r="P69" s="599"/>
      <c r="Q69" s="166"/>
      <c r="R69" s="166"/>
    </row>
    <row r="70" spans="1:18" x14ac:dyDescent="0.25">
      <c r="A70" s="598"/>
      <c r="B70" s="599"/>
      <c r="C70" s="599"/>
      <c r="D70" s="599"/>
      <c r="E70" s="599"/>
      <c r="F70" s="599"/>
      <c r="G70" s="599"/>
      <c r="H70" s="599"/>
      <c r="I70" s="599"/>
      <c r="J70" s="599"/>
      <c r="K70" s="599"/>
      <c r="L70" s="599"/>
      <c r="M70" s="599"/>
      <c r="N70" s="599"/>
      <c r="O70" s="599"/>
      <c r="P70" s="599"/>
      <c r="Q70" s="166"/>
      <c r="R70" s="166"/>
    </row>
    <row r="71" spans="1:18" ht="36" customHeight="1" x14ac:dyDescent="0.25">
      <c r="A71" s="598" t="s">
        <v>770</v>
      </c>
      <c r="B71" s="599"/>
      <c r="C71" s="599"/>
      <c r="D71" s="599"/>
      <c r="E71" s="599"/>
      <c r="F71" s="599"/>
      <c r="G71" s="599"/>
      <c r="H71" s="599"/>
      <c r="I71" s="599"/>
      <c r="J71" s="599"/>
      <c r="K71" s="599"/>
      <c r="L71" s="599"/>
      <c r="M71" s="599"/>
      <c r="N71" s="599"/>
      <c r="O71" s="599"/>
      <c r="P71" s="599"/>
      <c r="Q71" s="166"/>
      <c r="R71" s="166"/>
    </row>
    <row r="72" spans="1:18" x14ac:dyDescent="0.25">
      <c r="A72" s="598"/>
      <c r="B72" s="599"/>
      <c r="C72" s="599"/>
      <c r="D72" s="599"/>
      <c r="E72" s="599"/>
      <c r="F72" s="599"/>
      <c r="G72" s="599"/>
      <c r="H72" s="599"/>
      <c r="I72" s="599"/>
      <c r="J72" s="599"/>
      <c r="K72" s="599"/>
      <c r="L72" s="599"/>
      <c r="M72" s="599"/>
      <c r="N72" s="599"/>
      <c r="O72" s="599"/>
      <c r="P72" s="599"/>
      <c r="Q72" s="166"/>
      <c r="R72" s="166"/>
    </row>
    <row r="73" spans="1:18" ht="173.25" customHeight="1" x14ac:dyDescent="0.25">
      <c r="A73" s="598" t="s">
        <v>771</v>
      </c>
      <c r="B73" s="599"/>
      <c r="C73" s="599"/>
      <c r="D73" s="599"/>
      <c r="E73" s="599"/>
      <c r="F73" s="599"/>
      <c r="G73" s="599"/>
      <c r="H73" s="599"/>
      <c r="I73" s="599"/>
      <c r="J73" s="599"/>
      <c r="K73" s="599"/>
      <c r="L73" s="599"/>
      <c r="M73" s="599"/>
      <c r="N73" s="599"/>
      <c r="O73" s="599"/>
      <c r="P73" s="599"/>
      <c r="Q73" s="166"/>
      <c r="R73" s="166"/>
    </row>
    <row r="74" spans="1:18" x14ac:dyDescent="0.25">
      <c r="A74" s="598"/>
      <c r="B74" s="599"/>
      <c r="C74" s="599"/>
      <c r="D74" s="599"/>
      <c r="E74" s="599"/>
      <c r="F74" s="599"/>
      <c r="G74" s="599"/>
      <c r="H74" s="599"/>
      <c r="I74" s="599"/>
      <c r="J74" s="599"/>
      <c r="K74" s="599"/>
      <c r="L74" s="599"/>
      <c r="M74" s="599"/>
      <c r="N74" s="599"/>
      <c r="O74" s="599"/>
      <c r="P74" s="599"/>
      <c r="Q74" s="166"/>
      <c r="R74" s="166"/>
    </row>
    <row r="75" spans="1:18" ht="84" customHeight="1" x14ac:dyDescent="0.25">
      <c r="A75" s="598" t="s">
        <v>772</v>
      </c>
      <c r="B75" s="599"/>
      <c r="C75" s="599"/>
      <c r="D75" s="599"/>
      <c r="E75" s="599"/>
      <c r="F75" s="599"/>
      <c r="G75" s="599"/>
      <c r="H75" s="599"/>
      <c r="I75" s="599"/>
      <c r="J75" s="599"/>
      <c r="K75" s="599"/>
      <c r="L75" s="599"/>
      <c r="M75" s="599"/>
      <c r="N75" s="599"/>
      <c r="O75" s="599"/>
      <c r="P75" s="599"/>
      <c r="Q75" s="166"/>
      <c r="R75" s="166"/>
    </row>
    <row r="76" spans="1:18" x14ac:dyDescent="0.25">
      <c r="A76" s="598"/>
      <c r="B76" s="599"/>
      <c r="C76" s="599"/>
      <c r="D76" s="599"/>
      <c r="E76" s="599"/>
      <c r="F76" s="599"/>
      <c r="G76" s="599"/>
      <c r="H76" s="599"/>
      <c r="I76" s="599"/>
      <c r="J76" s="599"/>
      <c r="K76" s="599"/>
      <c r="L76" s="599"/>
      <c r="M76" s="599"/>
      <c r="N76" s="599"/>
      <c r="O76" s="599"/>
      <c r="P76" s="599"/>
      <c r="Q76" s="166"/>
      <c r="R76" s="166"/>
    </row>
    <row r="77" spans="1:18" ht="67.5" customHeight="1" x14ac:dyDescent="0.25">
      <c r="A77" s="598" t="s">
        <v>773</v>
      </c>
      <c r="B77" s="599"/>
      <c r="C77" s="599"/>
      <c r="D77" s="599"/>
      <c r="E77" s="599"/>
      <c r="F77" s="599"/>
      <c r="G77" s="599"/>
      <c r="H77" s="599"/>
      <c r="I77" s="599"/>
      <c r="J77" s="599"/>
      <c r="K77" s="599"/>
      <c r="L77" s="599"/>
      <c r="M77" s="599"/>
      <c r="N77" s="599"/>
      <c r="O77" s="599"/>
      <c r="P77" s="599"/>
      <c r="Q77" s="166"/>
      <c r="R77" s="166"/>
    </row>
    <row r="78" spans="1:18" x14ac:dyDescent="0.25">
      <c r="A78" s="598"/>
      <c r="B78" s="599"/>
      <c r="C78" s="599"/>
      <c r="D78" s="599"/>
      <c r="E78" s="599"/>
      <c r="F78" s="599"/>
      <c r="G78" s="599"/>
      <c r="H78" s="599"/>
      <c r="I78" s="599"/>
      <c r="J78" s="599"/>
      <c r="K78" s="599"/>
      <c r="L78" s="599"/>
      <c r="M78" s="599"/>
      <c r="N78" s="599"/>
      <c r="O78" s="599"/>
      <c r="P78" s="599"/>
      <c r="Q78" s="166"/>
      <c r="R78" s="166"/>
    </row>
    <row r="79" spans="1:18" s="100" customFormat="1" ht="13.5" customHeight="1" x14ac:dyDescent="0.25">
      <c r="A79" s="165" t="s">
        <v>774</v>
      </c>
      <c r="B79" s="164"/>
      <c r="C79" s="164"/>
      <c r="D79" s="164"/>
      <c r="E79" s="164"/>
      <c r="F79" s="164"/>
      <c r="G79" s="164"/>
      <c r="H79" s="164"/>
      <c r="I79" s="164"/>
      <c r="J79" s="164"/>
      <c r="K79" s="164"/>
      <c r="L79" s="164"/>
      <c r="M79" s="164"/>
      <c r="N79" s="164"/>
      <c r="O79" s="164"/>
      <c r="P79" s="164"/>
      <c r="Q79" s="157"/>
      <c r="R79" s="157"/>
    </row>
    <row r="80" spans="1:18" s="100" customFormat="1" ht="13.5" customHeight="1" x14ac:dyDescent="0.25">
      <c r="A80" s="592" t="s">
        <v>775</v>
      </c>
      <c r="B80" s="593"/>
      <c r="C80" s="593"/>
      <c r="D80" s="593"/>
      <c r="E80" s="593"/>
      <c r="F80" s="593"/>
      <c r="G80" s="593"/>
      <c r="H80" s="593"/>
      <c r="I80" s="593"/>
      <c r="J80" s="593"/>
      <c r="K80" s="593"/>
      <c r="L80" s="593"/>
      <c r="M80" s="593"/>
      <c r="N80" s="593"/>
      <c r="O80" s="164"/>
      <c r="P80" s="164"/>
      <c r="Q80" s="157"/>
      <c r="R80" s="157"/>
    </row>
    <row r="81" spans="1:20" s="100" customFormat="1" ht="16.5" customHeight="1" x14ac:dyDescent="0.25">
      <c r="A81" s="163"/>
      <c r="B81" s="164"/>
      <c r="C81" s="164"/>
      <c r="D81" s="164"/>
      <c r="E81" s="164"/>
      <c r="F81" s="164"/>
      <c r="G81" s="164"/>
      <c r="H81" s="164"/>
      <c r="I81" s="164"/>
      <c r="J81" s="164"/>
      <c r="K81" s="164"/>
      <c r="L81" s="164"/>
      <c r="M81" s="164"/>
      <c r="N81" s="164"/>
      <c r="O81" s="164"/>
      <c r="P81" s="164"/>
      <c r="Q81" s="157"/>
      <c r="R81" s="157"/>
    </row>
    <row r="82" spans="1:20" s="100" customFormat="1" x14ac:dyDescent="0.25">
      <c r="A82" s="165" t="s">
        <v>776</v>
      </c>
      <c r="B82" s="164"/>
      <c r="C82" s="164"/>
      <c r="D82" s="164"/>
      <c r="E82" s="164"/>
      <c r="F82" s="164"/>
      <c r="G82" s="164"/>
      <c r="H82" s="164"/>
      <c r="I82" s="164"/>
      <c r="J82" s="164"/>
      <c r="K82" s="164"/>
      <c r="L82" s="164"/>
      <c r="M82" s="164"/>
      <c r="N82" s="164"/>
      <c r="O82" s="164"/>
      <c r="P82" s="164"/>
      <c r="Q82" s="157"/>
      <c r="R82" s="157"/>
    </row>
    <row r="83" spans="1:20" ht="21.75" customHeight="1" x14ac:dyDescent="0.25">
      <c r="A83" s="606" t="s">
        <v>777</v>
      </c>
      <c r="B83" s="595"/>
      <c r="C83" s="595"/>
      <c r="D83" s="595"/>
      <c r="E83" s="595"/>
      <c r="F83" s="595"/>
      <c r="G83" s="595"/>
      <c r="H83" s="595"/>
      <c r="I83" s="595"/>
      <c r="J83" s="595"/>
      <c r="K83" s="595"/>
      <c r="L83" s="595"/>
      <c r="M83" s="595"/>
      <c r="N83" s="595"/>
      <c r="O83" s="595"/>
      <c r="P83" s="595"/>
      <c r="Q83" s="166"/>
      <c r="R83" s="166"/>
    </row>
    <row r="84" spans="1:20" x14ac:dyDescent="0.25">
      <c r="A84" s="596"/>
      <c r="B84" s="597"/>
      <c r="C84" s="597"/>
      <c r="D84" s="597"/>
      <c r="E84" s="597"/>
      <c r="F84" s="597"/>
      <c r="G84" s="597"/>
      <c r="H84" s="597"/>
      <c r="I84" s="597"/>
      <c r="J84" s="597"/>
      <c r="K84" s="597"/>
      <c r="L84" s="597"/>
      <c r="M84" s="597"/>
      <c r="N84" s="597"/>
      <c r="O84" s="597"/>
      <c r="P84" s="597"/>
      <c r="Q84" s="166"/>
      <c r="R84" s="166"/>
    </row>
    <row r="85" spans="1:20" x14ac:dyDescent="0.25">
      <c r="Q85" s="166"/>
      <c r="R85" s="166"/>
    </row>
    <row r="86" spans="1:20" x14ac:dyDescent="0.25">
      <c r="Q86" s="166"/>
      <c r="R86" s="166"/>
    </row>
    <row r="87" spans="1:20" x14ac:dyDescent="0.25">
      <c r="A87" s="619" t="s">
        <v>832</v>
      </c>
      <c r="B87" s="620"/>
      <c r="C87" s="620"/>
      <c r="D87" s="620"/>
      <c r="E87" s="620"/>
      <c r="F87" s="620"/>
      <c r="G87" s="620"/>
      <c r="H87" s="620"/>
      <c r="I87" s="620"/>
      <c r="J87" s="620"/>
      <c r="K87" s="620"/>
      <c r="L87" s="620"/>
      <c r="M87" s="620"/>
      <c r="N87" s="620"/>
      <c r="O87" s="620"/>
      <c r="P87" s="621"/>
      <c r="Q87" s="622">
        <v>41000</v>
      </c>
      <c r="R87" s="623"/>
      <c r="S87" s="180">
        <f>Q87+(Q87*0.45)</f>
        <v>59450</v>
      </c>
    </row>
    <row r="90" spans="1:20" x14ac:dyDescent="0.25">
      <c r="A90" s="604"/>
      <c r="B90" s="539"/>
      <c r="C90" s="539"/>
      <c r="D90" s="539"/>
      <c r="E90" s="539"/>
      <c r="F90" s="539"/>
      <c r="G90" s="539"/>
      <c r="H90" s="539"/>
      <c r="I90" s="539"/>
      <c r="J90" s="539"/>
      <c r="K90" s="539"/>
      <c r="L90" s="539"/>
      <c r="M90" s="539"/>
      <c r="N90" s="539"/>
      <c r="O90" s="539"/>
      <c r="P90" s="539"/>
    </row>
    <row r="91" spans="1:20" x14ac:dyDescent="0.25">
      <c r="A91" s="598"/>
      <c r="B91" s="599"/>
      <c r="C91" s="599"/>
      <c r="D91" s="599"/>
      <c r="E91" s="599"/>
      <c r="F91" s="599"/>
      <c r="G91" s="599"/>
      <c r="H91" s="599"/>
      <c r="I91" s="599"/>
      <c r="J91" s="599"/>
      <c r="K91" s="599"/>
      <c r="L91" s="599"/>
      <c r="M91" s="599"/>
      <c r="N91" s="599"/>
      <c r="O91" s="599"/>
      <c r="P91" s="599"/>
      <c r="Q91" s="618"/>
      <c r="R91" s="618"/>
    </row>
    <row r="92" spans="1:20" x14ac:dyDescent="0.25">
      <c r="A92" s="585" t="s">
        <v>80</v>
      </c>
      <c r="B92" s="586"/>
      <c r="C92" s="586"/>
      <c r="D92" s="586"/>
      <c r="E92" s="586"/>
      <c r="F92" s="586"/>
      <c r="G92" s="586"/>
      <c r="H92" s="586"/>
      <c r="I92" s="586"/>
      <c r="J92" s="586"/>
      <c r="K92" s="586"/>
      <c r="L92" s="586"/>
      <c r="M92" s="586"/>
      <c r="N92" s="586"/>
      <c r="O92" s="586"/>
      <c r="P92" s="586"/>
      <c r="Q92" s="586" t="s">
        <v>779</v>
      </c>
      <c r="R92" s="586"/>
      <c r="S92" s="100"/>
    </row>
    <row r="93" spans="1:20" x14ac:dyDescent="0.25">
      <c r="A93" s="588"/>
      <c r="B93" s="507"/>
      <c r="C93" s="507"/>
      <c r="D93" s="507"/>
      <c r="E93" s="507"/>
      <c r="F93" s="507"/>
      <c r="G93" s="507"/>
      <c r="H93" s="507"/>
      <c r="I93" s="507"/>
      <c r="J93" s="507"/>
      <c r="K93" s="507"/>
      <c r="L93" s="507"/>
      <c r="M93" s="507"/>
      <c r="N93" s="507"/>
      <c r="O93" s="507"/>
      <c r="P93" s="507"/>
      <c r="Q93" s="507"/>
      <c r="R93" s="507"/>
      <c r="S93" s="100"/>
    </row>
    <row r="94" spans="1:20" x14ac:dyDescent="0.25">
      <c r="A94" s="505" t="s">
        <v>780</v>
      </c>
      <c r="B94" s="505"/>
      <c r="C94" s="505"/>
      <c r="D94" s="505"/>
      <c r="E94" s="505"/>
      <c r="F94" s="505"/>
      <c r="G94" s="505"/>
      <c r="H94" s="505"/>
      <c r="I94" s="505"/>
      <c r="J94" s="505"/>
      <c r="K94" s="505"/>
      <c r="L94" s="505"/>
      <c r="M94" s="505"/>
      <c r="N94" s="505"/>
      <c r="O94" s="505"/>
      <c r="P94" s="505"/>
      <c r="Q94" s="583">
        <v>5000</v>
      </c>
      <c r="R94" s="583"/>
      <c r="S94" s="100"/>
      <c r="T94" s="180">
        <f>Q94+(Q94*0.45)</f>
        <v>7250</v>
      </c>
    </row>
    <row r="95" spans="1:20" x14ac:dyDescent="0.25">
      <c r="A95" s="505" t="s">
        <v>781</v>
      </c>
      <c r="B95" s="505"/>
      <c r="C95" s="505"/>
      <c r="D95" s="505"/>
      <c r="E95" s="505"/>
      <c r="F95" s="505"/>
      <c r="G95" s="505"/>
      <c r="H95" s="505"/>
      <c r="I95" s="505"/>
      <c r="J95" s="505"/>
      <c r="K95" s="505"/>
      <c r="L95" s="505"/>
      <c r="M95" s="505"/>
      <c r="N95" s="505"/>
      <c r="O95" s="505"/>
      <c r="P95" s="505"/>
      <c r="Q95" s="583">
        <v>3500</v>
      </c>
      <c r="R95" s="583"/>
      <c r="S95" s="100"/>
      <c r="T95" s="180">
        <f t="shared" ref="T95:T101" si="0">Q95+(Q95*0.45)</f>
        <v>5075</v>
      </c>
    </row>
    <row r="96" spans="1:20" x14ac:dyDescent="0.25">
      <c r="A96" s="505" t="s">
        <v>782</v>
      </c>
      <c r="B96" s="505"/>
      <c r="C96" s="505"/>
      <c r="D96" s="505"/>
      <c r="E96" s="505"/>
      <c r="F96" s="505"/>
      <c r="G96" s="505"/>
      <c r="H96" s="505"/>
      <c r="I96" s="505"/>
      <c r="J96" s="505"/>
      <c r="K96" s="505"/>
      <c r="L96" s="505"/>
      <c r="M96" s="505"/>
      <c r="N96" s="505"/>
      <c r="O96" s="505"/>
      <c r="P96" s="505"/>
      <c r="Q96" s="583">
        <v>3500</v>
      </c>
      <c r="R96" s="583"/>
      <c r="S96" s="100"/>
      <c r="T96" s="180">
        <f t="shared" si="0"/>
        <v>5075</v>
      </c>
    </row>
    <row r="97" spans="1:20" ht="15.75" customHeight="1" x14ac:dyDescent="0.25">
      <c r="A97" s="584" t="s">
        <v>783</v>
      </c>
      <c r="B97" s="584"/>
      <c r="C97" s="584"/>
      <c r="D97" s="584"/>
      <c r="E97" s="584"/>
      <c r="F97" s="584"/>
      <c r="G97" s="584"/>
      <c r="H97" s="584"/>
      <c r="I97" s="584"/>
      <c r="J97" s="584"/>
      <c r="K97" s="584"/>
      <c r="L97" s="584"/>
      <c r="M97" s="584"/>
      <c r="N97" s="584"/>
      <c r="O97" s="584"/>
      <c r="P97" s="584"/>
      <c r="Q97" s="583">
        <v>-350</v>
      </c>
      <c r="R97" s="583"/>
      <c r="S97" s="100"/>
      <c r="T97" s="180">
        <v>-350</v>
      </c>
    </row>
    <row r="98" spans="1:20" ht="25.5" customHeight="1" x14ac:dyDescent="0.25">
      <c r="A98" s="411" t="s">
        <v>784</v>
      </c>
      <c r="B98" s="411"/>
      <c r="C98" s="411"/>
      <c r="D98" s="411"/>
      <c r="E98" s="411"/>
      <c r="F98" s="411"/>
      <c r="G98" s="411"/>
      <c r="H98" s="411"/>
      <c r="I98" s="411"/>
      <c r="J98" s="411"/>
      <c r="K98" s="411"/>
      <c r="L98" s="411"/>
      <c r="M98" s="411"/>
      <c r="N98" s="411"/>
      <c r="O98" s="411"/>
      <c r="P98" s="411"/>
      <c r="Q98" s="583" t="s">
        <v>106</v>
      </c>
      <c r="R98" s="583"/>
      <c r="S98" s="100"/>
      <c r="T98" s="180"/>
    </row>
    <row r="99" spans="1:20" ht="39" customHeight="1" x14ac:dyDescent="0.25">
      <c r="A99" s="411" t="s">
        <v>785</v>
      </c>
      <c r="B99" s="411"/>
      <c r="C99" s="411"/>
      <c r="D99" s="411"/>
      <c r="E99" s="411"/>
      <c r="F99" s="411"/>
      <c r="G99" s="411"/>
      <c r="H99" s="411"/>
      <c r="I99" s="411"/>
      <c r="J99" s="411"/>
      <c r="K99" s="411"/>
      <c r="L99" s="411"/>
      <c r="M99" s="411"/>
      <c r="N99" s="411"/>
      <c r="O99" s="411"/>
      <c r="P99" s="411"/>
      <c r="Q99" s="583">
        <v>2500</v>
      </c>
      <c r="R99" s="583"/>
      <c r="S99" s="100"/>
      <c r="T99" s="180">
        <f t="shared" si="0"/>
        <v>3625</v>
      </c>
    </row>
    <row r="100" spans="1:20" ht="22.5" customHeight="1" x14ac:dyDescent="0.25">
      <c r="A100" s="412" t="s">
        <v>786</v>
      </c>
      <c r="B100" s="412"/>
      <c r="C100" s="412"/>
      <c r="D100" s="412"/>
      <c r="E100" s="412"/>
      <c r="F100" s="412"/>
      <c r="G100" s="412"/>
      <c r="H100" s="412"/>
      <c r="I100" s="412"/>
      <c r="J100" s="412"/>
      <c r="K100" s="412"/>
      <c r="L100" s="412"/>
      <c r="M100" s="412"/>
      <c r="N100" s="412"/>
      <c r="O100" s="412"/>
      <c r="P100" s="412"/>
      <c r="Q100" s="583">
        <v>750</v>
      </c>
      <c r="R100" s="583"/>
      <c r="S100" s="100"/>
      <c r="T100" s="180">
        <f t="shared" si="0"/>
        <v>1087.5</v>
      </c>
    </row>
    <row r="101" spans="1:20" ht="38.25" customHeight="1" x14ac:dyDescent="0.25">
      <c r="A101" s="412" t="s">
        <v>787</v>
      </c>
      <c r="B101" s="412"/>
      <c r="C101" s="412"/>
      <c r="D101" s="412"/>
      <c r="E101" s="412"/>
      <c r="F101" s="412"/>
      <c r="G101" s="412"/>
      <c r="H101" s="412"/>
      <c r="I101" s="412"/>
      <c r="J101" s="412"/>
      <c r="K101" s="412"/>
      <c r="L101" s="412"/>
      <c r="M101" s="412"/>
      <c r="N101" s="412"/>
      <c r="O101" s="412"/>
      <c r="P101" s="412"/>
      <c r="Q101" s="583">
        <v>1800</v>
      </c>
      <c r="R101" s="583"/>
      <c r="S101" s="100"/>
      <c r="T101" s="180">
        <f t="shared" si="0"/>
        <v>2610</v>
      </c>
    </row>
    <row r="102" spans="1:20" x14ac:dyDescent="0.25">
      <c r="A102" s="100"/>
      <c r="B102" s="100"/>
      <c r="C102" s="100"/>
      <c r="D102" s="100"/>
      <c r="E102" s="100"/>
      <c r="F102" s="100"/>
      <c r="G102" s="100"/>
      <c r="H102" s="100"/>
      <c r="I102" s="100"/>
      <c r="J102" s="100"/>
      <c r="K102" s="100"/>
      <c r="L102" s="100"/>
      <c r="M102" s="100"/>
      <c r="N102" s="100"/>
      <c r="O102" s="100"/>
      <c r="P102" s="100"/>
      <c r="Q102" s="100"/>
      <c r="R102" s="100"/>
      <c r="S102" s="100"/>
    </row>
    <row r="103" spans="1:20" x14ac:dyDescent="0.25">
      <c r="A103" s="100"/>
      <c r="B103" s="100"/>
      <c r="C103" s="100"/>
      <c r="D103" s="100"/>
      <c r="E103" s="100"/>
      <c r="F103" s="100"/>
      <c r="G103" s="100"/>
      <c r="H103" s="100"/>
      <c r="I103" s="100"/>
      <c r="J103" s="100"/>
      <c r="K103" s="100"/>
      <c r="L103" s="100"/>
      <c r="M103" s="100"/>
      <c r="N103" s="100"/>
      <c r="O103" s="100"/>
      <c r="P103" s="100"/>
      <c r="Q103" s="100"/>
      <c r="R103" s="100"/>
      <c r="S103" s="100"/>
    </row>
    <row r="104" spans="1:20" x14ac:dyDescent="0.25">
      <c r="A104" s="100"/>
      <c r="B104" s="100"/>
      <c r="C104" s="100"/>
      <c r="D104" s="100"/>
      <c r="E104" s="100"/>
      <c r="F104" s="100"/>
      <c r="G104" s="100"/>
      <c r="H104" s="100"/>
      <c r="I104" s="100"/>
      <c r="J104" s="100"/>
      <c r="K104" s="100"/>
      <c r="L104" s="100"/>
      <c r="M104" s="100"/>
      <c r="N104" s="100"/>
      <c r="O104" s="100"/>
      <c r="P104" s="100"/>
      <c r="Q104" s="100"/>
      <c r="R104" s="100"/>
      <c r="S104" s="100"/>
    </row>
    <row r="105" spans="1:20" x14ac:dyDescent="0.25">
      <c r="A105" s="100"/>
      <c r="B105" s="100"/>
      <c r="C105" s="100"/>
      <c r="D105" s="100"/>
      <c r="E105" s="100"/>
      <c r="F105" s="100"/>
      <c r="G105" s="100"/>
      <c r="H105" s="100"/>
      <c r="I105" s="100"/>
      <c r="J105" s="100"/>
      <c r="K105" s="100"/>
      <c r="L105" s="100"/>
      <c r="M105" s="100"/>
      <c r="N105" s="100"/>
      <c r="O105" s="100"/>
      <c r="P105" s="100"/>
      <c r="Q105" s="100"/>
      <c r="R105" s="100"/>
      <c r="S105" s="100"/>
    </row>
    <row r="106" spans="1:20" x14ac:dyDescent="0.25">
      <c r="A106" s="100"/>
      <c r="B106" s="100"/>
      <c r="C106" s="100"/>
      <c r="D106" s="100"/>
      <c r="E106" s="100"/>
      <c r="F106" s="100"/>
      <c r="G106" s="100"/>
      <c r="H106" s="100"/>
      <c r="I106" s="100"/>
      <c r="J106" s="100"/>
      <c r="K106" s="100"/>
      <c r="L106" s="100"/>
      <c r="M106" s="100"/>
      <c r="N106" s="100"/>
      <c r="O106" s="100"/>
      <c r="P106" s="100"/>
      <c r="Q106" s="100"/>
      <c r="R106" s="100"/>
      <c r="S106" s="100"/>
    </row>
    <row r="107" spans="1:20" x14ac:dyDescent="0.25">
      <c r="A107" s="100"/>
      <c r="B107" s="100"/>
      <c r="C107" s="100"/>
      <c r="D107" s="100"/>
      <c r="E107" s="100"/>
      <c r="F107" s="100"/>
      <c r="G107" s="100"/>
      <c r="H107" s="100"/>
      <c r="I107" s="100"/>
      <c r="J107" s="100"/>
      <c r="K107" s="100"/>
      <c r="L107" s="100"/>
      <c r="M107" s="100"/>
      <c r="N107" s="100"/>
      <c r="O107" s="100"/>
      <c r="P107" s="100"/>
      <c r="Q107" s="100"/>
      <c r="R107" s="100"/>
      <c r="S107" s="100"/>
    </row>
  </sheetData>
  <mergeCells count="107">
    <mergeCell ref="S1:S2"/>
    <mergeCell ref="T1:T2"/>
    <mergeCell ref="A1:R1"/>
    <mergeCell ref="A2:R2"/>
    <mergeCell ref="A3:P3"/>
    <mergeCell ref="A4:P4"/>
    <mergeCell ref="A5:P5"/>
    <mergeCell ref="A6:P6"/>
    <mergeCell ref="A13:P13"/>
    <mergeCell ref="A14:P14"/>
    <mergeCell ref="A15:P15"/>
    <mergeCell ref="A16:P16"/>
    <mergeCell ref="A17:P17"/>
    <mergeCell ref="A18:P18"/>
    <mergeCell ref="A7:P7"/>
    <mergeCell ref="A8:P8"/>
    <mergeCell ref="A9:P9"/>
    <mergeCell ref="A10:P10"/>
    <mergeCell ref="A11:P11"/>
    <mergeCell ref="A12:P12"/>
    <mergeCell ref="A25:P25"/>
    <mergeCell ref="A26:P26"/>
    <mergeCell ref="A27:P27"/>
    <mergeCell ref="A28:P28"/>
    <mergeCell ref="A29:P29"/>
    <mergeCell ref="A30:P30"/>
    <mergeCell ref="A19:P19"/>
    <mergeCell ref="A20:P20"/>
    <mergeCell ref="A21:P21"/>
    <mergeCell ref="A22:P22"/>
    <mergeCell ref="A23:P23"/>
    <mergeCell ref="A24:P24"/>
    <mergeCell ref="A37:P37"/>
    <mergeCell ref="A38:P38"/>
    <mergeCell ref="A39:P39"/>
    <mergeCell ref="A40:P40"/>
    <mergeCell ref="A41:P41"/>
    <mergeCell ref="A42:P42"/>
    <mergeCell ref="A31:P31"/>
    <mergeCell ref="A32:P32"/>
    <mergeCell ref="A33:P33"/>
    <mergeCell ref="A34:P34"/>
    <mergeCell ref="A35:P35"/>
    <mergeCell ref="A36:P36"/>
    <mergeCell ref="A49:P49"/>
    <mergeCell ref="A50:P50"/>
    <mergeCell ref="A51:P51"/>
    <mergeCell ref="A52:P52"/>
    <mergeCell ref="A53:P53"/>
    <mergeCell ref="A54:P54"/>
    <mergeCell ref="A43:P43"/>
    <mergeCell ref="A44:P44"/>
    <mergeCell ref="A45:P45"/>
    <mergeCell ref="A46:P46"/>
    <mergeCell ref="A47:P47"/>
    <mergeCell ref="A48:P48"/>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91:P91"/>
    <mergeCell ref="Q91:R91"/>
    <mergeCell ref="A92:P92"/>
    <mergeCell ref="Q92:R92"/>
    <mergeCell ref="A93:R93"/>
    <mergeCell ref="A94:P94"/>
    <mergeCell ref="Q94:R94"/>
    <mergeCell ref="A80:N80"/>
    <mergeCell ref="A83:P83"/>
    <mergeCell ref="A84:P84"/>
    <mergeCell ref="A87:P87"/>
    <mergeCell ref="Q87:R87"/>
    <mergeCell ref="A90:P90"/>
    <mergeCell ref="A101:P101"/>
    <mergeCell ref="Q101:R101"/>
    <mergeCell ref="A98:P98"/>
    <mergeCell ref="Q98:R98"/>
    <mergeCell ref="A99:P99"/>
    <mergeCell ref="Q99:R99"/>
    <mergeCell ref="A100:P100"/>
    <mergeCell ref="Q100:R100"/>
    <mergeCell ref="A95:P95"/>
    <mergeCell ref="Q95:R95"/>
    <mergeCell ref="A96:P96"/>
    <mergeCell ref="Q96:R96"/>
    <mergeCell ref="A97:P97"/>
    <mergeCell ref="Q97:R9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61"/>
  <sheetViews>
    <sheetView topLeftCell="G1" workbookViewId="0">
      <selection activeCell="T4" sqref="T4"/>
    </sheetView>
  </sheetViews>
  <sheetFormatPr defaultColWidth="9.42578125" defaultRowHeight="15" x14ac:dyDescent="0.25"/>
  <cols>
    <col min="1" max="19" width="9.42578125" style="100"/>
    <col min="20" max="20" width="50" style="100" customWidth="1"/>
    <col min="21" max="16384" width="9.42578125" style="100"/>
  </cols>
  <sheetData>
    <row r="1" spans="1:20" ht="24.6" customHeight="1" x14ac:dyDescent="0.25">
      <c r="A1" s="646" t="s">
        <v>833</v>
      </c>
      <c r="B1" s="646"/>
      <c r="C1" s="646"/>
      <c r="D1" s="646"/>
      <c r="E1" s="646"/>
      <c r="F1" s="646"/>
      <c r="G1" s="646"/>
      <c r="H1" s="646"/>
      <c r="I1" s="646"/>
      <c r="J1" s="646"/>
      <c r="K1" s="646"/>
      <c r="L1" s="646"/>
      <c r="M1" s="646"/>
      <c r="N1" s="646"/>
      <c r="O1" s="646"/>
      <c r="P1" s="646"/>
      <c r="Q1" s="646"/>
      <c r="R1" s="167"/>
      <c r="S1" s="168"/>
      <c r="T1" s="666" t="s">
        <v>913</v>
      </c>
    </row>
    <row r="2" spans="1:20" ht="24.6" customHeight="1" x14ac:dyDescent="0.25">
      <c r="A2" s="646" t="s">
        <v>834</v>
      </c>
      <c r="B2" s="646"/>
      <c r="C2" s="646"/>
      <c r="D2" s="646"/>
      <c r="E2" s="646"/>
      <c r="F2" s="646"/>
      <c r="G2" s="646"/>
      <c r="H2" s="646"/>
      <c r="I2" s="646"/>
      <c r="J2" s="646"/>
      <c r="K2" s="646"/>
      <c r="L2" s="646"/>
      <c r="M2" s="646"/>
      <c r="N2" s="646"/>
      <c r="O2" s="646"/>
      <c r="P2" s="646"/>
      <c r="Q2" s="646"/>
      <c r="R2" s="647"/>
      <c r="S2" s="646"/>
      <c r="T2" s="644"/>
    </row>
    <row r="3" spans="1:20" ht="17.100000000000001" customHeight="1" x14ac:dyDescent="0.25">
      <c r="A3" s="169"/>
      <c r="B3" s="648" t="s">
        <v>835</v>
      </c>
      <c r="C3" s="648"/>
      <c r="D3" s="648"/>
      <c r="E3" s="648"/>
      <c r="F3" s="648"/>
      <c r="G3" s="648"/>
      <c r="H3" s="648"/>
      <c r="I3" s="648"/>
      <c r="J3" s="648"/>
      <c r="K3" s="648"/>
      <c r="L3" s="648"/>
      <c r="M3" s="648"/>
      <c r="N3" s="648"/>
      <c r="O3" s="648"/>
      <c r="P3" s="648"/>
      <c r="Q3" s="648"/>
      <c r="R3" s="647" t="s">
        <v>779</v>
      </c>
      <c r="S3" s="646"/>
      <c r="T3" s="645"/>
    </row>
    <row r="4" spans="1:20" ht="47.1" customHeight="1" x14ac:dyDescent="0.25">
      <c r="A4" s="170">
        <v>1</v>
      </c>
      <c r="B4" s="649" t="s">
        <v>836</v>
      </c>
      <c r="C4" s="650"/>
      <c r="D4" s="650"/>
      <c r="E4" s="650"/>
      <c r="F4" s="650"/>
      <c r="G4" s="650"/>
      <c r="H4" s="650"/>
      <c r="I4" s="650"/>
      <c r="J4" s="650"/>
      <c r="K4" s="650"/>
      <c r="L4" s="650"/>
      <c r="M4" s="650"/>
      <c r="N4" s="650"/>
      <c r="O4" s="650"/>
      <c r="P4" s="650"/>
      <c r="Q4" s="651"/>
      <c r="R4" s="633">
        <v>16493</v>
      </c>
      <c r="S4" s="634"/>
      <c r="T4" s="179">
        <f>R4+(R4*0.45)</f>
        <v>23914.85</v>
      </c>
    </row>
    <row r="5" spans="1:20" ht="47.1" customHeight="1" x14ac:dyDescent="0.25">
      <c r="A5" s="171">
        <v>2</v>
      </c>
      <c r="B5" s="413" t="s">
        <v>837</v>
      </c>
      <c r="C5" s="512"/>
      <c r="D5" s="512"/>
      <c r="E5" s="512"/>
      <c r="F5" s="512"/>
      <c r="G5" s="512"/>
      <c r="H5" s="512"/>
      <c r="I5" s="512"/>
      <c r="J5" s="512"/>
      <c r="K5" s="512"/>
      <c r="L5" s="512"/>
      <c r="M5" s="512"/>
      <c r="N5" s="512"/>
      <c r="O5" s="512"/>
      <c r="P5" s="512"/>
      <c r="Q5" s="513"/>
      <c r="R5" s="583">
        <v>17893</v>
      </c>
      <c r="S5" s="583"/>
      <c r="T5" s="179">
        <f t="shared" ref="T5:T61" si="0">R5+(R5*0.45)</f>
        <v>25944.85</v>
      </c>
    </row>
    <row r="6" spans="1:20" ht="47.1" customHeight="1" x14ac:dyDescent="0.25">
      <c r="A6" s="170">
        <v>3</v>
      </c>
      <c r="B6" s="413" t="s">
        <v>838</v>
      </c>
      <c r="C6" s="512"/>
      <c r="D6" s="512"/>
      <c r="E6" s="512"/>
      <c r="F6" s="512"/>
      <c r="G6" s="512"/>
      <c r="H6" s="512"/>
      <c r="I6" s="512"/>
      <c r="J6" s="512"/>
      <c r="K6" s="512"/>
      <c r="L6" s="512"/>
      <c r="M6" s="512"/>
      <c r="N6" s="512"/>
      <c r="O6" s="512"/>
      <c r="P6" s="512"/>
      <c r="Q6" s="513"/>
      <c r="R6" s="583">
        <v>19700</v>
      </c>
      <c r="S6" s="583"/>
      <c r="T6" s="179">
        <f t="shared" si="0"/>
        <v>28565</v>
      </c>
    </row>
    <row r="7" spans="1:20" ht="16.350000000000001" customHeight="1" x14ac:dyDescent="0.25">
      <c r="A7" s="171">
        <v>4</v>
      </c>
      <c r="B7" s="413" t="s">
        <v>839</v>
      </c>
      <c r="C7" s="512" t="s">
        <v>840</v>
      </c>
      <c r="D7" s="512" t="s">
        <v>840</v>
      </c>
      <c r="E7" s="512" t="s">
        <v>840</v>
      </c>
      <c r="F7" s="512" t="s">
        <v>840</v>
      </c>
      <c r="G7" s="512" t="s">
        <v>840</v>
      </c>
      <c r="H7" s="512" t="s">
        <v>840</v>
      </c>
      <c r="I7" s="512" t="s">
        <v>840</v>
      </c>
      <c r="J7" s="512" t="s">
        <v>840</v>
      </c>
      <c r="K7" s="512" t="s">
        <v>840</v>
      </c>
      <c r="L7" s="512" t="s">
        <v>840</v>
      </c>
      <c r="M7" s="512" t="s">
        <v>840</v>
      </c>
      <c r="N7" s="512" t="s">
        <v>840</v>
      </c>
      <c r="O7" s="512" t="s">
        <v>840</v>
      </c>
      <c r="P7" s="512" t="s">
        <v>840</v>
      </c>
      <c r="Q7" s="513" t="s">
        <v>840</v>
      </c>
      <c r="R7" s="633">
        <v>1285</v>
      </c>
      <c r="S7" s="634"/>
      <c r="T7" s="179">
        <f t="shared" si="0"/>
        <v>1863.25</v>
      </c>
    </row>
    <row r="8" spans="1:20" ht="16.350000000000001" customHeight="1" x14ac:dyDescent="0.25">
      <c r="A8" s="170">
        <v>5</v>
      </c>
      <c r="B8" s="413" t="s">
        <v>841</v>
      </c>
      <c r="C8" s="512" t="s">
        <v>842</v>
      </c>
      <c r="D8" s="512" t="s">
        <v>842</v>
      </c>
      <c r="E8" s="512" t="s">
        <v>842</v>
      </c>
      <c r="F8" s="512" t="s">
        <v>842</v>
      </c>
      <c r="G8" s="512" t="s">
        <v>842</v>
      </c>
      <c r="H8" s="512" t="s">
        <v>842</v>
      </c>
      <c r="I8" s="512" t="s">
        <v>842</v>
      </c>
      <c r="J8" s="512" t="s">
        <v>842</v>
      </c>
      <c r="K8" s="512" t="s">
        <v>842</v>
      </c>
      <c r="L8" s="512" t="s">
        <v>842</v>
      </c>
      <c r="M8" s="512" t="s">
        <v>842</v>
      </c>
      <c r="N8" s="512" t="s">
        <v>842</v>
      </c>
      <c r="O8" s="512" t="s">
        <v>842</v>
      </c>
      <c r="P8" s="512" t="s">
        <v>842</v>
      </c>
      <c r="Q8" s="513" t="s">
        <v>842</v>
      </c>
      <c r="R8" s="633">
        <v>2070</v>
      </c>
      <c r="S8" s="634"/>
      <c r="T8" s="179">
        <f t="shared" si="0"/>
        <v>3001.5</v>
      </c>
    </row>
    <row r="9" spans="1:20" ht="16.350000000000001" customHeight="1" x14ac:dyDescent="0.25">
      <c r="A9" s="171">
        <v>6</v>
      </c>
      <c r="B9" s="413" t="s">
        <v>843</v>
      </c>
      <c r="C9" s="512" t="s">
        <v>844</v>
      </c>
      <c r="D9" s="512" t="s">
        <v>844</v>
      </c>
      <c r="E9" s="512" t="s">
        <v>844</v>
      </c>
      <c r="F9" s="512" t="s">
        <v>844</v>
      </c>
      <c r="G9" s="512" t="s">
        <v>844</v>
      </c>
      <c r="H9" s="512" t="s">
        <v>844</v>
      </c>
      <c r="I9" s="512" t="s">
        <v>844</v>
      </c>
      <c r="J9" s="512" t="s">
        <v>844</v>
      </c>
      <c r="K9" s="512" t="s">
        <v>844</v>
      </c>
      <c r="L9" s="512" t="s">
        <v>844</v>
      </c>
      <c r="M9" s="512" t="s">
        <v>844</v>
      </c>
      <c r="N9" s="512" t="s">
        <v>844</v>
      </c>
      <c r="O9" s="512" t="s">
        <v>844</v>
      </c>
      <c r="P9" s="512" t="s">
        <v>844</v>
      </c>
      <c r="Q9" s="513" t="s">
        <v>844</v>
      </c>
      <c r="R9" s="633">
        <v>156</v>
      </c>
      <c r="S9" s="634"/>
      <c r="T9" s="179">
        <f t="shared" si="0"/>
        <v>226.2</v>
      </c>
    </row>
    <row r="10" spans="1:20" ht="16.350000000000001" customHeight="1" x14ac:dyDescent="0.25">
      <c r="A10" s="170">
        <v>7</v>
      </c>
      <c r="B10" s="413" t="s">
        <v>845</v>
      </c>
      <c r="C10" s="512" t="s">
        <v>844</v>
      </c>
      <c r="D10" s="512" t="s">
        <v>844</v>
      </c>
      <c r="E10" s="512" t="s">
        <v>844</v>
      </c>
      <c r="F10" s="512" t="s">
        <v>844</v>
      </c>
      <c r="G10" s="512" t="s">
        <v>844</v>
      </c>
      <c r="H10" s="512" t="s">
        <v>844</v>
      </c>
      <c r="I10" s="512" t="s">
        <v>844</v>
      </c>
      <c r="J10" s="512" t="s">
        <v>844</v>
      </c>
      <c r="K10" s="512" t="s">
        <v>844</v>
      </c>
      <c r="L10" s="512" t="s">
        <v>844</v>
      </c>
      <c r="M10" s="512" t="s">
        <v>844</v>
      </c>
      <c r="N10" s="512" t="s">
        <v>844</v>
      </c>
      <c r="O10" s="512" t="s">
        <v>844</v>
      </c>
      <c r="P10" s="512" t="s">
        <v>844</v>
      </c>
      <c r="Q10" s="513" t="s">
        <v>844</v>
      </c>
      <c r="R10" s="633">
        <v>735</v>
      </c>
      <c r="S10" s="634"/>
      <c r="T10" s="179">
        <f t="shared" si="0"/>
        <v>1065.75</v>
      </c>
    </row>
    <row r="11" spans="1:20" ht="16.350000000000001" customHeight="1" x14ac:dyDescent="0.25">
      <c r="A11" s="171">
        <v>8</v>
      </c>
      <c r="B11" s="413" t="s">
        <v>846</v>
      </c>
      <c r="C11" s="512" t="s">
        <v>847</v>
      </c>
      <c r="D11" s="512" t="s">
        <v>847</v>
      </c>
      <c r="E11" s="512" t="s">
        <v>847</v>
      </c>
      <c r="F11" s="512" t="s">
        <v>847</v>
      </c>
      <c r="G11" s="512" t="s">
        <v>847</v>
      </c>
      <c r="H11" s="512" t="s">
        <v>847</v>
      </c>
      <c r="I11" s="512" t="s">
        <v>847</v>
      </c>
      <c r="J11" s="512" t="s">
        <v>847</v>
      </c>
      <c r="K11" s="512" t="s">
        <v>847</v>
      </c>
      <c r="L11" s="512" t="s">
        <v>847</v>
      </c>
      <c r="M11" s="512" t="s">
        <v>847</v>
      </c>
      <c r="N11" s="512" t="s">
        <v>847</v>
      </c>
      <c r="O11" s="512" t="s">
        <v>847</v>
      </c>
      <c r="P11" s="512" t="s">
        <v>847</v>
      </c>
      <c r="Q11" s="513" t="s">
        <v>847</v>
      </c>
      <c r="R11" s="633">
        <v>805</v>
      </c>
      <c r="S11" s="634"/>
      <c r="T11" s="179">
        <f t="shared" si="0"/>
        <v>1167.25</v>
      </c>
    </row>
    <row r="12" spans="1:20" ht="16.350000000000001" customHeight="1" x14ac:dyDescent="0.25">
      <c r="A12" s="170">
        <v>9</v>
      </c>
      <c r="B12" s="413" t="s">
        <v>848</v>
      </c>
      <c r="C12" s="512" t="s">
        <v>849</v>
      </c>
      <c r="D12" s="512" t="s">
        <v>849</v>
      </c>
      <c r="E12" s="512" t="s">
        <v>849</v>
      </c>
      <c r="F12" s="512" t="s">
        <v>849</v>
      </c>
      <c r="G12" s="512" t="s">
        <v>849</v>
      </c>
      <c r="H12" s="512" t="s">
        <v>849</v>
      </c>
      <c r="I12" s="512" t="s">
        <v>849</v>
      </c>
      <c r="J12" s="512" t="s">
        <v>849</v>
      </c>
      <c r="K12" s="512" t="s">
        <v>849</v>
      </c>
      <c r="L12" s="512" t="s">
        <v>849</v>
      </c>
      <c r="M12" s="512" t="s">
        <v>849</v>
      </c>
      <c r="N12" s="512" t="s">
        <v>849</v>
      </c>
      <c r="O12" s="512" t="s">
        <v>849</v>
      </c>
      <c r="P12" s="512" t="s">
        <v>849</v>
      </c>
      <c r="Q12" s="513" t="s">
        <v>849</v>
      </c>
      <c r="R12" s="633">
        <v>1583</v>
      </c>
      <c r="S12" s="634"/>
      <c r="T12" s="179">
        <f t="shared" si="0"/>
        <v>2295.35</v>
      </c>
    </row>
    <row r="13" spans="1:20" ht="16.350000000000001" customHeight="1" x14ac:dyDescent="0.25">
      <c r="A13" s="171">
        <v>10</v>
      </c>
      <c r="B13" s="413" t="s">
        <v>850</v>
      </c>
      <c r="C13" s="512" t="s">
        <v>851</v>
      </c>
      <c r="D13" s="512" t="s">
        <v>851</v>
      </c>
      <c r="E13" s="512" t="s">
        <v>851</v>
      </c>
      <c r="F13" s="512" t="s">
        <v>851</v>
      </c>
      <c r="G13" s="512" t="s">
        <v>851</v>
      </c>
      <c r="H13" s="512" t="s">
        <v>851</v>
      </c>
      <c r="I13" s="512" t="s">
        <v>851</v>
      </c>
      <c r="J13" s="512" t="s">
        <v>851</v>
      </c>
      <c r="K13" s="512" t="s">
        <v>851</v>
      </c>
      <c r="L13" s="512" t="s">
        <v>851</v>
      </c>
      <c r="M13" s="512" t="s">
        <v>851</v>
      </c>
      <c r="N13" s="512" t="s">
        <v>851</v>
      </c>
      <c r="O13" s="512" t="s">
        <v>851</v>
      </c>
      <c r="P13" s="512" t="s">
        <v>851</v>
      </c>
      <c r="Q13" s="513" t="s">
        <v>851</v>
      </c>
      <c r="R13" s="633">
        <v>768</v>
      </c>
      <c r="S13" s="634"/>
      <c r="T13" s="179">
        <f t="shared" si="0"/>
        <v>1113.5999999999999</v>
      </c>
    </row>
    <row r="14" spans="1:20" ht="16.350000000000001" customHeight="1" x14ac:dyDescent="0.25">
      <c r="A14" s="170">
        <v>11</v>
      </c>
      <c r="B14" s="413" t="s">
        <v>852</v>
      </c>
      <c r="C14" s="512" t="s">
        <v>853</v>
      </c>
      <c r="D14" s="512" t="s">
        <v>853</v>
      </c>
      <c r="E14" s="512" t="s">
        <v>853</v>
      </c>
      <c r="F14" s="512" t="s">
        <v>853</v>
      </c>
      <c r="G14" s="512" t="s">
        <v>853</v>
      </c>
      <c r="H14" s="512" t="s">
        <v>853</v>
      </c>
      <c r="I14" s="512" t="s">
        <v>853</v>
      </c>
      <c r="J14" s="512" t="s">
        <v>853</v>
      </c>
      <c r="K14" s="512" t="s">
        <v>853</v>
      </c>
      <c r="L14" s="512" t="s">
        <v>853</v>
      </c>
      <c r="M14" s="512" t="s">
        <v>853</v>
      </c>
      <c r="N14" s="512" t="s">
        <v>853</v>
      </c>
      <c r="O14" s="512" t="s">
        <v>853</v>
      </c>
      <c r="P14" s="512" t="s">
        <v>853</v>
      </c>
      <c r="Q14" s="513" t="s">
        <v>853</v>
      </c>
      <c r="R14" s="633">
        <v>652</v>
      </c>
      <c r="S14" s="634"/>
      <c r="T14" s="179">
        <f t="shared" si="0"/>
        <v>945.40000000000009</v>
      </c>
    </row>
    <row r="15" spans="1:20" ht="16.350000000000001" customHeight="1" x14ac:dyDescent="0.25">
      <c r="A15" s="171">
        <v>12</v>
      </c>
      <c r="B15" s="413" t="s">
        <v>854</v>
      </c>
      <c r="C15" s="512" t="s">
        <v>855</v>
      </c>
      <c r="D15" s="512" t="s">
        <v>855</v>
      </c>
      <c r="E15" s="512" t="s">
        <v>855</v>
      </c>
      <c r="F15" s="512" t="s">
        <v>855</v>
      </c>
      <c r="G15" s="512" t="s">
        <v>855</v>
      </c>
      <c r="H15" s="512" t="s">
        <v>855</v>
      </c>
      <c r="I15" s="512" t="s">
        <v>855</v>
      </c>
      <c r="J15" s="512" t="s">
        <v>855</v>
      </c>
      <c r="K15" s="512" t="s">
        <v>855</v>
      </c>
      <c r="L15" s="512" t="s">
        <v>855</v>
      </c>
      <c r="M15" s="512" t="s">
        <v>855</v>
      </c>
      <c r="N15" s="512" t="s">
        <v>855</v>
      </c>
      <c r="O15" s="512" t="s">
        <v>855</v>
      </c>
      <c r="P15" s="512" t="s">
        <v>855</v>
      </c>
      <c r="Q15" s="513" t="s">
        <v>855</v>
      </c>
      <c r="R15" s="633">
        <v>937</v>
      </c>
      <c r="S15" s="634"/>
      <c r="T15" s="179">
        <f t="shared" si="0"/>
        <v>1358.65</v>
      </c>
    </row>
    <row r="16" spans="1:20" ht="16.350000000000001" customHeight="1" x14ac:dyDescent="0.25">
      <c r="A16" s="170">
        <v>13</v>
      </c>
      <c r="B16" s="413" t="s">
        <v>856</v>
      </c>
      <c r="C16" s="512"/>
      <c r="D16" s="512"/>
      <c r="E16" s="512"/>
      <c r="F16" s="512"/>
      <c r="G16" s="512"/>
      <c r="H16" s="512"/>
      <c r="I16" s="512"/>
      <c r="J16" s="512"/>
      <c r="K16" s="512"/>
      <c r="L16" s="512"/>
      <c r="M16" s="512"/>
      <c r="N16" s="512"/>
      <c r="O16" s="512"/>
      <c r="P16" s="512"/>
      <c r="Q16" s="513"/>
      <c r="R16" s="633">
        <v>1189</v>
      </c>
      <c r="S16" s="634"/>
      <c r="T16" s="179">
        <f t="shared" si="0"/>
        <v>1724.0500000000002</v>
      </c>
    </row>
    <row r="17" spans="1:20" ht="16.350000000000001" customHeight="1" x14ac:dyDescent="0.25">
      <c r="A17" s="171">
        <v>14</v>
      </c>
      <c r="B17" s="413" t="s">
        <v>857</v>
      </c>
      <c r="C17" s="512"/>
      <c r="D17" s="512"/>
      <c r="E17" s="512"/>
      <c r="F17" s="512"/>
      <c r="G17" s="512"/>
      <c r="H17" s="512"/>
      <c r="I17" s="512"/>
      <c r="J17" s="512"/>
      <c r="K17" s="512"/>
      <c r="L17" s="512"/>
      <c r="M17" s="512"/>
      <c r="N17" s="512"/>
      <c r="O17" s="512"/>
      <c r="P17" s="512"/>
      <c r="Q17" s="513"/>
      <c r="R17" s="633">
        <v>-507</v>
      </c>
      <c r="S17" s="634"/>
      <c r="T17" s="179"/>
    </row>
    <row r="18" spans="1:20" ht="16.350000000000001" customHeight="1" x14ac:dyDescent="0.25">
      <c r="A18" s="170">
        <v>15</v>
      </c>
      <c r="B18" s="413" t="s">
        <v>858</v>
      </c>
      <c r="C18" s="512" t="s">
        <v>859</v>
      </c>
      <c r="D18" s="512" t="s">
        <v>859</v>
      </c>
      <c r="E18" s="512" t="s">
        <v>859</v>
      </c>
      <c r="F18" s="512" t="s">
        <v>859</v>
      </c>
      <c r="G18" s="512" t="s">
        <v>859</v>
      </c>
      <c r="H18" s="512" t="s">
        <v>859</v>
      </c>
      <c r="I18" s="512" t="s">
        <v>859</v>
      </c>
      <c r="J18" s="512" t="s">
        <v>859</v>
      </c>
      <c r="K18" s="512" t="s">
        <v>859</v>
      </c>
      <c r="L18" s="512" t="s">
        <v>859</v>
      </c>
      <c r="M18" s="512" t="s">
        <v>859</v>
      </c>
      <c r="N18" s="512" t="s">
        <v>859</v>
      </c>
      <c r="O18" s="512" t="s">
        <v>859</v>
      </c>
      <c r="P18" s="512" t="s">
        <v>859</v>
      </c>
      <c r="Q18" s="513" t="s">
        <v>859</v>
      </c>
      <c r="R18" s="633">
        <v>1189</v>
      </c>
      <c r="S18" s="634"/>
      <c r="T18" s="179">
        <f t="shared" si="0"/>
        <v>1724.0500000000002</v>
      </c>
    </row>
    <row r="19" spans="1:20" ht="16.350000000000001" customHeight="1" x14ac:dyDescent="0.25">
      <c r="A19" s="171">
        <v>16</v>
      </c>
      <c r="B19" s="413" t="s">
        <v>860</v>
      </c>
      <c r="C19" s="512"/>
      <c r="D19" s="512"/>
      <c r="E19" s="512"/>
      <c r="F19" s="512"/>
      <c r="G19" s="512"/>
      <c r="H19" s="512"/>
      <c r="I19" s="512"/>
      <c r="J19" s="512"/>
      <c r="K19" s="512"/>
      <c r="L19" s="512"/>
      <c r="M19" s="512"/>
      <c r="N19" s="512"/>
      <c r="O19" s="512"/>
      <c r="P19" s="512"/>
      <c r="Q19" s="513"/>
      <c r="R19" s="633">
        <v>875</v>
      </c>
      <c r="S19" s="634"/>
      <c r="T19" s="179">
        <f t="shared" si="0"/>
        <v>1268.75</v>
      </c>
    </row>
    <row r="20" spans="1:20" ht="16.350000000000001" customHeight="1" x14ac:dyDescent="0.25">
      <c r="A20" s="170">
        <v>17</v>
      </c>
      <c r="B20" s="413" t="s">
        <v>861</v>
      </c>
      <c r="C20" s="512" t="s">
        <v>862</v>
      </c>
      <c r="D20" s="512" t="s">
        <v>862</v>
      </c>
      <c r="E20" s="512" t="s">
        <v>862</v>
      </c>
      <c r="F20" s="512" t="s">
        <v>862</v>
      </c>
      <c r="G20" s="512" t="s">
        <v>862</v>
      </c>
      <c r="H20" s="512" t="s">
        <v>862</v>
      </c>
      <c r="I20" s="512" t="s">
        <v>862</v>
      </c>
      <c r="J20" s="512" t="s">
        <v>862</v>
      </c>
      <c r="K20" s="512" t="s">
        <v>862</v>
      </c>
      <c r="L20" s="512" t="s">
        <v>862</v>
      </c>
      <c r="M20" s="512" t="s">
        <v>862</v>
      </c>
      <c r="N20" s="512" t="s">
        <v>862</v>
      </c>
      <c r="O20" s="512" t="s">
        <v>862</v>
      </c>
      <c r="P20" s="512" t="s">
        <v>862</v>
      </c>
      <c r="Q20" s="513" t="s">
        <v>862</v>
      </c>
      <c r="R20" s="633">
        <v>187</v>
      </c>
      <c r="S20" s="634"/>
      <c r="T20" s="179">
        <f t="shared" si="0"/>
        <v>271.14999999999998</v>
      </c>
    </row>
    <row r="21" spans="1:20" ht="16.350000000000001" customHeight="1" x14ac:dyDescent="0.25">
      <c r="A21" s="171">
        <v>18</v>
      </c>
      <c r="B21" s="413" t="s">
        <v>863</v>
      </c>
      <c r="C21" s="512"/>
      <c r="D21" s="512"/>
      <c r="E21" s="512"/>
      <c r="F21" s="512"/>
      <c r="G21" s="512"/>
      <c r="H21" s="512"/>
      <c r="I21" s="512"/>
      <c r="J21" s="512"/>
      <c r="K21" s="512"/>
      <c r="L21" s="512"/>
      <c r="M21" s="512"/>
      <c r="N21" s="512"/>
      <c r="O21" s="512"/>
      <c r="P21" s="512"/>
      <c r="Q21" s="513"/>
      <c r="R21" s="633">
        <v>1344</v>
      </c>
      <c r="S21" s="634"/>
      <c r="T21" s="179">
        <f t="shared" si="0"/>
        <v>1948.8000000000002</v>
      </c>
    </row>
    <row r="22" spans="1:20" ht="17.100000000000001" customHeight="1" x14ac:dyDescent="0.25">
      <c r="A22" s="172"/>
      <c r="B22" s="635" t="s">
        <v>864</v>
      </c>
      <c r="C22" s="636"/>
      <c r="D22" s="636"/>
      <c r="E22" s="636"/>
      <c r="F22" s="636"/>
      <c r="G22" s="636"/>
      <c r="H22" s="636"/>
      <c r="I22" s="636"/>
      <c r="J22" s="636"/>
      <c r="K22" s="636"/>
      <c r="L22" s="636"/>
      <c r="M22" s="636"/>
      <c r="N22" s="636"/>
      <c r="O22" s="636"/>
      <c r="P22" s="636"/>
      <c r="Q22" s="637"/>
      <c r="R22" s="638"/>
      <c r="S22" s="639"/>
      <c r="T22" s="179">
        <f t="shared" si="0"/>
        <v>0</v>
      </c>
    </row>
    <row r="23" spans="1:20" ht="45.6" customHeight="1" x14ac:dyDescent="0.25">
      <c r="A23" s="171">
        <v>1</v>
      </c>
      <c r="B23" s="413" t="s">
        <v>865</v>
      </c>
      <c r="C23" s="512"/>
      <c r="D23" s="512"/>
      <c r="E23" s="512"/>
      <c r="F23" s="512"/>
      <c r="G23" s="512"/>
      <c r="H23" s="512"/>
      <c r="I23" s="512"/>
      <c r="J23" s="512"/>
      <c r="K23" s="512"/>
      <c r="L23" s="512"/>
      <c r="M23" s="512"/>
      <c r="N23" s="512"/>
      <c r="O23" s="512"/>
      <c r="P23" s="512"/>
      <c r="Q23" s="513"/>
      <c r="R23" s="583">
        <v>24375</v>
      </c>
      <c r="S23" s="583"/>
      <c r="T23" s="179">
        <f t="shared" si="0"/>
        <v>35343.75</v>
      </c>
    </row>
    <row r="24" spans="1:20" ht="17.45" customHeight="1" x14ac:dyDescent="0.25">
      <c r="A24" s="171">
        <v>2</v>
      </c>
      <c r="B24" s="643" t="s">
        <v>866</v>
      </c>
      <c r="C24" s="643"/>
      <c r="D24" s="643"/>
      <c r="E24" s="643"/>
      <c r="F24" s="643"/>
      <c r="G24" s="643"/>
      <c r="H24" s="643"/>
      <c r="I24" s="643"/>
      <c r="J24" s="643"/>
      <c r="K24" s="643"/>
      <c r="L24" s="643"/>
      <c r="M24" s="643"/>
      <c r="N24" s="643"/>
      <c r="O24" s="643"/>
      <c r="P24" s="643"/>
      <c r="Q24" s="643"/>
      <c r="R24" s="633">
        <v>785</v>
      </c>
      <c r="S24" s="634"/>
      <c r="T24" s="179">
        <f t="shared" si="0"/>
        <v>1138.25</v>
      </c>
    </row>
    <row r="25" spans="1:20" ht="17.45" customHeight="1" x14ac:dyDescent="0.25">
      <c r="A25" s="171">
        <v>3</v>
      </c>
      <c r="B25" s="643" t="s">
        <v>867</v>
      </c>
      <c r="C25" s="643"/>
      <c r="D25" s="643"/>
      <c r="E25" s="643"/>
      <c r="F25" s="643"/>
      <c r="G25" s="643"/>
      <c r="H25" s="643"/>
      <c r="I25" s="643"/>
      <c r="J25" s="643"/>
      <c r="K25" s="643"/>
      <c r="L25" s="643"/>
      <c r="M25" s="643"/>
      <c r="N25" s="643"/>
      <c r="O25" s="643"/>
      <c r="P25" s="643"/>
      <c r="Q25" s="643"/>
      <c r="R25" s="633">
        <v>1189</v>
      </c>
      <c r="S25" s="634"/>
      <c r="T25" s="179">
        <f t="shared" si="0"/>
        <v>1724.0500000000002</v>
      </c>
    </row>
    <row r="26" spans="1:20" ht="17.45" customHeight="1" x14ac:dyDescent="0.25">
      <c r="A26" s="171">
        <v>4</v>
      </c>
      <c r="B26" s="643" t="s">
        <v>868</v>
      </c>
      <c r="C26" s="643"/>
      <c r="D26" s="643"/>
      <c r="E26" s="643"/>
      <c r="F26" s="643"/>
      <c r="G26" s="643"/>
      <c r="H26" s="643"/>
      <c r="I26" s="643"/>
      <c r="J26" s="643"/>
      <c r="K26" s="643"/>
      <c r="L26" s="643"/>
      <c r="M26" s="643"/>
      <c r="N26" s="643"/>
      <c r="O26" s="643"/>
      <c r="P26" s="643"/>
      <c r="Q26" s="643"/>
      <c r="R26" s="633">
        <v>187</v>
      </c>
      <c r="S26" s="634"/>
      <c r="T26" s="179">
        <f t="shared" si="0"/>
        <v>271.14999999999998</v>
      </c>
    </row>
    <row r="27" spans="1:20" ht="17.45" customHeight="1" x14ac:dyDescent="0.25">
      <c r="A27" s="171">
        <v>5</v>
      </c>
      <c r="B27" s="643" t="s">
        <v>869</v>
      </c>
      <c r="C27" s="643"/>
      <c r="D27" s="643"/>
      <c r="E27" s="643"/>
      <c r="F27" s="643"/>
      <c r="G27" s="643"/>
      <c r="H27" s="643"/>
      <c r="I27" s="643"/>
      <c r="J27" s="643"/>
      <c r="K27" s="643"/>
      <c r="L27" s="643"/>
      <c r="M27" s="643"/>
      <c r="N27" s="643"/>
      <c r="O27" s="643"/>
      <c r="P27" s="643"/>
      <c r="Q27" s="643"/>
      <c r="R27" s="633">
        <v>805</v>
      </c>
      <c r="S27" s="634"/>
      <c r="T27" s="179">
        <f t="shared" si="0"/>
        <v>1167.25</v>
      </c>
    </row>
    <row r="28" spans="1:20" ht="17.45" customHeight="1" x14ac:dyDescent="0.25">
      <c r="A28" s="171">
        <v>6</v>
      </c>
      <c r="B28" s="640" t="s">
        <v>870</v>
      </c>
      <c r="C28" s="641"/>
      <c r="D28" s="641"/>
      <c r="E28" s="641"/>
      <c r="F28" s="641"/>
      <c r="G28" s="641"/>
      <c r="H28" s="641"/>
      <c r="I28" s="641"/>
      <c r="J28" s="641"/>
      <c r="K28" s="641"/>
      <c r="L28" s="641"/>
      <c r="M28" s="641"/>
      <c r="N28" s="641"/>
      <c r="O28" s="641"/>
      <c r="P28" s="641"/>
      <c r="Q28" s="642"/>
      <c r="R28" s="633">
        <v>2123</v>
      </c>
      <c r="S28" s="634"/>
      <c r="T28" s="179">
        <f t="shared" si="0"/>
        <v>3078.35</v>
      </c>
    </row>
    <row r="29" spans="1:20" ht="17.45" customHeight="1" x14ac:dyDescent="0.25">
      <c r="A29" s="171">
        <v>7</v>
      </c>
      <c r="B29" s="640" t="s">
        <v>871</v>
      </c>
      <c r="C29" s="641"/>
      <c r="D29" s="641"/>
      <c r="E29" s="641"/>
      <c r="F29" s="641"/>
      <c r="G29" s="641"/>
      <c r="H29" s="641"/>
      <c r="I29" s="641"/>
      <c r="J29" s="641"/>
      <c r="K29" s="641"/>
      <c r="L29" s="641"/>
      <c r="M29" s="641"/>
      <c r="N29" s="641"/>
      <c r="O29" s="641"/>
      <c r="P29" s="641"/>
      <c r="Q29" s="642"/>
      <c r="R29" s="633">
        <v>1647</v>
      </c>
      <c r="S29" s="634"/>
      <c r="T29" s="179">
        <f t="shared" si="0"/>
        <v>2388.15</v>
      </c>
    </row>
    <row r="30" spans="1:20" ht="17.45" customHeight="1" x14ac:dyDescent="0.25">
      <c r="A30" s="171">
        <v>8</v>
      </c>
      <c r="B30" s="640" t="s">
        <v>872</v>
      </c>
      <c r="C30" s="641"/>
      <c r="D30" s="641"/>
      <c r="E30" s="641"/>
      <c r="F30" s="641"/>
      <c r="G30" s="641"/>
      <c r="H30" s="641"/>
      <c r="I30" s="641"/>
      <c r="J30" s="641"/>
      <c r="K30" s="641"/>
      <c r="L30" s="641"/>
      <c r="M30" s="641"/>
      <c r="N30" s="641"/>
      <c r="O30" s="641"/>
      <c r="P30" s="641"/>
      <c r="Q30" s="642"/>
      <c r="R30" s="633">
        <v>2673</v>
      </c>
      <c r="S30" s="634"/>
      <c r="T30" s="179">
        <f t="shared" si="0"/>
        <v>3875.8500000000004</v>
      </c>
    </row>
    <row r="31" spans="1:20" ht="17.45" customHeight="1" x14ac:dyDescent="0.25">
      <c r="A31" s="171">
        <v>9</v>
      </c>
      <c r="B31" s="640" t="s">
        <v>873</v>
      </c>
      <c r="C31" s="641"/>
      <c r="D31" s="641"/>
      <c r="E31" s="641"/>
      <c r="F31" s="641"/>
      <c r="G31" s="641"/>
      <c r="H31" s="641"/>
      <c r="I31" s="641"/>
      <c r="J31" s="641"/>
      <c r="K31" s="641"/>
      <c r="L31" s="641"/>
      <c r="M31" s="641"/>
      <c r="N31" s="641"/>
      <c r="O31" s="641"/>
      <c r="P31" s="641"/>
      <c r="Q31" s="642"/>
      <c r="R31" s="633">
        <v>805</v>
      </c>
      <c r="S31" s="634"/>
      <c r="T31" s="179">
        <f t="shared" si="0"/>
        <v>1167.25</v>
      </c>
    </row>
    <row r="32" spans="1:20" ht="17.45" customHeight="1" x14ac:dyDescent="0.25">
      <c r="A32" s="171">
        <v>10</v>
      </c>
      <c r="B32" s="640" t="s">
        <v>874</v>
      </c>
      <c r="C32" s="641"/>
      <c r="D32" s="641"/>
      <c r="E32" s="641"/>
      <c r="F32" s="641"/>
      <c r="G32" s="641"/>
      <c r="H32" s="641"/>
      <c r="I32" s="641"/>
      <c r="J32" s="641"/>
      <c r="K32" s="641"/>
      <c r="L32" s="641"/>
      <c r="M32" s="641"/>
      <c r="N32" s="641"/>
      <c r="O32" s="641"/>
      <c r="P32" s="641"/>
      <c r="Q32" s="642"/>
      <c r="R32" s="633">
        <v>652</v>
      </c>
      <c r="S32" s="634"/>
      <c r="T32" s="179">
        <f t="shared" si="0"/>
        <v>945.40000000000009</v>
      </c>
    </row>
    <row r="33" spans="1:20" ht="17.45" customHeight="1" x14ac:dyDescent="0.25">
      <c r="A33" s="171">
        <v>11</v>
      </c>
      <c r="B33" s="640" t="s">
        <v>875</v>
      </c>
      <c r="C33" s="641"/>
      <c r="D33" s="641"/>
      <c r="E33" s="641"/>
      <c r="F33" s="641"/>
      <c r="G33" s="641"/>
      <c r="H33" s="641"/>
      <c r="I33" s="641"/>
      <c r="J33" s="641"/>
      <c r="K33" s="641"/>
      <c r="L33" s="641"/>
      <c r="M33" s="641"/>
      <c r="N33" s="641"/>
      <c r="O33" s="641"/>
      <c r="P33" s="641"/>
      <c r="Q33" s="642"/>
      <c r="R33" s="633">
        <v>937</v>
      </c>
      <c r="S33" s="634"/>
      <c r="T33" s="179">
        <f t="shared" si="0"/>
        <v>1358.65</v>
      </c>
    </row>
    <row r="34" spans="1:20" ht="17.45" customHeight="1" x14ac:dyDescent="0.25">
      <c r="A34" s="171">
        <v>12</v>
      </c>
      <c r="B34" s="640" t="s">
        <v>876</v>
      </c>
      <c r="C34" s="641"/>
      <c r="D34" s="641"/>
      <c r="E34" s="641"/>
      <c r="F34" s="641"/>
      <c r="G34" s="641"/>
      <c r="H34" s="641"/>
      <c r="I34" s="641"/>
      <c r="J34" s="641"/>
      <c r="K34" s="641"/>
      <c r="L34" s="641"/>
      <c r="M34" s="641"/>
      <c r="N34" s="641"/>
      <c r="O34" s="641"/>
      <c r="P34" s="641"/>
      <c r="Q34" s="642"/>
      <c r="R34" s="633">
        <v>1219</v>
      </c>
      <c r="S34" s="634"/>
      <c r="T34" s="179">
        <f t="shared" si="0"/>
        <v>1767.5500000000002</v>
      </c>
    </row>
    <row r="35" spans="1:20" ht="17.45" customHeight="1" x14ac:dyDescent="0.25">
      <c r="A35" s="171">
        <v>13</v>
      </c>
      <c r="B35" s="640" t="s">
        <v>877</v>
      </c>
      <c r="C35" s="641"/>
      <c r="D35" s="641"/>
      <c r="E35" s="641"/>
      <c r="F35" s="641"/>
      <c r="G35" s="641"/>
      <c r="H35" s="641"/>
      <c r="I35" s="641"/>
      <c r="J35" s="641"/>
      <c r="K35" s="641"/>
      <c r="L35" s="641"/>
      <c r="M35" s="641"/>
      <c r="N35" s="641"/>
      <c r="O35" s="641"/>
      <c r="P35" s="641"/>
      <c r="Q35" s="642"/>
      <c r="R35" s="633">
        <v>-1286</v>
      </c>
      <c r="S35" s="634"/>
      <c r="T35" s="179">
        <v>-1286</v>
      </c>
    </row>
    <row r="36" spans="1:20" ht="17.45" customHeight="1" x14ac:dyDescent="0.25">
      <c r="A36" s="171">
        <v>14</v>
      </c>
      <c r="B36" s="640" t="s">
        <v>878</v>
      </c>
      <c r="C36" s="641"/>
      <c r="D36" s="641"/>
      <c r="E36" s="641"/>
      <c r="F36" s="641"/>
      <c r="G36" s="641"/>
      <c r="H36" s="641"/>
      <c r="I36" s="641"/>
      <c r="J36" s="641"/>
      <c r="K36" s="641"/>
      <c r="L36" s="641"/>
      <c r="M36" s="641"/>
      <c r="N36" s="641"/>
      <c r="O36" s="641"/>
      <c r="P36" s="641"/>
      <c r="Q36" s="642"/>
      <c r="R36" s="633">
        <v>1189</v>
      </c>
      <c r="S36" s="634"/>
      <c r="T36" s="179">
        <f t="shared" si="0"/>
        <v>1724.0500000000002</v>
      </c>
    </row>
    <row r="37" spans="1:20" ht="17.45" customHeight="1" x14ac:dyDescent="0.25">
      <c r="A37" s="171">
        <v>15</v>
      </c>
      <c r="B37" s="640" t="s">
        <v>879</v>
      </c>
      <c r="C37" s="641"/>
      <c r="D37" s="641"/>
      <c r="E37" s="641"/>
      <c r="F37" s="641"/>
      <c r="G37" s="641"/>
      <c r="H37" s="641"/>
      <c r="I37" s="641"/>
      <c r="J37" s="641"/>
      <c r="K37" s="641"/>
      <c r="L37" s="641"/>
      <c r="M37" s="641"/>
      <c r="N37" s="641"/>
      <c r="O37" s="641"/>
      <c r="P37" s="641"/>
      <c r="Q37" s="642"/>
      <c r="R37" s="633">
        <v>875</v>
      </c>
      <c r="S37" s="634"/>
      <c r="T37" s="179">
        <f t="shared" si="0"/>
        <v>1268.75</v>
      </c>
    </row>
    <row r="38" spans="1:20" ht="17.45" customHeight="1" x14ac:dyDescent="0.25">
      <c r="A38" s="171">
        <v>16</v>
      </c>
      <c r="B38" s="640" t="s">
        <v>880</v>
      </c>
      <c r="C38" s="641"/>
      <c r="D38" s="641"/>
      <c r="E38" s="641"/>
      <c r="F38" s="641"/>
      <c r="G38" s="641"/>
      <c r="H38" s="641"/>
      <c r="I38" s="641"/>
      <c r="J38" s="641"/>
      <c r="K38" s="641"/>
      <c r="L38" s="641"/>
      <c r="M38" s="641"/>
      <c r="N38" s="641"/>
      <c r="O38" s="641"/>
      <c r="P38" s="641"/>
      <c r="Q38" s="642"/>
      <c r="R38" s="633">
        <v>-1870</v>
      </c>
      <c r="S38" s="634"/>
      <c r="T38" s="179">
        <v>-1870</v>
      </c>
    </row>
    <row r="39" spans="1:20" ht="30.6" customHeight="1" x14ac:dyDescent="0.25">
      <c r="A39" s="171">
        <v>17</v>
      </c>
      <c r="B39" s="413" t="s">
        <v>881</v>
      </c>
      <c r="C39" s="512"/>
      <c r="D39" s="512"/>
      <c r="E39" s="512"/>
      <c r="F39" s="512"/>
      <c r="G39" s="512"/>
      <c r="H39" s="512"/>
      <c r="I39" s="512"/>
      <c r="J39" s="512"/>
      <c r="K39" s="512"/>
      <c r="L39" s="512"/>
      <c r="M39" s="512"/>
      <c r="N39" s="512"/>
      <c r="O39" s="512"/>
      <c r="P39" s="512"/>
      <c r="Q39" s="513"/>
      <c r="R39" s="583">
        <v>21980</v>
      </c>
      <c r="S39" s="583"/>
      <c r="T39" s="179">
        <f t="shared" si="0"/>
        <v>31871</v>
      </c>
    </row>
    <row r="40" spans="1:20" ht="17.45" customHeight="1" x14ac:dyDescent="0.25">
      <c r="A40" s="171">
        <v>18</v>
      </c>
      <c r="B40" s="640" t="s">
        <v>882</v>
      </c>
      <c r="C40" s="641"/>
      <c r="D40" s="641"/>
      <c r="E40" s="641"/>
      <c r="F40" s="641"/>
      <c r="G40" s="641"/>
      <c r="H40" s="641"/>
      <c r="I40" s="641"/>
      <c r="J40" s="641"/>
      <c r="K40" s="641"/>
      <c r="L40" s="641"/>
      <c r="M40" s="641"/>
      <c r="N40" s="641"/>
      <c r="O40" s="641"/>
      <c r="P40" s="641"/>
      <c r="Q40" s="642"/>
      <c r="R40" s="633">
        <v>1898</v>
      </c>
      <c r="S40" s="634"/>
      <c r="T40" s="179">
        <f t="shared" si="0"/>
        <v>2752.1</v>
      </c>
    </row>
    <row r="41" spans="1:20" ht="17.45" customHeight="1" x14ac:dyDescent="0.25">
      <c r="A41" s="171">
        <v>19</v>
      </c>
      <c r="B41" s="413" t="s">
        <v>883</v>
      </c>
      <c r="C41" s="512"/>
      <c r="D41" s="512"/>
      <c r="E41" s="512"/>
      <c r="F41" s="512"/>
      <c r="G41" s="512"/>
      <c r="H41" s="512"/>
      <c r="I41" s="512"/>
      <c r="J41" s="512"/>
      <c r="K41" s="512"/>
      <c r="L41" s="512"/>
      <c r="M41" s="512"/>
      <c r="N41" s="512"/>
      <c r="O41" s="512"/>
      <c r="P41" s="512"/>
      <c r="Q41" s="513"/>
      <c r="R41" s="633">
        <v>1344</v>
      </c>
      <c r="S41" s="634"/>
      <c r="T41" s="179">
        <f t="shared" si="0"/>
        <v>1948.8000000000002</v>
      </c>
    </row>
    <row r="42" spans="1:20" ht="17.100000000000001" customHeight="1" x14ac:dyDescent="0.25">
      <c r="A42" s="172"/>
      <c r="B42" s="635" t="s">
        <v>884</v>
      </c>
      <c r="C42" s="636"/>
      <c r="D42" s="636"/>
      <c r="E42" s="636"/>
      <c r="F42" s="636"/>
      <c r="G42" s="636"/>
      <c r="H42" s="636"/>
      <c r="I42" s="636"/>
      <c r="J42" s="636"/>
      <c r="K42" s="636"/>
      <c r="L42" s="636"/>
      <c r="M42" s="636"/>
      <c r="N42" s="636"/>
      <c r="O42" s="636"/>
      <c r="P42" s="636"/>
      <c r="Q42" s="637"/>
      <c r="R42" s="638"/>
      <c r="S42" s="639"/>
      <c r="T42" s="179">
        <f t="shared" si="0"/>
        <v>0</v>
      </c>
    </row>
    <row r="43" spans="1:20" ht="30.6" customHeight="1" x14ac:dyDescent="0.25">
      <c r="A43" s="171">
        <v>1</v>
      </c>
      <c r="B43" s="413" t="s">
        <v>885</v>
      </c>
      <c r="C43" s="512"/>
      <c r="D43" s="512"/>
      <c r="E43" s="512"/>
      <c r="F43" s="512"/>
      <c r="G43" s="512"/>
      <c r="H43" s="512"/>
      <c r="I43" s="512"/>
      <c r="J43" s="512"/>
      <c r="K43" s="512"/>
      <c r="L43" s="512"/>
      <c r="M43" s="512"/>
      <c r="N43" s="512"/>
      <c r="O43" s="512"/>
      <c r="P43" s="512"/>
      <c r="Q43" s="513"/>
      <c r="R43" s="633">
        <v>13675</v>
      </c>
      <c r="S43" s="634"/>
      <c r="T43" s="179">
        <f t="shared" si="0"/>
        <v>19828.75</v>
      </c>
    </row>
    <row r="44" spans="1:20" ht="17.100000000000001" customHeight="1" x14ac:dyDescent="0.25">
      <c r="A44" s="171">
        <v>2</v>
      </c>
      <c r="B44" s="413" t="s">
        <v>886</v>
      </c>
      <c r="C44" s="512"/>
      <c r="D44" s="512"/>
      <c r="E44" s="512"/>
      <c r="F44" s="512"/>
      <c r="G44" s="512"/>
      <c r="H44" s="512"/>
      <c r="I44" s="512"/>
      <c r="J44" s="512"/>
      <c r="K44" s="512"/>
      <c r="L44" s="512"/>
      <c r="M44" s="512"/>
      <c r="N44" s="512"/>
      <c r="O44" s="512"/>
      <c r="P44" s="512"/>
      <c r="Q44" s="513"/>
      <c r="R44" s="633">
        <v>2800</v>
      </c>
      <c r="S44" s="634"/>
      <c r="T44" s="179">
        <f t="shared" si="0"/>
        <v>4060</v>
      </c>
    </row>
    <row r="45" spans="1:20" ht="17.100000000000001" customHeight="1" x14ac:dyDescent="0.25">
      <c r="A45" s="171">
        <v>3</v>
      </c>
      <c r="B45" s="413" t="s">
        <v>887</v>
      </c>
      <c r="C45" s="512"/>
      <c r="D45" s="512"/>
      <c r="E45" s="512"/>
      <c r="F45" s="512"/>
      <c r="G45" s="512"/>
      <c r="H45" s="512"/>
      <c r="I45" s="512"/>
      <c r="J45" s="512"/>
      <c r="K45" s="512"/>
      <c r="L45" s="512"/>
      <c r="M45" s="512"/>
      <c r="N45" s="512"/>
      <c r="O45" s="512"/>
      <c r="P45" s="512"/>
      <c r="Q45" s="513"/>
      <c r="R45" s="633">
        <v>962</v>
      </c>
      <c r="S45" s="634"/>
      <c r="T45" s="179">
        <f t="shared" si="0"/>
        <v>1394.9</v>
      </c>
    </row>
    <row r="46" spans="1:20" ht="16.350000000000001" customHeight="1" x14ac:dyDescent="0.25">
      <c r="A46" s="171">
        <v>4</v>
      </c>
      <c r="B46" s="413" t="s">
        <v>888</v>
      </c>
      <c r="C46" s="512"/>
      <c r="D46" s="512"/>
      <c r="E46" s="512"/>
      <c r="F46" s="512"/>
      <c r="G46" s="512"/>
      <c r="H46" s="512"/>
      <c r="I46" s="512"/>
      <c r="J46" s="512"/>
      <c r="K46" s="512"/>
      <c r="L46" s="512"/>
      <c r="M46" s="512"/>
      <c r="N46" s="512"/>
      <c r="O46" s="512"/>
      <c r="P46" s="512"/>
      <c r="Q46" s="513"/>
      <c r="R46" s="633">
        <v>902</v>
      </c>
      <c r="S46" s="634"/>
      <c r="T46" s="179">
        <f t="shared" si="0"/>
        <v>1307.9000000000001</v>
      </c>
    </row>
    <row r="47" spans="1:20" ht="16.350000000000001" customHeight="1" x14ac:dyDescent="0.25">
      <c r="A47" s="171">
        <v>5</v>
      </c>
      <c r="B47" s="413" t="s">
        <v>883</v>
      </c>
      <c r="C47" s="512"/>
      <c r="D47" s="512"/>
      <c r="E47" s="512"/>
      <c r="F47" s="512"/>
      <c r="G47" s="512"/>
      <c r="H47" s="512"/>
      <c r="I47" s="512"/>
      <c r="J47" s="512"/>
      <c r="K47" s="512"/>
      <c r="L47" s="512"/>
      <c r="M47" s="512"/>
      <c r="N47" s="512"/>
      <c r="O47" s="512"/>
      <c r="P47" s="512"/>
      <c r="Q47" s="513"/>
      <c r="R47" s="633">
        <v>1344</v>
      </c>
      <c r="S47" s="634"/>
      <c r="T47" s="179">
        <f t="shared" si="0"/>
        <v>1948.8000000000002</v>
      </c>
    </row>
    <row r="48" spans="1:20" ht="17.100000000000001" customHeight="1" x14ac:dyDescent="0.25">
      <c r="A48" s="172"/>
      <c r="B48" s="635" t="s">
        <v>889</v>
      </c>
      <c r="C48" s="636"/>
      <c r="D48" s="636"/>
      <c r="E48" s="636"/>
      <c r="F48" s="636"/>
      <c r="G48" s="636"/>
      <c r="H48" s="636"/>
      <c r="I48" s="636"/>
      <c r="J48" s="636"/>
      <c r="K48" s="636"/>
      <c r="L48" s="636"/>
      <c r="M48" s="636"/>
      <c r="N48" s="636"/>
      <c r="O48" s="636"/>
      <c r="P48" s="636"/>
      <c r="Q48" s="637"/>
      <c r="R48" s="638"/>
      <c r="S48" s="639"/>
      <c r="T48" s="179">
        <f t="shared" si="0"/>
        <v>0</v>
      </c>
    </row>
    <row r="49" spans="1:20" ht="17.45" customHeight="1" x14ac:dyDescent="0.25">
      <c r="A49" s="171">
        <v>1</v>
      </c>
      <c r="B49" s="413" t="s">
        <v>890</v>
      </c>
      <c r="C49" s="512"/>
      <c r="D49" s="512"/>
      <c r="E49" s="512"/>
      <c r="F49" s="512"/>
      <c r="G49" s="512"/>
      <c r="H49" s="512"/>
      <c r="I49" s="512"/>
      <c r="J49" s="512"/>
      <c r="K49" s="512"/>
      <c r="L49" s="512"/>
      <c r="M49" s="512"/>
      <c r="N49" s="512"/>
      <c r="O49" s="512"/>
      <c r="P49" s="512"/>
      <c r="Q49" s="513"/>
      <c r="R49" s="633">
        <v>5085</v>
      </c>
      <c r="S49" s="634"/>
      <c r="T49" s="179">
        <f t="shared" si="0"/>
        <v>7373.25</v>
      </c>
    </row>
    <row r="50" spans="1:20" ht="17.45" customHeight="1" x14ac:dyDescent="0.25">
      <c r="A50" s="171">
        <v>2</v>
      </c>
      <c r="B50" s="413" t="s">
        <v>891</v>
      </c>
      <c r="C50" s="512"/>
      <c r="D50" s="512"/>
      <c r="E50" s="512"/>
      <c r="F50" s="512"/>
      <c r="G50" s="512"/>
      <c r="H50" s="512"/>
      <c r="I50" s="512"/>
      <c r="J50" s="512"/>
      <c r="K50" s="512"/>
      <c r="L50" s="512"/>
      <c r="M50" s="512"/>
      <c r="N50" s="512"/>
      <c r="O50" s="512"/>
      <c r="P50" s="512"/>
      <c r="Q50" s="513"/>
      <c r="R50" s="633">
        <v>6135</v>
      </c>
      <c r="S50" s="634"/>
      <c r="T50" s="179">
        <f t="shared" si="0"/>
        <v>8895.75</v>
      </c>
    </row>
    <row r="51" spans="1:20" ht="17.45" customHeight="1" x14ac:dyDescent="0.25">
      <c r="A51" s="171">
        <v>3</v>
      </c>
      <c r="B51" s="413" t="s">
        <v>892</v>
      </c>
      <c r="C51" s="512"/>
      <c r="D51" s="512"/>
      <c r="E51" s="512"/>
      <c r="F51" s="512"/>
      <c r="G51" s="512"/>
      <c r="H51" s="512"/>
      <c r="I51" s="512"/>
      <c r="J51" s="512"/>
      <c r="K51" s="512"/>
      <c r="L51" s="512"/>
      <c r="M51" s="512"/>
      <c r="N51" s="512"/>
      <c r="O51" s="512"/>
      <c r="P51" s="512"/>
      <c r="Q51" s="513"/>
      <c r="R51" s="633">
        <v>1695</v>
      </c>
      <c r="S51" s="634"/>
      <c r="T51" s="179">
        <f t="shared" si="0"/>
        <v>2457.75</v>
      </c>
    </row>
    <row r="52" spans="1:20" ht="17.45" customHeight="1" x14ac:dyDescent="0.25">
      <c r="A52" s="171">
        <v>4</v>
      </c>
      <c r="B52" s="413" t="s">
        <v>893</v>
      </c>
      <c r="C52" s="512"/>
      <c r="D52" s="512"/>
      <c r="E52" s="512"/>
      <c r="F52" s="512"/>
      <c r="G52" s="512"/>
      <c r="H52" s="512"/>
      <c r="I52" s="512"/>
      <c r="J52" s="512"/>
      <c r="K52" s="512"/>
      <c r="L52" s="512"/>
      <c r="M52" s="512"/>
      <c r="N52" s="512"/>
      <c r="O52" s="512"/>
      <c r="P52" s="512"/>
      <c r="Q52" s="513"/>
      <c r="R52" s="633">
        <v>1867</v>
      </c>
      <c r="S52" s="634"/>
      <c r="T52" s="179">
        <f t="shared" si="0"/>
        <v>2707.15</v>
      </c>
    </row>
    <row r="53" spans="1:20" ht="17.45" customHeight="1" x14ac:dyDescent="0.25">
      <c r="A53" s="171">
        <v>5</v>
      </c>
      <c r="B53" s="413" t="s">
        <v>894</v>
      </c>
      <c r="C53" s="512"/>
      <c r="D53" s="512"/>
      <c r="E53" s="512"/>
      <c r="F53" s="512"/>
      <c r="G53" s="512"/>
      <c r="H53" s="512"/>
      <c r="I53" s="512"/>
      <c r="J53" s="512"/>
      <c r="K53" s="512"/>
      <c r="L53" s="512"/>
      <c r="M53" s="512"/>
      <c r="N53" s="512"/>
      <c r="O53" s="512"/>
      <c r="P53" s="512"/>
      <c r="Q53" s="513"/>
      <c r="R53" s="633">
        <v>3092</v>
      </c>
      <c r="S53" s="634"/>
      <c r="T53" s="179">
        <f t="shared" si="0"/>
        <v>4483.3999999999996</v>
      </c>
    </row>
    <row r="54" spans="1:20" ht="17.45" customHeight="1" x14ac:dyDescent="0.25">
      <c r="A54" s="171">
        <v>6</v>
      </c>
      <c r="B54" s="413" t="s">
        <v>895</v>
      </c>
      <c r="C54" s="512"/>
      <c r="D54" s="512"/>
      <c r="E54" s="512"/>
      <c r="F54" s="512"/>
      <c r="G54" s="512"/>
      <c r="H54" s="512"/>
      <c r="I54" s="512"/>
      <c r="J54" s="512"/>
      <c r="K54" s="512"/>
      <c r="L54" s="512"/>
      <c r="M54" s="512"/>
      <c r="N54" s="512"/>
      <c r="O54" s="512"/>
      <c r="P54" s="512"/>
      <c r="Q54" s="513"/>
      <c r="R54" s="633">
        <v>2236</v>
      </c>
      <c r="S54" s="634"/>
      <c r="T54" s="179">
        <f t="shared" si="0"/>
        <v>3242.2</v>
      </c>
    </row>
    <row r="55" spans="1:20" ht="17.45" customHeight="1" x14ac:dyDescent="0.25">
      <c r="A55" s="171">
        <v>7</v>
      </c>
      <c r="B55" s="413" t="s">
        <v>896</v>
      </c>
      <c r="C55" s="512"/>
      <c r="D55" s="512"/>
      <c r="E55" s="512"/>
      <c r="F55" s="512"/>
      <c r="G55" s="512"/>
      <c r="H55" s="512"/>
      <c r="I55" s="512"/>
      <c r="J55" s="512"/>
      <c r="K55" s="512"/>
      <c r="L55" s="512"/>
      <c r="M55" s="512"/>
      <c r="N55" s="512"/>
      <c r="O55" s="512"/>
      <c r="P55" s="512"/>
      <c r="Q55" s="513"/>
      <c r="R55" s="633">
        <v>1110</v>
      </c>
      <c r="S55" s="634"/>
      <c r="T55" s="179">
        <f t="shared" si="0"/>
        <v>1609.5</v>
      </c>
    </row>
    <row r="56" spans="1:20" ht="17.45" customHeight="1" x14ac:dyDescent="0.25">
      <c r="A56" s="171">
        <v>8</v>
      </c>
      <c r="B56" s="413" t="s">
        <v>897</v>
      </c>
      <c r="C56" s="512"/>
      <c r="D56" s="512"/>
      <c r="E56" s="512"/>
      <c r="F56" s="512"/>
      <c r="G56" s="512"/>
      <c r="H56" s="512"/>
      <c r="I56" s="512"/>
      <c r="J56" s="512"/>
      <c r="K56" s="512"/>
      <c r="L56" s="512"/>
      <c r="M56" s="512"/>
      <c r="N56" s="512"/>
      <c r="O56" s="512"/>
      <c r="P56" s="512"/>
      <c r="Q56" s="513"/>
      <c r="R56" s="633">
        <v>2464</v>
      </c>
      <c r="S56" s="634"/>
      <c r="T56" s="179">
        <f t="shared" si="0"/>
        <v>3572.8</v>
      </c>
    </row>
    <row r="57" spans="1:20" ht="17.45" customHeight="1" x14ac:dyDescent="0.25">
      <c r="A57" s="171">
        <v>9</v>
      </c>
      <c r="B57" s="413" t="s">
        <v>898</v>
      </c>
      <c r="C57" s="512"/>
      <c r="D57" s="512"/>
      <c r="E57" s="512"/>
      <c r="F57" s="512"/>
      <c r="G57" s="512"/>
      <c r="H57" s="512"/>
      <c r="I57" s="512"/>
      <c r="J57" s="512"/>
      <c r="K57" s="512"/>
      <c r="L57" s="512"/>
      <c r="M57" s="512"/>
      <c r="N57" s="512"/>
      <c r="O57" s="512"/>
      <c r="P57" s="512"/>
      <c r="Q57" s="513"/>
      <c r="R57" s="633">
        <v>422</v>
      </c>
      <c r="S57" s="634"/>
      <c r="T57" s="179">
        <f t="shared" si="0"/>
        <v>611.9</v>
      </c>
    </row>
    <row r="58" spans="1:20" ht="17.45" customHeight="1" x14ac:dyDescent="0.25">
      <c r="A58" s="171">
        <v>10</v>
      </c>
      <c r="B58" s="413" t="s">
        <v>899</v>
      </c>
      <c r="C58" s="512"/>
      <c r="D58" s="512"/>
      <c r="E58" s="512"/>
      <c r="F58" s="512"/>
      <c r="G58" s="512"/>
      <c r="H58" s="512"/>
      <c r="I58" s="512"/>
      <c r="J58" s="512"/>
      <c r="K58" s="512"/>
      <c r="L58" s="512"/>
      <c r="M58" s="512"/>
      <c r="N58" s="512"/>
      <c r="O58" s="512"/>
      <c r="P58" s="512"/>
      <c r="Q58" s="513"/>
      <c r="R58" s="633">
        <v>2045</v>
      </c>
      <c r="S58" s="634"/>
      <c r="T58" s="179">
        <f t="shared" si="0"/>
        <v>2965.25</v>
      </c>
    </row>
    <row r="59" spans="1:20" ht="17.45" customHeight="1" x14ac:dyDescent="0.25">
      <c r="A59" s="171">
        <v>11</v>
      </c>
      <c r="B59" s="413" t="s">
        <v>883</v>
      </c>
      <c r="C59" s="512"/>
      <c r="D59" s="512"/>
      <c r="E59" s="512"/>
      <c r="F59" s="512"/>
      <c r="G59" s="512"/>
      <c r="H59" s="512"/>
      <c r="I59" s="512"/>
      <c r="J59" s="512"/>
      <c r="K59" s="512"/>
      <c r="L59" s="512"/>
      <c r="M59" s="512"/>
      <c r="N59" s="512"/>
      <c r="O59" s="512"/>
      <c r="P59" s="512"/>
      <c r="Q59" s="513"/>
      <c r="R59" s="633">
        <v>1344</v>
      </c>
      <c r="S59" s="634"/>
      <c r="T59" s="179">
        <f t="shared" si="0"/>
        <v>1948.8000000000002</v>
      </c>
    </row>
    <row r="60" spans="1:20" ht="17.45" customHeight="1" x14ac:dyDescent="0.25">
      <c r="A60" s="171">
        <v>12</v>
      </c>
      <c r="B60" s="413" t="s">
        <v>900</v>
      </c>
      <c r="C60" s="512"/>
      <c r="D60" s="512"/>
      <c r="E60" s="512"/>
      <c r="F60" s="512"/>
      <c r="G60" s="512"/>
      <c r="H60" s="512"/>
      <c r="I60" s="512"/>
      <c r="J60" s="512"/>
      <c r="K60" s="512"/>
      <c r="L60" s="512"/>
      <c r="M60" s="512"/>
      <c r="N60" s="512"/>
      <c r="O60" s="512"/>
      <c r="P60" s="512"/>
      <c r="Q60" s="513"/>
      <c r="R60" s="633">
        <v>2609</v>
      </c>
      <c r="S60" s="634"/>
      <c r="T60" s="179">
        <f t="shared" si="0"/>
        <v>3783.05</v>
      </c>
    </row>
    <row r="61" spans="1:20" ht="17.45" customHeight="1" x14ac:dyDescent="0.25">
      <c r="A61" s="171">
        <v>13</v>
      </c>
      <c r="B61" s="413" t="s">
        <v>901</v>
      </c>
      <c r="C61" s="512"/>
      <c r="D61" s="512"/>
      <c r="E61" s="512"/>
      <c r="F61" s="512"/>
      <c r="G61" s="512"/>
      <c r="H61" s="512"/>
      <c r="I61" s="512"/>
      <c r="J61" s="512"/>
      <c r="K61" s="512"/>
      <c r="L61" s="512"/>
      <c r="M61" s="512"/>
      <c r="N61" s="512"/>
      <c r="O61" s="512"/>
      <c r="P61" s="512"/>
      <c r="Q61" s="513"/>
      <c r="R61" s="633">
        <v>2185</v>
      </c>
      <c r="S61" s="634"/>
      <c r="T61" s="179">
        <f t="shared" si="0"/>
        <v>3168.25</v>
      </c>
    </row>
  </sheetData>
  <mergeCells count="122">
    <mergeCell ref="T1:T3"/>
    <mergeCell ref="B5:Q5"/>
    <mergeCell ref="R5:S5"/>
    <mergeCell ref="B6:Q6"/>
    <mergeCell ref="R6:S6"/>
    <mergeCell ref="B7:Q7"/>
    <mergeCell ref="R7:S7"/>
    <mergeCell ref="A1:Q1"/>
    <mergeCell ref="A2:Q2"/>
    <mergeCell ref="R2:S2"/>
    <mergeCell ref="B3:Q3"/>
    <mergeCell ref="R3:S3"/>
    <mergeCell ref="B4:Q4"/>
    <mergeCell ref="R4:S4"/>
    <mergeCell ref="B11:Q11"/>
    <mergeCell ref="R11:S11"/>
    <mergeCell ref="B12:Q12"/>
    <mergeCell ref="R12:S12"/>
    <mergeCell ref="B13:Q13"/>
    <mergeCell ref="R13:S13"/>
    <mergeCell ref="B8:Q8"/>
    <mergeCell ref="R8:S8"/>
    <mergeCell ref="B9:Q9"/>
    <mergeCell ref="R9:S9"/>
    <mergeCell ref="B10:Q10"/>
    <mergeCell ref="R10:S10"/>
    <mergeCell ref="B17:Q17"/>
    <mergeCell ref="R17:S17"/>
    <mergeCell ref="B18:Q18"/>
    <mergeCell ref="R18:S18"/>
    <mergeCell ref="B19:Q19"/>
    <mergeCell ref="R19:S19"/>
    <mergeCell ref="B14:Q14"/>
    <mergeCell ref="R14:S14"/>
    <mergeCell ref="B15:Q15"/>
    <mergeCell ref="R15:S15"/>
    <mergeCell ref="B16:Q16"/>
    <mergeCell ref="R16:S16"/>
    <mergeCell ref="B23:Q23"/>
    <mergeCell ref="R23:S23"/>
    <mergeCell ref="B24:Q24"/>
    <mergeCell ref="R24:S24"/>
    <mergeCell ref="B25:Q25"/>
    <mergeCell ref="R25:S25"/>
    <mergeCell ref="B20:Q20"/>
    <mergeCell ref="R20:S20"/>
    <mergeCell ref="B21:Q21"/>
    <mergeCell ref="R21:S21"/>
    <mergeCell ref="B22:Q22"/>
    <mergeCell ref="R22:S22"/>
    <mergeCell ref="B29:Q29"/>
    <mergeCell ref="R29:S29"/>
    <mergeCell ref="B30:Q30"/>
    <mergeCell ref="R30:S30"/>
    <mergeCell ref="B31:Q31"/>
    <mergeCell ref="R31:S31"/>
    <mergeCell ref="B26:Q26"/>
    <mergeCell ref="R26:S26"/>
    <mergeCell ref="B27:Q27"/>
    <mergeCell ref="R27:S27"/>
    <mergeCell ref="B28:Q28"/>
    <mergeCell ref="R28:S28"/>
    <mergeCell ref="B35:Q35"/>
    <mergeCell ref="R35:S35"/>
    <mergeCell ref="B36:Q36"/>
    <mergeCell ref="R36:S36"/>
    <mergeCell ref="B37:Q37"/>
    <mergeCell ref="R37:S37"/>
    <mergeCell ref="B32:Q32"/>
    <mergeCell ref="R32:S32"/>
    <mergeCell ref="B33:Q33"/>
    <mergeCell ref="R33:S33"/>
    <mergeCell ref="B34:Q34"/>
    <mergeCell ref="R34:S34"/>
    <mergeCell ref="B41:Q41"/>
    <mergeCell ref="R41:S41"/>
    <mergeCell ref="B42:Q42"/>
    <mergeCell ref="R42:S42"/>
    <mergeCell ref="B43:Q43"/>
    <mergeCell ref="R43:S43"/>
    <mergeCell ref="B38:Q38"/>
    <mergeCell ref="R38:S38"/>
    <mergeCell ref="B39:Q39"/>
    <mergeCell ref="R39:S39"/>
    <mergeCell ref="B40:Q40"/>
    <mergeCell ref="R40:S40"/>
    <mergeCell ref="B47:Q47"/>
    <mergeCell ref="R47:S47"/>
    <mergeCell ref="B48:Q48"/>
    <mergeCell ref="R48:S48"/>
    <mergeCell ref="B49:Q49"/>
    <mergeCell ref="R49:S49"/>
    <mergeCell ref="B44:Q44"/>
    <mergeCell ref="R44:S44"/>
    <mergeCell ref="B45:Q45"/>
    <mergeCell ref="R45:S45"/>
    <mergeCell ref="B46:Q46"/>
    <mergeCell ref="R46:S46"/>
    <mergeCell ref="B53:Q53"/>
    <mergeCell ref="R53:S53"/>
    <mergeCell ref="B54:Q54"/>
    <mergeCell ref="R54:S54"/>
    <mergeCell ref="B55:Q55"/>
    <mergeCell ref="R55:S55"/>
    <mergeCell ref="B50:Q50"/>
    <mergeCell ref="R50:S50"/>
    <mergeCell ref="B51:Q51"/>
    <mergeCell ref="R51:S51"/>
    <mergeCell ref="B52:Q52"/>
    <mergeCell ref="R52:S52"/>
    <mergeCell ref="B59:Q59"/>
    <mergeCell ref="R59:S59"/>
    <mergeCell ref="B60:Q60"/>
    <mergeCell ref="R60:S60"/>
    <mergeCell ref="B61:Q61"/>
    <mergeCell ref="R61:S61"/>
    <mergeCell ref="B56:Q56"/>
    <mergeCell ref="R56:S56"/>
    <mergeCell ref="B57:Q57"/>
    <mergeCell ref="R57:S57"/>
    <mergeCell ref="B58:Q58"/>
    <mergeCell ref="R58:S5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6"/>
  <sheetViews>
    <sheetView topLeftCell="M1" workbookViewId="0">
      <selection activeCell="U1" sqref="U1"/>
    </sheetView>
  </sheetViews>
  <sheetFormatPr defaultRowHeight="15" x14ac:dyDescent="0.25"/>
  <cols>
    <col min="20" max="20" width="52.7109375" customWidth="1"/>
    <col min="21" max="21" width="50.140625" customWidth="1"/>
  </cols>
  <sheetData>
    <row r="1" spans="1:21" ht="30" x14ac:dyDescent="0.25">
      <c r="A1" s="14"/>
      <c r="B1" s="271" t="s">
        <v>0</v>
      </c>
      <c r="C1" s="271"/>
      <c r="D1" s="271"/>
      <c r="E1" s="271"/>
      <c r="F1" s="271"/>
      <c r="G1" s="271"/>
      <c r="H1" s="271"/>
      <c r="I1" s="271"/>
      <c r="J1" s="272" t="s">
        <v>1</v>
      </c>
      <c r="K1" s="272"/>
      <c r="L1" s="272"/>
      <c r="M1" s="272"/>
      <c r="N1" s="272"/>
      <c r="O1" s="272" t="s">
        <v>2</v>
      </c>
      <c r="P1" s="272"/>
      <c r="Q1" s="272"/>
      <c r="R1" s="209" t="s">
        <v>3</v>
      </c>
      <c r="S1" s="209"/>
      <c r="T1" s="670" t="s">
        <v>913</v>
      </c>
      <c r="U1" s="669" t="s">
        <v>913</v>
      </c>
    </row>
    <row r="2" spans="1:21" x14ac:dyDescent="0.25">
      <c r="A2" s="273" t="s">
        <v>115</v>
      </c>
      <c r="B2" s="273"/>
      <c r="C2" s="273"/>
      <c r="D2" s="273"/>
      <c r="E2" s="273"/>
      <c r="F2" s="273"/>
      <c r="G2" s="273"/>
      <c r="H2" s="273"/>
      <c r="I2" s="273"/>
      <c r="J2" s="273"/>
      <c r="K2" s="273"/>
      <c r="L2" s="273"/>
      <c r="M2" s="273"/>
      <c r="N2" s="273"/>
      <c r="O2" s="273"/>
      <c r="P2" s="273"/>
      <c r="Q2" s="273"/>
      <c r="R2" s="273"/>
      <c r="S2" s="273"/>
    </row>
    <row r="3" spans="1:21" x14ac:dyDescent="0.25">
      <c r="A3" s="274" t="s">
        <v>116</v>
      </c>
      <c r="B3" s="275"/>
      <c r="C3" s="275"/>
      <c r="D3" s="275"/>
      <c r="E3" s="275"/>
      <c r="F3" s="275"/>
      <c r="G3" s="275"/>
      <c r="H3" s="275"/>
      <c r="I3" s="275"/>
      <c r="J3" s="275"/>
      <c r="K3" s="275"/>
      <c r="L3" s="275"/>
      <c r="M3" s="275"/>
      <c r="N3" s="275"/>
      <c r="O3" s="275"/>
      <c r="P3" s="275"/>
      <c r="Q3" s="275"/>
      <c r="R3" s="275"/>
      <c r="S3" s="276"/>
    </row>
    <row r="4" spans="1:21" x14ac:dyDescent="0.25">
      <c r="A4" s="15" t="s">
        <v>5</v>
      </c>
      <c r="B4" s="261" t="s">
        <v>6</v>
      </c>
      <c r="C4" s="262"/>
      <c r="D4" s="262"/>
      <c r="E4" s="262"/>
      <c r="F4" s="262"/>
      <c r="G4" s="262"/>
      <c r="H4" s="262"/>
      <c r="I4" s="263"/>
      <c r="J4" s="264"/>
      <c r="K4" s="265"/>
      <c r="L4" s="265"/>
      <c r="M4" s="265"/>
      <c r="N4" s="265"/>
      <c r="O4" s="266"/>
      <c r="P4" s="266"/>
      <c r="Q4" s="266"/>
      <c r="R4" s="267"/>
      <c r="S4" s="267"/>
    </row>
    <row r="5" spans="1:21" x14ac:dyDescent="0.25">
      <c r="A5" s="16">
        <v>1</v>
      </c>
      <c r="B5" s="218" t="s">
        <v>7</v>
      </c>
      <c r="C5" s="215"/>
      <c r="D5" s="215"/>
      <c r="E5" s="219"/>
      <c r="F5" s="219"/>
      <c r="G5" s="219"/>
      <c r="H5" s="219"/>
      <c r="I5" s="220"/>
      <c r="J5" s="268"/>
      <c r="K5" s="269"/>
      <c r="L5" s="269"/>
      <c r="M5" s="269"/>
      <c r="N5" s="269"/>
      <c r="O5" s="270"/>
      <c r="P5" s="270"/>
      <c r="Q5" s="270"/>
      <c r="R5" s="267"/>
      <c r="S5" s="267"/>
    </row>
    <row r="6" spans="1:21" x14ac:dyDescent="0.25">
      <c r="A6" s="17">
        <v>2</v>
      </c>
      <c r="B6" s="218" t="s">
        <v>117</v>
      </c>
      <c r="C6" s="223"/>
      <c r="D6" s="223"/>
      <c r="E6" s="223"/>
      <c r="F6" s="223"/>
      <c r="G6" s="223"/>
      <c r="H6" s="223"/>
      <c r="I6" s="224"/>
      <c r="J6" s="268" t="s">
        <v>34</v>
      </c>
      <c r="K6" s="269"/>
      <c r="L6" s="269"/>
      <c r="M6" s="269"/>
      <c r="N6" s="269"/>
      <c r="O6" s="270"/>
      <c r="P6" s="270"/>
      <c r="Q6" s="270"/>
      <c r="R6" s="267"/>
      <c r="S6" s="267"/>
    </row>
    <row r="7" spans="1:21" x14ac:dyDescent="0.25">
      <c r="A7" s="18">
        <v>3</v>
      </c>
      <c r="B7" s="218" t="s">
        <v>118</v>
      </c>
      <c r="C7" s="223"/>
      <c r="D7" s="223"/>
      <c r="E7" s="223"/>
      <c r="F7" s="223"/>
      <c r="G7" s="223"/>
      <c r="H7" s="223"/>
      <c r="I7" s="224"/>
      <c r="J7" s="268" t="s">
        <v>34</v>
      </c>
      <c r="K7" s="269"/>
      <c r="L7" s="269"/>
      <c r="M7" s="269"/>
      <c r="N7" s="269"/>
      <c r="O7" s="270"/>
      <c r="P7" s="270"/>
      <c r="Q7" s="270"/>
      <c r="R7" s="267"/>
      <c r="S7" s="267"/>
    </row>
    <row r="8" spans="1:21" x14ac:dyDescent="0.25">
      <c r="A8" s="18">
        <v>4</v>
      </c>
      <c r="B8" s="218" t="s">
        <v>119</v>
      </c>
      <c r="C8" s="223"/>
      <c r="D8" s="223"/>
      <c r="E8" s="223"/>
      <c r="F8" s="223"/>
      <c r="G8" s="223"/>
      <c r="H8" s="223"/>
      <c r="I8" s="224"/>
      <c r="J8" s="268" t="s">
        <v>34</v>
      </c>
      <c r="K8" s="269"/>
      <c r="L8" s="269"/>
      <c r="M8" s="269"/>
      <c r="N8" s="277"/>
      <c r="O8" s="270"/>
      <c r="P8" s="270"/>
      <c r="Q8" s="270"/>
      <c r="R8" s="267"/>
      <c r="S8" s="267"/>
    </row>
    <row r="9" spans="1:21" x14ac:dyDescent="0.25">
      <c r="A9" s="19" t="s">
        <v>15</v>
      </c>
      <c r="B9" s="211" t="s">
        <v>120</v>
      </c>
      <c r="C9" s="212"/>
      <c r="D9" s="212"/>
      <c r="E9" s="212"/>
      <c r="F9" s="212"/>
      <c r="G9" s="212"/>
      <c r="H9" s="212"/>
      <c r="I9" s="213"/>
      <c r="J9" s="214"/>
      <c r="K9" s="215"/>
      <c r="L9" s="215"/>
      <c r="M9" s="215"/>
      <c r="N9" s="227"/>
      <c r="O9" s="222"/>
      <c r="P9" s="222"/>
      <c r="Q9" s="222"/>
      <c r="R9" s="267"/>
      <c r="S9" s="267"/>
    </row>
    <row r="10" spans="1:21" x14ac:dyDescent="0.25">
      <c r="A10" s="13">
        <v>1</v>
      </c>
      <c r="B10" s="218" t="s">
        <v>121</v>
      </c>
      <c r="C10" s="223"/>
      <c r="D10" s="223"/>
      <c r="E10" s="223"/>
      <c r="F10" s="223"/>
      <c r="G10" s="223"/>
      <c r="H10" s="223"/>
      <c r="I10" s="224"/>
      <c r="J10" s="214" t="s">
        <v>34</v>
      </c>
      <c r="K10" s="215"/>
      <c r="L10" s="215"/>
      <c r="M10" s="215"/>
      <c r="N10" s="227"/>
      <c r="O10" s="222"/>
      <c r="P10" s="222"/>
      <c r="Q10" s="222"/>
      <c r="R10" s="267"/>
      <c r="S10" s="267"/>
    </row>
    <row r="11" spans="1:21" x14ac:dyDescent="0.25">
      <c r="A11" s="13">
        <v>2</v>
      </c>
      <c r="B11" s="218" t="s">
        <v>122</v>
      </c>
      <c r="C11" s="223"/>
      <c r="D11" s="223"/>
      <c r="E11" s="223"/>
      <c r="F11" s="223"/>
      <c r="G11" s="223"/>
      <c r="H11" s="223"/>
      <c r="I11" s="224"/>
      <c r="J11" s="214" t="s">
        <v>34</v>
      </c>
      <c r="K11" s="215"/>
      <c r="L11" s="215"/>
      <c r="M11" s="215"/>
      <c r="N11" s="227"/>
      <c r="O11" s="222"/>
      <c r="P11" s="222"/>
      <c r="Q11" s="222"/>
      <c r="R11" s="267"/>
      <c r="S11" s="267"/>
    </row>
    <row r="12" spans="1:21" x14ac:dyDescent="0.25">
      <c r="A12" s="13">
        <v>3</v>
      </c>
      <c r="B12" s="218" t="s">
        <v>123</v>
      </c>
      <c r="C12" s="223"/>
      <c r="D12" s="223"/>
      <c r="E12" s="223"/>
      <c r="F12" s="223"/>
      <c r="G12" s="223"/>
      <c r="H12" s="223"/>
      <c r="I12" s="224"/>
      <c r="J12" s="214" t="s">
        <v>34</v>
      </c>
      <c r="K12" s="215"/>
      <c r="L12" s="215"/>
      <c r="M12" s="215"/>
      <c r="N12" s="227"/>
      <c r="O12" s="222" t="s">
        <v>124</v>
      </c>
      <c r="P12" s="222"/>
      <c r="Q12" s="222"/>
      <c r="R12" s="267"/>
      <c r="S12" s="267"/>
    </row>
    <row r="13" spans="1:21" x14ac:dyDescent="0.25">
      <c r="A13" s="13">
        <v>4</v>
      </c>
      <c r="B13" s="218" t="s">
        <v>125</v>
      </c>
      <c r="C13" s="223"/>
      <c r="D13" s="223"/>
      <c r="E13" s="223"/>
      <c r="F13" s="223"/>
      <c r="G13" s="223"/>
      <c r="H13" s="223"/>
      <c r="I13" s="224"/>
      <c r="J13" s="214"/>
      <c r="K13" s="215"/>
      <c r="L13" s="215"/>
      <c r="M13" s="215"/>
      <c r="N13" s="227"/>
      <c r="O13" s="222"/>
      <c r="P13" s="222"/>
      <c r="Q13" s="222"/>
      <c r="R13" s="267"/>
      <c r="S13" s="267"/>
    </row>
    <row r="14" spans="1:21" x14ac:dyDescent="0.25">
      <c r="A14" s="13">
        <v>5</v>
      </c>
      <c r="B14" s="218" t="s">
        <v>126</v>
      </c>
      <c r="C14" s="223"/>
      <c r="D14" s="223"/>
      <c r="E14" s="223"/>
      <c r="F14" s="223"/>
      <c r="G14" s="223"/>
      <c r="H14" s="223"/>
      <c r="I14" s="224"/>
      <c r="J14" s="214" t="s">
        <v>34</v>
      </c>
      <c r="K14" s="215"/>
      <c r="L14" s="215"/>
      <c r="M14" s="215"/>
      <c r="N14" s="227"/>
      <c r="O14" s="222"/>
      <c r="P14" s="222"/>
      <c r="Q14" s="222"/>
      <c r="R14" s="267"/>
      <c r="S14" s="267"/>
    </row>
    <row r="15" spans="1:21" x14ac:dyDescent="0.25">
      <c r="A15" s="13">
        <v>6</v>
      </c>
      <c r="B15" s="218" t="s">
        <v>127</v>
      </c>
      <c r="C15" s="223"/>
      <c r="D15" s="223"/>
      <c r="E15" s="223"/>
      <c r="F15" s="223"/>
      <c r="G15" s="223"/>
      <c r="H15" s="223"/>
      <c r="I15" s="224"/>
      <c r="J15" s="214" t="s">
        <v>34</v>
      </c>
      <c r="K15" s="215"/>
      <c r="L15" s="215"/>
      <c r="M15" s="215"/>
      <c r="N15" s="227"/>
      <c r="O15" s="222"/>
      <c r="P15" s="222"/>
      <c r="Q15" s="222"/>
      <c r="R15" s="267"/>
      <c r="S15" s="267"/>
    </row>
    <row r="16" spans="1:21" x14ac:dyDescent="0.25">
      <c r="A16" s="13">
        <v>7</v>
      </c>
      <c r="B16" s="218" t="s">
        <v>128</v>
      </c>
      <c r="C16" s="223"/>
      <c r="D16" s="223"/>
      <c r="E16" s="223"/>
      <c r="F16" s="223"/>
      <c r="G16" s="223"/>
      <c r="H16" s="223"/>
      <c r="I16" s="224"/>
      <c r="J16" s="214" t="s">
        <v>34</v>
      </c>
      <c r="K16" s="215"/>
      <c r="L16" s="215"/>
      <c r="M16" s="215"/>
      <c r="N16" s="227"/>
      <c r="O16" s="222"/>
      <c r="P16" s="222"/>
      <c r="Q16" s="222"/>
      <c r="R16" s="267"/>
      <c r="S16" s="267"/>
    </row>
    <row r="17" spans="1:21" x14ac:dyDescent="0.25">
      <c r="A17" s="13">
        <v>8</v>
      </c>
      <c r="B17" s="218" t="s">
        <v>129</v>
      </c>
      <c r="C17" s="223"/>
      <c r="D17" s="223"/>
      <c r="E17" s="223"/>
      <c r="F17" s="223"/>
      <c r="G17" s="223"/>
      <c r="H17" s="223"/>
      <c r="I17" s="224"/>
      <c r="J17" s="214" t="s">
        <v>34</v>
      </c>
      <c r="K17" s="215"/>
      <c r="L17" s="215"/>
      <c r="M17" s="215"/>
      <c r="N17" s="227"/>
      <c r="O17" s="222"/>
      <c r="P17" s="222"/>
      <c r="Q17" s="222"/>
      <c r="R17" s="267"/>
      <c r="S17" s="267"/>
    </row>
    <row r="18" spans="1:21" x14ac:dyDescent="0.25">
      <c r="A18" s="13">
        <v>9</v>
      </c>
      <c r="B18" s="218" t="s">
        <v>130</v>
      </c>
      <c r="C18" s="223"/>
      <c r="D18" s="223"/>
      <c r="E18" s="223"/>
      <c r="F18" s="223"/>
      <c r="G18" s="223"/>
      <c r="H18" s="223"/>
      <c r="I18" s="224"/>
      <c r="J18" s="214" t="s">
        <v>34</v>
      </c>
      <c r="K18" s="215"/>
      <c r="L18" s="215"/>
      <c r="M18" s="215"/>
      <c r="N18" s="227"/>
      <c r="O18" s="222"/>
      <c r="P18" s="222"/>
      <c r="Q18" s="222"/>
      <c r="R18" s="267"/>
      <c r="S18" s="267"/>
    </row>
    <row r="19" spans="1:21" x14ac:dyDescent="0.25">
      <c r="A19" s="20">
        <v>10</v>
      </c>
      <c r="B19" s="218" t="s">
        <v>131</v>
      </c>
      <c r="C19" s="223"/>
      <c r="D19" s="223"/>
      <c r="E19" s="223"/>
      <c r="F19" s="223"/>
      <c r="G19" s="223"/>
      <c r="H19" s="223"/>
      <c r="I19" s="224"/>
      <c r="J19" s="214" t="s">
        <v>34</v>
      </c>
      <c r="K19" s="215"/>
      <c r="L19" s="215"/>
      <c r="M19" s="215"/>
      <c r="N19" s="227"/>
      <c r="O19" s="222"/>
      <c r="P19" s="222"/>
      <c r="Q19" s="222"/>
      <c r="R19" s="267"/>
      <c r="S19" s="267"/>
    </row>
    <row r="20" spans="1:21" x14ac:dyDescent="0.25">
      <c r="A20" s="13">
        <v>11</v>
      </c>
      <c r="B20" s="218" t="s">
        <v>132</v>
      </c>
      <c r="C20" s="223"/>
      <c r="D20" s="223"/>
      <c r="E20" s="223"/>
      <c r="F20" s="223"/>
      <c r="G20" s="223"/>
      <c r="H20" s="223"/>
      <c r="I20" s="224"/>
      <c r="J20" s="214" t="s">
        <v>34</v>
      </c>
      <c r="K20" s="215"/>
      <c r="L20" s="215"/>
      <c r="M20" s="215"/>
      <c r="N20" s="227"/>
      <c r="O20" s="222"/>
      <c r="P20" s="222"/>
      <c r="Q20" s="222"/>
      <c r="R20" s="267"/>
      <c r="S20" s="267"/>
    </row>
    <row r="21" spans="1:21" x14ac:dyDescent="0.25">
      <c r="A21" s="13">
        <v>12</v>
      </c>
      <c r="B21" s="218" t="s">
        <v>133</v>
      </c>
      <c r="C21" s="223"/>
      <c r="D21" s="223"/>
      <c r="E21" s="223"/>
      <c r="F21" s="223"/>
      <c r="G21" s="223"/>
      <c r="H21" s="223"/>
      <c r="I21" s="224"/>
      <c r="J21" s="214" t="s">
        <v>34</v>
      </c>
      <c r="K21" s="215"/>
      <c r="L21" s="215"/>
      <c r="M21" s="215"/>
      <c r="N21" s="227"/>
      <c r="O21" s="222"/>
      <c r="P21" s="222"/>
      <c r="Q21" s="222"/>
      <c r="R21" s="267"/>
      <c r="S21" s="267"/>
    </row>
    <row r="22" spans="1:21" x14ac:dyDescent="0.25">
      <c r="A22" s="15" t="s">
        <v>28</v>
      </c>
      <c r="B22" s="211" t="s">
        <v>134</v>
      </c>
      <c r="C22" s="212"/>
      <c r="D22" s="212"/>
      <c r="E22" s="212"/>
      <c r="F22" s="212"/>
      <c r="G22" s="212"/>
      <c r="H22" s="212"/>
      <c r="I22" s="213"/>
      <c r="J22" s="214"/>
      <c r="K22" s="215"/>
      <c r="L22" s="215"/>
      <c r="M22" s="215"/>
      <c r="N22" s="227"/>
      <c r="O22" s="222"/>
      <c r="P22" s="222"/>
      <c r="Q22" s="222"/>
      <c r="R22" s="267"/>
      <c r="S22" s="267"/>
    </row>
    <row r="23" spans="1:21" x14ac:dyDescent="0.25">
      <c r="A23" s="19">
        <v>1</v>
      </c>
      <c r="B23" s="218" t="s">
        <v>135</v>
      </c>
      <c r="C23" s="223"/>
      <c r="D23" s="223"/>
      <c r="E23" s="223"/>
      <c r="F23" s="223"/>
      <c r="G23" s="223"/>
      <c r="H23" s="223"/>
      <c r="I23" s="224"/>
      <c r="J23" s="214" t="s">
        <v>34</v>
      </c>
      <c r="K23" s="215"/>
      <c r="L23" s="215"/>
      <c r="M23" s="215"/>
      <c r="N23" s="227"/>
      <c r="O23" s="222"/>
      <c r="P23" s="222"/>
      <c r="Q23" s="222"/>
      <c r="R23" s="267"/>
      <c r="S23" s="267"/>
    </row>
    <row r="24" spans="1:21" x14ac:dyDescent="0.25">
      <c r="A24" s="20">
        <v>2</v>
      </c>
      <c r="B24" s="218" t="s">
        <v>136</v>
      </c>
      <c r="C24" s="223"/>
      <c r="D24" s="223"/>
      <c r="E24" s="223"/>
      <c r="F24" s="223"/>
      <c r="G24" s="223"/>
      <c r="H24" s="223"/>
      <c r="I24" s="224"/>
      <c r="J24" s="214" t="s">
        <v>34</v>
      </c>
      <c r="K24" s="215"/>
      <c r="L24" s="215"/>
      <c r="M24" s="215"/>
      <c r="N24" s="227"/>
      <c r="O24" s="222"/>
      <c r="P24" s="222"/>
      <c r="Q24" s="222"/>
      <c r="R24" s="267"/>
      <c r="S24" s="267"/>
    </row>
    <row r="25" spans="1:21" x14ac:dyDescent="0.25">
      <c r="A25" s="13">
        <v>3</v>
      </c>
      <c r="B25" s="218" t="s">
        <v>137</v>
      </c>
      <c r="C25" s="223"/>
      <c r="D25" s="223"/>
      <c r="E25" s="223"/>
      <c r="F25" s="223"/>
      <c r="G25" s="223"/>
      <c r="H25" s="223"/>
      <c r="I25" s="224"/>
      <c r="J25" s="214" t="s">
        <v>34</v>
      </c>
      <c r="K25" s="215"/>
      <c r="L25" s="215"/>
      <c r="M25" s="215"/>
      <c r="N25" s="227"/>
      <c r="O25" s="222"/>
      <c r="P25" s="222"/>
      <c r="Q25" s="222"/>
      <c r="R25" s="267"/>
      <c r="S25" s="267"/>
    </row>
    <row r="26" spans="1:21" x14ac:dyDescent="0.25">
      <c r="A26" s="278" t="s">
        <v>138</v>
      </c>
      <c r="B26" s="278"/>
      <c r="C26" s="278"/>
      <c r="D26" s="278"/>
      <c r="E26" s="278"/>
      <c r="F26" s="278"/>
      <c r="G26" s="278"/>
      <c r="H26" s="278"/>
      <c r="I26" s="278"/>
      <c r="J26" s="278"/>
      <c r="K26" s="278"/>
      <c r="L26" s="278"/>
      <c r="M26" s="278"/>
      <c r="N26" s="278"/>
      <c r="O26" s="278"/>
      <c r="P26" s="278"/>
      <c r="Q26" s="278"/>
      <c r="R26" s="279">
        <v>14500</v>
      </c>
      <c r="S26" s="279"/>
      <c r="T26" s="177">
        <f>R26+(R26*0.45)</f>
        <v>21025</v>
      </c>
    </row>
    <row r="27" spans="1:21" x14ac:dyDescent="0.25">
      <c r="A27" s="21"/>
      <c r="B27" s="21"/>
      <c r="C27" s="21"/>
      <c r="D27" s="21"/>
      <c r="E27" s="21"/>
      <c r="F27" s="21"/>
      <c r="G27" s="21"/>
      <c r="H27" s="21"/>
      <c r="I27" s="21"/>
      <c r="J27" s="239"/>
      <c r="K27" s="240"/>
      <c r="L27" s="240"/>
      <c r="M27" s="240"/>
      <c r="N27" s="280"/>
      <c r="O27" s="281"/>
      <c r="P27" s="281"/>
      <c r="Q27" s="281"/>
      <c r="R27" s="282"/>
      <c r="S27" s="283"/>
    </row>
    <row r="28" spans="1:21" x14ac:dyDescent="0.25">
      <c r="A28" s="19" t="s">
        <v>52</v>
      </c>
      <c r="B28" s="211" t="s">
        <v>80</v>
      </c>
      <c r="C28" s="212"/>
      <c r="D28" s="212"/>
      <c r="E28" s="212"/>
      <c r="F28" s="212"/>
      <c r="G28" s="212"/>
      <c r="H28" s="212"/>
      <c r="I28" s="213"/>
      <c r="J28" s="214"/>
      <c r="K28" s="215"/>
      <c r="L28" s="215"/>
      <c r="M28" s="215"/>
      <c r="N28" s="227"/>
      <c r="O28" s="222"/>
      <c r="P28" s="222"/>
      <c r="Q28" s="222"/>
      <c r="R28" s="284" t="s">
        <v>106</v>
      </c>
      <c r="S28" s="284"/>
    </row>
    <row r="29" spans="1:21" x14ac:dyDescent="0.25">
      <c r="A29" s="13">
        <v>1</v>
      </c>
      <c r="B29" s="218" t="s">
        <v>139</v>
      </c>
      <c r="C29" s="223"/>
      <c r="D29" s="223"/>
      <c r="E29" s="223"/>
      <c r="F29" s="223"/>
      <c r="G29" s="223"/>
      <c r="H29" s="223"/>
      <c r="I29" s="224"/>
      <c r="J29" s="214"/>
      <c r="K29" s="215"/>
      <c r="L29" s="215"/>
      <c r="M29" s="215"/>
      <c r="N29" s="227"/>
      <c r="O29" s="222"/>
      <c r="P29" s="222"/>
      <c r="Q29" s="222"/>
      <c r="R29" s="287">
        <v>1200</v>
      </c>
      <c r="S29" s="287"/>
      <c r="U29" s="177">
        <f>R29+(R29*0.45)</f>
        <v>1740</v>
      </c>
    </row>
    <row r="30" spans="1:21" x14ac:dyDescent="0.25">
      <c r="A30" s="13">
        <v>2</v>
      </c>
      <c r="B30" s="218" t="s">
        <v>140</v>
      </c>
      <c r="C30" s="223"/>
      <c r="D30" s="223"/>
      <c r="E30" s="223"/>
      <c r="F30" s="223"/>
      <c r="G30" s="223"/>
      <c r="H30" s="223"/>
      <c r="I30" s="224"/>
      <c r="J30" s="214"/>
      <c r="K30" s="215"/>
      <c r="L30" s="215"/>
      <c r="M30" s="215"/>
      <c r="N30" s="227"/>
      <c r="O30" s="222"/>
      <c r="P30" s="222"/>
      <c r="Q30" s="222"/>
      <c r="R30" s="287">
        <v>1800</v>
      </c>
      <c r="S30" s="287"/>
      <c r="U30" s="177">
        <f t="shared" ref="U30:U48" si="0">R30+(R30*0.45)</f>
        <v>2610</v>
      </c>
    </row>
    <row r="31" spans="1:21" x14ac:dyDescent="0.25">
      <c r="A31" s="13">
        <v>3</v>
      </c>
      <c r="B31" s="233" t="s">
        <v>141</v>
      </c>
      <c r="C31" s="285"/>
      <c r="D31" s="285"/>
      <c r="E31" s="285"/>
      <c r="F31" s="285"/>
      <c r="G31" s="285"/>
      <c r="H31" s="285"/>
      <c r="I31" s="286"/>
      <c r="J31" s="214"/>
      <c r="K31" s="215"/>
      <c r="L31" s="215"/>
      <c r="M31" s="215"/>
      <c r="N31" s="227"/>
      <c r="O31" s="222"/>
      <c r="P31" s="222"/>
      <c r="Q31" s="222"/>
      <c r="R31" s="287">
        <v>2900</v>
      </c>
      <c r="S31" s="287"/>
      <c r="U31" s="177">
        <f t="shared" si="0"/>
        <v>4205</v>
      </c>
    </row>
    <row r="32" spans="1:21" x14ac:dyDescent="0.25">
      <c r="A32" s="13">
        <v>4</v>
      </c>
      <c r="B32" s="218" t="s">
        <v>142</v>
      </c>
      <c r="C32" s="223"/>
      <c r="D32" s="223"/>
      <c r="E32" s="223"/>
      <c r="F32" s="223"/>
      <c r="G32" s="223"/>
      <c r="H32" s="223"/>
      <c r="I32" s="224"/>
      <c r="J32" s="214"/>
      <c r="K32" s="215"/>
      <c r="L32" s="215"/>
      <c r="M32" s="215"/>
      <c r="N32" s="227"/>
      <c r="O32" s="222"/>
      <c r="P32" s="222"/>
      <c r="Q32" s="222"/>
      <c r="R32" s="287">
        <v>-650</v>
      </c>
      <c r="S32" s="287"/>
      <c r="U32" s="177">
        <v>-650</v>
      </c>
    </row>
    <row r="33" spans="1:21" x14ac:dyDescent="0.25">
      <c r="A33" s="13">
        <v>5</v>
      </c>
      <c r="B33" s="218" t="s">
        <v>143</v>
      </c>
      <c r="C33" s="223"/>
      <c r="D33" s="223"/>
      <c r="E33" s="223"/>
      <c r="F33" s="223"/>
      <c r="G33" s="223"/>
      <c r="H33" s="223"/>
      <c r="I33" s="224"/>
      <c r="J33" s="214"/>
      <c r="K33" s="215"/>
      <c r="L33" s="215"/>
      <c r="M33" s="215"/>
      <c r="N33" s="227"/>
      <c r="O33" s="222"/>
      <c r="P33" s="222"/>
      <c r="Q33" s="222"/>
      <c r="R33" s="287">
        <v>1800</v>
      </c>
      <c r="S33" s="287"/>
      <c r="U33" s="177">
        <f t="shared" si="0"/>
        <v>2610</v>
      </c>
    </row>
    <row r="34" spans="1:21" x14ac:dyDescent="0.25">
      <c r="A34" s="13">
        <v>6</v>
      </c>
      <c r="B34" s="218" t="s">
        <v>144</v>
      </c>
      <c r="C34" s="223"/>
      <c r="D34" s="223"/>
      <c r="E34" s="223"/>
      <c r="F34" s="223"/>
      <c r="G34" s="223"/>
      <c r="H34" s="223"/>
      <c r="I34" s="224"/>
      <c r="J34" s="214"/>
      <c r="K34" s="215"/>
      <c r="L34" s="215"/>
      <c r="M34" s="215"/>
      <c r="N34" s="227"/>
      <c r="O34" s="222"/>
      <c r="P34" s="222"/>
      <c r="Q34" s="222"/>
      <c r="R34" s="287" t="s">
        <v>109</v>
      </c>
      <c r="S34" s="287"/>
      <c r="U34" s="177" t="s">
        <v>109</v>
      </c>
    </row>
    <row r="35" spans="1:21" x14ac:dyDescent="0.25">
      <c r="A35" s="13">
        <v>7</v>
      </c>
      <c r="B35" s="218" t="s">
        <v>145</v>
      </c>
      <c r="C35" s="223"/>
      <c r="D35" s="223"/>
      <c r="E35" s="223"/>
      <c r="F35" s="223"/>
      <c r="G35" s="223"/>
      <c r="H35" s="223"/>
      <c r="I35" s="224"/>
      <c r="J35" s="214"/>
      <c r="K35" s="215"/>
      <c r="L35" s="215"/>
      <c r="M35" s="215"/>
      <c r="N35" s="227"/>
      <c r="O35" s="222"/>
      <c r="P35" s="222"/>
      <c r="Q35" s="222"/>
      <c r="R35" s="287">
        <v>650</v>
      </c>
      <c r="S35" s="287"/>
      <c r="U35" s="177">
        <f t="shared" si="0"/>
        <v>942.5</v>
      </c>
    </row>
    <row r="36" spans="1:21" x14ac:dyDescent="0.25">
      <c r="A36" s="13">
        <v>9</v>
      </c>
      <c r="B36" s="218" t="s">
        <v>146</v>
      </c>
      <c r="C36" s="223"/>
      <c r="D36" s="223"/>
      <c r="E36" s="223"/>
      <c r="F36" s="223"/>
      <c r="G36" s="223"/>
      <c r="H36" s="223"/>
      <c r="I36" s="224"/>
      <c r="J36" s="214"/>
      <c r="K36" s="215"/>
      <c r="L36" s="215"/>
      <c r="M36" s="215"/>
      <c r="N36" s="227"/>
      <c r="O36" s="222"/>
      <c r="P36" s="222"/>
      <c r="Q36" s="222"/>
      <c r="R36" s="287">
        <v>1280</v>
      </c>
      <c r="S36" s="287"/>
      <c r="U36" s="177">
        <f t="shared" si="0"/>
        <v>1856</v>
      </c>
    </row>
    <row r="37" spans="1:21" x14ac:dyDescent="0.25">
      <c r="A37" s="13">
        <v>10</v>
      </c>
      <c r="B37" s="218" t="s">
        <v>147</v>
      </c>
      <c r="C37" s="223"/>
      <c r="D37" s="223"/>
      <c r="E37" s="223"/>
      <c r="F37" s="223"/>
      <c r="G37" s="223"/>
      <c r="H37" s="223"/>
      <c r="I37" s="224"/>
      <c r="J37" s="214"/>
      <c r="K37" s="215"/>
      <c r="L37" s="215"/>
      <c r="M37" s="215"/>
      <c r="N37" s="227"/>
      <c r="O37" s="222"/>
      <c r="P37" s="222"/>
      <c r="Q37" s="222"/>
      <c r="R37" s="287">
        <v>-450</v>
      </c>
      <c r="S37" s="287"/>
      <c r="U37" s="177">
        <v>-450</v>
      </c>
    </row>
    <row r="38" spans="1:21" x14ac:dyDescent="0.25">
      <c r="A38" s="13">
        <v>12</v>
      </c>
      <c r="B38" s="288" t="s">
        <v>148</v>
      </c>
      <c r="C38" s="289"/>
      <c r="D38" s="289"/>
      <c r="E38" s="289"/>
      <c r="F38" s="289"/>
      <c r="G38" s="289"/>
      <c r="H38" s="289"/>
      <c r="I38" s="290"/>
      <c r="J38" s="291"/>
      <c r="K38" s="292"/>
      <c r="L38" s="292"/>
      <c r="M38" s="292"/>
      <c r="N38" s="293"/>
      <c r="O38" s="222"/>
      <c r="P38" s="222"/>
      <c r="Q38" s="222"/>
      <c r="R38" s="287">
        <v>1050</v>
      </c>
      <c r="S38" s="287"/>
      <c r="U38" s="177">
        <f t="shared" si="0"/>
        <v>1522.5</v>
      </c>
    </row>
    <row r="39" spans="1:21" x14ac:dyDescent="0.25">
      <c r="A39" s="13">
        <v>13</v>
      </c>
      <c r="B39" s="288" t="s">
        <v>149</v>
      </c>
      <c r="C39" s="289"/>
      <c r="D39" s="289"/>
      <c r="E39" s="289"/>
      <c r="F39" s="289"/>
      <c r="G39" s="289"/>
      <c r="H39" s="289"/>
      <c r="I39" s="290"/>
      <c r="J39" s="291"/>
      <c r="K39" s="292"/>
      <c r="L39" s="292"/>
      <c r="M39" s="292"/>
      <c r="N39" s="293"/>
      <c r="O39" s="222"/>
      <c r="P39" s="222"/>
      <c r="Q39" s="222"/>
      <c r="R39" s="287">
        <v>650</v>
      </c>
      <c r="S39" s="287"/>
      <c r="U39" s="177">
        <f t="shared" si="0"/>
        <v>942.5</v>
      </c>
    </row>
    <row r="40" spans="1:21" x14ac:dyDescent="0.25">
      <c r="A40" s="13">
        <v>14</v>
      </c>
      <c r="B40" s="230" t="s">
        <v>150</v>
      </c>
      <c r="C40" s="231"/>
      <c r="D40" s="231"/>
      <c r="E40" s="231"/>
      <c r="F40" s="231"/>
      <c r="G40" s="231"/>
      <c r="H40" s="231"/>
      <c r="I40" s="232"/>
      <c r="J40" s="291"/>
      <c r="K40" s="292"/>
      <c r="L40" s="292"/>
      <c r="M40" s="292"/>
      <c r="N40" s="293"/>
      <c r="O40" s="222"/>
      <c r="P40" s="222"/>
      <c r="Q40" s="222"/>
      <c r="R40" s="287">
        <v>1280</v>
      </c>
      <c r="S40" s="287"/>
      <c r="U40" s="177">
        <f t="shared" si="0"/>
        <v>1856</v>
      </c>
    </row>
    <row r="41" spans="1:21" x14ac:dyDescent="0.25">
      <c r="A41" s="13">
        <v>15</v>
      </c>
      <c r="B41" s="288" t="s">
        <v>151</v>
      </c>
      <c r="C41" s="289"/>
      <c r="D41" s="289"/>
      <c r="E41" s="289"/>
      <c r="F41" s="289"/>
      <c r="G41" s="289"/>
      <c r="H41" s="289"/>
      <c r="I41" s="290"/>
      <c r="J41" s="291"/>
      <c r="K41" s="292"/>
      <c r="L41" s="292"/>
      <c r="M41" s="292"/>
      <c r="N41" s="293"/>
      <c r="O41" s="222"/>
      <c r="P41" s="222"/>
      <c r="Q41" s="222"/>
      <c r="R41" s="287">
        <v>8600</v>
      </c>
      <c r="S41" s="287"/>
      <c r="U41" s="177">
        <f t="shared" si="0"/>
        <v>12470</v>
      </c>
    </row>
    <row r="42" spans="1:21" x14ac:dyDescent="0.25">
      <c r="A42" s="13">
        <v>16</v>
      </c>
      <c r="B42" s="230" t="s">
        <v>152</v>
      </c>
      <c r="C42" s="231"/>
      <c r="D42" s="231"/>
      <c r="E42" s="231"/>
      <c r="F42" s="231"/>
      <c r="G42" s="231"/>
      <c r="H42" s="231"/>
      <c r="I42" s="232"/>
      <c r="J42" s="291"/>
      <c r="K42" s="292"/>
      <c r="L42" s="292"/>
      <c r="M42" s="292"/>
      <c r="N42" s="293"/>
      <c r="O42" s="222"/>
      <c r="P42" s="222"/>
      <c r="Q42" s="222"/>
      <c r="R42" s="287">
        <v>800</v>
      </c>
      <c r="S42" s="287"/>
      <c r="U42" s="177">
        <f t="shared" si="0"/>
        <v>1160</v>
      </c>
    </row>
    <row r="43" spans="1:21" x14ac:dyDescent="0.25">
      <c r="A43" s="13">
        <v>17</v>
      </c>
      <c r="B43" s="288" t="s">
        <v>153</v>
      </c>
      <c r="C43" s="289"/>
      <c r="D43" s="289"/>
      <c r="E43" s="289"/>
      <c r="F43" s="289"/>
      <c r="G43" s="289"/>
      <c r="H43" s="289"/>
      <c r="I43" s="290"/>
      <c r="J43" s="291"/>
      <c r="K43" s="292"/>
      <c r="L43" s="292"/>
      <c r="M43" s="292"/>
      <c r="N43" s="293"/>
      <c r="O43" s="222"/>
      <c r="P43" s="222"/>
      <c r="Q43" s="222"/>
      <c r="R43" s="287">
        <v>980</v>
      </c>
      <c r="S43" s="287"/>
      <c r="U43" s="177">
        <f t="shared" si="0"/>
        <v>1421</v>
      </c>
    </row>
    <row r="44" spans="1:21" x14ac:dyDescent="0.25">
      <c r="A44" s="13">
        <v>18</v>
      </c>
      <c r="B44" s="288" t="s">
        <v>154</v>
      </c>
      <c r="C44" s="289"/>
      <c r="D44" s="289"/>
      <c r="E44" s="289"/>
      <c r="F44" s="289"/>
      <c r="G44" s="289"/>
      <c r="H44" s="289"/>
      <c r="I44" s="290"/>
      <c r="J44" s="291"/>
      <c r="K44" s="292"/>
      <c r="L44" s="292"/>
      <c r="M44" s="292"/>
      <c r="N44" s="293"/>
      <c r="O44" s="222"/>
      <c r="P44" s="222"/>
      <c r="Q44" s="222"/>
      <c r="R44" s="287">
        <v>125</v>
      </c>
      <c r="S44" s="287"/>
      <c r="U44" s="177">
        <f t="shared" si="0"/>
        <v>181.25</v>
      </c>
    </row>
    <row r="45" spans="1:21" x14ac:dyDescent="0.25">
      <c r="A45" s="13">
        <v>19</v>
      </c>
      <c r="B45" s="288" t="s">
        <v>155</v>
      </c>
      <c r="C45" s="289"/>
      <c r="D45" s="289"/>
      <c r="E45" s="289"/>
      <c r="F45" s="289"/>
      <c r="G45" s="289"/>
      <c r="H45" s="289"/>
      <c r="I45" s="290"/>
      <c r="J45" s="291"/>
      <c r="K45" s="292"/>
      <c r="L45" s="292"/>
      <c r="M45" s="292"/>
      <c r="N45" s="293"/>
      <c r="O45" s="222"/>
      <c r="P45" s="222"/>
      <c r="Q45" s="222"/>
      <c r="R45" s="287">
        <v>180</v>
      </c>
      <c r="S45" s="287"/>
      <c r="U45" s="177">
        <f t="shared" si="0"/>
        <v>261</v>
      </c>
    </row>
    <row r="46" spans="1:21" x14ac:dyDescent="0.25">
      <c r="A46" s="13">
        <v>20</v>
      </c>
      <c r="B46" s="288" t="s">
        <v>156</v>
      </c>
      <c r="C46" s="289"/>
      <c r="D46" s="289"/>
      <c r="E46" s="289"/>
      <c r="F46" s="289"/>
      <c r="G46" s="289"/>
      <c r="H46" s="289"/>
      <c r="I46" s="290"/>
      <c r="J46" s="291"/>
      <c r="K46" s="292"/>
      <c r="L46" s="292"/>
      <c r="M46" s="292"/>
      <c r="N46" s="293"/>
      <c r="O46" s="222"/>
      <c r="P46" s="222"/>
      <c r="Q46" s="222"/>
      <c r="R46" s="287">
        <v>-75</v>
      </c>
      <c r="S46" s="287"/>
      <c r="U46" s="177">
        <v>-75</v>
      </c>
    </row>
    <row r="47" spans="1:21" x14ac:dyDescent="0.25">
      <c r="A47" s="13">
        <v>21</v>
      </c>
      <c r="B47" s="288" t="s">
        <v>157</v>
      </c>
      <c r="C47" s="289"/>
      <c r="D47" s="289"/>
      <c r="E47" s="289"/>
      <c r="F47" s="289"/>
      <c r="G47" s="289"/>
      <c r="H47" s="289"/>
      <c r="I47" s="290"/>
      <c r="J47" s="291"/>
      <c r="K47" s="292"/>
      <c r="L47" s="292"/>
      <c r="M47" s="292"/>
      <c r="N47" s="293"/>
      <c r="O47" s="222"/>
      <c r="P47" s="222"/>
      <c r="Q47" s="222"/>
      <c r="R47" s="287">
        <v>19500</v>
      </c>
      <c r="S47" s="287"/>
      <c r="U47" s="177">
        <f t="shared" si="0"/>
        <v>28275</v>
      </c>
    </row>
    <row r="48" spans="1:21" x14ac:dyDescent="0.25">
      <c r="A48" s="13">
        <v>22</v>
      </c>
      <c r="B48" s="288" t="s">
        <v>158</v>
      </c>
      <c r="C48" s="289"/>
      <c r="D48" s="289"/>
      <c r="E48" s="289"/>
      <c r="F48" s="289"/>
      <c r="G48" s="289"/>
      <c r="H48" s="289"/>
      <c r="I48" s="290"/>
      <c r="J48" s="291"/>
      <c r="K48" s="292"/>
      <c r="L48" s="292"/>
      <c r="M48" s="292"/>
      <c r="N48" s="293"/>
      <c r="O48" s="222"/>
      <c r="P48" s="222"/>
      <c r="Q48" s="222"/>
      <c r="R48" s="287">
        <v>1850</v>
      </c>
      <c r="S48" s="287"/>
      <c r="U48" s="177">
        <f t="shared" si="0"/>
        <v>2682.5</v>
      </c>
    </row>
    <row r="49" spans="1:21" x14ac:dyDescent="0.25">
      <c r="A49" s="13">
        <v>23</v>
      </c>
      <c r="B49" s="288"/>
      <c r="C49" s="289"/>
      <c r="D49" s="289"/>
      <c r="E49" s="289"/>
      <c r="F49" s="289"/>
      <c r="G49" s="289"/>
      <c r="H49" s="289"/>
      <c r="I49" s="290"/>
      <c r="J49" s="291"/>
      <c r="K49" s="292"/>
      <c r="L49" s="292"/>
      <c r="M49" s="292"/>
      <c r="N49" s="293"/>
      <c r="O49" s="222"/>
      <c r="P49" s="222"/>
      <c r="Q49" s="222"/>
      <c r="R49" s="284" t="s">
        <v>106</v>
      </c>
      <c r="S49" s="284"/>
      <c r="U49" s="183"/>
    </row>
    <row r="50" spans="1:21" x14ac:dyDescent="0.25">
      <c r="A50" s="13">
        <v>24</v>
      </c>
      <c r="B50" s="288"/>
      <c r="C50" s="289"/>
      <c r="D50" s="289"/>
      <c r="E50" s="289"/>
      <c r="F50" s="289"/>
      <c r="G50" s="289"/>
      <c r="H50" s="289"/>
      <c r="I50" s="290"/>
      <c r="J50" s="291"/>
      <c r="K50" s="292"/>
      <c r="L50" s="292"/>
      <c r="M50" s="292"/>
      <c r="N50" s="293"/>
      <c r="O50" s="222"/>
      <c r="P50" s="222"/>
      <c r="Q50" s="222"/>
      <c r="R50" s="284" t="s">
        <v>106</v>
      </c>
      <c r="S50" s="284"/>
      <c r="U50" s="183"/>
    </row>
    <row r="51" spans="1:21" x14ac:dyDescent="0.25">
      <c r="A51" s="13">
        <v>25</v>
      </c>
      <c r="B51" s="288"/>
      <c r="C51" s="289"/>
      <c r="D51" s="289"/>
      <c r="E51" s="289"/>
      <c r="F51" s="289"/>
      <c r="G51" s="289"/>
      <c r="H51" s="289"/>
      <c r="I51" s="290"/>
      <c r="J51" s="291"/>
      <c r="K51" s="292"/>
      <c r="L51" s="292"/>
      <c r="M51" s="292"/>
      <c r="N51" s="293"/>
      <c r="O51" s="222"/>
      <c r="P51" s="222"/>
      <c r="Q51" s="222"/>
      <c r="R51" s="284" t="s">
        <v>106</v>
      </c>
      <c r="S51" s="284"/>
      <c r="U51" s="183"/>
    </row>
    <row r="52" spans="1:21" x14ac:dyDescent="0.25">
      <c r="A52" s="13">
        <v>26</v>
      </c>
      <c r="B52" s="288"/>
      <c r="C52" s="289"/>
      <c r="D52" s="289"/>
      <c r="E52" s="289"/>
      <c r="F52" s="289"/>
      <c r="G52" s="289"/>
      <c r="H52" s="289"/>
      <c r="I52" s="290"/>
      <c r="J52" s="291"/>
      <c r="K52" s="292"/>
      <c r="L52" s="292"/>
      <c r="M52" s="292"/>
      <c r="N52" s="293"/>
      <c r="O52" s="222"/>
      <c r="P52" s="222"/>
      <c r="Q52" s="222"/>
      <c r="R52" s="284" t="s">
        <v>106</v>
      </c>
      <c r="S52" s="284"/>
      <c r="U52" s="183"/>
    </row>
    <row r="53" spans="1:21" x14ac:dyDescent="0.25">
      <c r="A53" s="12"/>
      <c r="B53" s="12"/>
      <c r="C53" s="12"/>
      <c r="D53" s="12"/>
      <c r="E53" s="12"/>
      <c r="F53" s="12"/>
      <c r="G53" s="12"/>
      <c r="H53" s="12"/>
      <c r="I53" s="12"/>
      <c r="J53" s="12"/>
      <c r="K53" s="12"/>
      <c r="L53" s="12"/>
      <c r="M53" s="12"/>
      <c r="N53" s="12"/>
      <c r="O53" s="12"/>
      <c r="P53" s="12"/>
      <c r="Q53" s="12"/>
      <c r="R53" s="12"/>
      <c r="S53" s="12"/>
    </row>
    <row r="54" spans="1:21" x14ac:dyDescent="0.25">
      <c r="A54" s="12"/>
      <c r="B54" s="12"/>
      <c r="C54" s="12"/>
      <c r="D54" s="12"/>
      <c r="E54" s="12"/>
      <c r="F54" s="12"/>
      <c r="G54" s="12"/>
      <c r="H54" s="12"/>
      <c r="I54" s="12"/>
      <c r="J54" s="12"/>
      <c r="K54" s="12"/>
      <c r="L54" s="12"/>
      <c r="M54" s="12"/>
      <c r="N54" s="12"/>
      <c r="O54" s="12"/>
      <c r="P54" s="12"/>
      <c r="Q54" s="12"/>
      <c r="R54" s="12"/>
      <c r="S54" s="12"/>
    </row>
    <row r="55" spans="1:21" x14ac:dyDescent="0.25">
      <c r="A55" s="12"/>
      <c r="B55" s="12"/>
      <c r="C55" s="12"/>
      <c r="D55" s="12"/>
      <c r="E55" s="12"/>
      <c r="F55" s="12"/>
      <c r="G55" s="12"/>
      <c r="H55" s="12"/>
      <c r="I55" s="12"/>
      <c r="J55" s="12"/>
      <c r="K55" s="12"/>
      <c r="L55" s="12"/>
      <c r="M55" s="12"/>
      <c r="N55" s="12"/>
      <c r="O55" s="12"/>
      <c r="P55" s="12"/>
      <c r="Q55" s="12"/>
      <c r="R55" s="12"/>
      <c r="S55" s="12"/>
    </row>
    <row r="56" spans="1:21" x14ac:dyDescent="0.25">
      <c r="A56" s="12"/>
      <c r="B56" s="12"/>
      <c r="C56" s="12"/>
      <c r="D56" s="12"/>
      <c r="E56" s="12"/>
      <c r="F56" s="12"/>
      <c r="G56" s="12"/>
      <c r="H56" s="12"/>
      <c r="I56" s="12"/>
      <c r="J56" s="12"/>
      <c r="K56" s="12"/>
      <c r="L56" s="12"/>
      <c r="M56" s="12"/>
      <c r="N56" s="12"/>
      <c r="O56" s="12"/>
      <c r="P56" s="12"/>
      <c r="Q56" s="12"/>
      <c r="R56" s="12"/>
      <c r="S56" s="12"/>
    </row>
  </sheetData>
  <mergeCells count="199">
    <mergeCell ref="B51:I51"/>
    <mergeCell ref="J51:N51"/>
    <mergeCell ref="O51:Q51"/>
    <mergeCell ref="R51:S51"/>
    <mergeCell ref="B52:I52"/>
    <mergeCell ref="J52:N52"/>
    <mergeCell ref="O52:Q52"/>
    <mergeCell ref="R52:S52"/>
    <mergeCell ref="B49:I49"/>
    <mergeCell ref="J49:N49"/>
    <mergeCell ref="O49:Q49"/>
    <mergeCell ref="R49:S49"/>
    <mergeCell ref="B50:I50"/>
    <mergeCell ref="J50:N50"/>
    <mergeCell ref="O50:Q50"/>
    <mergeCell ref="R50:S50"/>
    <mergeCell ref="B47:I47"/>
    <mergeCell ref="J47:N47"/>
    <mergeCell ref="O47:Q47"/>
    <mergeCell ref="R47:S47"/>
    <mergeCell ref="B48:I48"/>
    <mergeCell ref="J48:N48"/>
    <mergeCell ref="O48:Q48"/>
    <mergeCell ref="R48:S48"/>
    <mergeCell ref="B45:I45"/>
    <mergeCell ref="J45:N45"/>
    <mergeCell ref="O45:Q45"/>
    <mergeCell ref="R45:S45"/>
    <mergeCell ref="B46:I46"/>
    <mergeCell ref="J46:N46"/>
    <mergeCell ref="O46:Q46"/>
    <mergeCell ref="R46:S46"/>
    <mergeCell ref="B43:I43"/>
    <mergeCell ref="J43:N43"/>
    <mergeCell ref="O43:Q43"/>
    <mergeCell ref="R43:S43"/>
    <mergeCell ref="B44:I44"/>
    <mergeCell ref="J44:N44"/>
    <mergeCell ref="O44:Q44"/>
    <mergeCell ref="R44:S44"/>
    <mergeCell ref="B41:I41"/>
    <mergeCell ref="J41:N41"/>
    <mergeCell ref="O41:Q41"/>
    <mergeCell ref="R41:S41"/>
    <mergeCell ref="B42:I42"/>
    <mergeCell ref="J42:N42"/>
    <mergeCell ref="O42:Q42"/>
    <mergeCell ref="R42:S42"/>
    <mergeCell ref="B39:I39"/>
    <mergeCell ref="J39:N39"/>
    <mergeCell ref="O39:Q39"/>
    <mergeCell ref="R39:S39"/>
    <mergeCell ref="B40:I40"/>
    <mergeCell ref="J40:N40"/>
    <mergeCell ref="O40:Q40"/>
    <mergeCell ref="R40:S40"/>
    <mergeCell ref="B37:I37"/>
    <mergeCell ref="J37:N37"/>
    <mergeCell ref="O37:Q37"/>
    <mergeCell ref="R37:S37"/>
    <mergeCell ref="B38:I38"/>
    <mergeCell ref="J38:N38"/>
    <mergeCell ref="O38:Q38"/>
    <mergeCell ref="R38:S38"/>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A26:Q26"/>
    <mergeCell ref="R26:S26"/>
    <mergeCell ref="J27:N27"/>
    <mergeCell ref="O27:Q27"/>
    <mergeCell ref="R27:S27"/>
    <mergeCell ref="B28:I28"/>
    <mergeCell ref="J28:N28"/>
    <mergeCell ref="O28:Q28"/>
    <mergeCell ref="R28:S28"/>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4:I4"/>
    <mergeCell ref="J4:N4"/>
    <mergeCell ref="O4:Q4"/>
    <mergeCell ref="R4:S4"/>
    <mergeCell ref="B5:I5"/>
    <mergeCell ref="J5:N5"/>
    <mergeCell ref="O5:Q5"/>
    <mergeCell ref="R5:S5"/>
    <mergeCell ref="B1:I1"/>
    <mergeCell ref="J1:N1"/>
    <mergeCell ref="O1:Q1"/>
    <mergeCell ref="R1:S1"/>
    <mergeCell ref="A2:S2"/>
    <mergeCell ref="A3:S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6"/>
  <sheetViews>
    <sheetView tabSelected="1" topLeftCell="H1" workbookViewId="0">
      <selection activeCell="S3" sqref="S3"/>
    </sheetView>
  </sheetViews>
  <sheetFormatPr defaultColWidth="9.42578125" defaultRowHeight="15" x14ac:dyDescent="0.25"/>
  <cols>
    <col min="1" max="7" width="9.42578125" style="174"/>
    <col min="8" max="17" width="9.42578125" style="100"/>
    <col min="18" max="18" width="22.42578125" style="100" customWidth="1"/>
    <col min="19" max="19" width="52.140625" style="100" customWidth="1"/>
    <col min="20" max="16384" width="9.42578125" style="100"/>
  </cols>
  <sheetData>
    <row r="1" spans="1:19" ht="121.5" customHeight="1" x14ac:dyDescent="0.25">
      <c r="A1" s="662" t="s">
        <v>912</v>
      </c>
      <c r="B1" s="663"/>
      <c r="C1" s="663"/>
      <c r="D1" s="663"/>
      <c r="E1" s="663"/>
      <c r="F1" s="663"/>
      <c r="G1" s="663"/>
      <c r="H1" s="663"/>
      <c r="I1" s="663"/>
      <c r="J1" s="663"/>
      <c r="K1" s="663"/>
      <c r="L1" s="663"/>
      <c r="M1" s="663"/>
      <c r="N1" s="663"/>
      <c r="O1" s="663"/>
      <c r="P1" s="664"/>
      <c r="Q1" s="423" t="s">
        <v>910</v>
      </c>
      <c r="R1" s="423"/>
      <c r="S1" s="665" t="s">
        <v>913</v>
      </c>
    </row>
    <row r="2" spans="1:19" x14ac:dyDescent="0.25">
      <c r="A2" s="659" t="s">
        <v>902</v>
      </c>
      <c r="B2" s="660"/>
      <c r="C2" s="660"/>
      <c r="D2" s="660"/>
      <c r="E2" s="660"/>
      <c r="F2" s="660"/>
      <c r="G2" s="660"/>
      <c r="H2" s="660"/>
      <c r="I2" s="660"/>
      <c r="J2" s="660"/>
      <c r="K2" s="660"/>
      <c r="L2" s="660"/>
      <c r="M2" s="660"/>
      <c r="N2" s="660"/>
      <c r="O2" s="660"/>
      <c r="P2" s="660"/>
      <c r="Q2" s="660"/>
      <c r="R2" s="661"/>
    </row>
    <row r="3" spans="1:19" ht="69.75" customHeight="1" x14ac:dyDescent="0.25">
      <c r="A3" s="173">
        <v>1</v>
      </c>
      <c r="B3" s="652" t="s">
        <v>903</v>
      </c>
      <c r="C3" s="653"/>
      <c r="D3" s="653"/>
      <c r="E3" s="653"/>
      <c r="F3" s="653"/>
      <c r="G3" s="654"/>
      <c r="H3" s="655"/>
      <c r="I3" s="656"/>
      <c r="J3" s="656"/>
      <c r="K3" s="656"/>
      <c r="L3" s="657"/>
      <c r="M3" s="655"/>
      <c r="N3" s="656"/>
      <c r="O3" s="656"/>
      <c r="P3" s="657"/>
      <c r="Q3" s="658">
        <v>6500</v>
      </c>
      <c r="R3" s="658"/>
      <c r="S3" s="189">
        <f>+Q3+(Q3*0.45)</f>
        <v>9425</v>
      </c>
    </row>
    <row r="4" spans="1:19" ht="66.75" customHeight="1" x14ac:dyDescent="0.25">
      <c r="A4" s="173">
        <v>2</v>
      </c>
      <c r="B4" s="652" t="s">
        <v>904</v>
      </c>
      <c r="C4" s="653"/>
      <c r="D4" s="653"/>
      <c r="E4" s="653"/>
      <c r="F4" s="653"/>
      <c r="G4" s="654"/>
      <c r="H4" s="655"/>
      <c r="I4" s="656"/>
      <c r="J4" s="656"/>
      <c r="K4" s="656"/>
      <c r="L4" s="657"/>
      <c r="M4" s="655"/>
      <c r="N4" s="656"/>
      <c r="O4" s="656"/>
      <c r="P4" s="657"/>
      <c r="Q4" s="658">
        <v>5000</v>
      </c>
      <c r="R4" s="658"/>
      <c r="S4" s="189">
        <f t="shared" ref="S4:S6" si="0">+Q4+(Q4*0.45)</f>
        <v>7250</v>
      </c>
    </row>
    <row r="5" spans="1:19" ht="66.75" customHeight="1" x14ac:dyDescent="0.25">
      <c r="A5" s="173">
        <v>3</v>
      </c>
      <c r="B5" s="652" t="s">
        <v>905</v>
      </c>
      <c r="C5" s="653"/>
      <c r="D5" s="653"/>
      <c r="E5" s="653"/>
      <c r="F5" s="653"/>
      <c r="G5" s="654"/>
      <c r="H5" s="655" t="s">
        <v>906</v>
      </c>
      <c r="I5" s="656"/>
      <c r="J5" s="656"/>
      <c r="K5" s="656"/>
      <c r="L5" s="657"/>
      <c r="M5" s="655"/>
      <c r="N5" s="656"/>
      <c r="O5" s="656"/>
      <c r="P5" s="657"/>
      <c r="Q5" s="658">
        <v>2500</v>
      </c>
      <c r="R5" s="658"/>
      <c r="S5" s="189">
        <f t="shared" si="0"/>
        <v>3625</v>
      </c>
    </row>
    <row r="6" spans="1:19" ht="15" customHeight="1" x14ac:dyDescent="0.25">
      <c r="A6" s="173">
        <v>4</v>
      </c>
      <c r="B6" s="652" t="s">
        <v>905</v>
      </c>
      <c r="C6" s="653"/>
      <c r="D6" s="653"/>
      <c r="E6" s="653"/>
      <c r="F6" s="653"/>
      <c r="G6" s="654"/>
      <c r="H6" s="655" t="s">
        <v>907</v>
      </c>
      <c r="I6" s="656"/>
      <c r="J6" s="656"/>
      <c r="K6" s="656"/>
      <c r="L6" s="657"/>
      <c r="M6" s="655"/>
      <c r="N6" s="656"/>
      <c r="O6" s="656"/>
      <c r="P6" s="657"/>
      <c r="Q6" s="658">
        <v>2000</v>
      </c>
      <c r="R6" s="658"/>
      <c r="S6" s="189">
        <f t="shared" si="0"/>
        <v>2900</v>
      </c>
    </row>
  </sheetData>
  <mergeCells count="19">
    <mergeCell ref="B3:G3"/>
    <mergeCell ref="H3:L3"/>
    <mergeCell ref="M3:P3"/>
    <mergeCell ref="Q3:R3"/>
    <mergeCell ref="Q1:R1"/>
    <mergeCell ref="A2:R2"/>
    <mergeCell ref="A1:P1"/>
    <mergeCell ref="B6:G6"/>
    <mergeCell ref="H6:L6"/>
    <mergeCell ref="M6:P6"/>
    <mergeCell ref="Q6:R6"/>
    <mergeCell ref="B4:G4"/>
    <mergeCell ref="H4:L4"/>
    <mergeCell ref="M4:P4"/>
    <mergeCell ref="Q4:R4"/>
    <mergeCell ref="B5:G5"/>
    <mergeCell ref="H5:L5"/>
    <mergeCell ref="M5:P5"/>
    <mergeCell ref="Q5:R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24"/>
  <sheetViews>
    <sheetView topLeftCell="K1" workbookViewId="0">
      <selection activeCell="S1" sqref="S1"/>
    </sheetView>
  </sheetViews>
  <sheetFormatPr defaultRowHeight="15" x14ac:dyDescent="0.25"/>
  <cols>
    <col min="16" max="16" width="11.140625" bestFit="1" customWidth="1"/>
    <col min="18" max="18" width="52.140625" customWidth="1"/>
    <col min="19" max="19" width="52" customWidth="1"/>
  </cols>
  <sheetData>
    <row r="1" spans="1:19" ht="30" x14ac:dyDescent="0.25">
      <c r="A1" s="32"/>
      <c r="B1" s="294" t="s">
        <v>0</v>
      </c>
      <c r="C1" s="295"/>
      <c r="D1" s="295"/>
      <c r="E1" s="295"/>
      <c r="F1" s="295"/>
      <c r="G1" s="295"/>
      <c r="H1" s="295"/>
      <c r="I1" s="296"/>
      <c r="J1" s="297" t="s">
        <v>1</v>
      </c>
      <c r="K1" s="298"/>
      <c r="L1" s="298"/>
      <c r="M1" s="299"/>
      <c r="N1" s="300" t="s">
        <v>2</v>
      </c>
      <c r="O1" s="301"/>
      <c r="P1" s="209" t="s">
        <v>3</v>
      </c>
      <c r="Q1" s="209"/>
      <c r="R1" s="670" t="s">
        <v>913</v>
      </c>
      <c r="S1" s="669" t="s">
        <v>913</v>
      </c>
    </row>
    <row r="2" spans="1:19" x14ac:dyDescent="0.25">
      <c r="A2" s="302" t="s">
        <v>159</v>
      </c>
      <c r="B2" s="303"/>
      <c r="C2" s="303"/>
      <c r="D2" s="303"/>
      <c r="E2" s="303"/>
      <c r="F2" s="303"/>
      <c r="G2" s="303"/>
      <c r="H2" s="303"/>
      <c r="I2" s="303"/>
      <c r="J2" s="303"/>
      <c r="K2" s="303"/>
      <c r="L2" s="303"/>
      <c r="M2" s="303"/>
      <c r="N2" s="303"/>
      <c r="O2" s="303"/>
      <c r="P2" s="303"/>
      <c r="Q2" s="304"/>
    </row>
    <row r="3" spans="1:19" x14ac:dyDescent="0.25">
      <c r="A3" s="30" t="s">
        <v>5</v>
      </c>
      <c r="B3" s="211" t="s">
        <v>6</v>
      </c>
      <c r="C3" s="212"/>
      <c r="D3" s="212"/>
      <c r="E3" s="212"/>
      <c r="F3" s="212"/>
      <c r="G3" s="212"/>
      <c r="H3" s="212"/>
      <c r="I3" s="213"/>
      <c r="J3" s="214"/>
      <c r="K3" s="215"/>
      <c r="L3" s="215"/>
      <c r="M3" s="215"/>
      <c r="N3" s="222"/>
      <c r="O3" s="222"/>
      <c r="P3" s="281"/>
      <c r="Q3" s="281"/>
    </row>
    <row r="4" spans="1:19" x14ac:dyDescent="0.25">
      <c r="A4" s="31">
        <v>1</v>
      </c>
      <c r="B4" s="218" t="s">
        <v>7</v>
      </c>
      <c r="C4" s="215"/>
      <c r="D4" s="215"/>
      <c r="E4" s="219"/>
      <c r="F4" s="219"/>
      <c r="G4" s="219"/>
      <c r="H4" s="219"/>
      <c r="I4" s="220"/>
      <c r="J4" s="214" t="s">
        <v>8</v>
      </c>
      <c r="K4" s="215"/>
      <c r="L4" s="215"/>
      <c r="M4" s="215"/>
      <c r="N4" s="222"/>
      <c r="O4" s="222"/>
      <c r="P4" s="281"/>
      <c r="Q4" s="281"/>
    </row>
    <row r="5" spans="1:19" x14ac:dyDescent="0.25">
      <c r="A5" s="23">
        <v>2</v>
      </c>
      <c r="B5" s="218" t="s">
        <v>160</v>
      </c>
      <c r="C5" s="223"/>
      <c r="D5" s="223"/>
      <c r="E5" s="223"/>
      <c r="F5" s="223"/>
      <c r="G5" s="223"/>
      <c r="H5" s="223"/>
      <c r="I5" s="224"/>
      <c r="J5" s="214" t="s">
        <v>8</v>
      </c>
      <c r="K5" s="215"/>
      <c r="L5" s="215"/>
      <c r="M5" s="215"/>
      <c r="N5" s="222"/>
      <c r="O5" s="222"/>
      <c r="P5" s="281"/>
      <c r="Q5" s="281"/>
    </row>
    <row r="6" spans="1:19" x14ac:dyDescent="0.25">
      <c r="A6" s="23">
        <v>3</v>
      </c>
      <c r="B6" s="218" t="s">
        <v>161</v>
      </c>
      <c r="C6" s="223"/>
      <c r="D6" s="223"/>
      <c r="E6" s="223"/>
      <c r="F6" s="223"/>
      <c r="G6" s="223"/>
      <c r="H6" s="223"/>
      <c r="I6" s="224"/>
      <c r="J6" s="214" t="s">
        <v>8</v>
      </c>
      <c r="K6" s="215"/>
      <c r="L6" s="215"/>
      <c r="M6" s="215"/>
      <c r="N6" s="222"/>
      <c r="O6" s="222"/>
      <c r="P6" s="281"/>
      <c r="Q6" s="281"/>
    </row>
    <row r="7" spans="1:19" x14ac:dyDescent="0.25">
      <c r="A7" s="23">
        <v>4</v>
      </c>
      <c r="B7" s="218" t="s">
        <v>162</v>
      </c>
      <c r="C7" s="223"/>
      <c r="D7" s="223"/>
      <c r="E7" s="223"/>
      <c r="F7" s="223"/>
      <c r="G7" s="223"/>
      <c r="H7" s="223"/>
      <c r="I7" s="224"/>
      <c r="J7" s="214" t="s">
        <v>8</v>
      </c>
      <c r="K7" s="215"/>
      <c r="L7" s="215"/>
      <c r="M7" s="215"/>
      <c r="N7" s="222"/>
      <c r="O7" s="222"/>
      <c r="P7" s="281"/>
      <c r="Q7" s="281"/>
    </row>
    <row r="8" spans="1:19" x14ac:dyDescent="0.25">
      <c r="A8" s="23">
        <v>5</v>
      </c>
      <c r="B8" s="218" t="s">
        <v>163</v>
      </c>
      <c r="C8" s="223"/>
      <c r="D8" s="223"/>
      <c r="E8" s="223"/>
      <c r="F8" s="223"/>
      <c r="G8" s="223"/>
      <c r="H8" s="223"/>
      <c r="I8" s="224"/>
      <c r="J8" s="214" t="s">
        <v>8</v>
      </c>
      <c r="K8" s="215"/>
      <c r="L8" s="215"/>
      <c r="M8" s="215"/>
      <c r="N8" s="222" t="s">
        <v>164</v>
      </c>
      <c r="O8" s="222"/>
      <c r="P8" s="281"/>
      <c r="Q8" s="281"/>
    </row>
    <row r="9" spans="1:19" x14ac:dyDescent="0.25">
      <c r="A9" s="23">
        <v>6</v>
      </c>
      <c r="B9" s="218" t="s">
        <v>165</v>
      </c>
      <c r="C9" s="215"/>
      <c r="D9" s="215"/>
      <c r="E9" s="215"/>
      <c r="F9" s="215"/>
      <c r="G9" s="215"/>
      <c r="H9" s="215"/>
      <c r="I9" s="216"/>
      <c r="J9" s="214" t="s">
        <v>8</v>
      </c>
      <c r="K9" s="215"/>
      <c r="L9" s="215"/>
      <c r="M9" s="215"/>
      <c r="N9" s="222" t="s">
        <v>164</v>
      </c>
      <c r="O9" s="222"/>
      <c r="P9" s="281"/>
      <c r="Q9" s="281"/>
    </row>
    <row r="10" spans="1:19" x14ac:dyDescent="0.25">
      <c r="A10" s="31">
        <v>7</v>
      </c>
      <c r="B10" s="218" t="s">
        <v>166</v>
      </c>
      <c r="C10" s="223"/>
      <c r="D10" s="223"/>
      <c r="E10" s="223"/>
      <c r="F10" s="223"/>
      <c r="G10" s="223"/>
      <c r="H10" s="223"/>
      <c r="I10" s="224"/>
      <c r="J10" s="214" t="s">
        <v>8</v>
      </c>
      <c r="K10" s="215"/>
      <c r="L10" s="215"/>
      <c r="M10" s="215"/>
      <c r="N10" s="222"/>
      <c r="O10" s="222"/>
      <c r="P10" s="281"/>
      <c r="Q10" s="281"/>
    </row>
    <row r="11" spans="1:19" x14ac:dyDescent="0.25">
      <c r="A11" s="23">
        <v>8</v>
      </c>
      <c r="B11" s="218" t="s">
        <v>167</v>
      </c>
      <c r="C11" s="223"/>
      <c r="D11" s="223"/>
      <c r="E11" s="223"/>
      <c r="F11" s="223"/>
      <c r="G11" s="223"/>
      <c r="H11" s="223"/>
      <c r="I11" s="224"/>
      <c r="J11" s="214" t="s">
        <v>8</v>
      </c>
      <c r="K11" s="215"/>
      <c r="L11" s="215"/>
      <c r="M11" s="215"/>
      <c r="N11" s="222"/>
      <c r="O11" s="222"/>
      <c r="P11" s="281"/>
      <c r="Q11" s="281"/>
    </row>
    <row r="12" spans="1:19" x14ac:dyDescent="0.25">
      <c r="A12" s="30" t="s">
        <v>15</v>
      </c>
      <c r="B12" s="211" t="s">
        <v>168</v>
      </c>
      <c r="C12" s="212"/>
      <c r="D12" s="212"/>
      <c r="E12" s="212"/>
      <c r="F12" s="212"/>
      <c r="G12" s="212"/>
      <c r="H12" s="212"/>
      <c r="I12" s="213"/>
      <c r="J12" s="214"/>
      <c r="K12" s="215"/>
      <c r="L12" s="215"/>
      <c r="M12" s="215"/>
      <c r="N12" s="222"/>
      <c r="O12" s="222"/>
      <c r="P12" s="281"/>
      <c r="Q12" s="281"/>
    </row>
    <row r="13" spans="1:19" x14ac:dyDescent="0.25">
      <c r="A13" s="23"/>
      <c r="B13" s="233" t="s">
        <v>169</v>
      </c>
      <c r="C13" s="223"/>
      <c r="D13" s="223"/>
      <c r="E13" s="223"/>
      <c r="F13" s="223"/>
      <c r="G13" s="223"/>
      <c r="H13" s="223"/>
      <c r="I13" s="224"/>
      <c r="J13" s="214" t="s">
        <v>34</v>
      </c>
      <c r="K13" s="215"/>
      <c r="L13" s="215"/>
      <c r="M13" s="215"/>
      <c r="N13" s="222"/>
      <c r="O13" s="222"/>
      <c r="P13" s="33"/>
      <c r="Q13" s="33"/>
    </row>
    <row r="14" spans="1:19" x14ac:dyDescent="0.25">
      <c r="A14" s="23">
        <v>1</v>
      </c>
      <c r="B14" s="218" t="s">
        <v>170</v>
      </c>
      <c r="C14" s="223"/>
      <c r="D14" s="223"/>
      <c r="E14" s="223"/>
      <c r="F14" s="223"/>
      <c r="G14" s="223"/>
      <c r="H14" s="223"/>
      <c r="I14" s="224"/>
      <c r="J14" s="214" t="s">
        <v>8</v>
      </c>
      <c r="K14" s="215"/>
      <c r="L14" s="215"/>
      <c r="M14" s="215"/>
      <c r="N14" s="222" t="s">
        <v>171</v>
      </c>
      <c r="O14" s="222"/>
      <c r="P14" s="281"/>
      <c r="Q14" s="281"/>
    </row>
    <row r="15" spans="1:19" x14ac:dyDescent="0.25">
      <c r="A15" s="23">
        <v>2</v>
      </c>
      <c r="B15" s="218" t="s">
        <v>172</v>
      </c>
      <c r="C15" s="223"/>
      <c r="D15" s="223"/>
      <c r="E15" s="223"/>
      <c r="F15" s="223"/>
      <c r="G15" s="223"/>
      <c r="H15" s="223"/>
      <c r="I15" s="224"/>
      <c r="J15" s="214" t="s">
        <v>8</v>
      </c>
      <c r="K15" s="215"/>
      <c r="L15" s="215"/>
      <c r="M15" s="215"/>
      <c r="N15" s="222"/>
      <c r="O15" s="222"/>
      <c r="P15" s="281"/>
      <c r="Q15" s="281"/>
    </row>
    <row r="16" spans="1:19" x14ac:dyDescent="0.25">
      <c r="A16" s="23">
        <v>3</v>
      </c>
      <c r="B16" s="214" t="s">
        <v>173</v>
      </c>
      <c r="C16" s="215"/>
      <c r="D16" s="215"/>
      <c r="E16" s="215"/>
      <c r="F16" s="215"/>
      <c r="G16" s="215"/>
      <c r="H16" s="215"/>
      <c r="I16" s="216"/>
      <c r="J16" s="214" t="s">
        <v>8</v>
      </c>
      <c r="K16" s="215"/>
      <c r="L16" s="215"/>
      <c r="M16" s="215"/>
      <c r="N16" s="222"/>
      <c r="O16" s="222"/>
      <c r="P16" s="281"/>
      <c r="Q16" s="281"/>
    </row>
    <row r="17" spans="1:17" x14ac:dyDescent="0.25">
      <c r="A17" s="23">
        <v>4</v>
      </c>
      <c r="B17" s="218" t="s">
        <v>174</v>
      </c>
      <c r="C17" s="223"/>
      <c r="D17" s="223"/>
      <c r="E17" s="223"/>
      <c r="F17" s="223"/>
      <c r="G17" s="223"/>
      <c r="H17" s="223"/>
      <c r="I17" s="224"/>
      <c r="J17" s="214" t="s">
        <v>8</v>
      </c>
      <c r="K17" s="215"/>
      <c r="L17" s="215"/>
      <c r="M17" s="215"/>
      <c r="N17" s="305"/>
      <c r="O17" s="306"/>
      <c r="P17" s="281"/>
      <c r="Q17" s="281"/>
    </row>
    <row r="18" spans="1:17" x14ac:dyDescent="0.25">
      <c r="A18" s="23">
        <v>5</v>
      </c>
      <c r="B18" s="218" t="s">
        <v>175</v>
      </c>
      <c r="C18" s="223"/>
      <c r="D18" s="223"/>
      <c r="E18" s="223"/>
      <c r="F18" s="223"/>
      <c r="G18" s="223"/>
      <c r="H18" s="223"/>
      <c r="I18" s="224"/>
      <c r="J18" s="214" t="s">
        <v>8</v>
      </c>
      <c r="K18" s="215"/>
      <c r="L18" s="215"/>
      <c r="M18" s="215"/>
      <c r="N18" s="222" t="s">
        <v>176</v>
      </c>
      <c r="O18" s="222"/>
      <c r="P18" s="281"/>
      <c r="Q18" s="281"/>
    </row>
    <row r="19" spans="1:17" x14ac:dyDescent="0.25">
      <c r="A19" s="23">
        <v>6</v>
      </c>
      <c r="B19" s="218" t="s">
        <v>177</v>
      </c>
      <c r="C19" s="223"/>
      <c r="D19" s="223"/>
      <c r="E19" s="223"/>
      <c r="F19" s="223"/>
      <c r="G19" s="223"/>
      <c r="H19" s="223"/>
      <c r="I19" s="224"/>
      <c r="J19" s="214" t="s">
        <v>8</v>
      </c>
      <c r="K19" s="215"/>
      <c r="L19" s="215"/>
      <c r="M19" s="215"/>
      <c r="N19" s="222" t="s">
        <v>178</v>
      </c>
      <c r="O19" s="222"/>
      <c r="P19" s="281"/>
      <c r="Q19" s="281"/>
    </row>
    <row r="20" spans="1:17" x14ac:dyDescent="0.25">
      <c r="A20" s="23">
        <v>7</v>
      </c>
      <c r="B20" s="218" t="s">
        <v>179</v>
      </c>
      <c r="C20" s="223"/>
      <c r="D20" s="223"/>
      <c r="E20" s="223"/>
      <c r="F20" s="223"/>
      <c r="G20" s="223"/>
      <c r="H20" s="223"/>
      <c r="I20" s="224"/>
      <c r="J20" s="214" t="s">
        <v>8</v>
      </c>
      <c r="K20" s="215"/>
      <c r="L20" s="215"/>
      <c r="M20" s="215"/>
      <c r="N20" s="222"/>
      <c r="O20" s="222"/>
      <c r="P20" s="281"/>
      <c r="Q20" s="281"/>
    </row>
    <row r="21" spans="1:17" x14ac:dyDescent="0.25">
      <c r="A21" s="23">
        <v>8</v>
      </c>
      <c r="B21" s="218" t="s">
        <v>180</v>
      </c>
      <c r="C21" s="223"/>
      <c r="D21" s="223"/>
      <c r="E21" s="223"/>
      <c r="F21" s="223"/>
      <c r="G21" s="223"/>
      <c r="H21" s="223"/>
      <c r="I21" s="224"/>
      <c r="J21" s="214" t="s">
        <v>8</v>
      </c>
      <c r="K21" s="215"/>
      <c r="L21" s="215"/>
      <c r="M21" s="215"/>
      <c r="N21" s="222"/>
      <c r="O21" s="222"/>
      <c r="P21" s="281"/>
      <c r="Q21" s="281"/>
    </row>
    <row r="22" spans="1:17" x14ac:dyDescent="0.25">
      <c r="A22" s="23">
        <v>9</v>
      </c>
      <c r="B22" s="218" t="s">
        <v>181</v>
      </c>
      <c r="C22" s="223"/>
      <c r="D22" s="223"/>
      <c r="E22" s="223"/>
      <c r="F22" s="223"/>
      <c r="G22" s="223"/>
      <c r="H22" s="223"/>
      <c r="I22" s="224"/>
      <c r="J22" s="214" t="s">
        <v>8</v>
      </c>
      <c r="K22" s="215"/>
      <c r="L22" s="215"/>
      <c r="M22" s="215"/>
      <c r="N22" s="222"/>
      <c r="O22" s="222"/>
      <c r="P22" s="281"/>
      <c r="Q22" s="281"/>
    </row>
    <row r="23" spans="1:17" x14ac:dyDescent="0.25">
      <c r="A23" s="23">
        <v>10</v>
      </c>
      <c r="B23" s="218" t="s">
        <v>182</v>
      </c>
      <c r="C23" s="223"/>
      <c r="D23" s="223"/>
      <c r="E23" s="223"/>
      <c r="F23" s="223"/>
      <c r="G23" s="223"/>
      <c r="H23" s="223"/>
      <c r="I23" s="224"/>
      <c r="J23" s="214" t="s">
        <v>8</v>
      </c>
      <c r="K23" s="215"/>
      <c r="L23" s="215"/>
      <c r="M23" s="215"/>
      <c r="N23" s="222" t="s">
        <v>183</v>
      </c>
      <c r="O23" s="222"/>
      <c r="P23" s="281"/>
      <c r="Q23" s="281"/>
    </row>
    <row r="24" spans="1:17" x14ac:dyDescent="0.25">
      <c r="A24" s="23">
        <v>11</v>
      </c>
      <c r="B24" s="218" t="s">
        <v>184</v>
      </c>
      <c r="C24" s="223"/>
      <c r="D24" s="223"/>
      <c r="E24" s="223"/>
      <c r="F24" s="223"/>
      <c r="G24" s="223"/>
      <c r="H24" s="223"/>
      <c r="I24" s="224"/>
      <c r="J24" s="214" t="s">
        <v>8</v>
      </c>
      <c r="K24" s="215"/>
      <c r="L24" s="215"/>
      <c r="M24" s="215"/>
      <c r="N24" s="222"/>
      <c r="O24" s="222"/>
      <c r="P24" s="281"/>
      <c r="Q24" s="281"/>
    </row>
    <row r="25" spans="1:17" x14ac:dyDescent="0.25">
      <c r="A25" s="23">
        <v>12</v>
      </c>
      <c r="B25" s="218" t="s">
        <v>185</v>
      </c>
      <c r="C25" s="223"/>
      <c r="D25" s="223"/>
      <c r="E25" s="223"/>
      <c r="F25" s="223"/>
      <c r="G25" s="223"/>
      <c r="H25" s="223"/>
      <c r="I25" s="224"/>
      <c r="J25" s="214" t="s">
        <v>8</v>
      </c>
      <c r="K25" s="215"/>
      <c r="L25" s="215"/>
      <c r="M25" s="215"/>
      <c r="N25" s="222" t="s">
        <v>186</v>
      </c>
      <c r="O25" s="222"/>
      <c r="P25" s="281"/>
      <c r="Q25" s="281"/>
    </row>
    <row r="26" spans="1:17" x14ac:dyDescent="0.25">
      <c r="A26" s="23">
        <v>13</v>
      </c>
      <c r="B26" s="218" t="s">
        <v>187</v>
      </c>
      <c r="C26" s="223"/>
      <c r="D26" s="223"/>
      <c r="E26" s="223"/>
      <c r="F26" s="223"/>
      <c r="G26" s="223"/>
      <c r="H26" s="223"/>
      <c r="I26" s="224"/>
      <c r="J26" s="214" t="s">
        <v>34</v>
      </c>
      <c r="K26" s="215"/>
      <c r="L26" s="215"/>
      <c r="M26" s="215"/>
      <c r="N26" s="222"/>
      <c r="O26" s="222"/>
      <c r="P26" s="281"/>
      <c r="Q26" s="281"/>
    </row>
    <row r="27" spans="1:17" x14ac:dyDescent="0.25">
      <c r="A27" s="23">
        <v>14</v>
      </c>
      <c r="B27" s="218" t="s">
        <v>188</v>
      </c>
      <c r="C27" s="223"/>
      <c r="D27" s="223"/>
      <c r="E27" s="223"/>
      <c r="F27" s="223"/>
      <c r="G27" s="223"/>
      <c r="H27" s="223"/>
      <c r="I27" s="224"/>
      <c r="J27" s="214" t="s">
        <v>34</v>
      </c>
      <c r="K27" s="215"/>
      <c r="L27" s="215"/>
      <c r="M27" s="215"/>
      <c r="N27" s="222"/>
      <c r="O27" s="222"/>
      <c r="P27" s="281"/>
      <c r="Q27" s="281"/>
    </row>
    <row r="28" spans="1:17" x14ac:dyDescent="0.25">
      <c r="A28" s="23">
        <v>15</v>
      </c>
      <c r="B28" s="218" t="s">
        <v>189</v>
      </c>
      <c r="C28" s="215"/>
      <c r="D28" s="215"/>
      <c r="E28" s="215"/>
      <c r="F28" s="215"/>
      <c r="G28" s="215"/>
      <c r="H28" s="215"/>
      <c r="I28" s="216"/>
      <c r="J28" s="214" t="s">
        <v>34</v>
      </c>
      <c r="K28" s="215"/>
      <c r="L28" s="215"/>
      <c r="M28" s="215"/>
      <c r="N28" s="222"/>
      <c r="O28" s="222"/>
      <c r="P28" s="281"/>
      <c r="Q28" s="281"/>
    </row>
    <row r="29" spans="1:17" x14ac:dyDescent="0.25">
      <c r="A29" s="23">
        <v>16</v>
      </c>
      <c r="B29" s="218" t="s">
        <v>190</v>
      </c>
      <c r="C29" s="215"/>
      <c r="D29" s="215"/>
      <c r="E29" s="215"/>
      <c r="F29" s="215"/>
      <c r="G29" s="215"/>
      <c r="H29" s="215"/>
      <c r="I29" s="216"/>
      <c r="J29" s="214" t="s">
        <v>34</v>
      </c>
      <c r="K29" s="215"/>
      <c r="L29" s="215"/>
      <c r="M29" s="215"/>
      <c r="N29" s="222"/>
      <c r="O29" s="222"/>
      <c r="P29" s="281"/>
      <c r="Q29" s="281"/>
    </row>
    <row r="30" spans="1:17" x14ac:dyDescent="0.25">
      <c r="A30" s="23">
        <v>17</v>
      </c>
      <c r="B30" s="218" t="s">
        <v>191</v>
      </c>
      <c r="C30" s="223"/>
      <c r="D30" s="223"/>
      <c r="E30" s="223"/>
      <c r="F30" s="223"/>
      <c r="G30" s="223"/>
      <c r="H30" s="223"/>
      <c r="I30" s="224"/>
      <c r="J30" s="214" t="s">
        <v>34</v>
      </c>
      <c r="K30" s="215"/>
      <c r="L30" s="215"/>
      <c r="M30" s="215"/>
      <c r="N30" s="222"/>
      <c r="O30" s="222"/>
      <c r="P30" s="281"/>
      <c r="Q30" s="281"/>
    </row>
    <row r="31" spans="1:17" x14ac:dyDescent="0.25">
      <c r="A31" s="23">
        <v>18</v>
      </c>
      <c r="B31" s="218" t="s">
        <v>192</v>
      </c>
      <c r="C31" s="223"/>
      <c r="D31" s="223"/>
      <c r="E31" s="223"/>
      <c r="F31" s="223"/>
      <c r="G31" s="223"/>
      <c r="H31" s="223"/>
      <c r="I31" s="224"/>
      <c r="J31" s="214" t="s">
        <v>34</v>
      </c>
      <c r="K31" s="215"/>
      <c r="L31" s="215"/>
      <c r="M31" s="215"/>
      <c r="N31" s="222" t="s">
        <v>193</v>
      </c>
      <c r="O31" s="222"/>
      <c r="P31" s="281"/>
      <c r="Q31" s="281"/>
    </row>
    <row r="32" spans="1:17" x14ac:dyDescent="0.25">
      <c r="A32" s="23">
        <v>19</v>
      </c>
      <c r="B32" s="218" t="s">
        <v>194</v>
      </c>
      <c r="C32" s="223"/>
      <c r="D32" s="223"/>
      <c r="E32" s="223"/>
      <c r="F32" s="223"/>
      <c r="G32" s="223"/>
      <c r="H32" s="223"/>
      <c r="I32" s="224"/>
      <c r="J32" s="214" t="s">
        <v>8</v>
      </c>
      <c r="K32" s="215"/>
      <c r="L32" s="215"/>
      <c r="M32" s="215"/>
      <c r="N32" s="222" t="s">
        <v>195</v>
      </c>
      <c r="O32" s="222"/>
      <c r="P32" s="281"/>
      <c r="Q32" s="281"/>
    </row>
    <row r="33" spans="1:17" x14ac:dyDescent="0.25">
      <c r="A33" s="23">
        <v>20</v>
      </c>
      <c r="B33" s="218" t="s">
        <v>196</v>
      </c>
      <c r="C33" s="223"/>
      <c r="D33" s="223"/>
      <c r="E33" s="223"/>
      <c r="F33" s="223"/>
      <c r="G33" s="223"/>
      <c r="H33" s="223"/>
      <c r="I33" s="224"/>
      <c r="J33" s="214" t="s">
        <v>8</v>
      </c>
      <c r="K33" s="215"/>
      <c r="L33" s="215"/>
      <c r="M33" s="215"/>
      <c r="N33" s="222" t="s">
        <v>197</v>
      </c>
      <c r="O33" s="222"/>
      <c r="P33" s="281"/>
      <c r="Q33" s="281"/>
    </row>
    <row r="34" spans="1:17" x14ac:dyDescent="0.25">
      <c r="A34" s="23">
        <v>21</v>
      </c>
      <c r="B34" s="218" t="s">
        <v>198</v>
      </c>
      <c r="C34" s="223"/>
      <c r="D34" s="223"/>
      <c r="E34" s="223"/>
      <c r="F34" s="223"/>
      <c r="G34" s="223"/>
      <c r="H34" s="223"/>
      <c r="I34" s="224"/>
      <c r="J34" s="214" t="s">
        <v>8</v>
      </c>
      <c r="K34" s="215"/>
      <c r="L34" s="215"/>
      <c r="M34" s="215"/>
      <c r="N34" s="222" t="s">
        <v>199</v>
      </c>
      <c r="O34" s="222"/>
      <c r="P34" s="281"/>
      <c r="Q34" s="281"/>
    </row>
    <row r="35" spans="1:17" x14ac:dyDescent="0.25">
      <c r="A35" s="23">
        <v>22</v>
      </c>
      <c r="B35" s="218" t="s">
        <v>200</v>
      </c>
      <c r="C35" s="223"/>
      <c r="D35" s="223"/>
      <c r="E35" s="223"/>
      <c r="F35" s="223"/>
      <c r="G35" s="223"/>
      <c r="H35" s="223"/>
      <c r="I35" s="224"/>
      <c r="J35" s="214" t="s">
        <v>8</v>
      </c>
      <c r="K35" s="215"/>
      <c r="L35" s="215"/>
      <c r="M35" s="215"/>
      <c r="N35" s="222"/>
      <c r="O35" s="222"/>
      <c r="P35" s="281"/>
      <c r="Q35" s="281"/>
    </row>
    <row r="36" spans="1:17" x14ac:dyDescent="0.25">
      <c r="A36" s="23">
        <v>23</v>
      </c>
      <c r="B36" s="218" t="s">
        <v>201</v>
      </c>
      <c r="C36" s="223"/>
      <c r="D36" s="223"/>
      <c r="E36" s="223"/>
      <c r="F36" s="223"/>
      <c r="G36" s="223"/>
      <c r="H36" s="223"/>
      <c r="I36" s="224"/>
      <c r="J36" s="214" t="s">
        <v>8</v>
      </c>
      <c r="K36" s="215"/>
      <c r="L36" s="215"/>
      <c r="M36" s="215"/>
      <c r="N36" s="222"/>
      <c r="O36" s="222"/>
      <c r="P36" s="281"/>
      <c r="Q36" s="281"/>
    </row>
    <row r="37" spans="1:17" x14ac:dyDescent="0.25">
      <c r="A37" s="30" t="s">
        <v>28</v>
      </c>
      <c r="B37" s="211" t="s">
        <v>202</v>
      </c>
      <c r="C37" s="212"/>
      <c r="D37" s="212"/>
      <c r="E37" s="212"/>
      <c r="F37" s="212"/>
      <c r="G37" s="212"/>
      <c r="H37" s="212"/>
      <c r="I37" s="213"/>
      <c r="J37" s="214"/>
      <c r="K37" s="215"/>
      <c r="L37" s="215"/>
      <c r="M37" s="215"/>
      <c r="N37" s="222"/>
      <c r="O37" s="222"/>
      <c r="P37" s="281"/>
      <c r="Q37" s="281"/>
    </row>
    <row r="38" spans="1:17" x14ac:dyDescent="0.25">
      <c r="A38" s="23">
        <v>1</v>
      </c>
      <c r="B38" s="218" t="s">
        <v>203</v>
      </c>
      <c r="C38" s="223"/>
      <c r="D38" s="223"/>
      <c r="E38" s="223"/>
      <c r="F38" s="223"/>
      <c r="G38" s="223"/>
      <c r="H38" s="223"/>
      <c r="I38" s="224"/>
      <c r="J38" s="214" t="s">
        <v>8</v>
      </c>
      <c r="K38" s="215"/>
      <c r="L38" s="215"/>
      <c r="M38" s="215"/>
      <c r="N38" s="222"/>
      <c r="O38" s="222"/>
      <c r="P38" s="281"/>
      <c r="Q38" s="281"/>
    </row>
    <row r="39" spans="1:17" x14ac:dyDescent="0.25">
      <c r="A39" s="23">
        <v>2</v>
      </c>
      <c r="B39" s="307" t="s">
        <v>204</v>
      </c>
      <c r="C39" s="308"/>
      <c r="D39" s="308"/>
      <c r="E39" s="308"/>
      <c r="F39" s="308"/>
      <c r="G39" s="308"/>
      <c r="H39" s="308"/>
      <c r="I39" s="309"/>
      <c r="J39" s="214" t="s">
        <v>8</v>
      </c>
      <c r="K39" s="215"/>
      <c r="L39" s="215"/>
      <c r="M39" s="215"/>
      <c r="N39" s="222"/>
      <c r="O39" s="222"/>
      <c r="P39" s="281"/>
      <c r="Q39" s="281"/>
    </row>
    <row r="40" spans="1:17" x14ac:dyDescent="0.25">
      <c r="A40" s="23">
        <v>3</v>
      </c>
      <c r="B40" s="218" t="s">
        <v>205</v>
      </c>
      <c r="C40" s="223"/>
      <c r="D40" s="223"/>
      <c r="E40" s="223"/>
      <c r="F40" s="223"/>
      <c r="G40" s="223"/>
      <c r="H40" s="223"/>
      <c r="I40" s="224"/>
      <c r="J40" s="214" t="s">
        <v>8</v>
      </c>
      <c r="K40" s="215"/>
      <c r="L40" s="215"/>
      <c r="M40" s="215"/>
      <c r="N40" s="222" t="s">
        <v>206</v>
      </c>
      <c r="O40" s="222"/>
      <c r="P40" s="281"/>
      <c r="Q40" s="281"/>
    </row>
    <row r="41" spans="1:17" x14ac:dyDescent="0.25">
      <c r="A41" s="23">
        <v>4</v>
      </c>
      <c r="B41" s="218" t="s">
        <v>207</v>
      </c>
      <c r="C41" s="223"/>
      <c r="D41" s="223"/>
      <c r="E41" s="223"/>
      <c r="F41" s="223"/>
      <c r="G41" s="223"/>
      <c r="H41" s="223"/>
      <c r="I41" s="224"/>
      <c r="J41" s="214" t="s">
        <v>8</v>
      </c>
      <c r="K41" s="215"/>
      <c r="L41" s="215"/>
      <c r="M41" s="215"/>
      <c r="N41" s="222"/>
      <c r="O41" s="222"/>
      <c r="P41" s="281"/>
      <c r="Q41" s="281"/>
    </row>
    <row r="42" spans="1:17" x14ac:dyDescent="0.25">
      <c r="A42" s="23">
        <v>5</v>
      </c>
      <c r="B42" s="218" t="s">
        <v>208</v>
      </c>
      <c r="C42" s="223"/>
      <c r="D42" s="223"/>
      <c r="E42" s="223"/>
      <c r="F42" s="223"/>
      <c r="G42" s="223"/>
      <c r="H42" s="223"/>
      <c r="I42" s="224"/>
      <c r="J42" s="214" t="s">
        <v>8</v>
      </c>
      <c r="K42" s="215"/>
      <c r="L42" s="215"/>
      <c r="M42" s="215"/>
      <c r="N42" s="222"/>
      <c r="O42" s="222"/>
      <c r="P42" s="281"/>
      <c r="Q42" s="281"/>
    </row>
    <row r="43" spans="1:17" x14ac:dyDescent="0.25">
      <c r="A43" s="23">
        <v>6</v>
      </c>
      <c r="B43" s="218" t="s">
        <v>209</v>
      </c>
      <c r="C43" s="223"/>
      <c r="D43" s="223"/>
      <c r="E43" s="223"/>
      <c r="F43" s="223"/>
      <c r="G43" s="223"/>
      <c r="H43" s="223"/>
      <c r="I43" s="224"/>
      <c r="J43" s="214" t="s">
        <v>8</v>
      </c>
      <c r="K43" s="215"/>
      <c r="L43" s="215"/>
      <c r="M43" s="215"/>
      <c r="N43" s="222"/>
      <c r="O43" s="222"/>
      <c r="P43" s="281"/>
      <c r="Q43" s="281"/>
    </row>
    <row r="44" spans="1:17" x14ac:dyDescent="0.25">
      <c r="A44" s="23">
        <v>7</v>
      </c>
      <c r="B44" s="218" t="s">
        <v>210</v>
      </c>
      <c r="C44" s="223"/>
      <c r="D44" s="223"/>
      <c r="E44" s="223"/>
      <c r="F44" s="223"/>
      <c r="G44" s="223"/>
      <c r="H44" s="223"/>
      <c r="I44" s="224"/>
      <c r="J44" s="214" t="s">
        <v>8</v>
      </c>
      <c r="K44" s="215"/>
      <c r="L44" s="215"/>
      <c r="M44" s="215"/>
      <c r="N44" s="222"/>
      <c r="O44" s="222"/>
      <c r="P44" s="281"/>
      <c r="Q44" s="281"/>
    </row>
    <row r="45" spans="1:17" x14ac:dyDescent="0.25">
      <c r="A45" s="23">
        <v>8</v>
      </c>
      <c r="B45" s="218" t="s">
        <v>211</v>
      </c>
      <c r="C45" s="223"/>
      <c r="D45" s="223"/>
      <c r="E45" s="223"/>
      <c r="F45" s="223"/>
      <c r="G45" s="223"/>
      <c r="H45" s="223"/>
      <c r="I45" s="224"/>
      <c r="J45" s="214" t="s">
        <v>8</v>
      </c>
      <c r="K45" s="215"/>
      <c r="L45" s="215"/>
      <c r="M45" s="215"/>
      <c r="N45" s="222" t="s">
        <v>212</v>
      </c>
      <c r="O45" s="222"/>
      <c r="P45" s="281"/>
      <c r="Q45" s="281"/>
    </row>
    <row r="46" spans="1:17" x14ac:dyDescent="0.25">
      <c r="A46" s="23">
        <v>9</v>
      </c>
      <c r="B46" s="218" t="s">
        <v>213</v>
      </c>
      <c r="C46" s="223"/>
      <c r="D46" s="223"/>
      <c r="E46" s="223"/>
      <c r="F46" s="223"/>
      <c r="G46" s="223"/>
      <c r="H46" s="223"/>
      <c r="I46" s="224"/>
      <c r="J46" s="214" t="s">
        <v>8</v>
      </c>
      <c r="K46" s="215"/>
      <c r="L46" s="215"/>
      <c r="M46" s="215"/>
      <c r="N46" s="222"/>
      <c r="O46" s="222"/>
      <c r="P46" s="281"/>
      <c r="Q46" s="281"/>
    </row>
    <row r="47" spans="1:17" x14ac:dyDescent="0.25">
      <c r="A47" s="31">
        <v>10</v>
      </c>
      <c r="B47" s="218" t="s">
        <v>214</v>
      </c>
      <c r="C47" s="223"/>
      <c r="D47" s="223"/>
      <c r="E47" s="223"/>
      <c r="F47" s="223"/>
      <c r="G47" s="223"/>
      <c r="H47" s="223"/>
      <c r="I47" s="224"/>
      <c r="J47" s="214" t="s">
        <v>8</v>
      </c>
      <c r="K47" s="215"/>
      <c r="L47" s="215"/>
      <c r="M47" s="215"/>
      <c r="N47" s="222"/>
      <c r="O47" s="222"/>
      <c r="P47" s="281"/>
      <c r="Q47" s="281"/>
    </row>
    <row r="48" spans="1:17" x14ac:dyDescent="0.25">
      <c r="A48" s="23">
        <v>11</v>
      </c>
      <c r="B48" s="218" t="s">
        <v>215</v>
      </c>
      <c r="C48" s="223"/>
      <c r="D48" s="223"/>
      <c r="E48" s="223"/>
      <c r="F48" s="223"/>
      <c r="G48" s="223"/>
      <c r="H48" s="223"/>
      <c r="I48" s="224"/>
      <c r="J48" s="214" t="s">
        <v>8</v>
      </c>
      <c r="K48" s="215"/>
      <c r="L48" s="215"/>
      <c r="M48" s="215"/>
      <c r="N48" s="222"/>
      <c r="O48" s="222"/>
      <c r="P48" s="281"/>
      <c r="Q48" s="281"/>
    </row>
    <row r="49" spans="1:17" x14ac:dyDescent="0.25">
      <c r="A49" s="23">
        <v>12</v>
      </c>
      <c r="B49" s="218" t="s">
        <v>216</v>
      </c>
      <c r="C49" s="223"/>
      <c r="D49" s="223"/>
      <c r="E49" s="223"/>
      <c r="F49" s="223"/>
      <c r="G49" s="223"/>
      <c r="H49" s="223"/>
      <c r="I49" s="224"/>
      <c r="J49" s="214" t="s">
        <v>8</v>
      </c>
      <c r="K49" s="215"/>
      <c r="L49" s="215"/>
      <c r="M49" s="215"/>
      <c r="N49" s="222"/>
      <c r="O49" s="222"/>
      <c r="P49" s="281"/>
      <c r="Q49" s="281"/>
    </row>
    <row r="50" spans="1:17" x14ac:dyDescent="0.25">
      <c r="A50" s="23">
        <v>13</v>
      </c>
      <c r="B50" s="218" t="s">
        <v>217</v>
      </c>
      <c r="C50" s="223"/>
      <c r="D50" s="223"/>
      <c r="E50" s="223"/>
      <c r="F50" s="223"/>
      <c r="G50" s="223"/>
      <c r="H50" s="223"/>
      <c r="I50" s="224"/>
      <c r="J50" s="214" t="s">
        <v>8</v>
      </c>
      <c r="K50" s="215"/>
      <c r="L50" s="215"/>
      <c r="M50" s="215"/>
      <c r="N50" s="222"/>
      <c r="O50" s="222"/>
      <c r="P50" s="281"/>
      <c r="Q50" s="281"/>
    </row>
    <row r="51" spans="1:17" x14ac:dyDescent="0.25">
      <c r="A51" s="23">
        <v>14</v>
      </c>
      <c r="B51" s="218" t="s">
        <v>218</v>
      </c>
      <c r="C51" s="223"/>
      <c r="D51" s="223"/>
      <c r="E51" s="223"/>
      <c r="F51" s="223"/>
      <c r="G51" s="223"/>
      <c r="H51" s="223"/>
      <c r="I51" s="224"/>
      <c r="J51" s="214" t="s">
        <v>8</v>
      </c>
      <c r="K51" s="215"/>
      <c r="L51" s="215"/>
      <c r="M51" s="215"/>
      <c r="N51" s="222"/>
      <c r="O51" s="222"/>
      <c r="P51" s="281"/>
      <c r="Q51" s="281"/>
    </row>
    <row r="52" spans="1:17" x14ac:dyDescent="0.25">
      <c r="A52" s="23">
        <v>15</v>
      </c>
      <c r="B52" s="218" t="s">
        <v>219</v>
      </c>
      <c r="C52" s="223"/>
      <c r="D52" s="223"/>
      <c r="E52" s="223"/>
      <c r="F52" s="223"/>
      <c r="G52" s="223"/>
      <c r="H52" s="223"/>
      <c r="I52" s="224"/>
      <c r="J52" s="214" t="s">
        <v>8</v>
      </c>
      <c r="K52" s="215"/>
      <c r="L52" s="215"/>
      <c r="M52" s="215"/>
      <c r="N52" s="222"/>
      <c r="O52" s="222"/>
      <c r="P52" s="281"/>
      <c r="Q52" s="281"/>
    </row>
    <row r="53" spans="1:17" x14ac:dyDescent="0.25">
      <c r="A53" s="23">
        <v>16</v>
      </c>
      <c r="B53" s="218" t="s">
        <v>220</v>
      </c>
      <c r="C53" s="223"/>
      <c r="D53" s="223"/>
      <c r="E53" s="223"/>
      <c r="F53" s="223"/>
      <c r="G53" s="223"/>
      <c r="H53" s="223"/>
      <c r="I53" s="224"/>
      <c r="J53" s="214" t="s">
        <v>8</v>
      </c>
      <c r="K53" s="215"/>
      <c r="L53" s="215"/>
      <c r="M53" s="215"/>
      <c r="N53" s="222"/>
      <c r="O53" s="222"/>
      <c r="P53" s="281"/>
      <c r="Q53" s="281"/>
    </row>
    <row r="54" spans="1:17" x14ac:dyDescent="0.25">
      <c r="A54" s="23">
        <v>17</v>
      </c>
      <c r="B54" s="218" t="s">
        <v>221</v>
      </c>
      <c r="C54" s="223"/>
      <c r="D54" s="223"/>
      <c r="E54" s="223"/>
      <c r="F54" s="223"/>
      <c r="G54" s="223"/>
      <c r="H54" s="223"/>
      <c r="I54" s="224"/>
      <c r="J54" s="214" t="s">
        <v>8</v>
      </c>
      <c r="K54" s="215"/>
      <c r="L54" s="215"/>
      <c r="M54" s="215"/>
      <c r="N54" s="222"/>
      <c r="O54" s="222"/>
      <c r="P54" s="281"/>
      <c r="Q54" s="281"/>
    </row>
    <row r="55" spans="1:17" x14ac:dyDescent="0.25">
      <c r="A55" s="23">
        <v>18</v>
      </c>
      <c r="B55" s="218" t="s">
        <v>222</v>
      </c>
      <c r="C55" s="223"/>
      <c r="D55" s="223"/>
      <c r="E55" s="223"/>
      <c r="F55" s="223"/>
      <c r="G55" s="223"/>
      <c r="H55" s="223"/>
      <c r="I55" s="224"/>
      <c r="J55" s="214" t="s">
        <v>8</v>
      </c>
      <c r="K55" s="215"/>
      <c r="L55" s="215"/>
      <c r="M55" s="215"/>
      <c r="N55" s="222"/>
      <c r="O55" s="222"/>
      <c r="P55" s="281"/>
      <c r="Q55" s="281"/>
    </row>
    <row r="56" spans="1:17" x14ac:dyDescent="0.25">
      <c r="A56" s="30" t="s">
        <v>52</v>
      </c>
      <c r="B56" s="211" t="s">
        <v>223</v>
      </c>
      <c r="C56" s="212"/>
      <c r="D56" s="212"/>
      <c r="E56" s="212"/>
      <c r="F56" s="212"/>
      <c r="G56" s="212"/>
      <c r="H56" s="212"/>
      <c r="I56" s="213"/>
      <c r="J56" s="214"/>
      <c r="K56" s="215"/>
      <c r="L56" s="215"/>
      <c r="M56" s="215"/>
      <c r="N56" s="222"/>
      <c r="O56" s="222"/>
      <c r="P56" s="281"/>
      <c r="Q56" s="281"/>
    </row>
    <row r="57" spans="1:17" x14ac:dyDescent="0.25">
      <c r="A57" s="23">
        <v>1</v>
      </c>
      <c r="B57" s="218" t="s">
        <v>224</v>
      </c>
      <c r="C57" s="223"/>
      <c r="D57" s="223"/>
      <c r="E57" s="223"/>
      <c r="F57" s="223"/>
      <c r="G57" s="223"/>
      <c r="H57" s="223"/>
      <c r="I57" s="224"/>
      <c r="J57" s="214" t="s">
        <v>8</v>
      </c>
      <c r="K57" s="215"/>
      <c r="L57" s="215"/>
      <c r="M57" s="215"/>
      <c r="N57" s="222"/>
      <c r="O57" s="222"/>
      <c r="P57" s="281"/>
      <c r="Q57" s="281"/>
    </row>
    <row r="58" spans="1:17" x14ac:dyDescent="0.25">
      <c r="A58" s="23">
        <v>2</v>
      </c>
      <c r="B58" s="218" t="s">
        <v>225</v>
      </c>
      <c r="C58" s="223"/>
      <c r="D58" s="223"/>
      <c r="E58" s="223"/>
      <c r="F58" s="223"/>
      <c r="G58" s="223"/>
      <c r="H58" s="223"/>
      <c r="I58" s="224"/>
      <c r="J58" s="214" t="s">
        <v>8</v>
      </c>
      <c r="K58" s="215"/>
      <c r="L58" s="215"/>
      <c r="M58" s="215"/>
      <c r="N58" s="222"/>
      <c r="O58" s="222"/>
      <c r="P58" s="281"/>
      <c r="Q58" s="281"/>
    </row>
    <row r="59" spans="1:17" x14ac:dyDescent="0.25">
      <c r="A59" s="31">
        <v>3</v>
      </c>
      <c r="B59" s="218" t="s">
        <v>226</v>
      </c>
      <c r="C59" s="223"/>
      <c r="D59" s="223"/>
      <c r="E59" s="223"/>
      <c r="F59" s="223"/>
      <c r="G59" s="223"/>
      <c r="H59" s="223"/>
      <c r="I59" s="224"/>
      <c r="J59" s="214" t="s">
        <v>8</v>
      </c>
      <c r="K59" s="215"/>
      <c r="L59" s="215"/>
      <c r="M59" s="215"/>
      <c r="N59" s="222"/>
      <c r="O59" s="222"/>
      <c r="P59" s="281"/>
      <c r="Q59" s="281"/>
    </row>
    <row r="60" spans="1:17" x14ac:dyDescent="0.25">
      <c r="A60" s="30" t="s">
        <v>79</v>
      </c>
      <c r="B60" s="211" t="s">
        <v>227</v>
      </c>
      <c r="C60" s="212"/>
      <c r="D60" s="212"/>
      <c r="E60" s="212"/>
      <c r="F60" s="212"/>
      <c r="G60" s="212"/>
      <c r="H60" s="212"/>
      <c r="I60" s="213"/>
      <c r="J60" s="214"/>
      <c r="K60" s="215"/>
      <c r="L60" s="215"/>
      <c r="M60" s="215"/>
      <c r="N60" s="222"/>
      <c r="O60" s="222"/>
      <c r="P60" s="281"/>
      <c r="Q60" s="281"/>
    </row>
    <row r="61" spans="1:17" x14ac:dyDescent="0.25">
      <c r="A61" s="24">
        <v>1</v>
      </c>
      <c r="B61" s="250" t="s">
        <v>228</v>
      </c>
      <c r="C61" s="219"/>
      <c r="D61" s="219"/>
      <c r="E61" s="219"/>
      <c r="F61" s="219"/>
      <c r="G61" s="219"/>
      <c r="H61" s="219"/>
      <c r="I61" s="220"/>
      <c r="J61" s="253" t="s">
        <v>8</v>
      </c>
      <c r="K61" s="219"/>
      <c r="L61" s="219"/>
      <c r="M61" s="219"/>
      <c r="N61" s="310" t="s">
        <v>229</v>
      </c>
      <c r="O61" s="310"/>
      <c r="P61" s="311"/>
      <c r="Q61" s="311"/>
    </row>
    <row r="62" spans="1:17" x14ac:dyDescent="0.25">
      <c r="A62" s="30" t="s">
        <v>230</v>
      </c>
      <c r="B62" s="211" t="s">
        <v>231</v>
      </c>
      <c r="C62" s="212"/>
      <c r="D62" s="212"/>
      <c r="E62" s="212"/>
      <c r="F62" s="212"/>
      <c r="G62" s="212"/>
      <c r="H62" s="212"/>
      <c r="I62" s="213"/>
      <c r="J62" s="214"/>
      <c r="K62" s="215"/>
      <c r="L62" s="215"/>
      <c r="M62" s="215"/>
      <c r="N62" s="314"/>
      <c r="O62" s="314"/>
      <c r="P62" s="315"/>
      <c r="Q62" s="315"/>
    </row>
    <row r="63" spans="1:17" x14ac:dyDescent="0.25">
      <c r="A63" s="23">
        <v>1</v>
      </c>
      <c r="B63" s="218" t="s">
        <v>232</v>
      </c>
      <c r="C63" s="223"/>
      <c r="D63" s="223"/>
      <c r="E63" s="223"/>
      <c r="F63" s="223"/>
      <c r="G63" s="223"/>
      <c r="H63" s="223"/>
      <c r="I63" s="224"/>
      <c r="J63" s="214" t="s">
        <v>8</v>
      </c>
      <c r="K63" s="215"/>
      <c r="L63" s="215"/>
      <c r="M63" s="215"/>
      <c r="N63" s="314"/>
      <c r="O63" s="314"/>
      <c r="P63" s="315"/>
      <c r="Q63" s="315"/>
    </row>
    <row r="64" spans="1:17" x14ac:dyDescent="0.25">
      <c r="A64" s="34">
        <v>2</v>
      </c>
      <c r="B64" s="312" t="s">
        <v>233</v>
      </c>
      <c r="C64" s="225"/>
      <c r="D64" s="225"/>
      <c r="E64" s="225"/>
      <c r="F64" s="225"/>
      <c r="G64" s="225"/>
      <c r="H64" s="225"/>
      <c r="I64" s="226"/>
      <c r="J64" s="264" t="s">
        <v>8</v>
      </c>
      <c r="K64" s="265"/>
      <c r="L64" s="265"/>
      <c r="M64" s="265"/>
      <c r="N64" s="266"/>
      <c r="O64" s="266"/>
      <c r="P64" s="313"/>
      <c r="Q64" s="313"/>
    </row>
    <row r="65" spans="1:18" x14ac:dyDescent="0.25">
      <c r="A65" s="23">
        <v>3</v>
      </c>
      <c r="B65" s="218" t="s">
        <v>234</v>
      </c>
      <c r="C65" s="223"/>
      <c r="D65" s="223"/>
      <c r="E65" s="223"/>
      <c r="F65" s="223"/>
      <c r="G65" s="223"/>
      <c r="H65" s="223"/>
      <c r="I65" s="224"/>
      <c r="J65" s="214" t="s">
        <v>8</v>
      </c>
      <c r="K65" s="215"/>
      <c r="L65" s="215"/>
      <c r="M65" s="215"/>
      <c r="N65" s="222"/>
      <c r="O65" s="222"/>
      <c r="P65" s="281"/>
      <c r="Q65" s="281"/>
    </row>
    <row r="66" spans="1:18" x14ac:dyDescent="0.25">
      <c r="A66" s="23">
        <v>4</v>
      </c>
      <c r="B66" s="233" t="s">
        <v>235</v>
      </c>
      <c r="C66" s="223"/>
      <c r="D66" s="223"/>
      <c r="E66" s="223"/>
      <c r="F66" s="223"/>
      <c r="G66" s="223"/>
      <c r="H66" s="223"/>
      <c r="I66" s="224"/>
      <c r="J66" s="214" t="s">
        <v>8</v>
      </c>
      <c r="K66" s="215"/>
      <c r="L66" s="215"/>
      <c r="M66" s="215"/>
      <c r="N66" s="222"/>
      <c r="O66" s="222"/>
      <c r="P66" s="281"/>
      <c r="Q66" s="281"/>
    </row>
    <row r="67" spans="1:18" x14ac:dyDescent="0.25">
      <c r="A67" s="31">
        <v>5</v>
      </c>
      <c r="B67" s="218" t="s">
        <v>236</v>
      </c>
      <c r="C67" s="223"/>
      <c r="D67" s="223"/>
      <c r="E67" s="223"/>
      <c r="F67" s="223"/>
      <c r="G67" s="223"/>
      <c r="H67" s="223"/>
      <c r="I67" s="224"/>
      <c r="J67" s="214" t="s">
        <v>8</v>
      </c>
      <c r="K67" s="215"/>
      <c r="L67" s="215"/>
      <c r="M67" s="215"/>
      <c r="N67" s="222"/>
      <c r="O67" s="222"/>
      <c r="P67" s="281"/>
      <c r="Q67" s="281"/>
    </row>
    <row r="68" spans="1:18" x14ac:dyDescent="0.25">
      <c r="A68" s="31">
        <v>6</v>
      </c>
      <c r="B68" s="218" t="s">
        <v>237</v>
      </c>
      <c r="C68" s="223"/>
      <c r="D68" s="223"/>
      <c r="E68" s="223"/>
      <c r="F68" s="223"/>
      <c r="G68" s="223"/>
      <c r="H68" s="223"/>
      <c r="I68" s="224"/>
      <c r="J68" s="214" t="s">
        <v>8</v>
      </c>
      <c r="K68" s="215"/>
      <c r="L68" s="215"/>
      <c r="M68" s="215"/>
      <c r="N68" s="222"/>
      <c r="O68" s="222"/>
      <c r="P68" s="281"/>
      <c r="Q68" s="281"/>
    </row>
    <row r="69" spans="1:18" x14ac:dyDescent="0.25">
      <c r="A69" s="30" t="s">
        <v>238</v>
      </c>
      <c r="B69" s="211" t="s">
        <v>53</v>
      </c>
      <c r="C69" s="212"/>
      <c r="D69" s="212"/>
      <c r="E69" s="212"/>
      <c r="F69" s="212"/>
      <c r="G69" s="212"/>
      <c r="H69" s="212"/>
      <c r="I69" s="213"/>
      <c r="J69" s="214"/>
      <c r="K69" s="215"/>
      <c r="L69" s="215"/>
      <c r="M69" s="215"/>
      <c r="N69" s="222"/>
      <c r="O69" s="222"/>
      <c r="P69" s="281"/>
      <c r="Q69" s="281"/>
    </row>
    <row r="70" spans="1:18" x14ac:dyDescent="0.25">
      <c r="A70" s="23">
        <v>1</v>
      </c>
      <c r="B70" s="218" t="s">
        <v>239</v>
      </c>
      <c r="C70" s="223"/>
      <c r="D70" s="223"/>
      <c r="E70" s="223"/>
      <c r="F70" s="223"/>
      <c r="G70" s="223"/>
      <c r="H70" s="223"/>
      <c r="I70" s="224"/>
      <c r="J70" s="25" t="s">
        <v>8</v>
      </c>
      <c r="K70" s="26"/>
      <c r="L70" s="26"/>
      <c r="M70" s="26"/>
      <c r="N70" s="27"/>
      <c r="O70" s="27"/>
      <c r="P70" s="33"/>
      <c r="Q70" s="33"/>
    </row>
    <row r="71" spans="1:18" x14ac:dyDescent="0.25">
      <c r="A71" s="31">
        <v>2</v>
      </c>
      <c r="B71" s="218" t="s">
        <v>240</v>
      </c>
      <c r="C71" s="223"/>
      <c r="D71" s="223"/>
      <c r="E71" s="223"/>
      <c r="F71" s="223"/>
      <c r="G71" s="223"/>
      <c r="H71" s="223"/>
      <c r="I71" s="224"/>
      <c r="J71" s="25" t="s">
        <v>8</v>
      </c>
      <c r="K71" s="26"/>
      <c r="L71" s="26"/>
      <c r="M71" s="26"/>
      <c r="N71" s="27"/>
      <c r="O71" s="27"/>
      <c r="P71" s="33"/>
      <c r="Q71" s="33"/>
    </row>
    <row r="72" spans="1:18" x14ac:dyDescent="0.25">
      <c r="A72" s="23">
        <v>3</v>
      </c>
      <c r="B72" s="218" t="s">
        <v>241</v>
      </c>
      <c r="C72" s="223"/>
      <c r="D72" s="223"/>
      <c r="E72" s="223"/>
      <c r="F72" s="223"/>
      <c r="G72" s="223"/>
      <c r="H72" s="223"/>
      <c r="I72" s="224"/>
      <c r="J72" s="25" t="s">
        <v>8</v>
      </c>
      <c r="K72" s="26"/>
      <c r="L72" s="26"/>
      <c r="M72" s="26"/>
      <c r="N72" s="27"/>
      <c r="O72" s="27"/>
      <c r="P72" s="33"/>
      <c r="Q72" s="33"/>
    </row>
    <row r="73" spans="1:18" x14ac:dyDescent="0.25">
      <c r="A73" s="23">
        <v>4</v>
      </c>
      <c r="B73" s="218" t="s">
        <v>242</v>
      </c>
      <c r="C73" s="223"/>
      <c r="D73" s="223"/>
      <c r="E73" s="223"/>
      <c r="F73" s="223"/>
      <c r="G73" s="223"/>
      <c r="H73" s="223"/>
      <c r="I73" s="224"/>
      <c r="J73" s="35" t="s">
        <v>8</v>
      </c>
      <c r="K73" s="36"/>
      <c r="L73" s="36"/>
      <c r="M73" s="37"/>
      <c r="N73" s="28"/>
      <c r="O73" s="29"/>
      <c r="P73" s="33"/>
      <c r="Q73" s="33"/>
    </row>
    <row r="74" spans="1:18" x14ac:dyDescent="0.25">
      <c r="A74" s="31">
        <v>5</v>
      </c>
      <c r="B74" s="218" t="s">
        <v>243</v>
      </c>
      <c r="C74" s="223"/>
      <c r="D74" s="223"/>
      <c r="E74" s="223"/>
      <c r="F74" s="223"/>
      <c r="G74" s="223"/>
      <c r="H74" s="223"/>
      <c r="I74" s="224"/>
      <c r="J74" s="25" t="s">
        <v>8</v>
      </c>
      <c r="K74" s="26"/>
      <c r="L74" s="26"/>
      <c r="M74" s="26"/>
      <c r="N74" s="27"/>
      <c r="O74" s="27"/>
      <c r="P74" s="33"/>
      <c r="Q74" s="33"/>
    </row>
    <row r="75" spans="1:18" x14ac:dyDescent="0.25">
      <c r="A75" s="30" t="s">
        <v>244</v>
      </c>
      <c r="B75" s="211" t="s">
        <v>245</v>
      </c>
      <c r="C75" s="212"/>
      <c r="D75" s="212"/>
      <c r="E75" s="212"/>
      <c r="F75" s="212"/>
      <c r="G75" s="212"/>
      <c r="H75" s="212"/>
      <c r="I75" s="213"/>
      <c r="J75" s="214"/>
      <c r="K75" s="215"/>
      <c r="L75" s="215"/>
      <c r="M75" s="215"/>
      <c r="N75" s="222"/>
      <c r="O75" s="222"/>
      <c r="P75" s="281"/>
      <c r="Q75" s="281"/>
    </row>
    <row r="76" spans="1:18" x14ac:dyDescent="0.25">
      <c r="A76" s="23">
        <v>1</v>
      </c>
      <c r="B76" s="218" t="s">
        <v>246</v>
      </c>
      <c r="C76" s="223"/>
      <c r="D76" s="223"/>
      <c r="E76" s="223"/>
      <c r="F76" s="223"/>
      <c r="G76" s="223"/>
      <c r="H76" s="223"/>
      <c r="I76" s="224"/>
      <c r="J76" s="214" t="s">
        <v>8</v>
      </c>
      <c r="K76" s="215"/>
      <c r="L76" s="215"/>
      <c r="M76" s="215"/>
      <c r="N76" s="222"/>
      <c r="O76" s="222"/>
      <c r="P76" s="281"/>
      <c r="Q76" s="281"/>
    </row>
    <row r="77" spans="1:18" x14ac:dyDescent="0.25">
      <c r="A77" s="30" t="s">
        <v>247</v>
      </c>
      <c r="B77" s="211" t="s">
        <v>248</v>
      </c>
      <c r="C77" s="212"/>
      <c r="D77" s="212"/>
      <c r="E77" s="212"/>
      <c r="F77" s="212"/>
      <c r="G77" s="212"/>
      <c r="H77" s="212"/>
      <c r="I77" s="213"/>
      <c r="J77" s="214"/>
      <c r="K77" s="215"/>
      <c r="L77" s="215"/>
      <c r="M77" s="215"/>
      <c r="N77" s="222"/>
      <c r="O77" s="222"/>
      <c r="P77" s="281"/>
      <c r="Q77" s="281"/>
    </row>
    <row r="78" spans="1:18" x14ac:dyDescent="0.25">
      <c r="A78" s="23">
        <v>1</v>
      </c>
      <c r="B78" s="218" t="s">
        <v>249</v>
      </c>
      <c r="C78" s="223"/>
      <c r="D78" s="223"/>
      <c r="E78" s="223"/>
      <c r="F78" s="223"/>
      <c r="G78" s="223"/>
      <c r="H78" s="223"/>
      <c r="I78" s="224"/>
      <c r="J78" s="214" t="s">
        <v>8</v>
      </c>
      <c r="K78" s="215"/>
      <c r="L78" s="215"/>
      <c r="M78" s="215"/>
      <c r="N78" s="222"/>
      <c r="O78" s="222"/>
      <c r="P78" s="281"/>
      <c r="Q78" s="281"/>
    </row>
    <row r="79" spans="1:18" x14ac:dyDescent="0.25">
      <c r="A79" s="23">
        <v>2</v>
      </c>
      <c r="B79" s="218" t="s">
        <v>250</v>
      </c>
      <c r="C79" s="223"/>
      <c r="D79" s="223"/>
      <c r="E79" s="223"/>
      <c r="F79" s="223"/>
      <c r="G79" s="223"/>
      <c r="H79" s="223"/>
      <c r="I79" s="224"/>
      <c r="J79" s="214" t="s">
        <v>8</v>
      </c>
      <c r="K79" s="215"/>
      <c r="L79" s="215"/>
      <c r="M79" s="215"/>
      <c r="N79" s="222"/>
      <c r="O79" s="222"/>
      <c r="P79" s="281"/>
      <c r="Q79" s="281"/>
    </row>
    <row r="80" spans="1:18" x14ac:dyDescent="0.25">
      <c r="A80" s="278" t="s">
        <v>251</v>
      </c>
      <c r="B80" s="278"/>
      <c r="C80" s="278"/>
      <c r="D80" s="278"/>
      <c r="E80" s="278"/>
      <c r="F80" s="278"/>
      <c r="G80" s="278"/>
      <c r="H80" s="278"/>
      <c r="I80" s="278"/>
      <c r="J80" s="278"/>
      <c r="K80" s="278"/>
      <c r="L80" s="278"/>
      <c r="M80" s="278"/>
      <c r="N80" s="278"/>
      <c r="O80" s="278" t="s">
        <v>252</v>
      </c>
      <c r="P80" s="316">
        <v>43000</v>
      </c>
      <c r="Q80" s="317"/>
      <c r="R80" s="178">
        <f>P80+(P80*0.45)</f>
        <v>62350</v>
      </c>
    </row>
    <row r="81" spans="1:19" x14ac:dyDescent="0.25">
      <c r="A81" s="278" t="s">
        <v>253</v>
      </c>
      <c r="B81" s="278"/>
      <c r="C81" s="278"/>
      <c r="D81" s="278"/>
      <c r="E81" s="278"/>
      <c r="F81" s="278"/>
      <c r="G81" s="278"/>
      <c r="H81" s="278"/>
      <c r="I81" s="278"/>
      <c r="J81" s="278"/>
      <c r="K81" s="278"/>
      <c r="L81" s="278"/>
      <c r="M81" s="278"/>
      <c r="N81" s="278"/>
      <c r="O81" s="278"/>
      <c r="P81" s="316">
        <v>45000</v>
      </c>
      <c r="Q81" s="317"/>
      <c r="R81" s="178">
        <f t="shared" ref="R81:R82" si="0">P81+(P81*0.45)</f>
        <v>65250</v>
      </c>
    </row>
    <row r="82" spans="1:19" x14ac:dyDescent="0.25">
      <c r="A82" s="278" t="s">
        <v>254</v>
      </c>
      <c r="B82" s="278"/>
      <c r="C82" s="278"/>
      <c r="D82" s="278"/>
      <c r="E82" s="278"/>
      <c r="F82" s="278"/>
      <c r="G82" s="278"/>
      <c r="H82" s="278"/>
      <c r="I82" s="278"/>
      <c r="J82" s="278"/>
      <c r="K82" s="278"/>
      <c r="L82" s="278"/>
      <c r="M82" s="278"/>
      <c r="N82" s="278"/>
      <c r="O82" s="278"/>
      <c r="P82" s="316">
        <v>47000</v>
      </c>
      <c r="Q82" s="317"/>
      <c r="R82" s="178">
        <f t="shared" si="0"/>
        <v>68150</v>
      </c>
    </row>
    <row r="83" spans="1:19" x14ac:dyDescent="0.25">
      <c r="A83" s="38"/>
      <c r="B83" s="39"/>
      <c r="C83" s="40"/>
      <c r="D83" s="40"/>
      <c r="E83" s="40"/>
      <c r="F83" s="40"/>
      <c r="G83" s="40"/>
      <c r="H83" s="40"/>
      <c r="I83" s="41"/>
      <c r="J83" s="42"/>
      <c r="K83" s="43"/>
      <c r="L83" s="43"/>
      <c r="M83" s="43"/>
      <c r="N83" s="33"/>
      <c r="O83" s="44"/>
      <c r="P83" s="33"/>
      <c r="Q83" s="33"/>
    </row>
    <row r="84" spans="1:19" x14ac:dyDescent="0.25">
      <c r="A84" s="30" t="s">
        <v>255</v>
      </c>
      <c r="B84" s="211" t="s">
        <v>80</v>
      </c>
      <c r="C84" s="212"/>
      <c r="D84" s="212"/>
      <c r="E84" s="212"/>
      <c r="F84" s="212"/>
      <c r="G84" s="212"/>
      <c r="H84" s="212"/>
      <c r="I84" s="213"/>
      <c r="J84" s="214"/>
      <c r="K84" s="215"/>
      <c r="L84" s="215"/>
      <c r="M84" s="215"/>
      <c r="N84" s="222"/>
      <c r="O84" s="222"/>
      <c r="P84" s="222"/>
      <c r="Q84" s="222"/>
    </row>
    <row r="85" spans="1:19" x14ac:dyDescent="0.25">
      <c r="A85" s="23">
        <v>1</v>
      </c>
      <c r="B85" s="318" t="s">
        <v>256</v>
      </c>
      <c r="C85" s="319"/>
      <c r="D85" s="319"/>
      <c r="E85" s="319"/>
      <c r="F85" s="319"/>
      <c r="G85" s="319"/>
      <c r="H85" s="319"/>
      <c r="I85" s="320"/>
      <c r="J85" s="214"/>
      <c r="K85" s="215"/>
      <c r="L85" s="215"/>
      <c r="M85" s="215"/>
      <c r="N85" s="222"/>
      <c r="O85" s="222"/>
      <c r="P85" s="321">
        <v>2900</v>
      </c>
      <c r="Q85" s="322"/>
      <c r="S85" s="177">
        <f>P85+(P85*0.45)</f>
        <v>4205</v>
      </c>
    </row>
    <row r="86" spans="1:19" ht="15.75" x14ac:dyDescent="0.25">
      <c r="A86" s="45">
        <v>1</v>
      </c>
      <c r="B86" s="193" t="s">
        <v>257</v>
      </c>
      <c r="C86" s="45"/>
      <c r="D86" s="45"/>
      <c r="E86" s="45"/>
      <c r="F86" s="45"/>
      <c r="G86" s="45"/>
      <c r="H86" s="45"/>
      <c r="I86" s="45"/>
      <c r="J86" s="45"/>
      <c r="K86" s="45"/>
      <c r="L86" s="45"/>
      <c r="M86" s="45"/>
      <c r="N86" s="45"/>
      <c r="O86" s="45"/>
      <c r="P86" s="323">
        <v>1280</v>
      </c>
      <c r="Q86" s="324"/>
      <c r="S86" s="177">
        <f t="shared" ref="S86:S121" si="1">P86+(P86*0.45)</f>
        <v>1856</v>
      </c>
    </row>
    <row r="87" spans="1:19" ht="15.75" x14ac:dyDescent="0.25">
      <c r="A87" s="45">
        <v>2</v>
      </c>
      <c r="B87" s="192" t="s">
        <v>258</v>
      </c>
      <c r="C87" s="45"/>
      <c r="D87" s="45"/>
      <c r="E87" s="45"/>
      <c r="F87" s="45"/>
      <c r="G87" s="45"/>
      <c r="H87" s="45"/>
      <c r="I87" s="45"/>
      <c r="J87" s="45"/>
      <c r="K87" s="45"/>
      <c r="L87" s="45"/>
      <c r="M87" s="45"/>
      <c r="N87" s="45"/>
      <c r="O87" s="45"/>
      <c r="P87" s="325">
        <v>900</v>
      </c>
      <c r="Q87" s="326"/>
      <c r="S87" s="177">
        <f t="shared" si="1"/>
        <v>1305</v>
      </c>
    </row>
    <row r="88" spans="1:19" ht="15.75" x14ac:dyDescent="0.25">
      <c r="A88" s="45">
        <v>3</v>
      </c>
      <c r="B88" s="192" t="s">
        <v>259</v>
      </c>
      <c r="C88" s="45"/>
      <c r="D88" s="45"/>
      <c r="E88" s="45"/>
      <c r="F88" s="45"/>
      <c r="G88" s="45"/>
      <c r="H88" s="45"/>
      <c r="I88" s="45"/>
      <c r="J88" s="45"/>
      <c r="K88" s="45"/>
      <c r="L88" s="45"/>
      <c r="M88" s="45"/>
      <c r="N88" s="45"/>
      <c r="O88" s="45"/>
      <c r="P88" s="325">
        <v>2300</v>
      </c>
      <c r="Q88" s="326"/>
      <c r="S88" s="177">
        <f t="shared" si="1"/>
        <v>3335</v>
      </c>
    </row>
    <row r="89" spans="1:19" ht="15.75" x14ac:dyDescent="0.25">
      <c r="A89" s="45">
        <v>4</v>
      </c>
      <c r="B89" s="192" t="s">
        <v>260</v>
      </c>
      <c r="C89" s="45"/>
      <c r="D89" s="45"/>
      <c r="E89" s="45"/>
      <c r="F89" s="45"/>
      <c r="G89" s="45"/>
      <c r="H89" s="45"/>
      <c r="I89" s="45"/>
      <c r="J89" s="45"/>
      <c r="K89" s="45"/>
      <c r="L89" s="45"/>
      <c r="M89" s="45"/>
      <c r="N89" s="45"/>
      <c r="O89" s="45"/>
      <c r="P89" s="325">
        <v>1400</v>
      </c>
      <c r="Q89" s="326"/>
      <c r="S89" s="177">
        <f>P89+(P89*0.45)</f>
        <v>2030</v>
      </c>
    </row>
    <row r="90" spans="1:19" ht="15.75" x14ac:dyDescent="0.25">
      <c r="A90" s="45">
        <v>5</v>
      </c>
      <c r="B90" s="192" t="s">
        <v>261</v>
      </c>
      <c r="C90" s="45"/>
      <c r="D90" s="45"/>
      <c r="E90" s="45"/>
      <c r="F90" s="45"/>
      <c r="G90" s="45"/>
      <c r="H90" s="45"/>
      <c r="I90" s="45"/>
      <c r="J90" s="45"/>
      <c r="K90" s="45"/>
      <c r="L90" s="45"/>
      <c r="M90" s="45"/>
      <c r="N90" s="45"/>
      <c r="O90" s="45"/>
      <c r="P90" s="327">
        <v>3500</v>
      </c>
      <c r="Q90" s="328"/>
      <c r="S90" s="177">
        <f t="shared" si="1"/>
        <v>5075</v>
      </c>
    </row>
    <row r="91" spans="1:19" ht="15.75" x14ac:dyDescent="0.25">
      <c r="A91" s="45">
        <v>6</v>
      </c>
      <c r="B91" s="192" t="s">
        <v>262</v>
      </c>
      <c r="C91" s="45"/>
      <c r="D91" s="45"/>
      <c r="E91" s="45"/>
      <c r="F91" s="45"/>
      <c r="G91" s="45"/>
      <c r="H91" s="45"/>
      <c r="I91" s="45"/>
      <c r="J91" s="45"/>
      <c r="K91" s="45"/>
      <c r="L91" s="45"/>
      <c r="M91" s="45"/>
      <c r="N91" s="45"/>
      <c r="O91" s="45"/>
      <c r="P91" s="325">
        <v>50</v>
      </c>
      <c r="Q91" s="326"/>
      <c r="S91" s="177">
        <f t="shared" si="1"/>
        <v>72.5</v>
      </c>
    </row>
    <row r="92" spans="1:19" ht="15.75" x14ac:dyDescent="0.25">
      <c r="A92" s="45">
        <v>7</v>
      </c>
      <c r="B92" s="192" t="s">
        <v>263</v>
      </c>
      <c r="C92" s="45"/>
      <c r="D92" s="45"/>
      <c r="E92" s="45"/>
      <c r="F92" s="45"/>
      <c r="G92" s="45"/>
      <c r="H92" s="45"/>
      <c r="I92" s="45"/>
      <c r="J92" s="45"/>
      <c r="K92" s="45"/>
      <c r="L92" s="45"/>
      <c r="M92" s="45"/>
      <c r="N92" s="45"/>
      <c r="O92" s="45"/>
      <c r="P92" s="325">
        <v>1500</v>
      </c>
      <c r="Q92" s="326"/>
      <c r="S92" s="177">
        <f t="shared" si="1"/>
        <v>2175</v>
      </c>
    </row>
    <row r="93" spans="1:19" ht="15.75" x14ac:dyDescent="0.25">
      <c r="A93" s="45">
        <v>8</v>
      </c>
      <c r="B93" s="192" t="s">
        <v>264</v>
      </c>
      <c r="C93" s="45"/>
      <c r="D93" s="45"/>
      <c r="E93" s="45"/>
      <c r="F93" s="45"/>
      <c r="G93" s="45"/>
      <c r="H93" s="45"/>
      <c r="I93" s="45"/>
      <c r="J93" s="45"/>
      <c r="K93" s="45"/>
      <c r="L93" s="45"/>
      <c r="M93" s="45"/>
      <c r="N93" s="45"/>
      <c r="O93" s="45"/>
      <c r="P93" s="325">
        <v>850</v>
      </c>
      <c r="Q93" s="326"/>
      <c r="S93" s="177">
        <f t="shared" si="1"/>
        <v>1232.5</v>
      </c>
    </row>
    <row r="94" spans="1:19" ht="15.75" x14ac:dyDescent="0.25">
      <c r="A94" s="45">
        <v>9</v>
      </c>
      <c r="B94" s="192" t="s">
        <v>265</v>
      </c>
      <c r="C94" s="45"/>
      <c r="D94" s="45"/>
      <c r="E94" s="45"/>
      <c r="F94" s="45"/>
      <c r="G94" s="45"/>
      <c r="H94" s="45"/>
      <c r="I94" s="45"/>
      <c r="J94" s="45"/>
      <c r="K94" s="45"/>
      <c r="L94" s="45"/>
      <c r="M94" s="45"/>
      <c r="N94" s="45"/>
      <c r="O94" s="45"/>
      <c r="P94" s="325">
        <v>685</v>
      </c>
      <c r="Q94" s="326"/>
      <c r="S94" s="177">
        <f t="shared" si="1"/>
        <v>993.25</v>
      </c>
    </row>
    <row r="95" spans="1:19" ht="15.75" x14ac:dyDescent="0.25">
      <c r="A95" s="45">
        <v>10</v>
      </c>
      <c r="B95" s="192" t="s">
        <v>266</v>
      </c>
      <c r="C95" s="45"/>
      <c r="D95" s="45"/>
      <c r="E95" s="45"/>
      <c r="F95" s="45"/>
      <c r="G95" s="45"/>
      <c r="H95" s="45"/>
      <c r="I95" s="45"/>
      <c r="J95" s="45"/>
      <c r="K95" s="45"/>
      <c r="L95" s="45"/>
      <c r="M95" s="45"/>
      <c r="N95" s="45"/>
      <c r="O95" s="45"/>
      <c r="P95" s="325">
        <v>785</v>
      </c>
      <c r="Q95" s="326"/>
      <c r="S95" s="177">
        <f t="shared" si="1"/>
        <v>1138.25</v>
      </c>
    </row>
    <row r="96" spans="1:19" ht="15.75" x14ac:dyDescent="0.25">
      <c r="A96" s="45">
        <v>11</v>
      </c>
      <c r="B96" s="192" t="s">
        <v>267</v>
      </c>
      <c r="C96" s="45"/>
      <c r="D96" s="45"/>
      <c r="E96" s="45"/>
      <c r="F96" s="45"/>
      <c r="G96" s="45"/>
      <c r="H96" s="45"/>
      <c r="I96" s="45"/>
      <c r="J96" s="45"/>
      <c r="K96" s="45"/>
      <c r="L96" s="45"/>
      <c r="M96" s="45"/>
      <c r="N96" s="45"/>
      <c r="O96" s="45"/>
      <c r="P96" s="325">
        <v>5300</v>
      </c>
      <c r="Q96" s="326"/>
      <c r="S96" s="177">
        <f t="shared" si="1"/>
        <v>7685</v>
      </c>
    </row>
    <row r="97" spans="1:19" ht="15.75" x14ac:dyDescent="0.25">
      <c r="A97" s="45">
        <v>12</v>
      </c>
      <c r="B97" s="192" t="s">
        <v>268</v>
      </c>
      <c r="C97" s="45"/>
      <c r="D97" s="45"/>
      <c r="E97" s="45"/>
      <c r="F97" s="45"/>
      <c r="G97" s="45"/>
      <c r="H97" s="45"/>
      <c r="I97" s="45"/>
      <c r="J97" s="45"/>
      <c r="K97" s="45"/>
      <c r="L97" s="45"/>
      <c r="M97" s="45"/>
      <c r="N97" s="45"/>
      <c r="O97" s="45"/>
      <c r="P97" s="329">
        <v>-950</v>
      </c>
      <c r="Q97" s="326"/>
      <c r="S97" s="177">
        <v>-950</v>
      </c>
    </row>
    <row r="98" spans="1:19" ht="15.75" x14ac:dyDescent="0.25">
      <c r="A98" s="45">
        <v>13</v>
      </c>
      <c r="B98" s="192" t="s">
        <v>269</v>
      </c>
      <c r="C98" s="45"/>
      <c r="D98" s="45"/>
      <c r="E98" s="45"/>
      <c r="F98" s="45"/>
      <c r="G98" s="45"/>
      <c r="H98" s="45"/>
      <c r="I98" s="45"/>
      <c r="J98" s="45"/>
      <c r="K98" s="45"/>
      <c r="L98" s="45"/>
      <c r="M98" s="45"/>
      <c r="N98" s="45"/>
      <c r="O98" s="45"/>
      <c r="P98" s="325">
        <v>5500</v>
      </c>
      <c r="Q98" s="326"/>
      <c r="S98" s="177">
        <f t="shared" si="1"/>
        <v>7975</v>
      </c>
    </row>
    <row r="99" spans="1:19" ht="15.75" x14ac:dyDescent="0.25">
      <c r="A99" s="45">
        <v>14</v>
      </c>
      <c r="B99" s="192" t="s">
        <v>270</v>
      </c>
      <c r="C99" s="45"/>
      <c r="D99" s="45"/>
      <c r="E99" s="45"/>
      <c r="F99" s="45"/>
      <c r="G99" s="45"/>
      <c r="H99" s="45"/>
      <c r="I99" s="45"/>
      <c r="J99" s="45"/>
      <c r="K99" s="45"/>
      <c r="L99" s="45"/>
      <c r="M99" s="45"/>
      <c r="N99" s="45"/>
      <c r="O99" s="45"/>
      <c r="P99" s="325">
        <v>1100</v>
      </c>
      <c r="Q99" s="326"/>
      <c r="S99" s="177">
        <f t="shared" si="1"/>
        <v>1595</v>
      </c>
    </row>
    <row r="100" spans="1:19" ht="15.75" x14ac:dyDescent="0.25">
      <c r="A100" s="45">
        <v>15</v>
      </c>
      <c r="B100" s="192" t="s">
        <v>148</v>
      </c>
      <c r="C100" s="45"/>
      <c r="D100" s="45"/>
      <c r="E100" s="45"/>
      <c r="F100" s="45"/>
      <c r="G100" s="45"/>
      <c r="H100" s="45"/>
      <c r="I100" s="45"/>
      <c r="J100" s="45"/>
      <c r="K100" s="45"/>
      <c r="L100" s="45"/>
      <c r="M100" s="45"/>
      <c r="N100" s="45"/>
      <c r="O100" s="45"/>
      <c r="P100" s="325">
        <v>1050</v>
      </c>
      <c r="Q100" s="326"/>
      <c r="S100" s="177">
        <f t="shared" si="1"/>
        <v>1522.5</v>
      </c>
    </row>
    <row r="101" spans="1:19" ht="15.75" x14ac:dyDescent="0.25">
      <c r="A101" s="45">
        <v>16</v>
      </c>
      <c r="B101" s="192" t="s">
        <v>149</v>
      </c>
      <c r="C101" s="45"/>
      <c r="D101" s="45"/>
      <c r="E101" s="45"/>
      <c r="F101" s="45"/>
      <c r="G101" s="45"/>
      <c r="H101" s="45"/>
      <c r="I101" s="45"/>
      <c r="J101" s="45"/>
      <c r="K101" s="45"/>
      <c r="L101" s="45"/>
      <c r="M101" s="45"/>
      <c r="N101" s="45"/>
      <c r="O101" s="45"/>
      <c r="P101" s="325">
        <v>650</v>
      </c>
      <c r="Q101" s="326"/>
      <c r="S101" s="177">
        <f t="shared" si="1"/>
        <v>942.5</v>
      </c>
    </row>
    <row r="102" spans="1:19" ht="15.75" x14ac:dyDescent="0.25">
      <c r="A102" s="45">
        <v>17</v>
      </c>
      <c r="B102" s="192" t="s">
        <v>271</v>
      </c>
      <c r="C102" s="45"/>
      <c r="D102" s="45"/>
      <c r="E102" s="45"/>
      <c r="F102" s="45"/>
      <c r="G102" s="45"/>
      <c r="H102" s="45"/>
      <c r="I102" s="45"/>
      <c r="J102" s="45"/>
      <c r="K102" s="45"/>
      <c r="L102" s="45"/>
      <c r="M102" s="45"/>
      <c r="N102" s="45"/>
      <c r="O102" s="45"/>
      <c r="P102" s="325">
        <v>650</v>
      </c>
      <c r="Q102" s="326"/>
      <c r="S102" s="177">
        <f t="shared" si="1"/>
        <v>942.5</v>
      </c>
    </row>
    <row r="103" spans="1:19" ht="15.75" x14ac:dyDescent="0.25">
      <c r="A103" s="45">
        <v>18</v>
      </c>
      <c r="B103" s="192" t="s">
        <v>272</v>
      </c>
      <c r="C103" s="45"/>
      <c r="D103" s="45"/>
      <c r="E103" s="45"/>
      <c r="F103" s="45"/>
      <c r="G103" s="45"/>
      <c r="H103" s="45"/>
      <c r="I103" s="45"/>
      <c r="J103" s="45"/>
      <c r="K103" s="45"/>
      <c r="L103" s="45"/>
      <c r="M103" s="45"/>
      <c r="N103" s="45"/>
      <c r="O103" s="45"/>
      <c r="P103" s="325">
        <v>1920</v>
      </c>
      <c r="Q103" s="326"/>
      <c r="S103" s="177">
        <f t="shared" si="1"/>
        <v>2784</v>
      </c>
    </row>
    <row r="104" spans="1:19" ht="15.75" x14ac:dyDescent="0.25">
      <c r="A104" s="45">
        <v>19</v>
      </c>
      <c r="B104" s="192" t="s">
        <v>273</v>
      </c>
      <c r="C104" s="45"/>
      <c r="D104" s="45"/>
      <c r="E104" s="45"/>
      <c r="F104" s="45"/>
      <c r="G104" s="45"/>
      <c r="H104" s="45"/>
      <c r="I104" s="45"/>
      <c r="J104" s="45"/>
      <c r="K104" s="45"/>
      <c r="L104" s="45"/>
      <c r="M104" s="45"/>
      <c r="N104" s="45"/>
      <c r="O104" s="45"/>
      <c r="P104" s="325">
        <v>1800</v>
      </c>
      <c r="Q104" s="326"/>
      <c r="S104" s="177">
        <f t="shared" si="1"/>
        <v>2610</v>
      </c>
    </row>
    <row r="105" spans="1:19" ht="15.75" x14ac:dyDescent="0.25">
      <c r="A105" s="45">
        <v>20</v>
      </c>
      <c r="B105" s="192" t="s">
        <v>274</v>
      </c>
      <c r="C105" s="45"/>
      <c r="D105" s="45"/>
      <c r="E105" s="45"/>
      <c r="F105" s="45"/>
      <c r="G105" s="45"/>
      <c r="H105" s="45"/>
      <c r="I105" s="45"/>
      <c r="J105" s="45"/>
      <c r="K105" s="45"/>
      <c r="L105" s="45"/>
      <c r="M105" s="45"/>
      <c r="N105" s="45"/>
      <c r="O105" s="45"/>
      <c r="P105" s="325">
        <v>15537</v>
      </c>
      <c r="Q105" s="326"/>
      <c r="S105" s="177">
        <f t="shared" si="1"/>
        <v>22528.65</v>
      </c>
    </row>
    <row r="106" spans="1:19" ht="15.75" x14ac:dyDescent="0.25">
      <c r="A106" s="45">
        <v>21</v>
      </c>
      <c r="B106" s="192" t="s">
        <v>275</v>
      </c>
      <c r="C106" s="45"/>
      <c r="D106" s="45"/>
      <c r="E106" s="45"/>
      <c r="F106" s="45"/>
      <c r="G106" s="45"/>
      <c r="H106" s="45"/>
      <c r="I106" s="45"/>
      <c r="J106" s="45"/>
      <c r="K106" s="45"/>
      <c r="L106" s="45"/>
      <c r="M106" s="45"/>
      <c r="N106" s="45"/>
      <c r="O106" s="45"/>
      <c r="P106" s="325">
        <v>13500</v>
      </c>
      <c r="Q106" s="326"/>
      <c r="S106" s="177">
        <f t="shared" si="1"/>
        <v>19575</v>
      </c>
    </row>
    <row r="107" spans="1:19" ht="15.75" x14ac:dyDescent="0.25">
      <c r="A107" s="45">
        <v>22</v>
      </c>
      <c r="B107" s="192" t="s">
        <v>276</v>
      </c>
      <c r="C107" s="45"/>
      <c r="D107" s="45"/>
      <c r="E107" s="45"/>
      <c r="F107" s="45"/>
      <c r="G107" s="45"/>
      <c r="H107" s="45"/>
      <c r="I107" s="45"/>
      <c r="J107" s="45"/>
      <c r="K107" s="45"/>
      <c r="L107" s="45"/>
      <c r="M107" s="45"/>
      <c r="N107" s="45"/>
      <c r="O107" s="45"/>
      <c r="P107" s="325">
        <v>27000</v>
      </c>
      <c r="Q107" s="326"/>
      <c r="S107" s="177">
        <f t="shared" si="1"/>
        <v>39150</v>
      </c>
    </row>
    <row r="108" spans="1:19" ht="15.75" x14ac:dyDescent="0.25">
      <c r="A108" s="45">
        <v>23</v>
      </c>
      <c r="B108" s="192" t="s">
        <v>277</v>
      </c>
      <c r="C108" s="45"/>
      <c r="D108" s="45"/>
      <c r="E108" s="45"/>
      <c r="F108" s="45"/>
      <c r="G108" s="45"/>
      <c r="H108" s="45"/>
      <c r="I108" s="45"/>
      <c r="J108" s="45"/>
      <c r="K108" s="45"/>
      <c r="L108" s="45"/>
      <c r="M108" s="45"/>
      <c r="N108" s="45"/>
      <c r="O108" s="45"/>
      <c r="P108" s="325">
        <v>40000</v>
      </c>
      <c r="Q108" s="326"/>
      <c r="S108" s="177">
        <f t="shared" si="1"/>
        <v>58000</v>
      </c>
    </row>
    <row r="109" spans="1:19" ht="15.75" x14ac:dyDescent="0.25">
      <c r="A109" s="45">
        <v>24</v>
      </c>
      <c r="B109" s="192" t="s">
        <v>278</v>
      </c>
      <c r="C109" s="45"/>
      <c r="D109" s="45"/>
      <c r="E109" s="45"/>
      <c r="F109" s="45"/>
      <c r="G109" s="45"/>
      <c r="H109" s="45"/>
      <c r="I109" s="45"/>
      <c r="J109" s="45"/>
      <c r="K109" s="45"/>
      <c r="L109" s="45"/>
      <c r="M109" s="45"/>
      <c r="N109" s="45"/>
      <c r="O109" s="45"/>
      <c r="P109" s="325">
        <v>45000</v>
      </c>
      <c r="Q109" s="326"/>
      <c r="S109" s="177">
        <f t="shared" si="1"/>
        <v>65250</v>
      </c>
    </row>
    <row r="110" spans="1:19" ht="15.75" x14ac:dyDescent="0.25">
      <c r="A110" s="45">
        <v>25</v>
      </c>
      <c r="B110" s="192" t="s">
        <v>152</v>
      </c>
      <c r="C110" s="45"/>
      <c r="D110" s="45"/>
      <c r="E110" s="45"/>
      <c r="F110" s="45"/>
      <c r="G110" s="45"/>
      <c r="H110" s="45"/>
      <c r="I110" s="45"/>
      <c r="J110" s="45"/>
      <c r="K110" s="45"/>
      <c r="L110" s="45"/>
      <c r="M110" s="45"/>
      <c r="N110" s="45"/>
      <c r="O110" s="45"/>
      <c r="P110" s="325">
        <v>800</v>
      </c>
      <c r="Q110" s="326"/>
      <c r="S110" s="177">
        <f t="shared" si="1"/>
        <v>1160</v>
      </c>
    </row>
    <row r="111" spans="1:19" ht="15.75" x14ac:dyDescent="0.25">
      <c r="A111" s="45">
        <v>26</v>
      </c>
      <c r="B111" s="192" t="s">
        <v>153</v>
      </c>
      <c r="C111" s="45"/>
      <c r="D111" s="45"/>
      <c r="E111" s="45"/>
      <c r="F111" s="45"/>
      <c r="G111" s="45"/>
      <c r="H111" s="45"/>
      <c r="I111" s="45"/>
      <c r="J111" s="45"/>
      <c r="K111" s="45"/>
      <c r="L111" s="45"/>
      <c r="M111" s="45"/>
      <c r="N111" s="45"/>
      <c r="O111" s="45"/>
      <c r="P111" s="325">
        <v>980</v>
      </c>
      <c r="Q111" s="326"/>
      <c r="S111" s="177">
        <f t="shared" si="1"/>
        <v>1421</v>
      </c>
    </row>
    <row r="112" spans="1:19" ht="15.75" x14ac:dyDescent="0.25">
      <c r="A112" s="45">
        <v>27</v>
      </c>
      <c r="B112" s="192" t="s">
        <v>154</v>
      </c>
      <c r="C112" s="45"/>
      <c r="D112" s="45"/>
      <c r="E112" s="45"/>
      <c r="F112" s="45"/>
      <c r="G112" s="45"/>
      <c r="H112" s="45"/>
      <c r="I112" s="45"/>
      <c r="J112" s="45"/>
      <c r="K112" s="45"/>
      <c r="L112" s="45"/>
      <c r="M112" s="45"/>
      <c r="N112" s="45"/>
      <c r="O112" s="45"/>
      <c r="P112" s="325">
        <v>125</v>
      </c>
      <c r="Q112" s="326"/>
      <c r="S112" s="177">
        <f t="shared" si="1"/>
        <v>181.25</v>
      </c>
    </row>
    <row r="113" spans="1:19" ht="15.75" x14ac:dyDescent="0.25">
      <c r="A113" s="45">
        <v>28</v>
      </c>
      <c r="B113" s="192" t="s">
        <v>155</v>
      </c>
      <c r="C113" s="45"/>
      <c r="D113" s="45"/>
      <c r="E113" s="45"/>
      <c r="F113" s="45"/>
      <c r="G113" s="45"/>
      <c r="H113" s="45"/>
      <c r="I113" s="45"/>
      <c r="J113" s="45"/>
      <c r="K113" s="45"/>
      <c r="L113" s="45"/>
      <c r="M113" s="45"/>
      <c r="N113" s="45"/>
      <c r="O113" s="45"/>
      <c r="P113" s="325">
        <v>180</v>
      </c>
      <c r="Q113" s="326"/>
      <c r="S113" s="177">
        <f t="shared" si="1"/>
        <v>261</v>
      </c>
    </row>
    <row r="114" spans="1:19" ht="15.75" x14ac:dyDescent="0.25">
      <c r="A114" s="45">
        <v>29</v>
      </c>
      <c r="B114" s="192" t="s">
        <v>156</v>
      </c>
      <c r="C114" s="45"/>
      <c r="D114" s="45"/>
      <c r="E114" s="45"/>
      <c r="F114" s="45"/>
      <c r="G114" s="45"/>
      <c r="H114" s="45"/>
      <c r="I114" s="45"/>
      <c r="J114" s="45"/>
      <c r="K114" s="45"/>
      <c r="L114" s="45"/>
      <c r="M114" s="45"/>
      <c r="N114" s="45"/>
      <c r="O114" s="45"/>
      <c r="P114" s="329">
        <v>75</v>
      </c>
      <c r="Q114" s="326"/>
      <c r="S114" s="177">
        <v>-75</v>
      </c>
    </row>
    <row r="115" spans="1:19" ht="15.75" x14ac:dyDescent="0.25">
      <c r="A115" s="45"/>
      <c r="B115" s="192"/>
      <c r="C115" s="45"/>
      <c r="D115" s="45"/>
      <c r="E115" s="45"/>
      <c r="F115" s="45"/>
      <c r="G115" s="45"/>
      <c r="H115" s="45"/>
      <c r="I115" s="45"/>
      <c r="J115" s="45"/>
      <c r="K115" s="45"/>
      <c r="L115" s="45"/>
      <c r="M115" s="45"/>
      <c r="N115" s="45"/>
      <c r="O115" s="45"/>
      <c r="P115" s="325"/>
      <c r="Q115" s="326"/>
      <c r="S115" s="177">
        <f t="shared" si="1"/>
        <v>0</v>
      </c>
    </row>
    <row r="116" spans="1:19" ht="15.75" x14ac:dyDescent="0.25">
      <c r="A116" s="45"/>
      <c r="B116" s="192"/>
      <c r="C116" s="45"/>
      <c r="D116" s="45"/>
      <c r="E116" s="45"/>
      <c r="F116" s="45"/>
      <c r="G116" s="45"/>
      <c r="H116" s="45"/>
      <c r="I116" s="45"/>
      <c r="J116" s="45"/>
      <c r="K116" s="45"/>
      <c r="L116" s="45"/>
      <c r="M116" s="45"/>
      <c r="N116" s="45"/>
      <c r="O116" s="45"/>
      <c r="P116" s="325"/>
      <c r="Q116" s="326"/>
      <c r="S116" s="177">
        <f t="shared" si="1"/>
        <v>0</v>
      </c>
    </row>
    <row r="117" spans="1:19" ht="15.75" x14ac:dyDescent="0.25">
      <c r="A117" s="45"/>
      <c r="B117" s="192" t="s">
        <v>911</v>
      </c>
      <c r="C117" s="45"/>
      <c r="D117" s="45"/>
      <c r="E117" s="45"/>
      <c r="F117" s="45"/>
      <c r="G117" s="45"/>
      <c r="H117" s="45"/>
      <c r="I117" s="45"/>
      <c r="J117" s="45"/>
      <c r="K117" s="45"/>
      <c r="L117" s="45"/>
      <c r="M117" s="45"/>
      <c r="N117" s="45"/>
      <c r="O117" s="45"/>
      <c r="P117" s="325"/>
      <c r="Q117" s="326"/>
      <c r="S117" s="177">
        <f t="shared" si="1"/>
        <v>0</v>
      </c>
    </row>
    <row r="118" spans="1:19" ht="15.75" x14ac:dyDescent="0.25">
      <c r="A118" s="45">
        <v>30</v>
      </c>
      <c r="B118" s="192" t="s">
        <v>279</v>
      </c>
      <c r="C118" s="45"/>
      <c r="D118" s="45"/>
      <c r="E118" s="45"/>
      <c r="F118" s="46"/>
      <c r="G118" s="45"/>
      <c r="H118" s="46"/>
      <c r="I118" s="45"/>
      <c r="J118" s="45"/>
      <c r="K118" s="45"/>
      <c r="L118" s="45"/>
      <c r="M118" s="45"/>
      <c r="N118" s="45"/>
      <c r="O118" s="45"/>
      <c r="P118" s="325">
        <v>38375</v>
      </c>
      <c r="Q118" s="326"/>
      <c r="S118" s="177">
        <f t="shared" si="1"/>
        <v>55643.75</v>
      </c>
    </row>
    <row r="119" spans="1:19" ht="15.75" x14ac:dyDescent="0.25">
      <c r="A119" s="45">
        <v>31</v>
      </c>
      <c r="B119" s="192" t="s">
        <v>280</v>
      </c>
      <c r="C119" s="45"/>
      <c r="D119" s="45"/>
      <c r="E119" s="45"/>
      <c r="F119" s="46"/>
      <c r="G119" s="45"/>
      <c r="H119" s="46"/>
      <c r="I119" s="45"/>
      <c r="J119" s="45"/>
      <c r="K119" s="45"/>
      <c r="L119" s="45"/>
      <c r="M119" s="45"/>
      <c r="N119" s="45"/>
      <c r="O119" s="45"/>
      <c r="P119" s="325">
        <v>46909</v>
      </c>
      <c r="Q119" s="326"/>
      <c r="S119" s="177">
        <f t="shared" si="1"/>
        <v>68018.05</v>
      </c>
    </row>
    <row r="120" spans="1:19" ht="15.75" x14ac:dyDescent="0.25">
      <c r="A120" s="45">
        <v>32</v>
      </c>
      <c r="B120" s="192" t="s">
        <v>281</v>
      </c>
      <c r="C120" s="45"/>
      <c r="D120" s="45"/>
      <c r="E120" s="45"/>
      <c r="F120" s="46"/>
      <c r="G120" s="45"/>
      <c r="H120" s="46"/>
      <c r="I120" s="45"/>
      <c r="J120" s="45"/>
      <c r="K120" s="45"/>
      <c r="L120" s="45"/>
      <c r="M120" s="45"/>
      <c r="N120" s="45"/>
      <c r="O120" s="45"/>
      <c r="P120" s="325">
        <v>63719</v>
      </c>
      <c r="Q120" s="326"/>
      <c r="S120" s="177">
        <f t="shared" si="1"/>
        <v>92392.55</v>
      </c>
    </row>
    <row r="121" spans="1:19" ht="15.75" x14ac:dyDescent="0.25">
      <c r="A121" s="22"/>
      <c r="B121" s="22"/>
      <c r="C121" s="22"/>
      <c r="D121" s="22"/>
      <c r="E121" s="22"/>
      <c r="F121" s="22"/>
      <c r="G121" s="22"/>
      <c r="H121" s="22"/>
      <c r="I121" s="22"/>
      <c r="J121" s="22"/>
      <c r="K121" s="22"/>
      <c r="L121" s="22"/>
      <c r="M121" s="22"/>
      <c r="N121" s="22"/>
      <c r="O121" s="45"/>
      <c r="P121" s="330"/>
      <c r="Q121" s="326"/>
      <c r="S121" s="177">
        <f t="shared" si="1"/>
        <v>0</v>
      </c>
    </row>
    <row r="122" spans="1:19" x14ac:dyDescent="0.25">
      <c r="A122" s="22"/>
      <c r="B122" s="22"/>
      <c r="C122" s="22"/>
      <c r="D122" s="22"/>
      <c r="E122" s="22"/>
      <c r="F122" s="22"/>
      <c r="G122" s="22"/>
      <c r="H122" s="22"/>
      <c r="I122" s="22"/>
      <c r="J122" s="22"/>
      <c r="K122" s="22"/>
      <c r="L122" s="22"/>
      <c r="M122" s="22"/>
      <c r="N122" s="22"/>
      <c r="O122" s="22"/>
      <c r="P122" s="47"/>
      <c r="Q122" s="22"/>
    </row>
    <row r="123" spans="1:19" x14ac:dyDescent="0.25">
      <c r="A123" s="22"/>
      <c r="B123" s="22"/>
      <c r="C123" s="22"/>
      <c r="D123" s="22"/>
      <c r="E123" s="22"/>
      <c r="F123" s="22"/>
      <c r="G123" s="22"/>
      <c r="H123" s="22"/>
      <c r="I123" s="22"/>
      <c r="J123" s="22"/>
      <c r="K123" s="22"/>
      <c r="L123" s="22"/>
      <c r="M123" s="22"/>
      <c r="N123" s="22"/>
      <c r="O123" s="22"/>
      <c r="P123" s="47"/>
      <c r="Q123" s="22"/>
    </row>
    <row r="124" spans="1:19" x14ac:dyDescent="0.25">
      <c r="A124" s="22"/>
      <c r="B124" s="22"/>
      <c r="C124" s="22"/>
      <c r="D124" s="22"/>
      <c r="E124" s="22"/>
      <c r="F124" s="22"/>
      <c r="G124" s="22"/>
      <c r="H124" s="22"/>
      <c r="I124" s="22"/>
      <c r="J124" s="22"/>
      <c r="K124" s="22"/>
      <c r="L124" s="22"/>
      <c r="M124" s="22"/>
      <c r="N124" s="22"/>
      <c r="O124" s="22"/>
      <c r="P124" s="47"/>
      <c r="Q124" s="22"/>
    </row>
  </sheetData>
  <mergeCells count="347">
    <mergeCell ref="P113:Q113"/>
    <mergeCell ref="P114:Q114"/>
    <mergeCell ref="P115:Q115"/>
    <mergeCell ref="P116:Q116"/>
    <mergeCell ref="P117:Q117"/>
    <mergeCell ref="P118:Q118"/>
    <mergeCell ref="P119:Q119"/>
    <mergeCell ref="P120:Q120"/>
    <mergeCell ref="P121:Q121"/>
    <mergeCell ref="P104:Q104"/>
    <mergeCell ref="P105:Q105"/>
    <mergeCell ref="P106:Q106"/>
    <mergeCell ref="P107:Q107"/>
    <mergeCell ref="P108:Q108"/>
    <mergeCell ref="P109:Q109"/>
    <mergeCell ref="P110:Q110"/>
    <mergeCell ref="P111:Q111"/>
    <mergeCell ref="P112:Q112"/>
    <mergeCell ref="P95:Q95"/>
    <mergeCell ref="P96:Q96"/>
    <mergeCell ref="P97:Q97"/>
    <mergeCell ref="P98:Q98"/>
    <mergeCell ref="P99:Q99"/>
    <mergeCell ref="P100:Q100"/>
    <mergeCell ref="P101:Q101"/>
    <mergeCell ref="P102:Q102"/>
    <mergeCell ref="P103:Q103"/>
    <mergeCell ref="P86:Q86"/>
    <mergeCell ref="P87:Q87"/>
    <mergeCell ref="P88:Q88"/>
    <mergeCell ref="P89:Q89"/>
    <mergeCell ref="P90:Q90"/>
    <mergeCell ref="P91:Q91"/>
    <mergeCell ref="P92:Q92"/>
    <mergeCell ref="P93:Q93"/>
    <mergeCell ref="P94:Q94"/>
    <mergeCell ref="B85:I85"/>
    <mergeCell ref="J85:M85"/>
    <mergeCell ref="N85:O85"/>
    <mergeCell ref="P85:Q85"/>
    <mergeCell ref="A81:O81"/>
    <mergeCell ref="P81:Q81"/>
    <mergeCell ref="A82:O82"/>
    <mergeCell ref="P82:Q82"/>
    <mergeCell ref="B84:I84"/>
    <mergeCell ref="J84:M84"/>
    <mergeCell ref="N84:O84"/>
    <mergeCell ref="P84:Q84"/>
    <mergeCell ref="B79:I79"/>
    <mergeCell ref="J79:M79"/>
    <mergeCell ref="N79:O79"/>
    <mergeCell ref="P79:Q79"/>
    <mergeCell ref="A80:O80"/>
    <mergeCell ref="P80:Q80"/>
    <mergeCell ref="B77:I77"/>
    <mergeCell ref="J77:M77"/>
    <mergeCell ref="N77:O77"/>
    <mergeCell ref="P77:Q77"/>
    <mergeCell ref="B78:I78"/>
    <mergeCell ref="J78:M78"/>
    <mergeCell ref="N78:O78"/>
    <mergeCell ref="P78:Q78"/>
    <mergeCell ref="J75:M75"/>
    <mergeCell ref="N75:O75"/>
    <mergeCell ref="P75:Q75"/>
    <mergeCell ref="B76:I76"/>
    <mergeCell ref="J76:M76"/>
    <mergeCell ref="N76:O76"/>
    <mergeCell ref="P76:Q76"/>
    <mergeCell ref="B70:I70"/>
    <mergeCell ref="B71:I71"/>
    <mergeCell ref="B72:I72"/>
    <mergeCell ref="B73:I73"/>
    <mergeCell ref="B74:I74"/>
    <mergeCell ref="B75:I75"/>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8"/>
  <sheetViews>
    <sheetView topLeftCell="I1" workbookViewId="0">
      <selection activeCell="S1" sqref="S1"/>
    </sheetView>
  </sheetViews>
  <sheetFormatPr defaultRowHeight="15" x14ac:dyDescent="0.25"/>
  <cols>
    <col min="13" max="13" width="8.7109375" customWidth="1"/>
    <col min="14" max="14" width="8.7109375" hidden="1" customWidth="1"/>
    <col min="18" max="18" width="51.42578125" customWidth="1"/>
    <col min="19" max="19" width="49.85546875" customWidth="1"/>
  </cols>
  <sheetData>
    <row r="1" spans="1:19" ht="30" x14ac:dyDescent="0.25">
      <c r="A1" s="50"/>
      <c r="B1" s="205" t="s">
        <v>0</v>
      </c>
      <c r="C1" s="206"/>
      <c r="D1" s="206"/>
      <c r="E1" s="206"/>
      <c r="F1" s="206"/>
      <c r="G1" s="206"/>
      <c r="H1" s="206"/>
      <c r="I1" s="207"/>
      <c r="J1" s="208" t="s">
        <v>1</v>
      </c>
      <c r="K1" s="206"/>
      <c r="L1" s="206"/>
      <c r="M1" s="206"/>
      <c r="N1" s="208" t="s">
        <v>2</v>
      </c>
      <c r="O1" s="206"/>
      <c r="P1" s="332" t="s">
        <v>3</v>
      </c>
      <c r="Q1" s="332"/>
      <c r="R1" s="669" t="s">
        <v>913</v>
      </c>
      <c r="S1" s="669" t="s">
        <v>913</v>
      </c>
    </row>
    <row r="2" spans="1:19" x14ac:dyDescent="0.25">
      <c r="A2" s="333" t="s">
        <v>282</v>
      </c>
      <c r="B2" s="272"/>
      <c r="C2" s="272"/>
      <c r="D2" s="272"/>
      <c r="E2" s="272"/>
      <c r="F2" s="272"/>
      <c r="G2" s="272"/>
      <c r="H2" s="272"/>
      <c r="I2" s="272"/>
      <c r="J2" s="272"/>
      <c r="K2" s="272"/>
      <c r="L2" s="272"/>
      <c r="M2" s="272"/>
      <c r="N2" s="272"/>
      <c r="O2" s="272"/>
      <c r="P2" s="272"/>
      <c r="Q2" s="272"/>
    </row>
    <row r="3" spans="1:19" x14ac:dyDescent="0.25">
      <c r="A3" s="52" t="s">
        <v>5</v>
      </c>
      <c r="B3" s="211" t="s">
        <v>6</v>
      </c>
      <c r="C3" s="212"/>
      <c r="D3" s="212"/>
      <c r="E3" s="212"/>
      <c r="F3" s="212"/>
      <c r="G3" s="212"/>
      <c r="H3" s="212"/>
      <c r="I3" s="213"/>
      <c r="J3" s="214"/>
      <c r="K3" s="215"/>
      <c r="L3" s="215"/>
      <c r="M3" s="215"/>
      <c r="N3" s="305"/>
      <c r="O3" s="259"/>
      <c r="P3" s="334"/>
      <c r="Q3" s="335"/>
    </row>
    <row r="4" spans="1:19" x14ac:dyDescent="0.25">
      <c r="A4" s="53">
        <v>1</v>
      </c>
      <c r="B4" s="218" t="s">
        <v>7</v>
      </c>
      <c r="C4" s="215"/>
      <c r="D4" s="215"/>
      <c r="E4" s="219"/>
      <c r="F4" s="219"/>
      <c r="G4" s="219"/>
      <c r="H4" s="219"/>
      <c r="I4" s="220"/>
      <c r="J4" s="214"/>
      <c r="K4" s="215"/>
      <c r="L4" s="215"/>
      <c r="M4" s="215"/>
      <c r="N4" s="305"/>
      <c r="O4" s="259"/>
      <c r="P4" s="239"/>
      <c r="Q4" s="280"/>
    </row>
    <row r="5" spans="1:19" x14ac:dyDescent="0.25">
      <c r="A5" s="49">
        <v>2</v>
      </c>
      <c r="B5" s="218" t="s">
        <v>283</v>
      </c>
      <c r="C5" s="223"/>
      <c r="D5" s="223"/>
      <c r="E5" s="223"/>
      <c r="F5" s="223"/>
      <c r="G5" s="223"/>
      <c r="H5" s="223"/>
      <c r="I5" s="224"/>
      <c r="J5" s="214" t="s">
        <v>8</v>
      </c>
      <c r="K5" s="215"/>
      <c r="L5" s="215"/>
      <c r="M5" s="215"/>
      <c r="N5" s="305" t="s">
        <v>284</v>
      </c>
      <c r="O5" s="259"/>
      <c r="P5" s="236"/>
      <c r="Q5" s="331"/>
    </row>
    <row r="6" spans="1:19" x14ac:dyDescent="0.25">
      <c r="A6" s="54" t="s">
        <v>15</v>
      </c>
      <c r="B6" s="211" t="s">
        <v>285</v>
      </c>
      <c r="C6" s="212"/>
      <c r="D6" s="212"/>
      <c r="E6" s="212"/>
      <c r="F6" s="212"/>
      <c r="G6" s="212"/>
      <c r="H6" s="212"/>
      <c r="I6" s="213"/>
      <c r="J6" s="214"/>
      <c r="K6" s="215"/>
      <c r="L6" s="215"/>
      <c r="M6" s="215"/>
      <c r="N6" s="305"/>
      <c r="O6" s="259"/>
      <c r="P6" s="236"/>
      <c r="Q6" s="331"/>
    </row>
    <row r="7" spans="1:19" x14ac:dyDescent="0.25">
      <c r="A7" s="49">
        <v>1</v>
      </c>
      <c r="B7" s="218" t="s">
        <v>286</v>
      </c>
      <c r="C7" s="223"/>
      <c r="D7" s="223"/>
      <c r="E7" s="223"/>
      <c r="F7" s="223"/>
      <c r="G7" s="223"/>
      <c r="H7" s="223"/>
      <c r="I7" s="224"/>
      <c r="J7" s="214" t="s">
        <v>8</v>
      </c>
      <c r="K7" s="215"/>
      <c r="L7" s="215"/>
      <c r="M7" s="215"/>
      <c r="N7" s="305">
        <v>10.3</v>
      </c>
      <c r="O7" s="259"/>
      <c r="P7" s="236"/>
      <c r="Q7" s="331"/>
    </row>
    <row r="8" spans="1:19" x14ac:dyDescent="0.25">
      <c r="A8" s="49">
        <v>2</v>
      </c>
      <c r="B8" s="218" t="s">
        <v>287</v>
      </c>
      <c r="C8" s="223"/>
      <c r="D8" s="223"/>
      <c r="E8" s="223"/>
      <c r="F8" s="223"/>
      <c r="G8" s="223"/>
      <c r="H8" s="223"/>
      <c r="I8" s="224"/>
      <c r="J8" s="214" t="s">
        <v>8</v>
      </c>
      <c r="K8" s="215"/>
      <c r="L8" s="215"/>
      <c r="M8" s="215"/>
      <c r="N8" s="305" t="s">
        <v>288</v>
      </c>
      <c r="O8" s="259"/>
      <c r="P8" s="236"/>
      <c r="Q8" s="331"/>
    </row>
    <row r="9" spans="1:19" x14ac:dyDescent="0.25">
      <c r="A9" s="49">
        <v>3</v>
      </c>
      <c r="B9" s="218" t="s">
        <v>289</v>
      </c>
      <c r="C9" s="215"/>
      <c r="D9" s="215"/>
      <c r="E9" s="215"/>
      <c r="F9" s="215"/>
      <c r="G9" s="215"/>
      <c r="H9" s="215"/>
      <c r="I9" s="216"/>
      <c r="J9" s="214" t="s">
        <v>34</v>
      </c>
      <c r="K9" s="215"/>
      <c r="L9" s="215"/>
      <c r="M9" s="215"/>
      <c r="N9" s="305" t="s">
        <v>290</v>
      </c>
      <c r="O9" s="259"/>
      <c r="P9" s="236"/>
      <c r="Q9" s="280"/>
    </row>
    <row r="10" spans="1:19" x14ac:dyDescent="0.25">
      <c r="A10" s="53">
        <v>4</v>
      </c>
      <c r="B10" s="218" t="s">
        <v>291</v>
      </c>
      <c r="C10" s="223"/>
      <c r="D10" s="223"/>
      <c r="E10" s="223"/>
      <c r="F10" s="223"/>
      <c r="G10" s="223"/>
      <c r="H10" s="223"/>
      <c r="I10" s="224"/>
      <c r="J10" s="214" t="s">
        <v>34</v>
      </c>
      <c r="K10" s="215"/>
      <c r="L10" s="215"/>
      <c r="M10" s="215"/>
      <c r="N10" s="305" t="s">
        <v>292</v>
      </c>
      <c r="O10" s="259"/>
      <c r="P10" s="236"/>
      <c r="Q10" s="331"/>
    </row>
    <row r="11" spans="1:19" x14ac:dyDescent="0.25">
      <c r="A11" s="49">
        <v>5</v>
      </c>
      <c r="B11" s="218" t="s">
        <v>293</v>
      </c>
      <c r="C11" s="223"/>
      <c r="D11" s="223"/>
      <c r="E11" s="223"/>
      <c r="F11" s="223"/>
      <c r="G11" s="223"/>
      <c r="H11" s="223"/>
      <c r="I11" s="224"/>
      <c r="J11" s="214" t="s">
        <v>34</v>
      </c>
      <c r="K11" s="215"/>
      <c r="L11" s="215"/>
      <c r="M11" s="215"/>
      <c r="N11" s="305" t="s">
        <v>294</v>
      </c>
      <c r="O11" s="259"/>
      <c r="P11" s="236"/>
      <c r="Q11" s="331"/>
    </row>
    <row r="12" spans="1:19" x14ac:dyDescent="0.25">
      <c r="A12" s="49">
        <v>6</v>
      </c>
      <c r="B12" s="211" t="s">
        <v>295</v>
      </c>
      <c r="C12" s="212"/>
      <c r="D12" s="212"/>
      <c r="E12" s="212"/>
      <c r="F12" s="212"/>
      <c r="G12" s="212"/>
      <c r="H12" s="212"/>
      <c r="I12" s="213"/>
      <c r="J12" s="214" t="s">
        <v>34</v>
      </c>
      <c r="K12" s="215"/>
      <c r="L12" s="215"/>
      <c r="M12" s="215"/>
      <c r="N12" s="305"/>
      <c r="O12" s="259"/>
      <c r="P12" s="336"/>
      <c r="Q12" s="337"/>
    </row>
    <row r="13" spans="1:19" x14ac:dyDescent="0.25">
      <c r="A13" s="49">
        <v>7</v>
      </c>
      <c r="B13" s="233" t="s">
        <v>296</v>
      </c>
      <c r="C13" s="223"/>
      <c r="D13" s="223"/>
      <c r="E13" s="223"/>
      <c r="F13" s="223"/>
      <c r="G13" s="223"/>
      <c r="H13" s="223"/>
      <c r="I13" s="224"/>
      <c r="J13" s="214" t="s">
        <v>34</v>
      </c>
      <c r="K13" s="215"/>
      <c r="L13" s="215"/>
      <c r="M13" s="215"/>
      <c r="N13" s="305" t="s">
        <v>297</v>
      </c>
      <c r="O13" s="259"/>
      <c r="P13" s="338"/>
      <c r="Q13" s="331"/>
    </row>
    <row r="14" spans="1:19" x14ac:dyDescent="0.25">
      <c r="A14" s="49">
        <v>8</v>
      </c>
      <c r="B14" s="218" t="s">
        <v>298</v>
      </c>
      <c r="C14" s="223"/>
      <c r="D14" s="223"/>
      <c r="E14" s="223"/>
      <c r="F14" s="223"/>
      <c r="G14" s="223"/>
      <c r="H14" s="223"/>
      <c r="I14" s="224"/>
      <c r="J14" s="214" t="s">
        <v>34</v>
      </c>
      <c r="K14" s="215"/>
      <c r="L14" s="215"/>
      <c r="M14" s="215"/>
      <c r="N14" s="305" t="s">
        <v>294</v>
      </c>
      <c r="O14" s="259"/>
      <c r="P14" s="236"/>
      <c r="Q14" s="331"/>
    </row>
    <row r="15" spans="1:19" x14ac:dyDescent="0.25">
      <c r="A15" s="49">
        <v>9</v>
      </c>
      <c r="B15" s="218" t="s">
        <v>299</v>
      </c>
      <c r="C15" s="223"/>
      <c r="D15" s="223"/>
      <c r="E15" s="223"/>
      <c r="F15" s="223"/>
      <c r="G15" s="223"/>
      <c r="H15" s="223"/>
      <c r="I15" s="224"/>
      <c r="J15" s="214" t="s">
        <v>34</v>
      </c>
      <c r="K15" s="215"/>
      <c r="L15" s="215"/>
      <c r="M15" s="227"/>
      <c r="N15" s="305"/>
      <c r="O15" s="259"/>
      <c r="P15" s="236"/>
      <c r="Q15" s="280"/>
    </row>
    <row r="16" spans="1:19" x14ac:dyDescent="0.25">
      <c r="A16" s="49">
        <v>10</v>
      </c>
      <c r="B16" s="218" t="s">
        <v>300</v>
      </c>
      <c r="C16" s="223"/>
      <c r="D16" s="223"/>
      <c r="E16" s="223"/>
      <c r="F16" s="223"/>
      <c r="G16" s="223"/>
      <c r="H16" s="223"/>
      <c r="I16" s="224"/>
      <c r="J16" s="214" t="s">
        <v>34</v>
      </c>
      <c r="K16" s="215"/>
      <c r="L16" s="215"/>
      <c r="M16" s="215"/>
      <c r="N16" s="305"/>
      <c r="O16" s="259"/>
      <c r="P16" s="236"/>
      <c r="Q16" s="331"/>
    </row>
    <row r="17" spans="1:17" x14ac:dyDescent="0.25">
      <c r="A17" s="54" t="s">
        <v>28</v>
      </c>
      <c r="B17" s="211" t="s">
        <v>231</v>
      </c>
      <c r="C17" s="212"/>
      <c r="D17" s="212"/>
      <c r="E17" s="212"/>
      <c r="F17" s="212"/>
      <c r="G17" s="212"/>
      <c r="H17" s="212"/>
      <c r="I17" s="213"/>
      <c r="J17" s="214"/>
      <c r="K17" s="215"/>
      <c r="L17" s="215"/>
      <c r="M17" s="215"/>
      <c r="N17" s="305"/>
      <c r="O17" s="259"/>
      <c r="P17" s="239"/>
      <c r="Q17" s="280"/>
    </row>
    <row r="18" spans="1:17" x14ac:dyDescent="0.25">
      <c r="A18" s="49">
        <v>1</v>
      </c>
      <c r="B18" s="218" t="s">
        <v>232</v>
      </c>
      <c r="C18" s="223"/>
      <c r="D18" s="223"/>
      <c r="E18" s="223"/>
      <c r="F18" s="223"/>
      <c r="G18" s="223"/>
      <c r="H18" s="223"/>
      <c r="I18" s="224"/>
      <c r="J18" s="214" t="s">
        <v>34</v>
      </c>
      <c r="K18" s="215"/>
      <c r="L18" s="215"/>
      <c r="M18" s="215"/>
      <c r="N18" s="305"/>
      <c r="O18" s="259"/>
      <c r="P18" s="236"/>
      <c r="Q18" s="331"/>
    </row>
    <row r="19" spans="1:17" x14ac:dyDescent="0.25">
      <c r="A19" s="49">
        <v>2</v>
      </c>
      <c r="B19" s="218" t="s">
        <v>233</v>
      </c>
      <c r="C19" s="223"/>
      <c r="D19" s="223"/>
      <c r="E19" s="223"/>
      <c r="F19" s="223"/>
      <c r="G19" s="223"/>
      <c r="H19" s="223"/>
      <c r="I19" s="224"/>
      <c r="J19" s="214" t="s">
        <v>34</v>
      </c>
      <c r="K19" s="215"/>
      <c r="L19" s="215"/>
      <c r="M19" s="215"/>
      <c r="N19" s="305"/>
      <c r="O19" s="259"/>
      <c r="P19" s="236"/>
      <c r="Q19" s="331"/>
    </row>
    <row r="20" spans="1:17" x14ac:dyDescent="0.25">
      <c r="A20" s="49">
        <v>3</v>
      </c>
      <c r="B20" s="218" t="s">
        <v>234</v>
      </c>
      <c r="C20" s="223"/>
      <c r="D20" s="223"/>
      <c r="E20" s="223"/>
      <c r="F20" s="223"/>
      <c r="G20" s="223"/>
      <c r="H20" s="223"/>
      <c r="I20" s="224"/>
      <c r="J20" s="214" t="s">
        <v>34</v>
      </c>
      <c r="K20" s="215"/>
      <c r="L20" s="215"/>
      <c r="M20" s="215"/>
      <c r="N20" s="305"/>
      <c r="O20" s="259"/>
      <c r="P20" s="236"/>
      <c r="Q20" s="331"/>
    </row>
    <row r="21" spans="1:17" x14ac:dyDescent="0.25">
      <c r="A21" s="49">
        <v>4</v>
      </c>
      <c r="B21" s="218" t="s">
        <v>301</v>
      </c>
      <c r="C21" s="223"/>
      <c r="D21" s="223"/>
      <c r="E21" s="223"/>
      <c r="F21" s="223"/>
      <c r="G21" s="223"/>
      <c r="H21" s="223"/>
      <c r="I21" s="224"/>
      <c r="J21" s="214" t="s">
        <v>34</v>
      </c>
      <c r="K21" s="215"/>
      <c r="L21" s="215"/>
      <c r="M21" s="215"/>
      <c r="N21" s="305"/>
      <c r="O21" s="259"/>
      <c r="P21" s="236"/>
      <c r="Q21" s="331"/>
    </row>
    <row r="22" spans="1:17" x14ac:dyDescent="0.25">
      <c r="A22" s="49">
        <v>5</v>
      </c>
      <c r="B22" s="218" t="s">
        <v>235</v>
      </c>
      <c r="C22" s="223"/>
      <c r="D22" s="223"/>
      <c r="E22" s="223"/>
      <c r="F22" s="223"/>
      <c r="G22" s="223"/>
      <c r="H22" s="223"/>
      <c r="I22" s="224"/>
      <c r="J22" s="214" t="s">
        <v>34</v>
      </c>
      <c r="K22" s="215"/>
      <c r="L22" s="215"/>
      <c r="M22" s="215"/>
      <c r="N22" s="305"/>
      <c r="O22" s="259"/>
      <c r="P22" s="236"/>
      <c r="Q22" s="331"/>
    </row>
    <row r="23" spans="1:17" x14ac:dyDescent="0.25">
      <c r="A23" s="49">
        <v>6</v>
      </c>
      <c r="B23" s="218" t="s">
        <v>236</v>
      </c>
      <c r="C23" s="223"/>
      <c r="D23" s="223"/>
      <c r="E23" s="223"/>
      <c r="F23" s="223"/>
      <c r="G23" s="223"/>
      <c r="H23" s="223"/>
      <c r="I23" s="224"/>
      <c r="J23" s="214" t="s">
        <v>34</v>
      </c>
      <c r="K23" s="215"/>
      <c r="L23" s="215"/>
      <c r="M23" s="215"/>
      <c r="N23" s="305"/>
      <c r="O23" s="259"/>
      <c r="P23" s="236"/>
      <c r="Q23" s="331"/>
    </row>
    <row r="24" spans="1:17" x14ac:dyDescent="0.25">
      <c r="A24" s="49">
        <v>7</v>
      </c>
      <c r="B24" s="218" t="s">
        <v>302</v>
      </c>
      <c r="C24" s="223"/>
      <c r="D24" s="223"/>
      <c r="E24" s="223"/>
      <c r="F24" s="223"/>
      <c r="G24" s="223"/>
      <c r="H24" s="223"/>
      <c r="I24" s="224"/>
      <c r="J24" s="214" t="s">
        <v>34</v>
      </c>
      <c r="K24" s="215"/>
      <c r="L24" s="215"/>
      <c r="M24" s="215"/>
      <c r="N24" s="305"/>
      <c r="O24" s="259"/>
      <c r="P24" s="236"/>
      <c r="Q24" s="331"/>
    </row>
    <row r="25" spans="1:17" x14ac:dyDescent="0.25">
      <c r="A25" s="52" t="s">
        <v>52</v>
      </c>
      <c r="B25" s="211" t="s">
        <v>53</v>
      </c>
      <c r="C25" s="212"/>
      <c r="D25" s="212"/>
      <c r="E25" s="212"/>
      <c r="F25" s="212"/>
      <c r="G25" s="212"/>
      <c r="H25" s="212"/>
      <c r="I25" s="213"/>
      <c r="J25" s="214"/>
      <c r="K25" s="215"/>
      <c r="L25" s="215"/>
      <c r="M25" s="215"/>
      <c r="N25" s="222"/>
      <c r="O25" s="222"/>
      <c r="P25" s="281"/>
      <c r="Q25" s="281"/>
    </row>
    <row r="26" spans="1:17" x14ac:dyDescent="0.25">
      <c r="A26" s="49">
        <v>1</v>
      </c>
      <c r="B26" s="218" t="s">
        <v>239</v>
      </c>
      <c r="C26" s="223"/>
      <c r="D26" s="223"/>
      <c r="E26" s="223"/>
      <c r="F26" s="223"/>
      <c r="G26" s="223"/>
      <c r="H26" s="223"/>
      <c r="I26" s="224"/>
      <c r="J26" s="214" t="s">
        <v>34</v>
      </c>
      <c r="K26" s="215"/>
      <c r="L26" s="215"/>
      <c r="M26" s="227"/>
      <c r="N26" s="305"/>
      <c r="O26" s="306"/>
      <c r="P26" s="282"/>
      <c r="Q26" s="283"/>
    </row>
    <row r="27" spans="1:17" x14ac:dyDescent="0.25">
      <c r="A27" s="53">
        <v>2</v>
      </c>
      <c r="B27" s="218" t="s">
        <v>240</v>
      </c>
      <c r="C27" s="223"/>
      <c r="D27" s="223"/>
      <c r="E27" s="223"/>
      <c r="F27" s="223"/>
      <c r="G27" s="223"/>
      <c r="H27" s="223"/>
      <c r="I27" s="224"/>
      <c r="J27" s="214" t="s">
        <v>34</v>
      </c>
      <c r="K27" s="215"/>
      <c r="L27" s="215"/>
      <c r="M27" s="227"/>
      <c r="N27" s="305"/>
      <c r="O27" s="306"/>
      <c r="P27" s="282"/>
      <c r="Q27" s="283"/>
    </row>
    <row r="28" spans="1:17" x14ac:dyDescent="0.25">
      <c r="A28" s="49">
        <v>3</v>
      </c>
      <c r="B28" s="218" t="s">
        <v>241</v>
      </c>
      <c r="C28" s="223"/>
      <c r="D28" s="223"/>
      <c r="E28" s="223"/>
      <c r="F28" s="223"/>
      <c r="G28" s="223"/>
      <c r="H28" s="223"/>
      <c r="I28" s="224"/>
      <c r="J28" s="214" t="s">
        <v>34</v>
      </c>
      <c r="K28" s="215"/>
      <c r="L28" s="215"/>
      <c r="M28" s="227"/>
      <c r="N28" s="305"/>
      <c r="O28" s="306"/>
      <c r="P28" s="282"/>
      <c r="Q28" s="283"/>
    </row>
    <row r="29" spans="1:17" x14ac:dyDescent="0.25">
      <c r="A29" s="49">
        <v>4</v>
      </c>
      <c r="B29" s="218" t="s">
        <v>303</v>
      </c>
      <c r="C29" s="223"/>
      <c r="D29" s="223"/>
      <c r="E29" s="223"/>
      <c r="F29" s="223"/>
      <c r="G29" s="223"/>
      <c r="H29" s="223"/>
      <c r="I29" s="224"/>
      <c r="J29" s="268" t="s">
        <v>34</v>
      </c>
      <c r="K29" s="269"/>
      <c r="L29" s="269"/>
      <c r="M29" s="277"/>
      <c r="N29" s="305"/>
      <c r="O29" s="306"/>
      <c r="P29" s="282"/>
      <c r="Q29" s="283"/>
    </row>
    <row r="30" spans="1:17" x14ac:dyDescent="0.25">
      <c r="A30" s="53">
        <v>5</v>
      </c>
      <c r="B30" s="218" t="s">
        <v>304</v>
      </c>
      <c r="C30" s="223"/>
      <c r="D30" s="223"/>
      <c r="E30" s="223"/>
      <c r="F30" s="223"/>
      <c r="G30" s="223"/>
      <c r="H30" s="223"/>
      <c r="I30" s="224"/>
      <c r="J30" s="214" t="s">
        <v>34</v>
      </c>
      <c r="K30" s="215"/>
      <c r="L30" s="215"/>
      <c r="M30" s="227"/>
      <c r="N30" s="305"/>
      <c r="O30" s="306"/>
      <c r="P30" s="339"/>
      <c r="Q30" s="340"/>
    </row>
    <row r="31" spans="1:17" x14ac:dyDescent="0.25">
      <c r="A31" s="54" t="s">
        <v>79</v>
      </c>
      <c r="B31" s="211" t="s">
        <v>305</v>
      </c>
      <c r="C31" s="212"/>
      <c r="D31" s="212"/>
      <c r="E31" s="212"/>
      <c r="F31" s="212"/>
      <c r="G31" s="212"/>
      <c r="H31" s="212"/>
      <c r="I31" s="213"/>
      <c r="J31" s="214"/>
      <c r="K31" s="215"/>
      <c r="L31" s="215"/>
      <c r="M31" s="227"/>
      <c r="N31" s="305"/>
      <c r="O31" s="259"/>
      <c r="P31" s="236"/>
      <c r="Q31" s="331"/>
    </row>
    <row r="32" spans="1:17" x14ac:dyDescent="0.25">
      <c r="A32" s="49">
        <v>1</v>
      </c>
      <c r="B32" s="218" t="s">
        <v>306</v>
      </c>
      <c r="C32" s="223"/>
      <c r="D32" s="223"/>
      <c r="E32" s="223"/>
      <c r="F32" s="223"/>
      <c r="G32" s="223"/>
      <c r="H32" s="223"/>
      <c r="I32" s="224"/>
      <c r="J32" s="214" t="s">
        <v>34</v>
      </c>
      <c r="K32" s="215"/>
      <c r="L32" s="215"/>
      <c r="M32" s="227"/>
      <c r="N32" s="305" t="s">
        <v>307</v>
      </c>
      <c r="O32" s="259"/>
      <c r="P32" s="236"/>
      <c r="Q32" s="331"/>
    </row>
    <row r="33" spans="1:17" x14ac:dyDescent="0.25">
      <c r="A33" s="49">
        <v>2</v>
      </c>
      <c r="B33" s="218" t="s">
        <v>308</v>
      </c>
      <c r="C33" s="223"/>
      <c r="D33" s="223"/>
      <c r="E33" s="223"/>
      <c r="F33" s="223"/>
      <c r="G33" s="223"/>
      <c r="H33" s="223"/>
      <c r="I33" s="224"/>
      <c r="J33" s="214" t="s">
        <v>34</v>
      </c>
      <c r="K33" s="215"/>
      <c r="L33" s="215"/>
      <c r="M33" s="227"/>
      <c r="N33" s="305"/>
      <c r="O33" s="259"/>
      <c r="P33" s="236"/>
      <c r="Q33" s="331"/>
    </row>
    <row r="34" spans="1:17" x14ac:dyDescent="0.25">
      <c r="A34" s="49">
        <v>3</v>
      </c>
      <c r="B34" s="218" t="s">
        <v>309</v>
      </c>
      <c r="C34" s="223"/>
      <c r="D34" s="223"/>
      <c r="E34" s="223"/>
      <c r="F34" s="223"/>
      <c r="G34" s="223"/>
      <c r="H34" s="223"/>
      <c r="I34" s="224"/>
      <c r="J34" s="214" t="s">
        <v>34</v>
      </c>
      <c r="K34" s="215"/>
      <c r="L34" s="215"/>
      <c r="M34" s="227"/>
      <c r="N34" s="305"/>
      <c r="O34" s="259"/>
      <c r="P34" s="236"/>
      <c r="Q34" s="280"/>
    </row>
    <row r="35" spans="1:17" x14ac:dyDescent="0.25">
      <c r="A35" s="54" t="s">
        <v>230</v>
      </c>
      <c r="B35" s="211" t="s">
        <v>310</v>
      </c>
      <c r="C35" s="212"/>
      <c r="D35" s="212"/>
      <c r="E35" s="212"/>
      <c r="F35" s="212"/>
      <c r="G35" s="212"/>
      <c r="H35" s="212"/>
      <c r="I35" s="213"/>
      <c r="J35" s="214"/>
      <c r="K35" s="215"/>
      <c r="L35" s="215"/>
      <c r="M35" s="227"/>
      <c r="N35" s="305"/>
      <c r="O35" s="259"/>
      <c r="P35" s="236"/>
      <c r="Q35" s="331"/>
    </row>
    <row r="36" spans="1:17" x14ac:dyDescent="0.25">
      <c r="A36" s="49">
        <v>1</v>
      </c>
      <c r="B36" s="218" t="s">
        <v>311</v>
      </c>
      <c r="C36" s="223"/>
      <c r="D36" s="223"/>
      <c r="E36" s="223"/>
      <c r="F36" s="223"/>
      <c r="G36" s="223"/>
      <c r="H36" s="223"/>
      <c r="I36" s="224"/>
      <c r="J36" s="214" t="s">
        <v>34</v>
      </c>
      <c r="K36" s="215"/>
      <c r="L36" s="215"/>
      <c r="M36" s="227"/>
      <c r="N36" s="305" t="s">
        <v>312</v>
      </c>
      <c r="O36" s="259"/>
      <c r="P36" s="236"/>
      <c r="Q36" s="331"/>
    </row>
    <row r="37" spans="1:17" x14ac:dyDescent="0.25">
      <c r="A37" s="49">
        <v>2</v>
      </c>
      <c r="B37" s="218" t="s">
        <v>313</v>
      </c>
      <c r="C37" s="223"/>
      <c r="D37" s="223"/>
      <c r="E37" s="223"/>
      <c r="F37" s="223"/>
      <c r="G37" s="223"/>
      <c r="H37" s="223"/>
      <c r="I37" s="224"/>
      <c r="J37" s="214" t="s">
        <v>34</v>
      </c>
      <c r="K37" s="215"/>
      <c r="L37" s="215"/>
      <c r="M37" s="227"/>
      <c r="N37" s="305" t="s">
        <v>312</v>
      </c>
      <c r="O37" s="259"/>
      <c r="P37" s="236"/>
      <c r="Q37" s="331"/>
    </row>
    <row r="38" spans="1:17" x14ac:dyDescent="0.25">
      <c r="A38" s="49">
        <v>3</v>
      </c>
      <c r="B38" s="218" t="s">
        <v>314</v>
      </c>
      <c r="C38" s="223"/>
      <c r="D38" s="223"/>
      <c r="E38" s="223"/>
      <c r="F38" s="223"/>
      <c r="G38" s="223"/>
      <c r="H38" s="223"/>
      <c r="I38" s="224"/>
      <c r="J38" s="214" t="s">
        <v>34</v>
      </c>
      <c r="K38" s="215"/>
      <c r="L38" s="215"/>
      <c r="M38" s="227"/>
      <c r="N38" s="305" t="s">
        <v>312</v>
      </c>
      <c r="O38" s="259"/>
      <c r="P38" s="236"/>
      <c r="Q38" s="331"/>
    </row>
    <row r="39" spans="1:17" x14ac:dyDescent="0.25">
      <c r="A39" s="55" t="s">
        <v>238</v>
      </c>
      <c r="B39" s="211" t="s">
        <v>315</v>
      </c>
      <c r="C39" s="212"/>
      <c r="D39" s="212"/>
      <c r="E39" s="212"/>
      <c r="F39" s="212"/>
      <c r="G39" s="212"/>
      <c r="H39" s="212"/>
      <c r="I39" s="213"/>
      <c r="J39" s="214"/>
      <c r="K39" s="215"/>
      <c r="L39" s="215"/>
      <c r="M39" s="227"/>
      <c r="N39" s="305"/>
      <c r="O39" s="259"/>
      <c r="P39" s="336"/>
      <c r="Q39" s="337"/>
    </row>
    <row r="40" spans="1:17" x14ac:dyDescent="0.25">
      <c r="A40" s="49">
        <v>1</v>
      </c>
      <c r="B40" s="218" t="s">
        <v>316</v>
      </c>
      <c r="C40" s="223"/>
      <c r="D40" s="223"/>
      <c r="E40" s="223"/>
      <c r="F40" s="223"/>
      <c r="G40" s="223"/>
      <c r="H40" s="223"/>
      <c r="I40" s="224"/>
      <c r="J40" s="214" t="s">
        <v>34</v>
      </c>
      <c r="K40" s="215"/>
      <c r="L40" s="215"/>
      <c r="M40" s="227"/>
      <c r="N40" s="305"/>
      <c r="O40" s="259"/>
      <c r="P40" s="236"/>
      <c r="Q40" s="331"/>
    </row>
    <row r="41" spans="1:17" x14ac:dyDescent="0.25">
      <c r="A41" s="49">
        <v>2</v>
      </c>
      <c r="B41" s="307" t="s">
        <v>317</v>
      </c>
      <c r="C41" s="308"/>
      <c r="D41" s="308"/>
      <c r="E41" s="308"/>
      <c r="F41" s="308"/>
      <c r="G41" s="308"/>
      <c r="H41" s="308"/>
      <c r="I41" s="309"/>
      <c r="J41" s="214" t="s">
        <v>34</v>
      </c>
      <c r="K41" s="215"/>
      <c r="L41" s="215"/>
      <c r="M41" s="227"/>
      <c r="N41" s="305" t="s">
        <v>318</v>
      </c>
      <c r="O41" s="259"/>
      <c r="P41" s="341"/>
      <c r="Q41" s="342"/>
    </row>
    <row r="42" spans="1:17" x14ac:dyDescent="0.25">
      <c r="A42" s="49">
        <v>3</v>
      </c>
      <c r="B42" s="218" t="s">
        <v>319</v>
      </c>
      <c r="C42" s="223"/>
      <c r="D42" s="223"/>
      <c r="E42" s="223"/>
      <c r="F42" s="223"/>
      <c r="G42" s="223"/>
      <c r="H42" s="223"/>
      <c r="I42" s="224"/>
      <c r="J42" s="214" t="s">
        <v>34</v>
      </c>
      <c r="K42" s="215"/>
      <c r="L42" s="215"/>
      <c r="M42" s="215"/>
      <c r="N42" s="305"/>
      <c r="O42" s="259"/>
      <c r="P42" s="236"/>
      <c r="Q42" s="331"/>
    </row>
    <row r="43" spans="1:17" x14ac:dyDescent="0.25">
      <c r="A43" s="49">
        <v>4</v>
      </c>
      <c r="B43" s="218" t="s">
        <v>320</v>
      </c>
      <c r="C43" s="223"/>
      <c r="D43" s="223"/>
      <c r="E43" s="223"/>
      <c r="F43" s="223"/>
      <c r="G43" s="223"/>
      <c r="H43" s="223"/>
      <c r="I43" s="224"/>
      <c r="J43" s="214" t="s">
        <v>34</v>
      </c>
      <c r="K43" s="215"/>
      <c r="L43" s="215"/>
      <c r="M43" s="215"/>
      <c r="N43" s="305" t="s">
        <v>321</v>
      </c>
      <c r="O43" s="259"/>
      <c r="P43" s="236"/>
      <c r="Q43" s="331"/>
    </row>
    <row r="44" spans="1:17" x14ac:dyDescent="0.25">
      <c r="A44" s="49">
        <v>5</v>
      </c>
      <c r="B44" s="218" t="s">
        <v>322</v>
      </c>
      <c r="C44" s="223"/>
      <c r="D44" s="223"/>
      <c r="E44" s="223"/>
      <c r="F44" s="223"/>
      <c r="G44" s="223"/>
      <c r="H44" s="223"/>
      <c r="I44" s="224"/>
      <c r="J44" s="214" t="s">
        <v>34</v>
      </c>
      <c r="K44" s="215"/>
      <c r="L44" s="215"/>
      <c r="M44" s="215"/>
      <c r="N44" s="305"/>
      <c r="O44" s="259"/>
      <c r="P44" s="236"/>
      <c r="Q44" s="331"/>
    </row>
    <row r="45" spans="1:17" x14ac:dyDescent="0.25">
      <c r="A45" s="49">
        <v>6</v>
      </c>
      <c r="B45" s="218" t="s">
        <v>323</v>
      </c>
      <c r="C45" s="223"/>
      <c r="D45" s="223"/>
      <c r="E45" s="223"/>
      <c r="F45" s="223"/>
      <c r="G45" s="223"/>
      <c r="H45" s="223"/>
      <c r="I45" s="224"/>
      <c r="J45" s="214" t="s">
        <v>34</v>
      </c>
      <c r="K45" s="215"/>
      <c r="L45" s="215"/>
      <c r="M45" s="215"/>
      <c r="N45" s="305"/>
      <c r="O45" s="259"/>
      <c r="P45" s="236"/>
      <c r="Q45" s="331"/>
    </row>
    <row r="46" spans="1:17" x14ac:dyDescent="0.25">
      <c r="A46" s="49">
        <v>7</v>
      </c>
      <c r="B46" s="218" t="s">
        <v>324</v>
      </c>
      <c r="C46" s="223"/>
      <c r="D46" s="223"/>
      <c r="E46" s="223"/>
      <c r="F46" s="223"/>
      <c r="G46" s="223"/>
      <c r="H46" s="223"/>
      <c r="I46" s="224"/>
      <c r="J46" s="214" t="s">
        <v>34</v>
      </c>
      <c r="K46" s="215"/>
      <c r="L46" s="215"/>
      <c r="M46" s="215"/>
      <c r="N46" s="305"/>
      <c r="O46" s="259"/>
      <c r="P46" s="236"/>
      <c r="Q46" s="331"/>
    </row>
    <row r="47" spans="1:17" x14ac:dyDescent="0.25">
      <c r="A47" s="49">
        <v>8</v>
      </c>
      <c r="B47" s="218" t="s">
        <v>325</v>
      </c>
      <c r="C47" s="223"/>
      <c r="D47" s="223"/>
      <c r="E47" s="223"/>
      <c r="F47" s="223"/>
      <c r="G47" s="223"/>
      <c r="H47" s="223"/>
      <c r="I47" s="224"/>
      <c r="J47" s="214" t="s">
        <v>34</v>
      </c>
      <c r="K47" s="215"/>
      <c r="L47" s="215"/>
      <c r="M47" s="215"/>
      <c r="N47" s="305"/>
      <c r="O47" s="259"/>
      <c r="P47" s="236"/>
      <c r="Q47" s="331"/>
    </row>
    <row r="48" spans="1:17" x14ac:dyDescent="0.25">
      <c r="A48" s="54" t="s">
        <v>238</v>
      </c>
      <c r="B48" s="211" t="s">
        <v>326</v>
      </c>
      <c r="C48" s="212"/>
      <c r="D48" s="212"/>
      <c r="E48" s="212"/>
      <c r="F48" s="212"/>
      <c r="G48" s="212"/>
      <c r="H48" s="212"/>
      <c r="I48" s="213"/>
      <c r="J48" s="214"/>
      <c r="K48" s="215"/>
      <c r="L48" s="215"/>
      <c r="M48" s="215"/>
      <c r="N48" s="305"/>
      <c r="O48" s="259"/>
      <c r="P48" s="236"/>
      <c r="Q48" s="331"/>
    </row>
    <row r="49" spans="1:19" x14ac:dyDescent="0.25">
      <c r="A49" s="53">
        <v>1</v>
      </c>
      <c r="B49" s="218" t="s">
        <v>327</v>
      </c>
      <c r="C49" s="223"/>
      <c r="D49" s="223"/>
      <c r="E49" s="223"/>
      <c r="F49" s="223"/>
      <c r="G49" s="223"/>
      <c r="H49" s="223"/>
      <c r="I49" s="224"/>
      <c r="J49" s="214" t="s">
        <v>34</v>
      </c>
      <c r="K49" s="215"/>
      <c r="L49" s="215"/>
      <c r="M49" s="215"/>
      <c r="N49" s="305"/>
      <c r="O49" s="259"/>
      <c r="P49" s="236"/>
      <c r="Q49" s="331"/>
    </row>
    <row r="50" spans="1:19" x14ac:dyDescent="0.25">
      <c r="A50" s="49">
        <v>2</v>
      </c>
      <c r="B50" s="218" t="s">
        <v>328</v>
      </c>
      <c r="C50" s="223"/>
      <c r="D50" s="223"/>
      <c r="E50" s="223"/>
      <c r="F50" s="223"/>
      <c r="G50" s="223"/>
      <c r="H50" s="223"/>
      <c r="I50" s="224"/>
      <c r="J50" s="214" t="s">
        <v>34</v>
      </c>
      <c r="K50" s="215"/>
      <c r="L50" s="215"/>
      <c r="M50" s="215"/>
      <c r="N50" s="305"/>
      <c r="O50" s="259"/>
      <c r="P50" s="236"/>
      <c r="Q50" s="331"/>
    </row>
    <row r="51" spans="1:19" x14ac:dyDescent="0.25">
      <c r="A51" s="49">
        <v>3</v>
      </c>
      <c r="B51" s="218" t="s">
        <v>329</v>
      </c>
      <c r="C51" s="223"/>
      <c r="D51" s="223"/>
      <c r="E51" s="223"/>
      <c r="F51" s="223"/>
      <c r="G51" s="223"/>
      <c r="H51" s="223"/>
      <c r="I51" s="224"/>
      <c r="J51" s="214" t="s">
        <v>34</v>
      </c>
      <c r="K51" s="215"/>
      <c r="L51" s="215"/>
      <c r="M51" s="215"/>
      <c r="N51" s="305"/>
      <c r="O51" s="259"/>
      <c r="P51" s="236"/>
      <c r="Q51" s="331"/>
    </row>
    <row r="52" spans="1:19" x14ac:dyDescent="0.25">
      <c r="A52" s="49">
        <v>4</v>
      </c>
      <c r="B52" s="218" t="s">
        <v>330</v>
      </c>
      <c r="C52" s="223"/>
      <c r="D52" s="223"/>
      <c r="E52" s="223"/>
      <c r="F52" s="223"/>
      <c r="G52" s="223"/>
      <c r="H52" s="223"/>
      <c r="I52" s="224"/>
      <c r="J52" s="214" t="s">
        <v>34</v>
      </c>
      <c r="K52" s="215"/>
      <c r="L52" s="215"/>
      <c r="M52" s="215"/>
      <c r="N52" s="305" t="s">
        <v>331</v>
      </c>
      <c r="O52" s="259"/>
      <c r="P52" s="236"/>
      <c r="Q52" s="331"/>
    </row>
    <row r="53" spans="1:19" x14ac:dyDescent="0.25">
      <c r="A53" s="54" t="s">
        <v>247</v>
      </c>
      <c r="B53" s="211" t="s">
        <v>248</v>
      </c>
      <c r="C53" s="212"/>
      <c r="D53" s="212"/>
      <c r="E53" s="212"/>
      <c r="F53" s="212"/>
      <c r="G53" s="212"/>
      <c r="H53" s="212"/>
      <c r="I53" s="213"/>
      <c r="J53" s="214"/>
      <c r="K53" s="215"/>
      <c r="L53" s="215"/>
      <c r="M53" s="215"/>
      <c r="N53" s="305"/>
      <c r="O53" s="259"/>
      <c r="P53" s="236"/>
      <c r="Q53" s="331"/>
    </row>
    <row r="54" spans="1:19" x14ac:dyDescent="0.25">
      <c r="A54" s="49">
        <v>1</v>
      </c>
      <c r="B54" s="218" t="s">
        <v>249</v>
      </c>
      <c r="C54" s="223"/>
      <c r="D54" s="223"/>
      <c r="E54" s="223"/>
      <c r="F54" s="223"/>
      <c r="G54" s="223"/>
      <c r="H54" s="223"/>
      <c r="I54" s="224"/>
      <c r="J54" s="214" t="s">
        <v>34</v>
      </c>
      <c r="K54" s="215"/>
      <c r="L54" s="215"/>
      <c r="M54" s="215"/>
      <c r="N54" s="305"/>
      <c r="O54" s="259"/>
      <c r="P54" s="236"/>
      <c r="Q54" s="331"/>
    </row>
    <row r="55" spans="1:19" x14ac:dyDescent="0.25">
      <c r="A55" s="49">
        <v>2</v>
      </c>
      <c r="B55" s="218" t="s">
        <v>332</v>
      </c>
      <c r="C55" s="223"/>
      <c r="D55" s="223"/>
      <c r="E55" s="223"/>
      <c r="F55" s="223"/>
      <c r="G55" s="223"/>
      <c r="H55" s="223"/>
      <c r="I55" s="224"/>
      <c r="J55" s="214" t="s">
        <v>34</v>
      </c>
      <c r="K55" s="215"/>
      <c r="L55" s="215"/>
      <c r="M55" s="215"/>
      <c r="N55" s="305"/>
      <c r="O55" s="259"/>
      <c r="P55" s="236"/>
      <c r="Q55" s="331"/>
    </row>
    <row r="56" spans="1:19" x14ac:dyDescent="0.25">
      <c r="A56" s="49"/>
      <c r="B56" s="218"/>
      <c r="C56" s="223"/>
      <c r="D56" s="223"/>
      <c r="E56" s="223"/>
      <c r="F56" s="223"/>
      <c r="G56" s="223"/>
      <c r="H56" s="223"/>
      <c r="I56" s="224"/>
      <c r="J56" s="214"/>
      <c r="K56" s="215"/>
      <c r="L56" s="215"/>
      <c r="M56" s="215"/>
      <c r="N56" s="345" t="s">
        <v>333</v>
      </c>
      <c r="O56" s="346"/>
      <c r="P56" s="347">
        <v>62000</v>
      </c>
      <c r="Q56" s="348"/>
      <c r="R56" s="178">
        <f>P56+(P56*0.45)</f>
        <v>89900</v>
      </c>
    </row>
    <row r="57" spans="1:19" x14ac:dyDescent="0.25">
      <c r="A57" s="56"/>
      <c r="B57" s="236"/>
      <c r="C57" s="237"/>
      <c r="D57" s="237"/>
      <c r="E57" s="237"/>
      <c r="F57" s="237"/>
      <c r="G57" s="237"/>
      <c r="H57" s="237"/>
      <c r="I57" s="238"/>
      <c r="J57" s="239"/>
      <c r="K57" s="240"/>
      <c r="L57" s="240"/>
      <c r="M57" s="240"/>
      <c r="N57" s="239"/>
      <c r="O57" s="240"/>
      <c r="P57" s="349"/>
      <c r="Q57" s="349"/>
    </row>
    <row r="58" spans="1:19" x14ac:dyDescent="0.25">
      <c r="A58" s="51" t="s">
        <v>255</v>
      </c>
      <c r="B58" s="211" t="s">
        <v>80</v>
      </c>
      <c r="C58" s="212"/>
      <c r="D58" s="212"/>
      <c r="E58" s="212"/>
      <c r="F58" s="212"/>
      <c r="G58" s="212"/>
      <c r="H58" s="212"/>
      <c r="I58" s="213"/>
      <c r="J58" s="214"/>
      <c r="K58" s="215"/>
      <c r="L58" s="215"/>
      <c r="M58" s="215"/>
      <c r="N58" s="214"/>
      <c r="O58" s="215"/>
      <c r="P58" s="343"/>
      <c r="Q58" s="343"/>
    </row>
    <row r="59" spans="1:19" x14ac:dyDescent="0.25">
      <c r="A59" s="57">
        <v>1</v>
      </c>
      <c r="B59" s="218" t="s">
        <v>334</v>
      </c>
      <c r="C59" s="215"/>
      <c r="D59" s="215"/>
      <c r="E59" s="215"/>
      <c r="F59" s="215"/>
      <c r="G59" s="215"/>
      <c r="H59" s="215"/>
      <c r="I59" s="216"/>
      <c r="J59" s="214"/>
      <c r="K59" s="215"/>
      <c r="L59" s="215"/>
      <c r="M59" s="215"/>
      <c r="N59" s="214"/>
      <c r="O59" s="215"/>
      <c r="P59" s="344">
        <v>950</v>
      </c>
      <c r="Q59" s="344"/>
      <c r="S59" s="177">
        <f>P59+(P59*0.45)</f>
        <v>1377.5</v>
      </c>
    </row>
    <row r="60" spans="1:19" x14ac:dyDescent="0.25">
      <c r="A60" s="58">
        <v>2</v>
      </c>
      <c r="B60" s="233" t="s">
        <v>335</v>
      </c>
      <c r="C60" s="223"/>
      <c r="D60" s="223"/>
      <c r="E60" s="223"/>
      <c r="F60" s="223"/>
      <c r="G60" s="223"/>
      <c r="H60" s="223"/>
      <c r="I60" s="224"/>
      <c r="J60" s="214"/>
      <c r="K60" s="215"/>
      <c r="L60" s="215"/>
      <c r="M60" s="215"/>
      <c r="N60" s="214"/>
      <c r="O60" s="215"/>
      <c r="P60" s="344">
        <v>3339</v>
      </c>
      <c r="Q60" s="344"/>
      <c r="S60" s="177">
        <f t="shared" ref="S60:S77" si="0">P60+(P60*0.45)</f>
        <v>4841.55</v>
      </c>
    </row>
    <row r="61" spans="1:19" x14ac:dyDescent="0.25">
      <c r="A61" s="57">
        <v>3</v>
      </c>
      <c r="B61" s="218" t="s">
        <v>336</v>
      </c>
      <c r="C61" s="223"/>
      <c r="D61" s="223"/>
      <c r="E61" s="223"/>
      <c r="F61" s="223"/>
      <c r="G61" s="223"/>
      <c r="H61" s="223"/>
      <c r="I61" s="224"/>
      <c r="J61" s="214"/>
      <c r="K61" s="215"/>
      <c r="L61" s="215"/>
      <c r="M61" s="215"/>
      <c r="N61" s="214"/>
      <c r="O61" s="215"/>
      <c r="P61" s="344" t="s">
        <v>337</v>
      </c>
      <c r="Q61" s="344"/>
      <c r="S61" s="177"/>
    </row>
    <row r="62" spans="1:19" x14ac:dyDescent="0.25">
      <c r="A62" s="58">
        <v>4</v>
      </c>
      <c r="B62" s="218" t="s">
        <v>338</v>
      </c>
      <c r="C62" s="223"/>
      <c r="D62" s="223"/>
      <c r="E62" s="223"/>
      <c r="F62" s="223"/>
      <c r="G62" s="223"/>
      <c r="H62" s="223"/>
      <c r="I62" s="224"/>
      <c r="J62" s="214"/>
      <c r="K62" s="215"/>
      <c r="L62" s="215"/>
      <c r="M62" s="215"/>
      <c r="N62" s="214"/>
      <c r="O62" s="215"/>
      <c r="P62" s="344" t="s">
        <v>337</v>
      </c>
      <c r="Q62" s="344"/>
      <c r="S62" s="177"/>
    </row>
    <row r="63" spans="1:19" x14ac:dyDescent="0.25">
      <c r="A63" s="57">
        <v>5</v>
      </c>
      <c r="B63" s="218" t="s">
        <v>339</v>
      </c>
      <c r="C63" s="223"/>
      <c r="D63" s="223"/>
      <c r="E63" s="223"/>
      <c r="F63" s="223"/>
      <c r="G63" s="223"/>
      <c r="H63" s="223"/>
      <c r="I63" s="224"/>
      <c r="J63" s="214"/>
      <c r="K63" s="215"/>
      <c r="L63" s="215"/>
      <c r="M63" s="215"/>
      <c r="N63" s="214"/>
      <c r="O63" s="215"/>
      <c r="P63" s="344">
        <v>2300</v>
      </c>
      <c r="Q63" s="344"/>
      <c r="S63" s="177">
        <f t="shared" si="0"/>
        <v>3335</v>
      </c>
    </row>
    <row r="64" spans="1:19" x14ac:dyDescent="0.25">
      <c r="A64" s="58">
        <v>6</v>
      </c>
      <c r="B64" s="218" t="s">
        <v>340</v>
      </c>
      <c r="C64" s="223"/>
      <c r="D64" s="223"/>
      <c r="E64" s="223"/>
      <c r="F64" s="223"/>
      <c r="G64" s="223"/>
      <c r="H64" s="223"/>
      <c r="I64" s="224"/>
      <c r="J64" s="214"/>
      <c r="K64" s="215"/>
      <c r="L64" s="215"/>
      <c r="M64" s="215"/>
      <c r="N64" s="214"/>
      <c r="O64" s="215"/>
      <c r="P64" s="344">
        <v>3500</v>
      </c>
      <c r="Q64" s="344"/>
      <c r="S64" s="177">
        <f t="shared" si="0"/>
        <v>5075</v>
      </c>
    </row>
    <row r="65" spans="1:19" x14ac:dyDescent="0.25">
      <c r="A65" s="57">
        <v>7</v>
      </c>
      <c r="B65" s="218" t="s">
        <v>341</v>
      </c>
      <c r="C65" s="223"/>
      <c r="D65" s="223"/>
      <c r="E65" s="223"/>
      <c r="F65" s="223"/>
      <c r="G65" s="223"/>
      <c r="H65" s="223"/>
      <c r="I65" s="224"/>
      <c r="J65" s="214"/>
      <c r="K65" s="215"/>
      <c r="L65" s="215"/>
      <c r="M65" s="215"/>
      <c r="N65" s="214"/>
      <c r="O65" s="215"/>
      <c r="P65" s="344">
        <v>1400</v>
      </c>
      <c r="Q65" s="344"/>
      <c r="R65" s="48"/>
      <c r="S65" s="177">
        <f t="shared" si="0"/>
        <v>2030</v>
      </c>
    </row>
    <row r="66" spans="1:19" x14ac:dyDescent="0.25">
      <c r="A66" s="58">
        <v>8</v>
      </c>
      <c r="B66" s="218" t="s">
        <v>342</v>
      </c>
      <c r="C66" s="223"/>
      <c r="D66" s="223"/>
      <c r="E66" s="223"/>
      <c r="F66" s="223"/>
      <c r="G66" s="223"/>
      <c r="H66" s="223"/>
      <c r="I66" s="224"/>
      <c r="J66" s="214"/>
      <c r="K66" s="215"/>
      <c r="L66" s="215"/>
      <c r="M66" s="215"/>
      <c r="N66" s="214"/>
      <c r="O66" s="215"/>
      <c r="P66" s="344">
        <v>50</v>
      </c>
      <c r="Q66" s="344"/>
      <c r="R66" s="48"/>
      <c r="S66" s="177">
        <f t="shared" si="0"/>
        <v>72.5</v>
      </c>
    </row>
    <row r="67" spans="1:19" x14ac:dyDescent="0.25">
      <c r="A67" s="57">
        <v>9</v>
      </c>
      <c r="B67" s="218" t="s">
        <v>343</v>
      </c>
      <c r="C67" s="223"/>
      <c r="D67" s="223"/>
      <c r="E67" s="223"/>
      <c r="F67" s="223"/>
      <c r="G67" s="223"/>
      <c r="H67" s="223"/>
      <c r="I67" s="224"/>
      <c r="J67" s="214"/>
      <c r="K67" s="215"/>
      <c r="L67" s="215"/>
      <c r="M67" s="215"/>
      <c r="N67" s="214"/>
      <c r="O67" s="215"/>
      <c r="P67" s="344" t="s">
        <v>337</v>
      </c>
      <c r="Q67" s="344"/>
      <c r="R67" s="48"/>
      <c r="S67" s="177"/>
    </row>
    <row r="68" spans="1:19" x14ac:dyDescent="0.25">
      <c r="A68" s="58">
        <v>10</v>
      </c>
      <c r="B68" s="218" t="s">
        <v>344</v>
      </c>
      <c r="C68" s="223"/>
      <c r="D68" s="223"/>
      <c r="E68" s="223"/>
      <c r="F68" s="223"/>
      <c r="G68" s="223"/>
      <c r="H68" s="223"/>
      <c r="I68" s="224"/>
      <c r="J68" s="214"/>
      <c r="K68" s="215"/>
      <c r="L68" s="215"/>
      <c r="M68" s="215"/>
      <c r="N68" s="214"/>
      <c r="O68" s="215"/>
      <c r="P68" s="344">
        <v>1500</v>
      </c>
      <c r="Q68" s="344"/>
      <c r="R68" s="48"/>
      <c r="S68" s="177">
        <f t="shared" si="0"/>
        <v>2175</v>
      </c>
    </row>
    <row r="69" spans="1:19" x14ac:dyDescent="0.25">
      <c r="A69" s="57">
        <v>11</v>
      </c>
      <c r="B69" s="218" t="s">
        <v>345</v>
      </c>
      <c r="C69" s="223"/>
      <c r="D69" s="223"/>
      <c r="E69" s="223"/>
      <c r="F69" s="223"/>
      <c r="G69" s="223"/>
      <c r="H69" s="223"/>
      <c r="I69" s="224"/>
      <c r="J69" s="214"/>
      <c r="K69" s="215"/>
      <c r="L69" s="215"/>
      <c r="M69" s="215"/>
      <c r="N69" s="214"/>
      <c r="O69" s="215"/>
      <c r="P69" s="344">
        <v>4421</v>
      </c>
      <c r="Q69" s="344"/>
      <c r="R69" s="48"/>
      <c r="S69" s="177">
        <f t="shared" si="0"/>
        <v>6410.45</v>
      </c>
    </row>
    <row r="70" spans="1:19" x14ac:dyDescent="0.25">
      <c r="A70" s="58">
        <v>12</v>
      </c>
      <c r="B70" s="214" t="s">
        <v>346</v>
      </c>
      <c r="C70" s="215"/>
      <c r="D70" s="215"/>
      <c r="E70" s="215"/>
      <c r="F70" s="215"/>
      <c r="G70" s="215"/>
      <c r="H70" s="215"/>
      <c r="I70" s="216"/>
      <c r="J70" s="214"/>
      <c r="K70" s="215"/>
      <c r="L70" s="215"/>
      <c r="M70" s="215"/>
      <c r="N70" s="214"/>
      <c r="O70" s="215"/>
      <c r="P70" s="344">
        <v>685</v>
      </c>
      <c r="Q70" s="344"/>
      <c r="R70" s="48"/>
      <c r="S70" s="177">
        <f t="shared" si="0"/>
        <v>993.25</v>
      </c>
    </row>
    <row r="71" spans="1:19" x14ac:dyDescent="0.25">
      <c r="A71" s="57">
        <v>13</v>
      </c>
      <c r="B71" s="214" t="s">
        <v>347</v>
      </c>
      <c r="C71" s="215"/>
      <c r="D71" s="215"/>
      <c r="E71" s="215"/>
      <c r="F71" s="215"/>
      <c r="G71" s="215"/>
      <c r="H71" s="215"/>
      <c r="I71" s="216"/>
      <c r="J71" s="214"/>
      <c r="K71" s="215"/>
      <c r="L71" s="215"/>
      <c r="M71" s="215"/>
      <c r="N71" s="214"/>
      <c r="O71" s="215"/>
      <c r="P71" s="344">
        <v>5300</v>
      </c>
      <c r="Q71" s="344"/>
      <c r="R71" s="48"/>
      <c r="S71" s="177">
        <f t="shared" si="0"/>
        <v>7685</v>
      </c>
    </row>
    <row r="72" spans="1:19" x14ac:dyDescent="0.25">
      <c r="A72" s="58">
        <v>14</v>
      </c>
      <c r="B72" s="214" t="s">
        <v>348</v>
      </c>
      <c r="C72" s="215"/>
      <c r="D72" s="215"/>
      <c r="E72" s="215"/>
      <c r="F72" s="215"/>
      <c r="G72" s="215"/>
      <c r="H72" s="215"/>
      <c r="I72" s="216"/>
      <c r="J72" s="214"/>
      <c r="K72" s="215"/>
      <c r="L72" s="215"/>
      <c r="M72" s="215"/>
      <c r="N72" s="214"/>
      <c r="O72" s="215"/>
      <c r="P72" s="344"/>
      <c r="Q72" s="344"/>
      <c r="R72" s="48"/>
      <c r="S72" s="177">
        <f t="shared" si="0"/>
        <v>0</v>
      </c>
    </row>
    <row r="73" spans="1:19" x14ac:dyDescent="0.25">
      <c r="A73" s="57">
        <v>15</v>
      </c>
      <c r="B73" s="214" t="s">
        <v>349</v>
      </c>
      <c r="C73" s="215"/>
      <c r="D73" s="215"/>
      <c r="E73" s="215"/>
      <c r="F73" s="215"/>
      <c r="G73" s="215"/>
      <c r="H73" s="215"/>
      <c r="I73" s="216"/>
      <c r="J73" s="214"/>
      <c r="K73" s="215"/>
      <c r="L73" s="215"/>
      <c r="M73" s="215"/>
      <c r="N73" s="214"/>
      <c r="O73" s="219"/>
      <c r="P73" s="344">
        <v>-100</v>
      </c>
      <c r="Q73" s="344"/>
      <c r="R73" s="48"/>
      <c r="S73" s="177">
        <v>-100</v>
      </c>
    </row>
    <row r="74" spans="1:19" x14ac:dyDescent="0.25">
      <c r="A74" s="49">
        <v>16</v>
      </c>
      <c r="B74" s="230" t="s">
        <v>152</v>
      </c>
      <c r="C74" s="231"/>
      <c r="D74" s="231"/>
      <c r="E74" s="231"/>
      <c r="F74" s="231"/>
      <c r="G74" s="231"/>
      <c r="H74" s="231"/>
      <c r="I74" s="232"/>
      <c r="J74" s="352"/>
      <c r="K74" s="353"/>
      <c r="L74" s="353"/>
      <c r="M74" s="353"/>
      <c r="N74" s="354"/>
      <c r="O74" s="186"/>
      <c r="P74" s="350">
        <v>800</v>
      </c>
      <c r="Q74" s="351"/>
      <c r="R74" s="185"/>
      <c r="S74" s="177">
        <f t="shared" si="0"/>
        <v>1160</v>
      </c>
    </row>
    <row r="75" spans="1:19" x14ac:dyDescent="0.25">
      <c r="A75" s="49">
        <v>17</v>
      </c>
      <c r="B75" s="288" t="s">
        <v>153</v>
      </c>
      <c r="C75" s="289"/>
      <c r="D75" s="289"/>
      <c r="E75" s="289"/>
      <c r="F75" s="289"/>
      <c r="G75" s="289"/>
      <c r="H75" s="289"/>
      <c r="I75" s="290"/>
      <c r="J75" s="352"/>
      <c r="K75" s="353"/>
      <c r="L75" s="353"/>
      <c r="M75" s="353"/>
      <c r="N75" s="354"/>
      <c r="O75" s="186"/>
      <c r="P75" s="350">
        <v>980</v>
      </c>
      <c r="Q75" s="351"/>
      <c r="R75" s="184"/>
      <c r="S75" s="177">
        <f t="shared" si="0"/>
        <v>1421</v>
      </c>
    </row>
    <row r="76" spans="1:19" x14ac:dyDescent="0.25">
      <c r="A76" s="49">
        <v>18</v>
      </c>
      <c r="B76" s="288" t="s">
        <v>154</v>
      </c>
      <c r="C76" s="289"/>
      <c r="D76" s="289"/>
      <c r="E76" s="289"/>
      <c r="F76" s="289"/>
      <c r="G76" s="289"/>
      <c r="H76" s="289"/>
      <c r="I76" s="290"/>
      <c r="J76" s="352"/>
      <c r="K76" s="353"/>
      <c r="L76" s="353"/>
      <c r="M76" s="353"/>
      <c r="N76" s="354"/>
      <c r="O76" s="186"/>
      <c r="P76" s="350">
        <v>125</v>
      </c>
      <c r="Q76" s="351"/>
      <c r="R76" s="185"/>
      <c r="S76" s="177">
        <f t="shared" si="0"/>
        <v>181.25</v>
      </c>
    </row>
    <row r="77" spans="1:19" x14ac:dyDescent="0.25">
      <c r="A77" s="49">
        <v>19</v>
      </c>
      <c r="B77" s="288" t="s">
        <v>155</v>
      </c>
      <c r="C77" s="289"/>
      <c r="D77" s="289"/>
      <c r="E77" s="289"/>
      <c r="F77" s="289"/>
      <c r="G77" s="289"/>
      <c r="H77" s="289"/>
      <c r="I77" s="290"/>
      <c r="J77" s="352"/>
      <c r="K77" s="353"/>
      <c r="L77" s="353"/>
      <c r="M77" s="353"/>
      <c r="N77" s="354"/>
      <c r="O77" s="186"/>
      <c r="P77" s="350">
        <v>180</v>
      </c>
      <c r="Q77" s="351"/>
      <c r="R77" s="185"/>
      <c r="S77" s="177">
        <f t="shared" si="0"/>
        <v>261</v>
      </c>
    </row>
    <row r="78" spans="1:19" x14ac:dyDescent="0.25">
      <c r="A78" s="49">
        <v>20</v>
      </c>
      <c r="B78" s="288" t="s">
        <v>156</v>
      </c>
      <c r="C78" s="289"/>
      <c r="D78" s="289"/>
      <c r="E78" s="289"/>
      <c r="F78" s="289"/>
      <c r="G78" s="289"/>
      <c r="H78" s="289"/>
      <c r="I78" s="290"/>
      <c r="J78" s="352"/>
      <c r="K78" s="353"/>
      <c r="L78" s="353"/>
      <c r="M78" s="353"/>
      <c r="N78" s="354"/>
      <c r="O78" s="186"/>
      <c r="P78" s="355" t="s">
        <v>909</v>
      </c>
      <c r="Q78" s="356"/>
      <c r="R78" s="185"/>
      <c r="S78" s="177">
        <v>-75</v>
      </c>
    </row>
  </sheetData>
  <mergeCells count="304">
    <mergeCell ref="P76:Q76"/>
    <mergeCell ref="P77:Q77"/>
    <mergeCell ref="B78:I78"/>
    <mergeCell ref="J78:N78"/>
    <mergeCell ref="B76:I76"/>
    <mergeCell ref="J76:N76"/>
    <mergeCell ref="B77:I77"/>
    <mergeCell ref="J77:N77"/>
    <mergeCell ref="B74:I74"/>
    <mergeCell ref="J74:N74"/>
    <mergeCell ref="B75:I75"/>
    <mergeCell ref="J75:N75"/>
    <mergeCell ref="P75:Q75"/>
    <mergeCell ref="P78:Q78"/>
    <mergeCell ref="B72:I72"/>
    <mergeCell ref="J72:M72"/>
    <mergeCell ref="N72:O72"/>
    <mergeCell ref="P72:Q72"/>
    <mergeCell ref="B73:I73"/>
    <mergeCell ref="J73:M73"/>
    <mergeCell ref="N73:O73"/>
    <mergeCell ref="P73:Q73"/>
    <mergeCell ref="P74:Q74"/>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J7:M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N7:O7"/>
    <mergeCell ref="P7:Q7"/>
    <mergeCell ref="B4:I4"/>
    <mergeCell ref="J4:M4"/>
    <mergeCell ref="N4:O4"/>
    <mergeCell ref="P4:Q4"/>
    <mergeCell ref="B5:I5"/>
    <mergeCell ref="J5:M5"/>
    <mergeCell ref="B1:I1"/>
    <mergeCell ref="J1:M1"/>
    <mergeCell ref="N1:O1"/>
    <mergeCell ref="P1:Q1"/>
    <mergeCell ref="A2:Q2"/>
    <mergeCell ref="B3:I3"/>
    <mergeCell ref="J3:M3"/>
    <mergeCell ref="N3:O3"/>
    <mergeCell ref="P3:Q3"/>
    <mergeCell ref="N5:O5"/>
    <mergeCell ref="P5:Q5"/>
    <mergeCell ref="B6:I6"/>
    <mergeCell ref="J6:M6"/>
    <mergeCell ref="N6:O6"/>
    <mergeCell ref="P6:Q6"/>
    <mergeCell ref="B7:I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8"/>
  <sheetViews>
    <sheetView topLeftCell="K1" workbookViewId="0">
      <selection activeCell="T1" sqref="T1"/>
    </sheetView>
  </sheetViews>
  <sheetFormatPr defaultRowHeight="15" x14ac:dyDescent="0.25"/>
  <cols>
    <col min="19" max="19" width="51.7109375" customWidth="1"/>
    <col min="20" max="20" width="50.140625" customWidth="1"/>
  </cols>
  <sheetData>
    <row r="1" spans="1:20" ht="30" x14ac:dyDescent="0.25">
      <c r="A1" s="59"/>
      <c r="B1" s="357" t="s">
        <v>0</v>
      </c>
      <c r="C1" s="358"/>
      <c r="D1" s="358"/>
      <c r="E1" s="358"/>
      <c r="F1" s="358"/>
      <c r="G1" s="358"/>
      <c r="H1" s="358"/>
      <c r="I1" s="359"/>
      <c r="J1" s="300" t="s">
        <v>1</v>
      </c>
      <c r="K1" s="360"/>
      <c r="L1" s="361"/>
      <c r="M1" s="362" t="s">
        <v>2</v>
      </c>
      <c r="N1" s="363"/>
      <c r="O1" s="363"/>
      <c r="P1" s="363"/>
      <c r="Q1" s="209" t="s">
        <v>3</v>
      </c>
      <c r="R1" s="209"/>
      <c r="S1" s="670" t="s">
        <v>913</v>
      </c>
      <c r="T1" s="669" t="s">
        <v>913</v>
      </c>
    </row>
    <row r="2" spans="1:20" x14ac:dyDescent="0.25">
      <c r="A2" s="333" t="s">
        <v>350</v>
      </c>
      <c r="B2" s="209"/>
      <c r="C2" s="209"/>
      <c r="D2" s="209"/>
      <c r="E2" s="209"/>
      <c r="F2" s="209"/>
      <c r="G2" s="209"/>
      <c r="H2" s="209"/>
      <c r="I2" s="209"/>
      <c r="J2" s="209"/>
      <c r="K2" s="209"/>
      <c r="L2" s="209"/>
      <c r="M2" s="209"/>
      <c r="N2" s="209"/>
      <c r="O2" s="209"/>
      <c r="P2" s="209"/>
      <c r="Q2" s="209"/>
      <c r="R2" s="209"/>
    </row>
    <row r="3" spans="1:20" x14ac:dyDescent="0.25">
      <c r="A3" s="63" t="s">
        <v>351</v>
      </c>
      <c r="B3" s="364" t="s">
        <v>6</v>
      </c>
      <c r="C3" s="365"/>
      <c r="D3" s="365"/>
      <c r="E3" s="365"/>
      <c r="F3" s="365"/>
      <c r="G3" s="365"/>
      <c r="H3" s="64"/>
      <c r="I3" s="65"/>
      <c r="J3" s="366"/>
      <c r="K3" s="367"/>
      <c r="L3" s="346"/>
      <c r="M3" s="368"/>
      <c r="N3" s="369"/>
      <c r="O3" s="369"/>
      <c r="P3" s="369"/>
      <c r="Q3" s="349"/>
      <c r="R3" s="349"/>
    </row>
    <row r="4" spans="1:20" x14ac:dyDescent="0.25">
      <c r="A4" s="66">
        <v>1</v>
      </c>
      <c r="B4" s="218" t="s">
        <v>7</v>
      </c>
      <c r="C4" s="215"/>
      <c r="D4" s="215"/>
      <c r="E4" s="219"/>
      <c r="F4" s="219"/>
      <c r="G4" s="219"/>
      <c r="H4" s="219"/>
      <c r="I4" s="220"/>
      <c r="J4" s="214" t="s">
        <v>34</v>
      </c>
      <c r="K4" s="215"/>
      <c r="L4" s="216"/>
      <c r="M4" s="242" t="s">
        <v>352</v>
      </c>
      <c r="N4" s="243"/>
      <c r="O4" s="243"/>
      <c r="P4" s="243"/>
      <c r="Q4" s="349"/>
      <c r="R4" s="349"/>
    </row>
    <row r="5" spans="1:20" x14ac:dyDescent="0.25">
      <c r="A5" s="67">
        <v>2</v>
      </c>
      <c r="B5" s="218" t="s">
        <v>353</v>
      </c>
      <c r="C5" s="223"/>
      <c r="D5" s="223"/>
      <c r="E5" s="223"/>
      <c r="F5" s="223"/>
      <c r="G5" s="223"/>
      <c r="H5" s="223"/>
      <c r="I5" s="224"/>
      <c r="J5" s="214" t="s">
        <v>34</v>
      </c>
      <c r="K5" s="215"/>
      <c r="L5" s="216"/>
      <c r="M5" s="242"/>
      <c r="N5" s="243"/>
      <c r="O5" s="243"/>
      <c r="P5" s="243"/>
      <c r="Q5" s="349"/>
      <c r="R5" s="349"/>
    </row>
    <row r="6" spans="1:20" x14ac:dyDescent="0.25">
      <c r="A6" s="67">
        <v>3</v>
      </c>
      <c r="B6" s="218" t="s">
        <v>354</v>
      </c>
      <c r="C6" s="223"/>
      <c r="D6" s="223"/>
      <c r="E6" s="223"/>
      <c r="F6" s="223"/>
      <c r="G6" s="223"/>
      <c r="H6" s="223"/>
      <c r="I6" s="224"/>
      <c r="J6" s="214" t="s">
        <v>34</v>
      </c>
      <c r="K6" s="215"/>
      <c r="L6" s="216"/>
      <c r="M6" s="242"/>
      <c r="N6" s="243"/>
      <c r="O6" s="243"/>
      <c r="P6" s="243"/>
      <c r="Q6" s="349"/>
      <c r="R6" s="349"/>
    </row>
    <row r="7" spans="1:20" x14ac:dyDescent="0.25">
      <c r="A7" s="66">
        <v>4</v>
      </c>
      <c r="B7" s="214" t="s">
        <v>355</v>
      </c>
      <c r="C7" s="215"/>
      <c r="D7" s="215"/>
      <c r="E7" s="215"/>
      <c r="F7" s="215"/>
      <c r="G7" s="215"/>
      <c r="H7" s="215"/>
      <c r="I7" s="216"/>
      <c r="J7" s="214" t="s">
        <v>34</v>
      </c>
      <c r="K7" s="215"/>
      <c r="L7" s="216"/>
      <c r="M7" s="242"/>
      <c r="N7" s="243"/>
      <c r="O7" s="243"/>
      <c r="P7" s="243"/>
      <c r="Q7" s="349"/>
      <c r="R7" s="349"/>
    </row>
    <row r="8" spans="1:20" x14ac:dyDescent="0.25">
      <c r="A8" s="66">
        <v>5</v>
      </c>
      <c r="B8" s="218" t="s">
        <v>356</v>
      </c>
      <c r="C8" s="223"/>
      <c r="D8" s="223"/>
      <c r="E8" s="223"/>
      <c r="F8" s="223"/>
      <c r="G8" s="223"/>
      <c r="H8" s="223"/>
      <c r="I8" s="224"/>
      <c r="J8" s="214" t="s">
        <v>34</v>
      </c>
      <c r="K8" s="215"/>
      <c r="L8" s="216"/>
      <c r="M8" s="242"/>
      <c r="N8" s="243"/>
      <c r="O8" s="243"/>
      <c r="P8" s="243"/>
      <c r="Q8" s="349"/>
      <c r="R8" s="349"/>
    </row>
    <row r="9" spans="1:20" x14ac:dyDescent="0.25">
      <c r="A9" s="67">
        <v>6</v>
      </c>
      <c r="B9" s="218" t="s">
        <v>357</v>
      </c>
      <c r="C9" s="223"/>
      <c r="D9" s="223"/>
      <c r="E9" s="223"/>
      <c r="F9" s="223"/>
      <c r="G9" s="223"/>
      <c r="H9" s="223"/>
      <c r="I9" s="224"/>
      <c r="J9" s="214" t="s">
        <v>34</v>
      </c>
      <c r="K9" s="215"/>
      <c r="L9" s="216"/>
      <c r="M9" s="242"/>
      <c r="N9" s="243"/>
      <c r="O9" s="243"/>
      <c r="P9" s="243"/>
      <c r="Q9" s="349"/>
      <c r="R9" s="349"/>
    </row>
    <row r="10" spans="1:20" x14ac:dyDescent="0.25">
      <c r="A10" s="66">
        <v>7</v>
      </c>
      <c r="B10" s="218" t="s">
        <v>358</v>
      </c>
      <c r="C10" s="223"/>
      <c r="D10" s="223"/>
      <c r="E10" s="223"/>
      <c r="F10" s="223"/>
      <c r="G10" s="223"/>
      <c r="H10" s="223"/>
      <c r="I10" s="224"/>
      <c r="J10" s="214" t="s">
        <v>34</v>
      </c>
      <c r="K10" s="215"/>
      <c r="L10" s="216"/>
      <c r="M10" s="242"/>
      <c r="N10" s="243"/>
      <c r="O10" s="243"/>
      <c r="P10" s="243"/>
      <c r="Q10" s="349"/>
      <c r="R10" s="349"/>
    </row>
    <row r="11" spans="1:20" x14ac:dyDescent="0.25">
      <c r="A11" s="60" t="s">
        <v>359</v>
      </c>
      <c r="B11" s="211" t="s">
        <v>360</v>
      </c>
      <c r="C11" s="212"/>
      <c r="D11" s="212"/>
      <c r="E11" s="212"/>
      <c r="F11" s="212"/>
      <c r="G11" s="212"/>
      <c r="H11" s="212"/>
      <c r="I11" s="213"/>
      <c r="J11" s="214"/>
      <c r="K11" s="215"/>
      <c r="L11" s="216"/>
      <c r="M11" s="242"/>
      <c r="N11" s="243"/>
      <c r="O11" s="243"/>
      <c r="P11" s="243"/>
      <c r="Q11" s="349"/>
      <c r="R11" s="349"/>
    </row>
    <row r="12" spans="1:20" x14ac:dyDescent="0.25">
      <c r="A12" s="68">
        <v>1</v>
      </c>
      <c r="B12" s="218" t="s">
        <v>361</v>
      </c>
      <c r="C12" s="223"/>
      <c r="D12" s="223"/>
      <c r="E12" s="223"/>
      <c r="F12" s="223"/>
      <c r="G12" s="223"/>
      <c r="H12" s="223"/>
      <c r="I12" s="224"/>
      <c r="J12" s="214" t="s">
        <v>34</v>
      </c>
      <c r="K12" s="215"/>
      <c r="L12" s="216"/>
      <c r="M12" s="242" t="s">
        <v>362</v>
      </c>
      <c r="N12" s="243"/>
      <c r="O12" s="243"/>
      <c r="P12" s="243"/>
      <c r="Q12" s="349"/>
      <c r="R12" s="349"/>
    </row>
    <row r="13" spans="1:20" x14ac:dyDescent="0.25">
      <c r="A13" s="68">
        <v>2</v>
      </c>
      <c r="B13" s="218" t="s">
        <v>363</v>
      </c>
      <c r="C13" s="223"/>
      <c r="D13" s="223"/>
      <c r="E13" s="223"/>
      <c r="F13" s="223"/>
      <c r="G13" s="223"/>
      <c r="H13" s="223"/>
      <c r="I13" s="224"/>
      <c r="J13" s="214" t="s">
        <v>34</v>
      </c>
      <c r="K13" s="215"/>
      <c r="L13" s="216"/>
      <c r="M13" s="242"/>
      <c r="N13" s="243"/>
      <c r="O13" s="243"/>
      <c r="P13" s="243"/>
      <c r="Q13" s="349"/>
      <c r="R13" s="349"/>
    </row>
    <row r="14" spans="1:20" x14ac:dyDescent="0.25">
      <c r="A14" s="68">
        <v>3</v>
      </c>
      <c r="B14" s="218" t="s">
        <v>295</v>
      </c>
      <c r="C14" s="223"/>
      <c r="D14" s="223"/>
      <c r="E14" s="223"/>
      <c r="F14" s="223"/>
      <c r="G14" s="223"/>
      <c r="H14" s="223"/>
      <c r="I14" s="224"/>
      <c r="J14" s="214" t="s">
        <v>34</v>
      </c>
      <c r="K14" s="215"/>
      <c r="L14" s="216"/>
      <c r="M14" s="242"/>
      <c r="N14" s="243"/>
      <c r="O14" s="243"/>
      <c r="P14" s="243"/>
      <c r="Q14" s="349"/>
      <c r="R14" s="349"/>
    </row>
    <row r="15" spans="1:20" x14ac:dyDescent="0.25">
      <c r="A15" s="69">
        <v>4</v>
      </c>
      <c r="B15" s="214" t="s">
        <v>364</v>
      </c>
      <c r="C15" s="215"/>
      <c r="D15" s="215"/>
      <c r="E15" s="215"/>
      <c r="F15" s="215"/>
      <c r="G15" s="215"/>
      <c r="H15" s="215"/>
      <c r="I15" s="216"/>
      <c r="J15" s="214" t="s">
        <v>34</v>
      </c>
      <c r="K15" s="215"/>
      <c r="L15" s="216"/>
      <c r="M15" s="242"/>
      <c r="N15" s="243"/>
      <c r="O15" s="243"/>
      <c r="P15" s="243"/>
      <c r="Q15" s="349"/>
      <c r="R15" s="349"/>
    </row>
    <row r="16" spans="1:20" x14ac:dyDescent="0.25">
      <c r="A16" s="68">
        <v>5</v>
      </c>
      <c r="B16" s="218" t="s">
        <v>365</v>
      </c>
      <c r="C16" s="223"/>
      <c r="D16" s="223"/>
      <c r="E16" s="223"/>
      <c r="F16" s="223"/>
      <c r="G16" s="223"/>
      <c r="H16" s="223"/>
      <c r="I16" s="224"/>
      <c r="J16" s="214" t="s">
        <v>34</v>
      </c>
      <c r="K16" s="215"/>
      <c r="L16" s="216"/>
      <c r="M16" s="242"/>
      <c r="N16" s="243"/>
      <c r="O16" s="243"/>
      <c r="P16" s="243"/>
      <c r="Q16" s="349"/>
      <c r="R16" s="349"/>
    </row>
    <row r="17" spans="1:18" x14ac:dyDescent="0.25">
      <c r="A17" s="69">
        <v>6</v>
      </c>
      <c r="B17" s="214" t="s">
        <v>366</v>
      </c>
      <c r="C17" s="215"/>
      <c r="D17" s="215"/>
      <c r="E17" s="215"/>
      <c r="F17" s="215"/>
      <c r="G17" s="215"/>
      <c r="H17" s="215"/>
      <c r="I17" s="216"/>
      <c r="J17" s="214" t="s">
        <v>34</v>
      </c>
      <c r="K17" s="215"/>
      <c r="L17" s="216"/>
      <c r="M17" s="242"/>
      <c r="N17" s="243"/>
      <c r="O17" s="243"/>
      <c r="P17" s="243"/>
      <c r="Q17" s="349"/>
      <c r="R17" s="349"/>
    </row>
    <row r="18" spans="1:18" x14ac:dyDescent="0.25">
      <c r="A18" s="68">
        <v>7</v>
      </c>
      <c r="B18" s="218" t="s">
        <v>185</v>
      </c>
      <c r="C18" s="223"/>
      <c r="D18" s="223"/>
      <c r="E18" s="223"/>
      <c r="F18" s="223"/>
      <c r="G18" s="223"/>
      <c r="H18" s="223"/>
      <c r="I18" s="224"/>
      <c r="J18" s="214" t="s">
        <v>34</v>
      </c>
      <c r="K18" s="215"/>
      <c r="L18" s="216"/>
      <c r="M18" s="242"/>
      <c r="N18" s="243"/>
      <c r="O18" s="243"/>
      <c r="P18" s="243"/>
      <c r="Q18" s="349"/>
      <c r="R18" s="349"/>
    </row>
    <row r="19" spans="1:18" x14ac:dyDescent="0.25">
      <c r="A19" s="62">
        <v>8</v>
      </c>
      <c r="B19" s="218" t="s">
        <v>367</v>
      </c>
      <c r="C19" s="223"/>
      <c r="D19" s="223"/>
      <c r="E19" s="223"/>
      <c r="F19" s="223"/>
      <c r="G19" s="223"/>
      <c r="H19" s="223"/>
      <c r="I19" s="224"/>
      <c r="J19" s="214" t="s">
        <v>34</v>
      </c>
      <c r="K19" s="215"/>
      <c r="L19" s="216"/>
      <c r="M19" s="242"/>
      <c r="N19" s="243"/>
      <c r="O19" s="243"/>
      <c r="P19" s="243"/>
      <c r="Q19" s="349"/>
      <c r="R19" s="349"/>
    </row>
    <row r="20" spans="1:18" x14ac:dyDescent="0.25">
      <c r="A20" s="62">
        <v>9</v>
      </c>
      <c r="B20" s="214" t="s">
        <v>368</v>
      </c>
      <c r="C20" s="215"/>
      <c r="D20" s="215"/>
      <c r="E20" s="215"/>
      <c r="F20" s="215"/>
      <c r="G20" s="215"/>
      <c r="H20" s="215"/>
      <c r="I20" s="216"/>
      <c r="J20" s="214" t="s">
        <v>34</v>
      </c>
      <c r="K20" s="215"/>
      <c r="L20" s="216"/>
      <c r="M20" s="242"/>
      <c r="N20" s="243"/>
      <c r="O20" s="243"/>
      <c r="P20" s="243"/>
      <c r="Q20" s="349"/>
      <c r="R20" s="349"/>
    </row>
    <row r="21" spans="1:18" x14ac:dyDescent="0.25">
      <c r="A21" s="62">
        <v>10</v>
      </c>
      <c r="B21" s="218" t="s">
        <v>369</v>
      </c>
      <c r="C21" s="223"/>
      <c r="D21" s="223"/>
      <c r="E21" s="223"/>
      <c r="F21" s="223"/>
      <c r="G21" s="223"/>
      <c r="H21" s="223"/>
      <c r="I21" s="224"/>
      <c r="J21" s="214" t="s">
        <v>34</v>
      </c>
      <c r="K21" s="215"/>
      <c r="L21" s="216"/>
      <c r="M21" s="242"/>
      <c r="N21" s="243"/>
      <c r="O21" s="243"/>
      <c r="P21" s="243"/>
      <c r="Q21" s="349"/>
      <c r="R21" s="349"/>
    </row>
    <row r="22" spans="1:18" x14ac:dyDescent="0.25">
      <c r="A22" s="62">
        <v>11</v>
      </c>
      <c r="B22" s="218" t="s">
        <v>370</v>
      </c>
      <c r="C22" s="215"/>
      <c r="D22" s="215"/>
      <c r="E22" s="215"/>
      <c r="F22" s="215"/>
      <c r="G22" s="215"/>
      <c r="H22" s="215"/>
      <c r="I22" s="216"/>
      <c r="J22" s="214" t="s">
        <v>34</v>
      </c>
      <c r="K22" s="215"/>
      <c r="L22" s="216"/>
      <c r="M22" s="242"/>
      <c r="N22" s="243"/>
      <c r="O22" s="243"/>
      <c r="P22" s="243"/>
      <c r="Q22" s="349"/>
      <c r="R22" s="349"/>
    </row>
    <row r="23" spans="1:18" x14ac:dyDescent="0.25">
      <c r="A23" s="61">
        <v>12</v>
      </c>
      <c r="B23" s="218" t="s">
        <v>371</v>
      </c>
      <c r="C23" s="223"/>
      <c r="D23" s="223"/>
      <c r="E23" s="223"/>
      <c r="F23" s="223"/>
      <c r="G23" s="223"/>
      <c r="H23" s="223"/>
      <c r="I23" s="224"/>
      <c r="J23" s="214" t="s">
        <v>34</v>
      </c>
      <c r="K23" s="215"/>
      <c r="L23" s="216"/>
      <c r="M23" s="242" t="s">
        <v>372</v>
      </c>
      <c r="N23" s="243"/>
      <c r="O23" s="243"/>
      <c r="P23" s="243"/>
      <c r="Q23" s="349"/>
      <c r="R23" s="349"/>
    </row>
    <row r="24" spans="1:18" x14ac:dyDescent="0.25">
      <c r="A24" s="62">
        <v>13</v>
      </c>
      <c r="B24" s="218" t="s">
        <v>373</v>
      </c>
      <c r="C24" s="223"/>
      <c r="D24" s="223"/>
      <c r="E24" s="223"/>
      <c r="F24" s="223"/>
      <c r="G24" s="223"/>
      <c r="H24" s="223"/>
      <c r="I24" s="224"/>
      <c r="J24" s="214" t="s">
        <v>34</v>
      </c>
      <c r="K24" s="215"/>
      <c r="L24" s="216"/>
      <c r="M24" s="242"/>
      <c r="N24" s="243"/>
      <c r="O24" s="243"/>
      <c r="P24" s="243"/>
      <c r="Q24" s="349"/>
      <c r="R24" s="349"/>
    </row>
    <row r="25" spans="1:18" x14ac:dyDescent="0.25">
      <c r="A25" s="62">
        <v>14</v>
      </c>
      <c r="B25" s="218" t="s">
        <v>374</v>
      </c>
      <c r="C25" s="223"/>
      <c r="D25" s="223"/>
      <c r="E25" s="223"/>
      <c r="F25" s="223"/>
      <c r="G25" s="223"/>
      <c r="H25" s="223"/>
      <c r="I25" s="224"/>
      <c r="J25" s="214" t="s">
        <v>34</v>
      </c>
      <c r="K25" s="215"/>
      <c r="L25" s="216"/>
      <c r="M25" s="242"/>
      <c r="N25" s="243"/>
      <c r="O25" s="243"/>
      <c r="P25" s="243"/>
      <c r="Q25" s="349"/>
      <c r="R25" s="349"/>
    </row>
    <row r="26" spans="1:18" x14ac:dyDescent="0.25">
      <c r="A26" s="61">
        <v>15</v>
      </c>
      <c r="B26" s="218" t="s">
        <v>375</v>
      </c>
      <c r="C26" s="223"/>
      <c r="D26" s="223"/>
      <c r="E26" s="223"/>
      <c r="F26" s="223"/>
      <c r="G26" s="223"/>
      <c r="H26" s="223"/>
      <c r="I26" s="224"/>
      <c r="J26" s="214" t="s">
        <v>34</v>
      </c>
      <c r="K26" s="215"/>
      <c r="L26" s="216"/>
      <c r="M26" s="242"/>
      <c r="N26" s="243"/>
      <c r="O26" s="243"/>
      <c r="P26" s="243"/>
      <c r="Q26" s="349"/>
      <c r="R26" s="349"/>
    </row>
    <row r="27" spans="1:18" x14ac:dyDescent="0.25">
      <c r="A27" s="62">
        <v>16</v>
      </c>
      <c r="B27" s="218" t="s">
        <v>376</v>
      </c>
      <c r="C27" s="223"/>
      <c r="D27" s="223"/>
      <c r="E27" s="223"/>
      <c r="F27" s="223"/>
      <c r="G27" s="223"/>
      <c r="H27" s="223"/>
      <c r="I27" s="224"/>
      <c r="J27" s="214" t="s">
        <v>34</v>
      </c>
      <c r="K27" s="215"/>
      <c r="L27" s="216"/>
      <c r="M27" s="242"/>
      <c r="N27" s="243"/>
      <c r="O27" s="243"/>
      <c r="P27" s="243"/>
      <c r="Q27" s="349"/>
      <c r="R27" s="349"/>
    </row>
    <row r="28" spans="1:18" x14ac:dyDescent="0.25">
      <c r="A28" s="62">
        <v>17</v>
      </c>
      <c r="B28" s="218" t="s">
        <v>377</v>
      </c>
      <c r="C28" s="223"/>
      <c r="D28" s="223"/>
      <c r="E28" s="223"/>
      <c r="F28" s="223"/>
      <c r="G28" s="223"/>
      <c r="H28" s="223"/>
      <c r="I28" s="224"/>
      <c r="J28" s="214" t="s">
        <v>34</v>
      </c>
      <c r="K28" s="215"/>
      <c r="L28" s="216"/>
      <c r="M28" s="242"/>
      <c r="N28" s="243"/>
      <c r="O28" s="243"/>
      <c r="P28" s="243"/>
      <c r="Q28" s="349"/>
      <c r="R28" s="349"/>
    </row>
    <row r="29" spans="1:18" x14ac:dyDescent="0.25">
      <c r="A29" s="70">
        <v>18</v>
      </c>
      <c r="B29" s="218" t="s">
        <v>378</v>
      </c>
      <c r="C29" s="223"/>
      <c r="D29" s="223"/>
      <c r="E29" s="223"/>
      <c r="F29" s="223"/>
      <c r="G29" s="223"/>
      <c r="H29" s="223"/>
      <c r="I29" s="224"/>
      <c r="J29" s="253" t="s">
        <v>34</v>
      </c>
      <c r="K29" s="219"/>
      <c r="L29" s="220"/>
      <c r="M29" s="370" t="s">
        <v>379</v>
      </c>
      <c r="N29" s="371"/>
      <c r="O29" s="371"/>
      <c r="P29" s="371"/>
      <c r="Q29" s="349"/>
      <c r="R29" s="349"/>
    </row>
    <row r="30" spans="1:18" x14ac:dyDescent="0.25">
      <c r="A30" s="71">
        <v>19</v>
      </c>
      <c r="B30" s="218" t="s">
        <v>380</v>
      </c>
      <c r="C30" s="223"/>
      <c r="D30" s="223"/>
      <c r="E30" s="223"/>
      <c r="F30" s="223"/>
      <c r="G30" s="223"/>
      <c r="H30" s="223"/>
      <c r="I30" s="224"/>
      <c r="J30" s="214" t="s">
        <v>34</v>
      </c>
      <c r="K30" s="215"/>
      <c r="L30" s="216"/>
      <c r="M30" s="242"/>
      <c r="N30" s="243"/>
      <c r="O30" s="243"/>
      <c r="P30" s="243"/>
      <c r="Q30" s="349"/>
      <c r="R30" s="349"/>
    </row>
    <row r="31" spans="1:18" x14ac:dyDescent="0.25">
      <c r="A31" s="71">
        <v>20</v>
      </c>
      <c r="B31" s="218" t="s">
        <v>381</v>
      </c>
      <c r="C31" s="223"/>
      <c r="D31" s="223"/>
      <c r="E31" s="223"/>
      <c r="F31" s="223"/>
      <c r="G31" s="223"/>
      <c r="H31" s="223"/>
      <c r="I31" s="224"/>
      <c r="J31" s="214" t="s">
        <v>34</v>
      </c>
      <c r="K31" s="215"/>
      <c r="L31" s="216"/>
      <c r="M31" s="242" t="s">
        <v>382</v>
      </c>
      <c r="N31" s="243"/>
      <c r="O31" s="243"/>
      <c r="P31" s="243"/>
      <c r="Q31" s="349"/>
      <c r="R31" s="349"/>
    </row>
    <row r="32" spans="1:18" x14ac:dyDescent="0.25">
      <c r="A32" s="72">
        <v>21</v>
      </c>
      <c r="B32" s="218" t="s">
        <v>383</v>
      </c>
      <c r="C32" s="223"/>
      <c r="D32" s="223"/>
      <c r="E32" s="223"/>
      <c r="F32" s="223"/>
      <c r="G32" s="223"/>
      <c r="H32" s="223"/>
      <c r="I32" s="224"/>
      <c r="J32" s="214" t="s">
        <v>34</v>
      </c>
      <c r="K32" s="215"/>
      <c r="L32" s="216"/>
      <c r="M32" s="242" t="s">
        <v>384</v>
      </c>
      <c r="N32" s="243"/>
      <c r="O32" s="243"/>
      <c r="P32" s="243"/>
      <c r="Q32" s="349"/>
      <c r="R32" s="349"/>
    </row>
    <row r="33" spans="1:18" x14ac:dyDescent="0.25">
      <c r="A33" s="71">
        <v>22</v>
      </c>
      <c r="B33" s="218" t="s">
        <v>385</v>
      </c>
      <c r="C33" s="223"/>
      <c r="D33" s="223"/>
      <c r="E33" s="223"/>
      <c r="F33" s="223"/>
      <c r="G33" s="223"/>
      <c r="H33" s="223"/>
      <c r="I33" s="224"/>
      <c r="J33" s="214" t="s">
        <v>34</v>
      </c>
      <c r="K33" s="215"/>
      <c r="L33" s="216"/>
      <c r="M33" s="242"/>
      <c r="N33" s="243"/>
      <c r="O33" s="243"/>
      <c r="P33" s="243"/>
      <c r="Q33" s="349"/>
      <c r="R33" s="349"/>
    </row>
    <row r="34" spans="1:18" x14ac:dyDescent="0.25">
      <c r="A34" s="71">
        <v>23</v>
      </c>
      <c r="B34" s="218" t="s">
        <v>386</v>
      </c>
      <c r="C34" s="223"/>
      <c r="D34" s="223"/>
      <c r="E34" s="223"/>
      <c r="F34" s="223"/>
      <c r="G34" s="223"/>
      <c r="H34" s="223"/>
      <c r="I34" s="224"/>
      <c r="J34" s="214" t="s">
        <v>34</v>
      </c>
      <c r="K34" s="215"/>
      <c r="L34" s="216"/>
      <c r="M34" s="242"/>
      <c r="N34" s="243"/>
      <c r="O34" s="243"/>
      <c r="P34" s="243"/>
      <c r="Q34" s="349"/>
      <c r="R34" s="349"/>
    </row>
    <row r="35" spans="1:18" x14ac:dyDescent="0.25">
      <c r="A35" s="71">
        <v>24</v>
      </c>
      <c r="B35" s="218" t="s">
        <v>387</v>
      </c>
      <c r="C35" s="223"/>
      <c r="D35" s="223"/>
      <c r="E35" s="223"/>
      <c r="F35" s="223"/>
      <c r="G35" s="223"/>
      <c r="H35" s="223"/>
      <c r="I35" s="224"/>
      <c r="J35" s="214" t="s">
        <v>34</v>
      </c>
      <c r="K35" s="215"/>
      <c r="L35" s="216"/>
      <c r="M35" s="242"/>
      <c r="N35" s="243"/>
      <c r="O35" s="243"/>
      <c r="P35" s="243"/>
      <c r="Q35" s="349"/>
      <c r="R35" s="349"/>
    </row>
    <row r="36" spans="1:18" x14ac:dyDescent="0.25">
      <c r="A36" s="71">
        <v>25</v>
      </c>
      <c r="B36" s="218" t="s">
        <v>388</v>
      </c>
      <c r="C36" s="223"/>
      <c r="D36" s="223"/>
      <c r="E36" s="223"/>
      <c r="F36" s="223"/>
      <c r="G36" s="223"/>
      <c r="H36" s="223"/>
      <c r="I36" s="224"/>
      <c r="J36" s="214" t="s">
        <v>34</v>
      </c>
      <c r="K36" s="215"/>
      <c r="L36" s="216"/>
      <c r="M36" s="242"/>
      <c r="N36" s="243"/>
      <c r="O36" s="243"/>
      <c r="P36" s="243"/>
      <c r="Q36" s="349"/>
      <c r="R36" s="349"/>
    </row>
    <row r="37" spans="1:18" x14ac:dyDescent="0.25">
      <c r="A37" s="60" t="s">
        <v>389</v>
      </c>
      <c r="B37" s="372" t="s">
        <v>390</v>
      </c>
      <c r="C37" s="373"/>
      <c r="D37" s="373"/>
      <c r="E37" s="373"/>
      <c r="F37" s="373"/>
      <c r="G37" s="373"/>
      <c r="H37" s="373"/>
      <c r="I37" s="374"/>
      <c r="J37" s="214"/>
      <c r="K37" s="215"/>
      <c r="L37" s="216"/>
      <c r="M37" s="242"/>
      <c r="N37" s="243"/>
      <c r="O37" s="243"/>
      <c r="P37" s="243"/>
      <c r="Q37" s="349"/>
      <c r="R37" s="349"/>
    </row>
    <row r="38" spans="1:18" x14ac:dyDescent="0.25">
      <c r="A38" s="62">
        <v>1</v>
      </c>
      <c r="B38" s="218" t="s">
        <v>391</v>
      </c>
      <c r="C38" s="223"/>
      <c r="D38" s="223"/>
      <c r="E38" s="223"/>
      <c r="F38" s="223"/>
      <c r="G38" s="223"/>
      <c r="H38" s="223"/>
      <c r="I38" s="224"/>
      <c r="J38" s="214" t="s">
        <v>34</v>
      </c>
      <c r="K38" s="215"/>
      <c r="L38" s="216"/>
      <c r="M38" s="242"/>
      <c r="N38" s="243"/>
      <c r="O38" s="243"/>
      <c r="P38" s="243"/>
      <c r="Q38" s="349"/>
      <c r="R38" s="349"/>
    </row>
    <row r="39" spans="1:18" x14ac:dyDescent="0.25">
      <c r="A39" s="61">
        <v>2</v>
      </c>
      <c r="B39" s="218" t="s">
        <v>392</v>
      </c>
      <c r="C39" s="223"/>
      <c r="D39" s="223"/>
      <c r="E39" s="223"/>
      <c r="F39" s="223"/>
      <c r="G39" s="223"/>
      <c r="H39" s="223"/>
      <c r="I39" s="224"/>
      <c r="J39" s="214" t="s">
        <v>34</v>
      </c>
      <c r="K39" s="215"/>
      <c r="L39" s="216"/>
      <c r="M39" s="242"/>
      <c r="N39" s="243"/>
      <c r="O39" s="243"/>
      <c r="P39" s="243"/>
      <c r="Q39" s="349"/>
      <c r="R39" s="349"/>
    </row>
    <row r="40" spans="1:18" x14ac:dyDescent="0.25">
      <c r="A40" s="62">
        <v>3</v>
      </c>
      <c r="B40" s="218" t="s">
        <v>393</v>
      </c>
      <c r="C40" s="223"/>
      <c r="D40" s="223"/>
      <c r="E40" s="223"/>
      <c r="F40" s="223"/>
      <c r="G40" s="223"/>
      <c r="H40" s="223"/>
      <c r="I40" s="224"/>
      <c r="J40" s="214" t="s">
        <v>34</v>
      </c>
      <c r="K40" s="215"/>
      <c r="L40" s="216"/>
      <c r="M40" s="242"/>
      <c r="N40" s="243"/>
      <c r="O40" s="243"/>
      <c r="P40" s="243"/>
      <c r="Q40" s="349"/>
      <c r="R40" s="349"/>
    </row>
    <row r="41" spans="1:18" x14ac:dyDescent="0.25">
      <c r="A41" s="62">
        <v>4</v>
      </c>
      <c r="B41" s="218" t="s">
        <v>394</v>
      </c>
      <c r="C41" s="223"/>
      <c r="D41" s="223"/>
      <c r="E41" s="223"/>
      <c r="F41" s="223"/>
      <c r="G41" s="223"/>
      <c r="H41" s="223"/>
      <c r="I41" s="224"/>
      <c r="J41" s="214" t="s">
        <v>34</v>
      </c>
      <c r="K41" s="215"/>
      <c r="L41" s="216"/>
      <c r="M41" s="242"/>
      <c r="N41" s="243"/>
      <c r="O41" s="243"/>
      <c r="P41" s="243"/>
      <c r="Q41" s="349"/>
      <c r="R41" s="349"/>
    </row>
    <row r="42" spans="1:18" x14ac:dyDescent="0.25">
      <c r="A42" s="62">
        <v>5</v>
      </c>
      <c r="B42" s="218" t="s">
        <v>395</v>
      </c>
      <c r="C42" s="223"/>
      <c r="D42" s="223"/>
      <c r="E42" s="223"/>
      <c r="F42" s="223"/>
      <c r="G42" s="223"/>
      <c r="H42" s="223"/>
      <c r="I42" s="224"/>
      <c r="J42" s="214" t="s">
        <v>34</v>
      </c>
      <c r="K42" s="215"/>
      <c r="L42" s="216"/>
      <c r="M42" s="242" t="s">
        <v>396</v>
      </c>
      <c r="N42" s="243"/>
      <c r="O42" s="243"/>
      <c r="P42" s="243"/>
      <c r="Q42" s="349"/>
      <c r="R42" s="349"/>
    </row>
    <row r="43" spans="1:18" x14ac:dyDescent="0.25">
      <c r="A43" s="62">
        <v>6</v>
      </c>
      <c r="B43" s="218" t="s">
        <v>397</v>
      </c>
      <c r="C43" s="223"/>
      <c r="D43" s="223"/>
      <c r="E43" s="223"/>
      <c r="F43" s="223"/>
      <c r="G43" s="223"/>
      <c r="H43" s="223"/>
      <c r="I43" s="224"/>
      <c r="J43" s="214" t="s">
        <v>34</v>
      </c>
      <c r="K43" s="215"/>
      <c r="L43" s="216"/>
      <c r="M43" s="242"/>
      <c r="N43" s="243"/>
      <c r="O43" s="243"/>
      <c r="P43" s="243"/>
      <c r="Q43" s="349"/>
      <c r="R43" s="349"/>
    </row>
    <row r="44" spans="1:18" x14ac:dyDescent="0.25">
      <c r="A44" s="62">
        <v>7</v>
      </c>
      <c r="B44" s="214" t="s">
        <v>398</v>
      </c>
      <c r="C44" s="215"/>
      <c r="D44" s="215"/>
      <c r="E44" s="215"/>
      <c r="F44" s="215"/>
      <c r="G44" s="215"/>
      <c r="H44" s="215"/>
      <c r="I44" s="216"/>
      <c r="J44" s="214" t="s">
        <v>34</v>
      </c>
      <c r="K44" s="215"/>
      <c r="L44" s="216"/>
      <c r="M44" s="242" t="s">
        <v>399</v>
      </c>
      <c r="N44" s="243"/>
      <c r="O44" s="243"/>
      <c r="P44" s="243"/>
      <c r="Q44" s="349"/>
      <c r="R44" s="349"/>
    </row>
    <row r="45" spans="1:18" x14ac:dyDescent="0.25">
      <c r="A45" s="62">
        <v>8</v>
      </c>
      <c r="B45" s="218" t="s">
        <v>400</v>
      </c>
      <c r="C45" s="223"/>
      <c r="D45" s="223"/>
      <c r="E45" s="223"/>
      <c r="F45" s="223"/>
      <c r="G45" s="223"/>
      <c r="H45" s="223"/>
      <c r="I45" s="224"/>
      <c r="J45" s="214" t="s">
        <v>34</v>
      </c>
      <c r="K45" s="215"/>
      <c r="L45" s="216"/>
      <c r="M45" s="242"/>
      <c r="N45" s="243"/>
      <c r="O45" s="243"/>
      <c r="P45" s="243"/>
      <c r="Q45" s="349"/>
      <c r="R45" s="349"/>
    </row>
    <row r="46" spans="1:18" x14ac:dyDescent="0.25">
      <c r="A46" s="62">
        <v>9</v>
      </c>
      <c r="B46" s="218" t="s">
        <v>401</v>
      </c>
      <c r="C46" s="223"/>
      <c r="D46" s="223"/>
      <c r="E46" s="223"/>
      <c r="F46" s="223"/>
      <c r="G46" s="223"/>
      <c r="H46" s="223"/>
      <c r="I46" s="224"/>
      <c r="J46" s="214" t="s">
        <v>34</v>
      </c>
      <c r="K46" s="215"/>
      <c r="L46" s="216"/>
      <c r="M46" s="242"/>
      <c r="N46" s="243"/>
      <c r="O46" s="243"/>
      <c r="P46" s="243"/>
      <c r="Q46" s="349"/>
      <c r="R46" s="349"/>
    </row>
    <row r="47" spans="1:18" x14ac:dyDescent="0.25">
      <c r="A47" s="71">
        <v>10</v>
      </c>
      <c r="B47" s="214" t="s">
        <v>402</v>
      </c>
      <c r="C47" s="215"/>
      <c r="D47" s="215"/>
      <c r="E47" s="215"/>
      <c r="F47" s="215"/>
      <c r="G47" s="215"/>
      <c r="H47" s="215"/>
      <c r="I47" s="216"/>
      <c r="J47" s="214" t="s">
        <v>34</v>
      </c>
      <c r="K47" s="215"/>
      <c r="L47" s="216"/>
      <c r="M47" s="242"/>
      <c r="N47" s="243"/>
      <c r="O47" s="243"/>
      <c r="P47" s="243"/>
      <c r="Q47" s="349"/>
      <c r="R47" s="349"/>
    </row>
    <row r="48" spans="1:18" x14ac:dyDescent="0.25">
      <c r="A48" s="71">
        <v>11</v>
      </c>
      <c r="B48" s="218" t="s">
        <v>403</v>
      </c>
      <c r="C48" s="223"/>
      <c r="D48" s="223"/>
      <c r="E48" s="223"/>
      <c r="F48" s="223"/>
      <c r="G48" s="223"/>
      <c r="H48" s="223"/>
      <c r="I48" s="224"/>
      <c r="J48" s="214" t="s">
        <v>34</v>
      </c>
      <c r="K48" s="215"/>
      <c r="L48" s="216"/>
      <c r="M48" s="242"/>
      <c r="N48" s="243"/>
      <c r="O48" s="243"/>
      <c r="P48" s="243"/>
      <c r="Q48" s="349"/>
      <c r="R48" s="349"/>
    </row>
    <row r="49" spans="1:18" x14ac:dyDescent="0.25">
      <c r="A49" s="71">
        <v>12</v>
      </c>
      <c r="B49" s="218" t="s">
        <v>404</v>
      </c>
      <c r="C49" s="223"/>
      <c r="D49" s="223"/>
      <c r="E49" s="223"/>
      <c r="F49" s="223"/>
      <c r="G49" s="223"/>
      <c r="H49" s="223"/>
      <c r="I49" s="224"/>
      <c r="J49" s="214" t="s">
        <v>34</v>
      </c>
      <c r="K49" s="215"/>
      <c r="L49" s="216"/>
      <c r="M49" s="242"/>
      <c r="N49" s="243"/>
      <c r="O49" s="243"/>
      <c r="P49" s="243"/>
      <c r="Q49" s="349"/>
      <c r="R49" s="349"/>
    </row>
    <row r="50" spans="1:18" x14ac:dyDescent="0.25">
      <c r="A50" s="71">
        <v>13</v>
      </c>
      <c r="B50" s="218" t="s">
        <v>405</v>
      </c>
      <c r="C50" s="223"/>
      <c r="D50" s="223"/>
      <c r="E50" s="223"/>
      <c r="F50" s="223"/>
      <c r="G50" s="223"/>
      <c r="H50" s="223"/>
      <c r="I50" s="224"/>
      <c r="J50" s="214" t="s">
        <v>34</v>
      </c>
      <c r="K50" s="215"/>
      <c r="L50" s="216"/>
      <c r="M50" s="242"/>
      <c r="N50" s="243"/>
      <c r="O50" s="243"/>
      <c r="P50" s="243"/>
      <c r="Q50" s="349"/>
      <c r="R50" s="349"/>
    </row>
    <row r="51" spans="1:18" x14ac:dyDescent="0.25">
      <c r="A51" s="71">
        <v>14</v>
      </c>
      <c r="B51" s="218" t="s">
        <v>406</v>
      </c>
      <c r="C51" s="223"/>
      <c r="D51" s="223"/>
      <c r="E51" s="223"/>
      <c r="F51" s="223"/>
      <c r="G51" s="223"/>
      <c r="H51" s="223"/>
      <c r="I51" s="224"/>
      <c r="J51" s="214" t="s">
        <v>34</v>
      </c>
      <c r="K51" s="215"/>
      <c r="L51" s="216"/>
      <c r="M51" s="242"/>
      <c r="N51" s="243"/>
      <c r="O51" s="243"/>
      <c r="P51" s="243"/>
      <c r="Q51" s="349"/>
      <c r="R51" s="349"/>
    </row>
    <row r="52" spans="1:18" x14ac:dyDescent="0.25">
      <c r="A52" s="71">
        <v>15</v>
      </c>
      <c r="B52" s="218" t="s">
        <v>407</v>
      </c>
      <c r="C52" s="223"/>
      <c r="D52" s="223"/>
      <c r="E52" s="223"/>
      <c r="F52" s="223"/>
      <c r="G52" s="223"/>
      <c r="H52" s="223"/>
      <c r="I52" s="224"/>
      <c r="J52" s="214" t="s">
        <v>34</v>
      </c>
      <c r="K52" s="215"/>
      <c r="L52" s="216"/>
      <c r="M52" s="214"/>
      <c r="N52" s="215"/>
      <c r="O52" s="215"/>
      <c r="P52" s="215"/>
      <c r="Q52" s="349"/>
      <c r="R52" s="349"/>
    </row>
    <row r="53" spans="1:18" x14ac:dyDescent="0.25">
      <c r="A53" s="71">
        <v>16</v>
      </c>
      <c r="B53" s="218" t="s">
        <v>408</v>
      </c>
      <c r="C53" s="223"/>
      <c r="D53" s="223"/>
      <c r="E53" s="223"/>
      <c r="F53" s="223"/>
      <c r="G53" s="223"/>
      <c r="H53" s="223"/>
      <c r="I53" s="224"/>
      <c r="J53" s="214" t="s">
        <v>34</v>
      </c>
      <c r="K53" s="215"/>
      <c r="L53" s="216"/>
      <c r="M53" s="242"/>
      <c r="N53" s="243"/>
      <c r="O53" s="243"/>
      <c r="P53" s="243"/>
      <c r="Q53" s="349"/>
      <c r="R53" s="349"/>
    </row>
    <row r="54" spans="1:18" x14ac:dyDescent="0.25">
      <c r="A54" s="60" t="s">
        <v>409</v>
      </c>
      <c r="B54" s="211" t="s">
        <v>410</v>
      </c>
      <c r="C54" s="212"/>
      <c r="D54" s="212"/>
      <c r="E54" s="212"/>
      <c r="F54" s="212"/>
      <c r="G54" s="212"/>
      <c r="H54" s="212"/>
      <c r="I54" s="213"/>
      <c r="J54" s="214"/>
      <c r="K54" s="215"/>
      <c r="L54" s="216"/>
      <c r="M54" s="242"/>
      <c r="N54" s="243"/>
      <c r="O54" s="243"/>
      <c r="P54" s="243"/>
      <c r="Q54" s="349"/>
      <c r="R54" s="349"/>
    </row>
    <row r="55" spans="1:18" x14ac:dyDescent="0.25">
      <c r="A55" s="67">
        <v>1</v>
      </c>
      <c r="B55" s="218" t="s">
        <v>411</v>
      </c>
      <c r="C55" s="223"/>
      <c r="D55" s="223"/>
      <c r="E55" s="223"/>
      <c r="F55" s="223"/>
      <c r="G55" s="223"/>
      <c r="H55" s="223"/>
      <c r="I55" s="224"/>
      <c r="J55" s="214" t="s">
        <v>34</v>
      </c>
      <c r="K55" s="215"/>
      <c r="L55" s="216"/>
      <c r="M55" s="242"/>
      <c r="N55" s="243"/>
      <c r="O55" s="243"/>
      <c r="P55" s="243"/>
      <c r="Q55" s="349"/>
      <c r="R55" s="349"/>
    </row>
    <row r="56" spans="1:18" x14ac:dyDescent="0.25">
      <c r="A56" s="67">
        <v>2</v>
      </c>
      <c r="B56" s="218" t="s">
        <v>412</v>
      </c>
      <c r="C56" s="223"/>
      <c r="D56" s="223"/>
      <c r="E56" s="223"/>
      <c r="F56" s="223"/>
      <c r="G56" s="223"/>
      <c r="H56" s="223"/>
      <c r="I56" s="224"/>
      <c r="J56" s="214" t="s">
        <v>34</v>
      </c>
      <c r="K56" s="215"/>
      <c r="L56" s="216"/>
      <c r="M56" s="242"/>
      <c r="N56" s="243"/>
      <c r="O56" s="243"/>
      <c r="P56" s="243"/>
      <c r="Q56" s="349"/>
      <c r="R56" s="349"/>
    </row>
    <row r="57" spans="1:18" x14ac:dyDescent="0.25">
      <c r="A57" s="67">
        <v>3</v>
      </c>
      <c r="B57" s="218" t="s">
        <v>413</v>
      </c>
      <c r="C57" s="223"/>
      <c r="D57" s="223"/>
      <c r="E57" s="223"/>
      <c r="F57" s="223"/>
      <c r="G57" s="223"/>
      <c r="H57" s="223"/>
      <c r="I57" s="224"/>
      <c r="J57" s="214" t="s">
        <v>34</v>
      </c>
      <c r="K57" s="215"/>
      <c r="L57" s="216"/>
      <c r="M57" s="242"/>
      <c r="N57" s="243"/>
      <c r="O57" s="243"/>
      <c r="P57" s="243"/>
      <c r="Q57" s="349"/>
      <c r="R57" s="349"/>
    </row>
    <row r="58" spans="1:18" x14ac:dyDescent="0.25">
      <c r="A58" s="67">
        <v>4</v>
      </c>
      <c r="B58" s="214" t="s">
        <v>414</v>
      </c>
      <c r="C58" s="215"/>
      <c r="D58" s="215"/>
      <c r="E58" s="215"/>
      <c r="F58" s="215"/>
      <c r="G58" s="215"/>
      <c r="H58" s="215"/>
      <c r="I58" s="216"/>
      <c r="J58" s="214" t="s">
        <v>34</v>
      </c>
      <c r="K58" s="215"/>
      <c r="L58" s="216"/>
      <c r="M58" s="242"/>
      <c r="N58" s="243"/>
      <c r="O58" s="243"/>
      <c r="P58" s="243"/>
      <c r="Q58" s="349"/>
      <c r="R58" s="349"/>
    </row>
    <row r="59" spans="1:18" x14ac:dyDescent="0.25">
      <c r="A59" s="67">
        <v>5</v>
      </c>
      <c r="B59" s="218" t="s">
        <v>415</v>
      </c>
      <c r="C59" s="223"/>
      <c r="D59" s="223"/>
      <c r="E59" s="223"/>
      <c r="F59" s="223"/>
      <c r="G59" s="223"/>
      <c r="H59" s="223"/>
      <c r="I59" s="224"/>
      <c r="J59" s="214" t="s">
        <v>34</v>
      </c>
      <c r="K59" s="215"/>
      <c r="L59" s="216"/>
      <c r="M59" s="242"/>
      <c r="N59" s="243"/>
      <c r="O59" s="243"/>
      <c r="P59" s="243"/>
      <c r="Q59" s="349"/>
      <c r="R59" s="349"/>
    </row>
    <row r="60" spans="1:18" x14ac:dyDescent="0.25">
      <c r="A60" s="67">
        <v>6</v>
      </c>
      <c r="B60" s="218" t="s">
        <v>416</v>
      </c>
      <c r="C60" s="223"/>
      <c r="D60" s="223"/>
      <c r="E60" s="223"/>
      <c r="F60" s="223"/>
      <c r="G60" s="223"/>
      <c r="H60" s="223"/>
      <c r="I60" s="224"/>
      <c r="J60" s="214" t="s">
        <v>34</v>
      </c>
      <c r="K60" s="215"/>
      <c r="L60" s="216"/>
      <c r="M60" s="242"/>
      <c r="N60" s="243"/>
      <c r="O60" s="243"/>
      <c r="P60" s="243"/>
      <c r="Q60" s="349"/>
      <c r="R60" s="349"/>
    </row>
    <row r="61" spans="1:18" x14ac:dyDescent="0.25">
      <c r="A61" s="67">
        <v>7</v>
      </c>
      <c r="B61" s="218" t="s">
        <v>417</v>
      </c>
      <c r="C61" s="223"/>
      <c r="D61" s="223"/>
      <c r="E61" s="223"/>
      <c r="F61" s="223"/>
      <c r="G61" s="223"/>
      <c r="H61" s="223"/>
      <c r="I61" s="224"/>
      <c r="J61" s="214" t="s">
        <v>34</v>
      </c>
      <c r="K61" s="215"/>
      <c r="L61" s="216"/>
      <c r="M61" s="242"/>
      <c r="N61" s="243"/>
      <c r="O61" s="243"/>
      <c r="P61" s="243"/>
      <c r="Q61" s="349"/>
      <c r="R61" s="349"/>
    </row>
    <row r="62" spans="1:18" x14ac:dyDescent="0.25">
      <c r="A62" s="60" t="s">
        <v>418</v>
      </c>
      <c r="B62" s="211" t="s">
        <v>53</v>
      </c>
      <c r="C62" s="212"/>
      <c r="D62" s="212"/>
      <c r="E62" s="212"/>
      <c r="F62" s="212"/>
      <c r="G62" s="212"/>
      <c r="H62" s="212"/>
      <c r="I62" s="213"/>
      <c r="J62" s="214"/>
      <c r="K62" s="215"/>
      <c r="L62" s="216"/>
      <c r="M62" s="242"/>
      <c r="N62" s="243"/>
      <c r="O62" s="243"/>
      <c r="P62" s="243"/>
      <c r="Q62" s="349"/>
      <c r="R62" s="349"/>
    </row>
    <row r="63" spans="1:18" x14ac:dyDescent="0.25">
      <c r="A63" s="67">
        <v>1</v>
      </c>
      <c r="B63" s="214" t="s">
        <v>419</v>
      </c>
      <c r="C63" s="215"/>
      <c r="D63" s="215"/>
      <c r="E63" s="215"/>
      <c r="F63" s="215"/>
      <c r="G63" s="215"/>
      <c r="H63" s="215"/>
      <c r="I63" s="216"/>
      <c r="J63" s="214" t="s">
        <v>34</v>
      </c>
      <c r="K63" s="215"/>
      <c r="L63" s="216"/>
      <c r="M63" s="242"/>
      <c r="N63" s="243"/>
      <c r="O63" s="243"/>
      <c r="P63" s="243"/>
      <c r="Q63" s="349"/>
      <c r="R63" s="349"/>
    </row>
    <row r="64" spans="1:18" x14ac:dyDescent="0.25">
      <c r="A64" s="67">
        <v>2</v>
      </c>
      <c r="B64" s="218" t="s">
        <v>62</v>
      </c>
      <c r="C64" s="223"/>
      <c r="D64" s="223"/>
      <c r="E64" s="223"/>
      <c r="F64" s="223"/>
      <c r="G64" s="223"/>
      <c r="H64" s="223"/>
      <c r="I64" s="224"/>
      <c r="J64" s="214" t="s">
        <v>34</v>
      </c>
      <c r="K64" s="215"/>
      <c r="L64" s="216"/>
      <c r="M64" s="242"/>
      <c r="N64" s="243"/>
      <c r="O64" s="243"/>
      <c r="P64" s="243"/>
      <c r="Q64" s="349"/>
      <c r="R64" s="349"/>
    </row>
    <row r="65" spans="1:18" x14ac:dyDescent="0.25">
      <c r="A65" s="67">
        <v>3</v>
      </c>
      <c r="B65" s="218" t="s">
        <v>420</v>
      </c>
      <c r="C65" s="223"/>
      <c r="D65" s="223"/>
      <c r="E65" s="223"/>
      <c r="F65" s="223"/>
      <c r="G65" s="223"/>
      <c r="H65" s="223"/>
      <c r="I65" s="224"/>
      <c r="J65" s="214" t="s">
        <v>34</v>
      </c>
      <c r="K65" s="215"/>
      <c r="L65" s="216"/>
      <c r="M65" s="242"/>
      <c r="N65" s="243"/>
      <c r="O65" s="243"/>
      <c r="P65" s="243"/>
      <c r="Q65" s="349"/>
      <c r="R65" s="349"/>
    </row>
    <row r="66" spans="1:18" x14ac:dyDescent="0.25">
      <c r="A66" s="67">
        <v>4</v>
      </c>
      <c r="B66" s="218" t="s">
        <v>421</v>
      </c>
      <c r="C66" s="223"/>
      <c r="D66" s="223"/>
      <c r="E66" s="223"/>
      <c r="F66" s="223"/>
      <c r="G66" s="223"/>
      <c r="H66" s="223"/>
      <c r="I66" s="224"/>
      <c r="J66" s="214" t="s">
        <v>34</v>
      </c>
      <c r="K66" s="215"/>
      <c r="L66" s="216"/>
      <c r="M66" s="242"/>
      <c r="N66" s="243"/>
      <c r="O66" s="243"/>
      <c r="P66" s="243"/>
      <c r="Q66" s="349"/>
      <c r="R66" s="349"/>
    </row>
    <row r="67" spans="1:18" x14ac:dyDescent="0.25">
      <c r="A67" s="67">
        <v>5</v>
      </c>
      <c r="B67" s="218" t="s">
        <v>422</v>
      </c>
      <c r="C67" s="223"/>
      <c r="D67" s="223"/>
      <c r="E67" s="223"/>
      <c r="F67" s="223"/>
      <c r="G67" s="223"/>
      <c r="H67" s="223"/>
      <c r="I67" s="224"/>
      <c r="J67" s="214" t="s">
        <v>34</v>
      </c>
      <c r="K67" s="215"/>
      <c r="L67" s="216"/>
      <c r="M67" s="242"/>
      <c r="N67" s="243"/>
      <c r="O67" s="243"/>
      <c r="P67" s="243"/>
      <c r="Q67" s="349"/>
      <c r="R67" s="349"/>
    </row>
    <row r="68" spans="1:18" x14ac:dyDescent="0.25">
      <c r="A68" s="67">
        <v>6</v>
      </c>
      <c r="B68" s="218" t="s">
        <v>423</v>
      </c>
      <c r="C68" s="223"/>
      <c r="D68" s="223"/>
      <c r="E68" s="223"/>
      <c r="F68" s="223"/>
      <c r="G68" s="223"/>
      <c r="H68" s="223"/>
      <c r="I68" s="224"/>
      <c r="J68" s="214" t="s">
        <v>34</v>
      </c>
      <c r="K68" s="215"/>
      <c r="L68" s="216"/>
      <c r="M68" s="242"/>
      <c r="N68" s="243"/>
      <c r="O68" s="243"/>
      <c r="P68" s="243"/>
      <c r="Q68" s="349"/>
      <c r="R68" s="349"/>
    </row>
    <row r="69" spans="1:18" x14ac:dyDescent="0.25">
      <c r="A69" s="67">
        <v>7</v>
      </c>
      <c r="B69" s="218" t="s">
        <v>424</v>
      </c>
      <c r="C69" s="223"/>
      <c r="D69" s="223"/>
      <c r="E69" s="223"/>
      <c r="F69" s="223"/>
      <c r="G69" s="223"/>
      <c r="H69" s="223"/>
      <c r="I69" s="224"/>
      <c r="J69" s="214" t="s">
        <v>34</v>
      </c>
      <c r="K69" s="215"/>
      <c r="L69" s="216"/>
      <c r="M69" s="242"/>
      <c r="N69" s="243"/>
      <c r="O69" s="243"/>
      <c r="P69" s="243"/>
      <c r="Q69" s="349"/>
      <c r="R69" s="349"/>
    </row>
    <row r="70" spans="1:18" x14ac:dyDescent="0.25">
      <c r="A70" s="67">
        <v>8</v>
      </c>
      <c r="B70" s="218" t="s">
        <v>425</v>
      </c>
      <c r="C70" s="223"/>
      <c r="D70" s="223"/>
      <c r="E70" s="223"/>
      <c r="F70" s="223"/>
      <c r="G70" s="223"/>
      <c r="H70" s="223"/>
      <c r="I70" s="224"/>
      <c r="J70" s="214" t="s">
        <v>34</v>
      </c>
      <c r="K70" s="215"/>
      <c r="L70" s="216"/>
      <c r="M70" s="242"/>
      <c r="N70" s="243"/>
      <c r="O70" s="243"/>
      <c r="P70" s="243"/>
      <c r="Q70" s="349"/>
      <c r="R70" s="349"/>
    </row>
    <row r="71" spans="1:18" x14ac:dyDescent="0.25">
      <c r="A71" s="67">
        <v>9</v>
      </c>
      <c r="B71" s="218" t="s">
        <v>426</v>
      </c>
      <c r="C71" s="223"/>
      <c r="D71" s="223"/>
      <c r="E71" s="223"/>
      <c r="F71" s="223"/>
      <c r="G71" s="223"/>
      <c r="H71" s="223"/>
      <c r="I71" s="224"/>
      <c r="J71" s="375" t="s">
        <v>34</v>
      </c>
      <c r="K71" s="376"/>
      <c r="L71" s="377"/>
      <c r="M71" s="242"/>
      <c r="N71" s="243"/>
      <c r="O71" s="243"/>
      <c r="P71" s="243"/>
      <c r="Q71" s="349"/>
      <c r="R71" s="349"/>
    </row>
    <row r="72" spans="1:18" x14ac:dyDescent="0.25">
      <c r="A72" s="67">
        <v>10</v>
      </c>
      <c r="B72" s="214" t="s">
        <v>427</v>
      </c>
      <c r="C72" s="215"/>
      <c r="D72" s="215"/>
      <c r="E72" s="215"/>
      <c r="F72" s="215"/>
      <c r="G72" s="215"/>
      <c r="H72" s="215"/>
      <c r="I72" s="216"/>
      <c r="J72" s="73" t="s">
        <v>34</v>
      </c>
      <c r="K72" s="74"/>
      <c r="L72" s="75"/>
      <c r="M72" s="242"/>
      <c r="N72" s="243"/>
      <c r="O72" s="243"/>
      <c r="P72" s="243"/>
      <c r="Q72" s="349"/>
      <c r="R72" s="349"/>
    </row>
    <row r="73" spans="1:18" x14ac:dyDescent="0.25">
      <c r="A73" s="67">
        <v>11</v>
      </c>
      <c r="B73" s="214" t="s">
        <v>428</v>
      </c>
      <c r="C73" s="215"/>
      <c r="D73" s="215"/>
      <c r="E73" s="215"/>
      <c r="F73" s="215"/>
      <c r="G73" s="215"/>
      <c r="H73" s="215"/>
      <c r="I73" s="216"/>
      <c r="J73" s="214" t="s">
        <v>34</v>
      </c>
      <c r="K73" s="215"/>
      <c r="L73" s="216"/>
      <c r="M73" s="242"/>
      <c r="N73" s="243"/>
      <c r="O73" s="243"/>
      <c r="P73" s="243"/>
      <c r="Q73" s="349"/>
      <c r="R73" s="349"/>
    </row>
    <row r="74" spans="1:18" x14ac:dyDescent="0.25">
      <c r="A74" s="67">
        <v>12</v>
      </c>
      <c r="B74" s="218" t="s">
        <v>429</v>
      </c>
      <c r="C74" s="223"/>
      <c r="D74" s="223"/>
      <c r="E74" s="223"/>
      <c r="F74" s="223"/>
      <c r="G74" s="223"/>
      <c r="H74" s="223"/>
      <c r="I74" s="224"/>
      <c r="J74" s="214" t="s">
        <v>34</v>
      </c>
      <c r="K74" s="215"/>
      <c r="L74" s="216"/>
      <c r="M74" s="242"/>
      <c r="N74" s="243"/>
      <c r="O74" s="243"/>
      <c r="P74" s="243"/>
      <c r="Q74" s="349"/>
      <c r="R74" s="349"/>
    </row>
    <row r="75" spans="1:18" x14ac:dyDescent="0.25">
      <c r="A75" s="67">
        <v>13</v>
      </c>
      <c r="B75" s="214" t="s">
        <v>430</v>
      </c>
      <c r="C75" s="215"/>
      <c r="D75" s="215"/>
      <c r="E75" s="215"/>
      <c r="F75" s="215"/>
      <c r="G75" s="215"/>
      <c r="H75" s="215"/>
      <c r="I75" s="216"/>
      <c r="J75" s="214" t="s">
        <v>34</v>
      </c>
      <c r="K75" s="215"/>
      <c r="L75" s="216"/>
      <c r="M75" s="242"/>
      <c r="N75" s="243"/>
      <c r="O75" s="243"/>
      <c r="P75" s="243"/>
      <c r="Q75" s="349"/>
      <c r="R75" s="349"/>
    </row>
    <row r="76" spans="1:18" x14ac:dyDescent="0.25">
      <c r="A76" s="67">
        <v>14</v>
      </c>
      <c r="B76" s="218" t="s">
        <v>431</v>
      </c>
      <c r="C76" s="223"/>
      <c r="D76" s="223"/>
      <c r="E76" s="223"/>
      <c r="F76" s="223"/>
      <c r="G76" s="223"/>
      <c r="H76" s="223"/>
      <c r="I76" s="224"/>
      <c r="J76" s="214" t="s">
        <v>34</v>
      </c>
      <c r="K76" s="215"/>
      <c r="L76" s="216"/>
      <c r="M76" s="242"/>
      <c r="N76" s="243"/>
      <c r="O76" s="243"/>
      <c r="P76" s="243"/>
      <c r="Q76" s="349"/>
      <c r="R76" s="349"/>
    </row>
    <row r="77" spans="1:18" x14ac:dyDescent="0.25">
      <c r="A77" s="60" t="s">
        <v>432</v>
      </c>
      <c r="B77" s="211" t="s">
        <v>231</v>
      </c>
      <c r="C77" s="212"/>
      <c r="D77" s="212"/>
      <c r="E77" s="212"/>
      <c r="F77" s="212"/>
      <c r="G77" s="212"/>
      <c r="H77" s="212"/>
      <c r="I77" s="213"/>
      <c r="J77" s="214"/>
      <c r="K77" s="215"/>
      <c r="L77" s="216"/>
      <c r="M77" s="242"/>
      <c r="N77" s="243"/>
      <c r="O77" s="243"/>
      <c r="P77" s="243"/>
      <c r="Q77" s="349"/>
      <c r="R77" s="349"/>
    </row>
    <row r="78" spans="1:18" x14ac:dyDescent="0.25">
      <c r="A78" s="67">
        <v>1</v>
      </c>
      <c r="B78" s="218" t="s">
        <v>433</v>
      </c>
      <c r="C78" s="223"/>
      <c r="D78" s="223"/>
      <c r="E78" s="223"/>
      <c r="F78" s="223"/>
      <c r="G78" s="223"/>
      <c r="H78" s="223"/>
      <c r="I78" s="224"/>
      <c r="J78" s="214" t="s">
        <v>34</v>
      </c>
      <c r="K78" s="215"/>
      <c r="L78" s="216"/>
      <c r="M78" s="242"/>
      <c r="N78" s="243"/>
      <c r="O78" s="243"/>
      <c r="P78" s="243"/>
      <c r="Q78" s="349"/>
      <c r="R78" s="349"/>
    </row>
    <row r="79" spans="1:18" x14ac:dyDescent="0.25">
      <c r="A79" s="67">
        <v>2</v>
      </c>
      <c r="B79" s="218" t="s">
        <v>434</v>
      </c>
      <c r="C79" s="223"/>
      <c r="D79" s="223"/>
      <c r="E79" s="223"/>
      <c r="F79" s="223"/>
      <c r="G79" s="223"/>
      <c r="H79" s="223"/>
      <c r="I79" s="224"/>
      <c r="J79" s="214" t="s">
        <v>34</v>
      </c>
      <c r="K79" s="215"/>
      <c r="L79" s="216"/>
      <c r="M79" s="242"/>
      <c r="N79" s="243"/>
      <c r="O79" s="243"/>
      <c r="P79" s="243"/>
      <c r="Q79" s="349"/>
      <c r="R79" s="349"/>
    </row>
    <row r="80" spans="1:18" x14ac:dyDescent="0.25">
      <c r="A80" s="67">
        <v>3</v>
      </c>
      <c r="B80" s="218" t="s">
        <v>435</v>
      </c>
      <c r="C80" s="215"/>
      <c r="D80" s="215"/>
      <c r="E80" s="215"/>
      <c r="F80" s="215"/>
      <c r="G80" s="215"/>
      <c r="H80" s="215"/>
      <c r="I80" s="216"/>
      <c r="J80" s="214" t="s">
        <v>34</v>
      </c>
      <c r="K80" s="215"/>
      <c r="L80" s="216"/>
      <c r="M80" s="242"/>
      <c r="N80" s="243"/>
      <c r="O80" s="243"/>
      <c r="P80" s="243"/>
      <c r="Q80" s="349"/>
      <c r="R80" s="349"/>
    </row>
    <row r="81" spans="1:19" x14ac:dyDescent="0.25">
      <c r="A81" s="67">
        <v>4</v>
      </c>
      <c r="B81" s="218" t="s">
        <v>436</v>
      </c>
      <c r="C81" s="223"/>
      <c r="D81" s="223"/>
      <c r="E81" s="223"/>
      <c r="F81" s="223"/>
      <c r="G81" s="223"/>
      <c r="H81" s="223"/>
      <c r="I81" s="224"/>
      <c r="J81" s="214" t="s">
        <v>34</v>
      </c>
      <c r="K81" s="215"/>
      <c r="L81" s="216"/>
      <c r="M81" s="242"/>
      <c r="N81" s="243"/>
      <c r="O81" s="243"/>
      <c r="P81" s="243"/>
      <c r="Q81" s="349"/>
      <c r="R81" s="349"/>
    </row>
    <row r="82" spans="1:19" x14ac:dyDescent="0.25">
      <c r="A82" s="67">
        <v>5</v>
      </c>
      <c r="B82" s="233" t="s">
        <v>236</v>
      </c>
      <c r="C82" s="215"/>
      <c r="D82" s="215"/>
      <c r="E82" s="215"/>
      <c r="F82" s="215"/>
      <c r="G82" s="215"/>
      <c r="H82" s="215"/>
      <c r="I82" s="216"/>
      <c r="J82" s="214" t="s">
        <v>34</v>
      </c>
      <c r="K82" s="215"/>
      <c r="L82" s="216"/>
      <c r="M82" s="242"/>
      <c r="N82" s="243"/>
      <c r="O82" s="243"/>
      <c r="P82" s="243"/>
      <c r="Q82" s="349"/>
      <c r="R82" s="349"/>
    </row>
    <row r="83" spans="1:19" x14ac:dyDescent="0.25">
      <c r="A83" s="67">
        <v>6</v>
      </c>
      <c r="B83" s="218" t="s">
        <v>437</v>
      </c>
      <c r="C83" s="223"/>
      <c r="D83" s="223"/>
      <c r="E83" s="223"/>
      <c r="F83" s="223"/>
      <c r="G83" s="223"/>
      <c r="H83" s="223"/>
      <c r="I83" s="224"/>
      <c r="J83" s="214" t="s">
        <v>34</v>
      </c>
      <c r="K83" s="215"/>
      <c r="L83" s="216"/>
      <c r="M83" s="242"/>
      <c r="N83" s="243"/>
      <c r="O83" s="243"/>
      <c r="P83" s="243"/>
      <c r="Q83" s="349"/>
      <c r="R83" s="349"/>
    </row>
    <row r="84" spans="1:19" x14ac:dyDescent="0.25">
      <c r="A84" s="60" t="s">
        <v>438</v>
      </c>
      <c r="B84" s="211" t="s">
        <v>439</v>
      </c>
      <c r="C84" s="212"/>
      <c r="D84" s="212"/>
      <c r="E84" s="212"/>
      <c r="F84" s="212"/>
      <c r="G84" s="212"/>
      <c r="H84" s="212"/>
      <c r="I84" s="213"/>
      <c r="J84" s="214"/>
      <c r="K84" s="215"/>
      <c r="L84" s="216"/>
      <c r="M84" s="242"/>
      <c r="N84" s="243"/>
      <c r="O84" s="243"/>
      <c r="P84" s="243"/>
      <c r="Q84" s="349"/>
      <c r="R84" s="349"/>
    </row>
    <row r="85" spans="1:19" x14ac:dyDescent="0.25">
      <c r="A85" s="67">
        <v>1</v>
      </c>
      <c r="B85" s="218" t="s">
        <v>440</v>
      </c>
      <c r="C85" s="215"/>
      <c r="D85" s="215"/>
      <c r="E85" s="215"/>
      <c r="F85" s="215"/>
      <c r="G85" s="215"/>
      <c r="H85" s="215"/>
      <c r="I85" s="216"/>
      <c r="J85" s="214" t="s">
        <v>34</v>
      </c>
      <c r="K85" s="215"/>
      <c r="L85" s="216"/>
      <c r="M85" s="242"/>
      <c r="N85" s="243"/>
      <c r="O85" s="243"/>
      <c r="P85" s="243"/>
      <c r="Q85" s="349"/>
      <c r="R85" s="349"/>
    </row>
    <row r="86" spans="1:19" x14ac:dyDescent="0.25">
      <c r="A86" s="66">
        <v>2</v>
      </c>
      <c r="B86" s="218" t="s">
        <v>441</v>
      </c>
      <c r="C86" s="223"/>
      <c r="D86" s="223"/>
      <c r="E86" s="223"/>
      <c r="F86" s="223"/>
      <c r="G86" s="223"/>
      <c r="H86" s="223"/>
      <c r="I86" s="224"/>
      <c r="J86" s="214" t="s">
        <v>34</v>
      </c>
      <c r="K86" s="215"/>
      <c r="L86" s="216"/>
      <c r="M86" s="242"/>
      <c r="N86" s="243"/>
      <c r="O86" s="243"/>
      <c r="P86" s="243"/>
      <c r="Q86" s="349"/>
      <c r="R86" s="349"/>
    </row>
    <row r="87" spans="1:19" x14ac:dyDescent="0.25">
      <c r="A87" s="67">
        <v>3</v>
      </c>
      <c r="B87" s="218" t="s">
        <v>442</v>
      </c>
      <c r="C87" s="223"/>
      <c r="D87" s="223"/>
      <c r="E87" s="223"/>
      <c r="F87" s="223"/>
      <c r="G87" s="223"/>
      <c r="H87" s="223"/>
      <c r="I87" s="224"/>
      <c r="J87" s="214" t="s">
        <v>34</v>
      </c>
      <c r="K87" s="215"/>
      <c r="L87" s="216"/>
      <c r="M87" s="242"/>
      <c r="N87" s="243"/>
      <c r="O87" s="243"/>
      <c r="P87" s="243"/>
      <c r="Q87" s="349"/>
      <c r="R87" s="349"/>
    </row>
    <row r="88" spans="1:19" x14ac:dyDescent="0.25">
      <c r="A88" s="67">
        <v>4</v>
      </c>
      <c r="B88" s="218" t="s">
        <v>443</v>
      </c>
      <c r="C88" s="223"/>
      <c r="D88" s="223"/>
      <c r="E88" s="223"/>
      <c r="F88" s="223"/>
      <c r="G88" s="223"/>
      <c r="H88" s="223"/>
      <c r="I88" s="224"/>
      <c r="J88" s="214" t="s">
        <v>34</v>
      </c>
      <c r="K88" s="215"/>
      <c r="L88" s="216"/>
      <c r="M88" s="242"/>
      <c r="N88" s="243"/>
      <c r="O88" s="243"/>
      <c r="P88" s="243"/>
      <c r="Q88" s="349"/>
      <c r="R88" s="349"/>
    </row>
    <row r="89" spans="1:19" x14ac:dyDescent="0.25">
      <c r="A89" s="67">
        <v>5</v>
      </c>
      <c r="B89" s="214" t="s">
        <v>444</v>
      </c>
      <c r="C89" s="215"/>
      <c r="D89" s="215"/>
      <c r="E89" s="215"/>
      <c r="F89" s="215"/>
      <c r="G89" s="215"/>
      <c r="H89" s="215"/>
      <c r="I89" s="216"/>
      <c r="J89" s="214" t="s">
        <v>34</v>
      </c>
      <c r="K89" s="215"/>
      <c r="L89" s="216"/>
      <c r="M89" s="242"/>
      <c r="N89" s="243"/>
      <c r="O89" s="243"/>
      <c r="P89" s="243"/>
      <c r="Q89" s="349"/>
      <c r="R89" s="349"/>
    </row>
    <row r="90" spans="1:19" x14ac:dyDescent="0.25">
      <c r="A90" s="60" t="s">
        <v>445</v>
      </c>
      <c r="B90" s="211" t="s">
        <v>134</v>
      </c>
      <c r="C90" s="212"/>
      <c r="D90" s="212"/>
      <c r="E90" s="212"/>
      <c r="F90" s="212"/>
      <c r="G90" s="212"/>
      <c r="H90" s="212"/>
      <c r="I90" s="213"/>
      <c r="J90" s="214"/>
      <c r="K90" s="215"/>
      <c r="L90" s="216"/>
      <c r="M90" s="242"/>
      <c r="N90" s="243"/>
      <c r="O90" s="243"/>
      <c r="P90" s="243"/>
      <c r="Q90" s="349"/>
      <c r="R90" s="349"/>
    </row>
    <row r="91" spans="1:19" x14ac:dyDescent="0.25">
      <c r="A91" s="67">
        <v>1</v>
      </c>
      <c r="B91" s="218" t="s">
        <v>446</v>
      </c>
      <c r="C91" s="223"/>
      <c r="D91" s="223"/>
      <c r="E91" s="223"/>
      <c r="F91" s="223"/>
      <c r="G91" s="223"/>
      <c r="H91" s="223"/>
      <c r="I91" s="224"/>
      <c r="J91" s="214" t="s">
        <v>34</v>
      </c>
      <c r="K91" s="215"/>
      <c r="L91" s="216"/>
      <c r="M91" s="242"/>
      <c r="N91" s="243"/>
      <c r="O91" s="243"/>
      <c r="P91" s="243"/>
      <c r="Q91" s="349"/>
      <c r="R91" s="349"/>
    </row>
    <row r="92" spans="1:19" x14ac:dyDescent="0.25">
      <c r="A92" s="76"/>
      <c r="B92" s="236"/>
      <c r="C92" s="237"/>
      <c r="D92" s="237"/>
      <c r="E92" s="237"/>
      <c r="F92" s="237"/>
      <c r="G92" s="237"/>
      <c r="H92" s="237"/>
      <c r="I92" s="238"/>
      <c r="J92" s="239"/>
      <c r="K92" s="240"/>
      <c r="L92" s="241"/>
      <c r="M92" s="242" t="s">
        <v>447</v>
      </c>
      <c r="N92" s="243"/>
      <c r="O92" s="243"/>
      <c r="P92" s="243"/>
      <c r="Q92" s="380">
        <v>59000</v>
      </c>
      <c r="R92" s="380"/>
      <c r="S92" s="177">
        <f>Q92+(Q92*0.45)</f>
        <v>85550</v>
      </c>
    </row>
    <row r="93" spans="1:19" x14ac:dyDescent="0.25">
      <c r="A93" s="76"/>
      <c r="B93" s="236"/>
      <c r="C93" s="237"/>
      <c r="D93" s="237"/>
      <c r="E93" s="237"/>
      <c r="F93" s="237"/>
      <c r="G93" s="237"/>
      <c r="H93" s="237"/>
      <c r="I93" s="238"/>
      <c r="J93" s="239"/>
      <c r="K93" s="240"/>
      <c r="L93" s="241"/>
      <c r="M93" s="242" t="s">
        <v>448</v>
      </c>
      <c r="N93" s="243"/>
      <c r="O93" s="243"/>
      <c r="P93" s="243"/>
      <c r="Q93" s="380">
        <v>62000</v>
      </c>
      <c r="R93" s="380"/>
      <c r="S93" s="177">
        <f>Q93+(Q93*0.45)</f>
        <v>89900</v>
      </c>
    </row>
    <row r="94" spans="1:19" x14ac:dyDescent="0.25">
      <c r="A94" s="76"/>
      <c r="B94" s="236"/>
      <c r="C94" s="237"/>
      <c r="D94" s="237"/>
      <c r="E94" s="237"/>
      <c r="F94" s="237"/>
      <c r="G94" s="237"/>
      <c r="H94" s="237"/>
      <c r="I94" s="238"/>
      <c r="J94" s="239"/>
      <c r="K94" s="240"/>
      <c r="L94" s="241"/>
      <c r="M94" s="378"/>
      <c r="N94" s="379"/>
      <c r="O94" s="379"/>
      <c r="P94" s="379"/>
      <c r="Q94" s="349"/>
      <c r="R94" s="349"/>
    </row>
    <row r="95" spans="1:19" x14ac:dyDescent="0.25">
      <c r="A95" s="60" t="s">
        <v>238</v>
      </c>
      <c r="B95" s="211" t="s">
        <v>80</v>
      </c>
      <c r="C95" s="212"/>
      <c r="D95" s="212"/>
      <c r="E95" s="212"/>
      <c r="F95" s="212"/>
      <c r="G95" s="212"/>
      <c r="H95" s="212"/>
      <c r="I95" s="213"/>
      <c r="J95" s="214"/>
      <c r="K95" s="215"/>
      <c r="L95" s="216"/>
      <c r="M95" s="242"/>
      <c r="N95" s="243"/>
      <c r="O95" s="243"/>
      <c r="P95" s="243"/>
      <c r="Q95" s="343"/>
      <c r="R95" s="343"/>
    </row>
    <row r="96" spans="1:19" x14ac:dyDescent="0.25">
      <c r="A96" s="77">
        <v>1</v>
      </c>
      <c r="B96" s="218" t="s">
        <v>449</v>
      </c>
      <c r="C96" s="223"/>
      <c r="D96" s="223"/>
      <c r="E96" s="223"/>
      <c r="F96" s="223"/>
      <c r="G96" s="223"/>
      <c r="H96" s="223"/>
      <c r="I96" s="224"/>
      <c r="J96" s="214"/>
      <c r="K96" s="215"/>
      <c r="L96" s="216"/>
      <c r="M96" s="242"/>
      <c r="N96" s="243"/>
      <c r="O96" s="243"/>
      <c r="P96" s="243"/>
      <c r="Q96" s="381" t="s">
        <v>106</v>
      </c>
      <c r="R96" s="381"/>
    </row>
    <row r="97" spans="1:18" x14ac:dyDescent="0.25">
      <c r="A97" s="71">
        <v>2</v>
      </c>
      <c r="B97" s="218" t="s">
        <v>450</v>
      </c>
      <c r="C97" s="223"/>
      <c r="D97" s="223"/>
      <c r="E97" s="223"/>
      <c r="F97" s="223"/>
      <c r="G97" s="223"/>
      <c r="H97" s="223"/>
      <c r="I97" s="224"/>
      <c r="J97" s="214"/>
      <c r="K97" s="215"/>
      <c r="L97" s="216"/>
      <c r="M97" s="242"/>
      <c r="N97" s="243"/>
      <c r="O97" s="243"/>
      <c r="P97" s="243"/>
      <c r="Q97" s="381" t="s">
        <v>106</v>
      </c>
      <c r="R97" s="381"/>
    </row>
    <row r="98" spans="1:18" x14ac:dyDescent="0.25">
      <c r="A98" s="71"/>
      <c r="B98" s="218" t="s">
        <v>340</v>
      </c>
      <c r="C98" s="223"/>
      <c r="D98" s="223"/>
      <c r="E98" s="223"/>
      <c r="F98" s="223"/>
      <c r="G98" s="223"/>
      <c r="H98" s="223"/>
      <c r="I98" s="224"/>
      <c r="J98" s="214"/>
      <c r="K98" s="215"/>
      <c r="L98" s="216"/>
      <c r="M98" s="242"/>
      <c r="N98" s="243"/>
      <c r="O98" s="243"/>
      <c r="P98" s="243"/>
      <c r="Q98" s="381"/>
      <c r="R98" s="381"/>
    </row>
    <row r="99" spans="1:18" x14ac:dyDescent="0.25">
      <c r="A99" s="71">
        <v>3</v>
      </c>
      <c r="B99" s="218" t="s">
        <v>451</v>
      </c>
      <c r="C99" s="223"/>
      <c r="D99" s="223"/>
      <c r="E99" s="223"/>
      <c r="F99" s="223"/>
      <c r="G99" s="223"/>
      <c r="H99" s="223"/>
      <c r="I99" s="224"/>
      <c r="J99" s="214"/>
      <c r="K99" s="215"/>
      <c r="L99" s="216"/>
      <c r="M99" s="242"/>
      <c r="N99" s="243"/>
      <c r="O99" s="243"/>
      <c r="P99" s="243"/>
      <c r="Q99" s="381" t="s">
        <v>106</v>
      </c>
      <c r="R99" s="381"/>
    </row>
    <row r="100" spans="1:18" x14ac:dyDescent="0.25">
      <c r="A100" s="71">
        <v>4</v>
      </c>
      <c r="B100" s="214" t="s">
        <v>452</v>
      </c>
      <c r="C100" s="215"/>
      <c r="D100" s="215"/>
      <c r="E100" s="215"/>
      <c r="F100" s="215"/>
      <c r="G100" s="215"/>
      <c r="H100" s="215"/>
      <c r="I100" s="216"/>
      <c r="J100" s="214"/>
      <c r="K100" s="215"/>
      <c r="L100" s="216"/>
      <c r="M100" s="242"/>
      <c r="N100" s="243"/>
      <c r="O100" s="243"/>
      <c r="P100" s="243"/>
      <c r="Q100" s="381" t="s">
        <v>106</v>
      </c>
      <c r="R100" s="381"/>
    </row>
    <row r="101" spans="1:18" x14ac:dyDescent="0.25">
      <c r="A101" s="71">
        <v>5</v>
      </c>
      <c r="B101" s="214" t="s">
        <v>453</v>
      </c>
      <c r="C101" s="215"/>
      <c r="D101" s="215"/>
      <c r="E101" s="215"/>
      <c r="F101" s="215"/>
      <c r="G101" s="215"/>
      <c r="H101" s="215"/>
      <c r="I101" s="216"/>
      <c r="J101" s="214"/>
      <c r="K101" s="215"/>
      <c r="L101" s="216"/>
      <c r="M101" s="242"/>
      <c r="N101" s="243"/>
      <c r="O101" s="243"/>
      <c r="P101" s="243"/>
      <c r="Q101" s="381" t="s">
        <v>106</v>
      </c>
      <c r="R101" s="381"/>
    </row>
    <row r="102" spans="1:18" x14ac:dyDescent="0.25">
      <c r="A102" s="71">
        <v>6</v>
      </c>
      <c r="B102" s="218" t="s">
        <v>454</v>
      </c>
      <c r="C102" s="223"/>
      <c r="D102" s="223"/>
      <c r="E102" s="223"/>
      <c r="F102" s="223"/>
      <c r="G102" s="223"/>
      <c r="H102" s="223"/>
      <c r="I102" s="224"/>
      <c r="J102" s="214"/>
      <c r="K102" s="215"/>
      <c r="L102" s="216"/>
      <c r="M102" s="242"/>
      <c r="N102" s="243"/>
      <c r="O102" s="243"/>
      <c r="P102" s="243"/>
      <c r="Q102" s="381" t="s">
        <v>106</v>
      </c>
      <c r="R102" s="381"/>
    </row>
    <row r="103" spans="1:18" x14ac:dyDescent="0.25">
      <c r="A103" s="71">
        <v>7</v>
      </c>
      <c r="B103" s="218" t="s">
        <v>455</v>
      </c>
      <c r="C103" s="215"/>
      <c r="D103" s="215"/>
      <c r="E103" s="215"/>
      <c r="F103" s="215"/>
      <c r="G103" s="215"/>
      <c r="H103" s="215"/>
      <c r="I103" s="216"/>
      <c r="J103" s="214"/>
      <c r="K103" s="215"/>
      <c r="L103" s="216"/>
      <c r="M103" s="242"/>
      <c r="N103" s="243"/>
      <c r="O103" s="243"/>
      <c r="P103" s="243"/>
      <c r="Q103" s="381" t="s">
        <v>106</v>
      </c>
      <c r="R103" s="381"/>
    </row>
    <row r="104" spans="1:18" x14ac:dyDescent="0.25">
      <c r="A104" s="71">
        <v>8</v>
      </c>
      <c r="B104" s="218" t="s">
        <v>456</v>
      </c>
      <c r="C104" s="223"/>
      <c r="D104" s="223"/>
      <c r="E104" s="223"/>
      <c r="F104" s="223"/>
      <c r="G104" s="223"/>
      <c r="H104" s="223"/>
      <c r="I104" s="224"/>
      <c r="J104" s="214"/>
      <c r="K104" s="215"/>
      <c r="L104" s="216"/>
      <c r="M104" s="242"/>
      <c r="N104" s="243"/>
      <c r="O104" s="243"/>
      <c r="P104" s="243"/>
      <c r="Q104" s="381" t="s">
        <v>106</v>
      </c>
      <c r="R104" s="381"/>
    </row>
    <row r="105" spans="1:18" x14ac:dyDescent="0.25">
      <c r="A105" s="71">
        <v>9</v>
      </c>
      <c r="B105" s="218" t="s">
        <v>339</v>
      </c>
      <c r="C105" s="223"/>
      <c r="D105" s="223"/>
      <c r="E105" s="223"/>
      <c r="F105" s="223"/>
      <c r="G105" s="223"/>
      <c r="H105" s="223"/>
      <c r="I105" s="224"/>
      <c r="J105" s="214"/>
      <c r="K105" s="215"/>
      <c r="L105" s="216"/>
      <c r="M105" s="242"/>
      <c r="N105" s="243"/>
      <c r="O105" s="243"/>
      <c r="P105" s="243"/>
      <c r="Q105" s="381" t="s">
        <v>106</v>
      </c>
      <c r="R105" s="381"/>
    </row>
    <row r="106" spans="1:18" x14ac:dyDescent="0.25">
      <c r="A106" s="71">
        <v>10</v>
      </c>
      <c r="B106" s="218" t="s">
        <v>340</v>
      </c>
      <c r="C106" s="223"/>
      <c r="D106" s="223"/>
      <c r="E106" s="223"/>
      <c r="F106" s="223"/>
      <c r="G106" s="223"/>
      <c r="H106" s="223"/>
      <c r="I106" s="224"/>
      <c r="J106" s="214"/>
      <c r="K106" s="215"/>
      <c r="L106" s="216"/>
      <c r="M106" s="242"/>
      <c r="N106" s="243"/>
      <c r="O106" s="243"/>
      <c r="P106" s="243"/>
      <c r="Q106" s="381"/>
      <c r="R106" s="381"/>
    </row>
    <row r="107" spans="1:18" x14ac:dyDescent="0.25">
      <c r="A107" s="71">
        <v>11</v>
      </c>
      <c r="B107" s="218" t="s">
        <v>341</v>
      </c>
      <c r="C107" s="223"/>
      <c r="D107" s="223"/>
      <c r="E107" s="223"/>
      <c r="F107" s="223"/>
      <c r="G107" s="223"/>
      <c r="H107" s="223"/>
      <c r="I107" s="224"/>
      <c r="J107" s="214"/>
      <c r="K107" s="215"/>
      <c r="L107" s="216"/>
      <c r="M107" s="242"/>
      <c r="N107" s="243"/>
      <c r="O107" s="243"/>
      <c r="P107" s="243"/>
      <c r="Q107" s="381" t="s">
        <v>106</v>
      </c>
      <c r="R107" s="381"/>
    </row>
    <row r="108" spans="1:18" x14ac:dyDescent="0.25">
      <c r="A108" s="71">
        <v>12</v>
      </c>
      <c r="B108" s="218" t="s">
        <v>342</v>
      </c>
      <c r="C108" s="223"/>
      <c r="D108" s="223"/>
      <c r="E108" s="223"/>
      <c r="F108" s="223"/>
      <c r="G108" s="223"/>
      <c r="H108" s="223"/>
      <c r="I108" s="224"/>
      <c r="J108" s="214"/>
      <c r="K108" s="215"/>
      <c r="L108" s="216"/>
      <c r="M108" s="242"/>
      <c r="N108" s="243"/>
      <c r="O108" s="243"/>
      <c r="P108" s="243"/>
      <c r="Q108" s="381" t="s">
        <v>106</v>
      </c>
      <c r="R108" s="381"/>
    </row>
    <row r="109" spans="1:18" x14ac:dyDescent="0.25">
      <c r="A109" s="71">
        <v>13</v>
      </c>
      <c r="B109" s="218" t="s">
        <v>457</v>
      </c>
      <c r="C109" s="223"/>
      <c r="D109" s="223"/>
      <c r="E109" s="223"/>
      <c r="F109" s="223"/>
      <c r="G109" s="223"/>
      <c r="H109" s="223"/>
      <c r="I109" s="224"/>
      <c r="J109" s="214"/>
      <c r="K109" s="215"/>
      <c r="L109" s="216"/>
      <c r="M109" s="242"/>
      <c r="N109" s="243"/>
      <c r="O109" s="243"/>
      <c r="P109" s="243"/>
      <c r="Q109" s="381" t="s">
        <v>106</v>
      </c>
      <c r="R109" s="381"/>
    </row>
    <row r="110" spans="1:18" x14ac:dyDescent="0.25">
      <c r="A110" s="71">
        <v>14</v>
      </c>
      <c r="B110" s="218" t="s">
        <v>344</v>
      </c>
      <c r="C110" s="223"/>
      <c r="D110" s="223"/>
      <c r="E110" s="223"/>
      <c r="F110" s="223"/>
      <c r="G110" s="223"/>
      <c r="H110" s="223"/>
      <c r="I110" s="224"/>
      <c r="J110" s="214"/>
      <c r="K110" s="215"/>
      <c r="L110" s="216"/>
      <c r="M110" s="242"/>
      <c r="N110" s="243"/>
      <c r="O110" s="243"/>
      <c r="P110" s="243"/>
      <c r="Q110" s="381" t="s">
        <v>106</v>
      </c>
      <c r="R110" s="381"/>
    </row>
    <row r="111" spans="1:18" x14ac:dyDescent="0.25">
      <c r="A111" s="71">
        <v>15</v>
      </c>
      <c r="B111" s="214"/>
      <c r="C111" s="215"/>
      <c r="D111" s="215"/>
      <c r="E111" s="215"/>
      <c r="F111" s="215"/>
      <c r="G111" s="215"/>
      <c r="H111" s="215"/>
      <c r="I111" s="216"/>
      <c r="J111" s="214"/>
      <c r="K111" s="215"/>
      <c r="L111" s="216"/>
      <c r="M111" s="242"/>
      <c r="N111" s="243"/>
      <c r="O111" s="243"/>
      <c r="P111" s="243"/>
      <c r="Q111" s="381" t="s">
        <v>106</v>
      </c>
      <c r="R111" s="381"/>
    </row>
    <row r="112" spans="1:18" x14ac:dyDescent="0.25">
      <c r="A112" s="71">
        <v>16</v>
      </c>
      <c r="B112" s="214"/>
      <c r="C112" s="215"/>
      <c r="D112" s="215"/>
      <c r="E112" s="215"/>
      <c r="F112" s="215"/>
      <c r="G112" s="215"/>
      <c r="H112" s="215"/>
      <c r="I112" s="216"/>
      <c r="J112" s="214"/>
      <c r="K112" s="215"/>
      <c r="L112" s="216"/>
      <c r="M112" s="242"/>
      <c r="N112" s="243"/>
      <c r="O112" s="243"/>
      <c r="P112" s="243"/>
      <c r="Q112" s="381" t="s">
        <v>106</v>
      </c>
      <c r="R112" s="381"/>
    </row>
    <row r="113" spans="1:18" x14ac:dyDescent="0.25">
      <c r="A113" s="71">
        <v>17</v>
      </c>
      <c r="B113" s="214"/>
      <c r="C113" s="215"/>
      <c r="D113" s="215"/>
      <c r="E113" s="215"/>
      <c r="F113" s="215"/>
      <c r="G113" s="215"/>
      <c r="H113" s="215"/>
      <c r="I113" s="216"/>
      <c r="J113" s="214"/>
      <c r="K113" s="215"/>
      <c r="L113" s="216"/>
      <c r="M113" s="242"/>
      <c r="N113" s="243"/>
      <c r="O113" s="243"/>
      <c r="P113" s="243"/>
      <c r="Q113" s="381" t="s">
        <v>106</v>
      </c>
      <c r="R113" s="381"/>
    </row>
    <row r="114" spans="1:18" x14ac:dyDescent="0.25">
      <c r="A114" s="71">
        <v>18</v>
      </c>
      <c r="B114" s="214"/>
      <c r="C114" s="215"/>
      <c r="D114" s="215"/>
      <c r="E114" s="215"/>
      <c r="F114" s="215"/>
      <c r="G114" s="215"/>
      <c r="H114" s="215"/>
      <c r="I114" s="216"/>
      <c r="J114" s="214"/>
      <c r="K114" s="215"/>
      <c r="L114" s="216"/>
      <c r="M114" s="242"/>
      <c r="N114" s="243"/>
      <c r="O114" s="243"/>
      <c r="P114" s="243"/>
      <c r="Q114" s="381" t="s">
        <v>106</v>
      </c>
      <c r="R114" s="381"/>
    </row>
    <row r="115" spans="1:18" x14ac:dyDescent="0.25">
      <c r="A115" s="71">
        <v>19</v>
      </c>
      <c r="B115" s="214"/>
      <c r="C115" s="215"/>
      <c r="D115" s="215"/>
      <c r="E115" s="215"/>
      <c r="F115" s="215"/>
      <c r="G115" s="215"/>
      <c r="H115" s="215"/>
      <c r="I115" s="216"/>
      <c r="J115" s="214"/>
      <c r="K115" s="215"/>
      <c r="L115" s="216"/>
      <c r="M115" s="242"/>
      <c r="N115" s="243"/>
      <c r="O115" s="243"/>
      <c r="P115" s="243"/>
      <c r="Q115" s="381" t="s">
        <v>106</v>
      </c>
      <c r="R115" s="381"/>
    </row>
    <row r="116" spans="1:18" x14ac:dyDescent="0.25">
      <c r="A116" s="71">
        <v>20</v>
      </c>
      <c r="B116" s="214"/>
      <c r="C116" s="215"/>
      <c r="D116" s="215"/>
      <c r="E116" s="215"/>
      <c r="F116" s="215"/>
      <c r="G116" s="215"/>
      <c r="H116" s="215"/>
      <c r="I116" s="216"/>
      <c r="J116" s="214"/>
      <c r="K116" s="215"/>
      <c r="L116" s="216"/>
      <c r="M116" s="242"/>
      <c r="N116" s="243"/>
      <c r="O116" s="243"/>
      <c r="P116" s="243"/>
      <c r="Q116" s="381" t="s">
        <v>106</v>
      </c>
      <c r="R116" s="381"/>
    </row>
    <row r="117" spans="1:18" x14ac:dyDescent="0.25">
      <c r="A117" s="71">
        <v>21</v>
      </c>
      <c r="B117" s="214"/>
      <c r="C117" s="215"/>
      <c r="D117" s="215"/>
      <c r="E117" s="215"/>
      <c r="F117" s="215"/>
      <c r="G117" s="215"/>
      <c r="H117" s="215"/>
      <c r="I117" s="216"/>
      <c r="J117" s="214"/>
      <c r="K117" s="215"/>
      <c r="L117" s="216"/>
      <c r="M117" s="242"/>
      <c r="N117" s="243"/>
      <c r="O117" s="243"/>
      <c r="P117" s="243"/>
      <c r="Q117" s="381" t="s">
        <v>106</v>
      </c>
      <c r="R117" s="381"/>
    </row>
    <row r="118" spans="1:18" x14ac:dyDescent="0.25">
      <c r="A118" s="71">
        <v>22</v>
      </c>
      <c r="B118" s="291"/>
      <c r="C118" s="292"/>
      <c r="D118" s="292"/>
      <c r="E118" s="292"/>
      <c r="F118" s="292"/>
      <c r="G118" s="292"/>
      <c r="H118" s="292"/>
      <c r="I118" s="382"/>
      <c r="J118" s="214"/>
      <c r="K118" s="215"/>
      <c r="L118" s="216"/>
      <c r="M118" s="242"/>
      <c r="N118" s="243"/>
      <c r="O118" s="243"/>
      <c r="P118" s="243"/>
      <c r="Q118" s="381" t="s">
        <v>106</v>
      </c>
      <c r="R118" s="381"/>
    </row>
  </sheetData>
  <mergeCells count="468">
    <mergeCell ref="B118:I118"/>
    <mergeCell ref="J118:L118"/>
    <mergeCell ref="M118:P118"/>
    <mergeCell ref="Q118:R118"/>
    <mergeCell ref="B116:I116"/>
    <mergeCell ref="J116:L116"/>
    <mergeCell ref="M116:P116"/>
    <mergeCell ref="Q116:R116"/>
    <mergeCell ref="B117:I117"/>
    <mergeCell ref="J117:L117"/>
    <mergeCell ref="M117:P117"/>
    <mergeCell ref="Q117:R117"/>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I1"/>
    <mergeCell ref="J1:L1"/>
    <mergeCell ref="M1:P1"/>
    <mergeCell ref="Q1:R1"/>
    <mergeCell ref="A2:R2"/>
    <mergeCell ref="B3:G3"/>
    <mergeCell ref="J3:L3"/>
    <mergeCell ref="M3:P3"/>
    <mergeCell ref="Q3:R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67"/>
  <sheetViews>
    <sheetView topLeftCell="J1" workbookViewId="0">
      <selection activeCell="S1" sqref="S1"/>
    </sheetView>
  </sheetViews>
  <sheetFormatPr defaultRowHeight="15" x14ac:dyDescent="0.25"/>
  <cols>
    <col min="18" max="18" width="52.42578125" customWidth="1"/>
    <col min="19" max="19" width="49.85546875" customWidth="1"/>
  </cols>
  <sheetData>
    <row r="1" spans="1:19" ht="30" x14ac:dyDescent="0.25">
      <c r="A1" s="80"/>
      <c r="B1" s="206"/>
      <c r="C1" s="206"/>
      <c r="D1" s="206"/>
      <c r="E1" s="207"/>
      <c r="F1" s="208" t="s">
        <v>1</v>
      </c>
      <c r="G1" s="206"/>
      <c r="H1" s="206"/>
      <c r="I1" s="206"/>
      <c r="J1" s="206"/>
      <c r="K1" s="207"/>
      <c r="L1" s="208" t="s">
        <v>2</v>
      </c>
      <c r="M1" s="206"/>
      <c r="N1" s="206"/>
      <c r="O1" s="206"/>
      <c r="P1" s="209" t="s">
        <v>3</v>
      </c>
      <c r="Q1" s="209"/>
      <c r="R1" s="670" t="s">
        <v>913</v>
      </c>
      <c r="S1" s="669" t="s">
        <v>913</v>
      </c>
    </row>
    <row r="2" spans="1:19" x14ac:dyDescent="0.25">
      <c r="A2" s="86" t="s">
        <v>458</v>
      </c>
      <c r="B2" s="87"/>
      <c r="C2" s="87"/>
      <c r="D2" s="87"/>
      <c r="E2" s="87"/>
      <c r="F2" s="87"/>
      <c r="G2" s="87"/>
      <c r="H2" s="87"/>
      <c r="I2" s="87"/>
      <c r="J2" s="88"/>
      <c r="K2" s="88"/>
      <c r="L2" s="88"/>
      <c r="M2" s="88"/>
      <c r="N2" s="88"/>
      <c r="O2" s="88"/>
      <c r="P2" s="88"/>
      <c r="Q2" s="88"/>
    </row>
    <row r="3" spans="1:19" x14ac:dyDescent="0.25">
      <c r="A3" s="383" t="s">
        <v>459</v>
      </c>
      <c r="B3" s="384"/>
      <c r="C3" s="384"/>
      <c r="D3" s="384"/>
      <c r="E3" s="384"/>
      <c r="F3" s="384"/>
      <c r="G3" s="384"/>
      <c r="H3" s="384"/>
      <c r="I3" s="384"/>
      <c r="J3" s="384"/>
      <c r="K3" s="384"/>
      <c r="L3" s="384"/>
      <c r="M3" s="384"/>
      <c r="N3" s="384"/>
      <c r="O3" s="384"/>
      <c r="P3" s="384"/>
      <c r="Q3" s="384"/>
    </row>
    <row r="4" spans="1:19" x14ac:dyDescent="0.25">
      <c r="A4" s="81" t="s">
        <v>5</v>
      </c>
      <c r="B4" s="211" t="s">
        <v>6</v>
      </c>
      <c r="C4" s="212"/>
      <c r="D4" s="212"/>
      <c r="E4" s="212"/>
      <c r="F4" s="212"/>
      <c r="G4" s="212"/>
      <c r="H4" s="212"/>
      <c r="I4" s="213"/>
      <c r="J4" s="214"/>
      <c r="K4" s="215"/>
      <c r="L4" s="215"/>
      <c r="M4" s="216"/>
      <c r="N4" s="214"/>
      <c r="O4" s="215"/>
      <c r="P4" s="217"/>
      <c r="Q4" s="217"/>
    </row>
    <row r="5" spans="1:19" x14ac:dyDescent="0.25">
      <c r="A5" s="82">
        <v>1</v>
      </c>
      <c r="B5" s="214" t="s">
        <v>7</v>
      </c>
      <c r="C5" s="215"/>
      <c r="D5" s="216"/>
      <c r="E5" s="218" t="s">
        <v>460</v>
      </c>
      <c r="F5" s="215"/>
      <c r="G5" s="215"/>
      <c r="H5" s="215"/>
      <c r="I5" s="216"/>
      <c r="J5" s="214"/>
      <c r="K5" s="215"/>
      <c r="L5" s="215"/>
      <c r="M5" s="216"/>
      <c r="N5" s="214" t="s">
        <v>461</v>
      </c>
      <c r="O5" s="215"/>
      <c r="P5" s="217"/>
      <c r="Q5" s="217"/>
    </row>
    <row r="6" spans="1:19" x14ac:dyDescent="0.25">
      <c r="A6" s="84">
        <v>2</v>
      </c>
      <c r="B6" s="218" t="s">
        <v>462</v>
      </c>
      <c r="C6" s="223"/>
      <c r="D6" s="223"/>
      <c r="E6" s="223"/>
      <c r="F6" s="223"/>
      <c r="G6" s="223"/>
      <c r="H6" s="223"/>
      <c r="I6" s="224"/>
      <c r="J6" s="214"/>
      <c r="K6" s="215"/>
      <c r="L6" s="215"/>
      <c r="M6" s="216"/>
      <c r="N6" s="214"/>
      <c r="O6" s="215"/>
      <c r="P6" s="217"/>
      <c r="Q6" s="217"/>
    </row>
    <row r="7" spans="1:19" x14ac:dyDescent="0.25">
      <c r="A7" s="78">
        <v>3</v>
      </c>
      <c r="B7" s="218" t="s">
        <v>463</v>
      </c>
      <c r="C7" s="223"/>
      <c r="D7" s="223"/>
      <c r="E7" s="223"/>
      <c r="F7" s="223"/>
      <c r="G7" s="223"/>
      <c r="H7" s="223"/>
      <c r="I7" s="224"/>
      <c r="J7" s="214"/>
      <c r="K7" s="215"/>
      <c r="L7" s="215"/>
      <c r="M7" s="216"/>
      <c r="N7" s="214"/>
      <c r="O7" s="215"/>
      <c r="P7" s="217"/>
      <c r="Q7" s="217"/>
    </row>
    <row r="8" spans="1:19" x14ac:dyDescent="0.25">
      <c r="A8" s="78">
        <v>4</v>
      </c>
      <c r="B8" s="218" t="s">
        <v>464</v>
      </c>
      <c r="C8" s="223"/>
      <c r="D8" s="223"/>
      <c r="E8" s="223"/>
      <c r="F8" s="223"/>
      <c r="G8" s="223"/>
      <c r="H8" s="223"/>
      <c r="I8" s="224"/>
      <c r="J8" s="214"/>
      <c r="K8" s="215"/>
      <c r="L8" s="215"/>
      <c r="M8" s="216"/>
      <c r="N8" s="214"/>
      <c r="O8" s="215"/>
      <c r="P8" s="217"/>
      <c r="Q8" s="217"/>
    </row>
    <row r="9" spans="1:19" x14ac:dyDescent="0.25">
      <c r="A9" s="78">
        <v>5</v>
      </c>
      <c r="B9" s="218" t="s">
        <v>465</v>
      </c>
      <c r="C9" s="223"/>
      <c r="D9" s="223"/>
      <c r="E9" s="223"/>
      <c r="F9" s="223"/>
      <c r="G9" s="223"/>
      <c r="H9" s="223"/>
      <c r="I9" s="224"/>
      <c r="J9" s="214"/>
      <c r="K9" s="215"/>
      <c r="L9" s="215"/>
      <c r="M9" s="216"/>
      <c r="N9" s="214"/>
      <c r="O9" s="215"/>
      <c r="P9" s="217"/>
      <c r="Q9" s="217"/>
    </row>
    <row r="10" spans="1:19" x14ac:dyDescent="0.25">
      <c r="A10" s="78">
        <v>6</v>
      </c>
      <c r="B10" s="218" t="s">
        <v>466</v>
      </c>
      <c r="C10" s="223"/>
      <c r="D10" s="223"/>
      <c r="E10" s="223"/>
      <c r="F10" s="223"/>
      <c r="G10" s="223"/>
      <c r="H10" s="223"/>
      <c r="I10" s="224"/>
      <c r="J10" s="214"/>
      <c r="K10" s="215"/>
      <c r="L10" s="215"/>
      <c r="M10" s="216"/>
      <c r="N10" s="214"/>
      <c r="O10" s="215"/>
      <c r="P10" s="217"/>
      <c r="Q10" s="217"/>
    </row>
    <row r="11" spans="1:19" x14ac:dyDescent="0.25">
      <c r="A11" s="78">
        <v>7</v>
      </c>
      <c r="B11" s="218" t="s">
        <v>467</v>
      </c>
      <c r="C11" s="223"/>
      <c r="D11" s="223"/>
      <c r="E11" s="223"/>
      <c r="F11" s="223"/>
      <c r="G11" s="223"/>
      <c r="H11" s="223"/>
      <c r="I11" s="224"/>
      <c r="J11" s="214"/>
      <c r="K11" s="215"/>
      <c r="L11" s="215"/>
      <c r="M11" s="216"/>
      <c r="N11" s="214"/>
      <c r="O11" s="215"/>
      <c r="P11" s="217"/>
      <c r="Q11" s="217"/>
    </row>
    <row r="12" spans="1:19" x14ac:dyDescent="0.25">
      <c r="A12" s="78">
        <v>8</v>
      </c>
      <c r="B12" s="218" t="s">
        <v>468</v>
      </c>
      <c r="C12" s="223"/>
      <c r="D12" s="223"/>
      <c r="E12" s="223"/>
      <c r="F12" s="223"/>
      <c r="G12" s="223"/>
      <c r="H12" s="223"/>
      <c r="I12" s="224"/>
      <c r="J12" s="214"/>
      <c r="K12" s="215"/>
      <c r="L12" s="215"/>
      <c r="M12" s="216"/>
      <c r="N12" s="214"/>
      <c r="O12" s="215"/>
      <c r="P12" s="217"/>
      <c r="Q12" s="217"/>
    </row>
    <row r="13" spans="1:19" x14ac:dyDescent="0.25">
      <c r="A13" s="78">
        <v>9</v>
      </c>
      <c r="B13" s="218" t="s">
        <v>469</v>
      </c>
      <c r="C13" s="223"/>
      <c r="D13" s="223"/>
      <c r="E13" s="223"/>
      <c r="F13" s="223"/>
      <c r="G13" s="223"/>
      <c r="H13" s="223"/>
      <c r="I13" s="224"/>
      <c r="J13" s="214"/>
      <c r="K13" s="215"/>
      <c r="L13" s="215"/>
      <c r="M13" s="216"/>
      <c r="N13" s="214"/>
      <c r="O13" s="215"/>
      <c r="P13" s="217"/>
      <c r="Q13" s="217"/>
    </row>
    <row r="14" spans="1:19" x14ac:dyDescent="0.25">
      <c r="A14" s="78">
        <v>10</v>
      </c>
      <c r="B14" s="218" t="s">
        <v>470</v>
      </c>
      <c r="C14" s="215"/>
      <c r="D14" s="215"/>
      <c r="E14" s="215"/>
      <c r="F14" s="215"/>
      <c r="G14" s="215"/>
      <c r="H14" s="215"/>
      <c r="I14" s="216"/>
      <c r="J14" s="214"/>
      <c r="K14" s="215"/>
      <c r="L14" s="215"/>
      <c r="M14" s="216"/>
      <c r="N14" s="214"/>
      <c r="O14" s="215"/>
      <c r="P14" s="217"/>
      <c r="Q14" s="217"/>
    </row>
    <row r="15" spans="1:19" x14ac:dyDescent="0.25">
      <c r="A15" s="78">
        <v>11</v>
      </c>
      <c r="B15" s="218" t="s">
        <v>471</v>
      </c>
      <c r="C15" s="215"/>
      <c r="D15" s="215"/>
      <c r="E15" s="215"/>
      <c r="F15" s="215"/>
      <c r="G15" s="215"/>
      <c r="H15" s="215"/>
      <c r="I15" s="216"/>
      <c r="J15" s="214"/>
      <c r="K15" s="215"/>
      <c r="L15" s="215"/>
      <c r="M15" s="216"/>
      <c r="N15" s="214"/>
      <c r="O15" s="215"/>
      <c r="P15" s="217"/>
      <c r="Q15" s="217"/>
    </row>
    <row r="16" spans="1:19" x14ac:dyDescent="0.25">
      <c r="A16" s="78">
        <v>12</v>
      </c>
      <c r="B16" s="218" t="s">
        <v>472</v>
      </c>
      <c r="C16" s="223"/>
      <c r="D16" s="223"/>
      <c r="E16" s="223"/>
      <c r="F16" s="223"/>
      <c r="G16" s="223"/>
      <c r="H16" s="223"/>
      <c r="I16" s="224"/>
      <c r="J16" s="214"/>
      <c r="K16" s="215"/>
      <c r="L16" s="215"/>
      <c r="M16" s="216"/>
      <c r="N16" s="214"/>
      <c r="O16" s="215"/>
      <c r="P16" s="217"/>
      <c r="Q16" s="217"/>
    </row>
    <row r="17" spans="1:17" x14ac:dyDescent="0.25">
      <c r="A17" s="81" t="s">
        <v>15</v>
      </c>
      <c r="B17" s="211" t="s">
        <v>410</v>
      </c>
      <c r="C17" s="212"/>
      <c r="D17" s="212"/>
      <c r="E17" s="212"/>
      <c r="F17" s="212"/>
      <c r="G17" s="212"/>
      <c r="H17" s="212"/>
      <c r="I17" s="213"/>
      <c r="J17" s="214"/>
      <c r="K17" s="215"/>
      <c r="L17" s="215"/>
      <c r="M17" s="216"/>
      <c r="N17" s="214"/>
      <c r="O17" s="215"/>
      <c r="P17" s="217"/>
      <c r="Q17" s="217"/>
    </row>
    <row r="18" spans="1:17" x14ac:dyDescent="0.25">
      <c r="A18" s="78">
        <v>1</v>
      </c>
      <c r="B18" s="218" t="s">
        <v>473</v>
      </c>
      <c r="C18" s="223"/>
      <c r="D18" s="223"/>
      <c r="E18" s="223"/>
      <c r="F18" s="223"/>
      <c r="G18" s="223"/>
      <c r="H18" s="223"/>
      <c r="I18" s="224"/>
      <c r="J18" s="214"/>
      <c r="K18" s="215"/>
      <c r="L18" s="215"/>
      <c r="M18" s="216"/>
      <c r="N18" s="214"/>
      <c r="O18" s="215"/>
      <c r="P18" s="217"/>
      <c r="Q18" s="217"/>
    </row>
    <row r="19" spans="1:17" x14ac:dyDescent="0.25">
      <c r="A19" s="82">
        <v>2</v>
      </c>
      <c r="B19" s="218" t="s">
        <v>474</v>
      </c>
      <c r="C19" s="223"/>
      <c r="D19" s="223"/>
      <c r="E19" s="223"/>
      <c r="F19" s="223"/>
      <c r="G19" s="223"/>
      <c r="H19" s="223"/>
      <c r="I19" s="224"/>
      <c r="J19" s="214"/>
      <c r="K19" s="215"/>
      <c r="L19" s="215"/>
      <c r="M19" s="216"/>
      <c r="N19" s="214"/>
      <c r="O19" s="215"/>
      <c r="P19" s="217"/>
      <c r="Q19" s="217"/>
    </row>
    <row r="20" spans="1:17" x14ac:dyDescent="0.25">
      <c r="A20" s="78">
        <v>3</v>
      </c>
      <c r="B20" s="218" t="s">
        <v>475</v>
      </c>
      <c r="C20" s="223"/>
      <c r="D20" s="223"/>
      <c r="E20" s="223"/>
      <c r="F20" s="223"/>
      <c r="G20" s="223"/>
      <c r="H20" s="223"/>
      <c r="I20" s="224"/>
      <c r="J20" s="214"/>
      <c r="K20" s="215"/>
      <c r="L20" s="215"/>
      <c r="M20" s="216"/>
      <c r="N20" s="214"/>
      <c r="O20" s="215"/>
      <c r="P20" s="217"/>
      <c r="Q20" s="217"/>
    </row>
    <row r="21" spans="1:17" x14ac:dyDescent="0.25">
      <c r="A21" s="78">
        <v>4</v>
      </c>
      <c r="B21" s="218" t="s">
        <v>476</v>
      </c>
      <c r="C21" s="223"/>
      <c r="D21" s="223"/>
      <c r="E21" s="223"/>
      <c r="F21" s="223"/>
      <c r="G21" s="223"/>
      <c r="H21" s="223"/>
      <c r="I21" s="224"/>
      <c r="J21" s="214"/>
      <c r="K21" s="215"/>
      <c r="L21" s="215"/>
      <c r="M21" s="216"/>
      <c r="N21" s="214"/>
      <c r="O21" s="215"/>
      <c r="P21" s="217"/>
      <c r="Q21" s="217"/>
    </row>
    <row r="22" spans="1:17" x14ac:dyDescent="0.25">
      <c r="A22" s="78">
        <v>5</v>
      </c>
      <c r="B22" s="218" t="s">
        <v>477</v>
      </c>
      <c r="C22" s="223"/>
      <c r="D22" s="223"/>
      <c r="E22" s="223"/>
      <c r="F22" s="223"/>
      <c r="G22" s="223"/>
      <c r="H22" s="223"/>
      <c r="I22" s="224"/>
      <c r="J22" s="214"/>
      <c r="K22" s="215"/>
      <c r="L22" s="215"/>
      <c r="M22" s="216"/>
      <c r="N22" s="214"/>
      <c r="O22" s="215"/>
      <c r="P22" s="217"/>
      <c r="Q22" s="217"/>
    </row>
    <row r="23" spans="1:17" x14ac:dyDescent="0.25">
      <c r="A23" s="85" t="s">
        <v>28</v>
      </c>
      <c r="B23" s="211" t="s">
        <v>478</v>
      </c>
      <c r="C23" s="212"/>
      <c r="D23" s="212"/>
      <c r="E23" s="212"/>
      <c r="F23" s="212"/>
      <c r="G23" s="212"/>
      <c r="H23" s="212"/>
      <c r="I23" s="213"/>
      <c r="J23" s="214"/>
      <c r="K23" s="215"/>
      <c r="L23" s="215"/>
      <c r="M23" s="216"/>
      <c r="N23" s="214"/>
      <c r="O23" s="215"/>
      <c r="P23" s="217"/>
      <c r="Q23" s="217"/>
    </row>
    <row r="24" spans="1:17" x14ac:dyDescent="0.25">
      <c r="A24" s="89">
        <v>1</v>
      </c>
      <c r="B24" s="218" t="s">
        <v>479</v>
      </c>
      <c r="C24" s="223"/>
      <c r="D24" s="223"/>
      <c r="E24" s="223"/>
      <c r="F24" s="223"/>
      <c r="G24" s="223"/>
      <c r="H24" s="223"/>
      <c r="I24" s="224"/>
      <c r="J24" s="214"/>
      <c r="K24" s="215"/>
      <c r="L24" s="215"/>
      <c r="M24" s="216"/>
      <c r="N24" s="214"/>
      <c r="O24" s="215"/>
      <c r="P24" s="217"/>
      <c r="Q24" s="217"/>
    </row>
    <row r="25" spans="1:17" x14ac:dyDescent="0.25">
      <c r="A25" s="89">
        <v>2</v>
      </c>
      <c r="B25" s="218" t="s">
        <v>480</v>
      </c>
      <c r="C25" s="223"/>
      <c r="D25" s="223"/>
      <c r="E25" s="223"/>
      <c r="F25" s="223"/>
      <c r="G25" s="223"/>
      <c r="H25" s="223"/>
      <c r="I25" s="224"/>
      <c r="J25" s="214"/>
      <c r="K25" s="215"/>
      <c r="L25" s="215"/>
      <c r="M25" s="216"/>
      <c r="N25" s="214"/>
      <c r="O25" s="215"/>
      <c r="P25" s="217"/>
      <c r="Q25" s="217"/>
    </row>
    <row r="26" spans="1:17" x14ac:dyDescent="0.25">
      <c r="A26" s="89">
        <v>3</v>
      </c>
      <c r="B26" s="218" t="s">
        <v>481</v>
      </c>
      <c r="C26" s="223"/>
      <c r="D26" s="223"/>
      <c r="E26" s="223"/>
      <c r="F26" s="223"/>
      <c r="G26" s="223"/>
      <c r="H26" s="223"/>
      <c r="I26" s="224"/>
      <c r="J26" s="214"/>
      <c r="K26" s="215"/>
      <c r="L26" s="215"/>
      <c r="M26" s="216"/>
      <c r="N26" s="214"/>
      <c r="O26" s="215"/>
      <c r="P26" s="217"/>
      <c r="Q26" s="217"/>
    </row>
    <row r="27" spans="1:17" x14ac:dyDescent="0.25">
      <c r="A27" s="89">
        <v>5</v>
      </c>
      <c r="B27" s="218" t="s">
        <v>482</v>
      </c>
      <c r="C27" s="223"/>
      <c r="D27" s="223"/>
      <c r="E27" s="223"/>
      <c r="F27" s="223"/>
      <c r="G27" s="223"/>
      <c r="H27" s="223"/>
      <c r="I27" s="224"/>
      <c r="J27" s="214"/>
      <c r="K27" s="215"/>
      <c r="L27" s="215"/>
      <c r="M27" s="216"/>
      <c r="N27" s="214"/>
      <c r="O27" s="215"/>
      <c r="P27" s="217"/>
      <c r="Q27" s="217"/>
    </row>
    <row r="28" spans="1:17" x14ac:dyDescent="0.25">
      <c r="A28" s="89">
        <v>6</v>
      </c>
      <c r="B28" s="218" t="s">
        <v>483</v>
      </c>
      <c r="C28" s="223"/>
      <c r="D28" s="223"/>
      <c r="E28" s="223"/>
      <c r="F28" s="223"/>
      <c r="G28" s="223"/>
      <c r="H28" s="223"/>
      <c r="I28" s="224"/>
      <c r="J28" s="214"/>
      <c r="K28" s="215"/>
      <c r="L28" s="215"/>
      <c r="M28" s="216"/>
      <c r="N28" s="214"/>
      <c r="O28" s="215"/>
      <c r="P28" s="217"/>
      <c r="Q28" s="217"/>
    </row>
    <row r="29" spans="1:17" x14ac:dyDescent="0.25">
      <c r="A29" s="89">
        <v>7</v>
      </c>
      <c r="B29" s="218" t="s">
        <v>484</v>
      </c>
      <c r="C29" s="223"/>
      <c r="D29" s="223"/>
      <c r="E29" s="223"/>
      <c r="F29" s="223"/>
      <c r="G29" s="223"/>
      <c r="H29" s="223"/>
      <c r="I29" s="224"/>
      <c r="J29" s="214"/>
      <c r="K29" s="215"/>
      <c r="L29" s="215"/>
      <c r="M29" s="216"/>
      <c r="N29" s="214"/>
      <c r="O29" s="215"/>
      <c r="P29" s="217"/>
      <c r="Q29" s="217"/>
    </row>
    <row r="30" spans="1:17" x14ac:dyDescent="0.25">
      <c r="A30" s="89">
        <v>8</v>
      </c>
      <c r="B30" s="218" t="s">
        <v>485</v>
      </c>
      <c r="C30" s="223"/>
      <c r="D30" s="223"/>
      <c r="E30" s="223"/>
      <c r="F30" s="223"/>
      <c r="G30" s="223"/>
      <c r="H30" s="223"/>
      <c r="I30" s="224"/>
      <c r="J30" s="214"/>
      <c r="K30" s="215"/>
      <c r="L30" s="215"/>
      <c r="M30" s="216"/>
      <c r="N30" s="214"/>
      <c r="O30" s="215"/>
      <c r="P30" s="217"/>
      <c r="Q30" s="217"/>
    </row>
    <row r="31" spans="1:17" x14ac:dyDescent="0.25">
      <c r="A31" s="89">
        <v>9</v>
      </c>
      <c r="B31" s="218" t="s">
        <v>486</v>
      </c>
      <c r="C31" s="223"/>
      <c r="D31" s="223"/>
      <c r="E31" s="223"/>
      <c r="F31" s="223"/>
      <c r="G31" s="223"/>
      <c r="H31" s="223"/>
      <c r="I31" s="224"/>
      <c r="J31" s="214"/>
      <c r="K31" s="215"/>
      <c r="L31" s="215"/>
      <c r="M31" s="216"/>
      <c r="N31" s="214"/>
      <c r="O31" s="215"/>
      <c r="P31" s="217"/>
      <c r="Q31" s="217"/>
    </row>
    <row r="32" spans="1:17" x14ac:dyDescent="0.25">
      <c r="A32" s="90">
        <v>10</v>
      </c>
      <c r="B32" s="218" t="s">
        <v>85</v>
      </c>
      <c r="C32" s="223"/>
      <c r="D32" s="223"/>
      <c r="E32" s="223"/>
      <c r="F32" s="223"/>
      <c r="G32" s="223"/>
      <c r="H32" s="223"/>
      <c r="I32" s="224"/>
      <c r="J32" s="214"/>
      <c r="K32" s="215"/>
      <c r="L32" s="215"/>
      <c r="M32" s="216"/>
      <c r="N32" s="214"/>
      <c r="O32" s="215"/>
      <c r="P32" s="217"/>
      <c r="Q32" s="217"/>
    </row>
    <row r="33" spans="1:17" x14ac:dyDescent="0.25">
      <c r="A33" s="91" t="s">
        <v>52</v>
      </c>
      <c r="B33" s="211" t="s">
        <v>487</v>
      </c>
      <c r="C33" s="212"/>
      <c r="D33" s="212"/>
      <c r="E33" s="212"/>
      <c r="F33" s="212"/>
      <c r="G33" s="212"/>
      <c r="H33" s="212"/>
      <c r="I33" s="213"/>
      <c r="J33" s="214"/>
      <c r="K33" s="215"/>
      <c r="L33" s="215"/>
      <c r="M33" s="216"/>
      <c r="N33" s="214"/>
      <c r="O33" s="215"/>
      <c r="P33" s="217"/>
      <c r="Q33" s="217"/>
    </row>
    <row r="34" spans="1:17" x14ac:dyDescent="0.25">
      <c r="A34" s="89">
        <v>1</v>
      </c>
      <c r="B34" s="218" t="s">
        <v>488</v>
      </c>
      <c r="C34" s="223"/>
      <c r="D34" s="223"/>
      <c r="E34" s="223"/>
      <c r="F34" s="223"/>
      <c r="G34" s="223"/>
      <c r="H34" s="223"/>
      <c r="I34" s="224"/>
      <c r="J34" s="214"/>
      <c r="K34" s="215"/>
      <c r="L34" s="215"/>
      <c r="M34" s="216"/>
      <c r="N34" s="214"/>
      <c r="O34" s="215"/>
      <c r="P34" s="217"/>
      <c r="Q34" s="217"/>
    </row>
    <row r="35" spans="1:17" x14ac:dyDescent="0.25">
      <c r="A35" s="89">
        <v>3</v>
      </c>
      <c r="B35" s="218" t="s">
        <v>489</v>
      </c>
      <c r="C35" s="223"/>
      <c r="D35" s="223"/>
      <c r="E35" s="223"/>
      <c r="F35" s="223"/>
      <c r="G35" s="223"/>
      <c r="H35" s="223"/>
      <c r="I35" s="224"/>
      <c r="J35" s="214"/>
      <c r="K35" s="215"/>
      <c r="L35" s="215"/>
      <c r="M35" s="216"/>
      <c r="N35" s="214"/>
      <c r="O35" s="215"/>
      <c r="P35" s="217"/>
      <c r="Q35" s="217"/>
    </row>
    <row r="36" spans="1:17" x14ac:dyDescent="0.25">
      <c r="A36" s="89">
        <v>4</v>
      </c>
      <c r="B36" s="218" t="s">
        <v>490</v>
      </c>
      <c r="C36" s="223"/>
      <c r="D36" s="223"/>
      <c r="E36" s="223"/>
      <c r="F36" s="223"/>
      <c r="G36" s="223"/>
      <c r="H36" s="223"/>
      <c r="I36" s="224"/>
      <c r="J36" s="214"/>
      <c r="K36" s="215"/>
      <c r="L36" s="215"/>
      <c r="M36" s="216"/>
      <c r="N36" s="214"/>
      <c r="O36" s="215"/>
      <c r="P36" s="217"/>
      <c r="Q36" s="217"/>
    </row>
    <row r="37" spans="1:17" x14ac:dyDescent="0.25">
      <c r="A37" s="89">
        <v>5</v>
      </c>
      <c r="B37" s="218" t="s">
        <v>491</v>
      </c>
      <c r="C37" s="223"/>
      <c r="D37" s="223"/>
      <c r="E37" s="223"/>
      <c r="F37" s="223"/>
      <c r="G37" s="223"/>
      <c r="H37" s="223"/>
      <c r="I37" s="224"/>
      <c r="J37" s="214"/>
      <c r="K37" s="215"/>
      <c r="L37" s="215"/>
      <c r="M37" s="216"/>
      <c r="N37" s="214"/>
      <c r="O37" s="215"/>
      <c r="P37" s="217"/>
      <c r="Q37" s="217"/>
    </row>
    <row r="38" spans="1:17" x14ac:dyDescent="0.25">
      <c r="A38" s="89">
        <v>6</v>
      </c>
      <c r="B38" s="218" t="s">
        <v>492</v>
      </c>
      <c r="C38" s="223"/>
      <c r="D38" s="223"/>
      <c r="E38" s="223"/>
      <c r="F38" s="223"/>
      <c r="G38" s="223"/>
      <c r="H38" s="223"/>
      <c r="I38" s="224"/>
      <c r="J38" s="214"/>
      <c r="K38" s="215"/>
      <c r="L38" s="215"/>
      <c r="M38" s="216"/>
      <c r="N38" s="214"/>
      <c r="O38" s="215"/>
      <c r="P38" s="217"/>
      <c r="Q38" s="217"/>
    </row>
    <row r="39" spans="1:17" x14ac:dyDescent="0.25">
      <c r="A39" s="78">
        <v>7</v>
      </c>
      <c r="B39" s="218" t="s">
        <v>493</v>
      </c>
      <c r="C39" s="223"/>
      <c r="D39" s="223"/>
      <c r="E39" s="223"/>
      <c r="F39" s="223"/>
      <c r="G39" s="223"/>
      <c r="H39" s="223"/>
      <c r="I39" s="224"/>
      <c r="J39" s="214"/>
      <c r="K39" s="215"/>
      <c r="L39" s="215"/>
      <c r="M39" s="216"/>
      <c r="N39" s="214"/>
      <c r="O39" s="215"/>
      <c r="P39" s="217"/>
      <c r="Q39" s="217"/>
    </row>
    <row r="40" spans="1:17" x14ac:dyDescent="0.25">
      <c r="A40" s="91" t="s">
        <v>79</v>
      </c>
      <c r="B40" s="211" t="s">
        <v>494</v>
      </c>
      <c r="C40" s="212"/>
      <c r="D40" s="212"/>
      <c r="E40" s="212"/>
      <c r="F40" s="212"/>
      <c r="G40" s="212"/>
      <c r="H40" s="212"/>
      <c r="I40" s="213"/>
      <c r="J40" s="214"/>
      <c r="K40" s="215"/>
      <c r="L40" s="215"/>
      <c r="M40" s="216"/>
      <c r="N40" s="214"/>
      <c r="O40" s="215"/>
      <c r="P40" s="217"/>
      <c r="Q40" s="217"/>
    </row>
    <row r="41" spans="1:17" x14ac:dyDescent="0.25">
      <c r="A41" s="78">
        <v>1</v>
      </c>
      <c r="B41" s="218" t="s">
        <v>495</v>
      </c>
      <c r="C41" s="223"/>
      <c r="D41" s="223"/>
      <c r="E41" s="223"/>
      <c r="F41" s="223"/>
      <c r="G41" s="223"/>
      <c r="H41" s="223"/>
      <c r="I41" s="224"/>
      <c r="J41" s="214"/>
      <c r="K41" s="215"/>
      <c r="L41" s="215"/>
      <c r="M41" s="216"/>
      <c r="N41" s="214"/>
      <c r="O41" s="215"/>
      <c r="P41" s="217"/>
      <c r="Q41" s="217"/>
    </row>
    <row r="42" spans="1:17" x14ac:dyDescent="0.25">
      <c r="A42" s="78">
        <v>2</v>
      </c>
      <c r="B42" s="218" t="s">
        <v>496</v>
      </c>
      <c r="C42" s="223"/>
      <c r="D42" s="223"/>
      <c r="E42" s="223"/>
      <c r="F42" s="223"/>
      <c r="G42" s="223"/>
      <c r="H42" s="223"/>
      <c r="I42" s="224"/>
      <c r="J42" s="214"/>
      <c r="K42" s="215"/>
      <c r="L42" s="215"/>
      <c r="M42" s="216"/>
      <c r="N42" s="214"/>
      <c r="O42" s="215"/>
      <c r="P42" s="217"/>
      <c r="Q42" s="217"/>
    </row>
    <row r="43" spans="1:17" x14ac:dyDescent="0.25">
      <c r="A43" s="78">
        <v>3</v>
      </c>
      <c r="B43" s="218" t="s">
        <v>497</v>
      </c>
      <c r="C43" s="223"/>
      <c r="D43" s="223"/>
      <c r="E43" s="223"/>
      <c r="F43" s="223"/>
      <c r="G43" s="223"/>
      <c r="H43" s="223"/>
      <c r="I43" s="224"/>
      <c r="J43" s="214"/>
      <c r="K43" s="215"/>
      <c r="L43" s="215"/>
      <c r="M43" s="216"/>
      <c r="N43" s="214"/>
      <c r="O43" s="215"/>
      <c r="P43" s="217"/>
      <c r="Q43" s="217"/>
    </row>
    <row r="44" spans="1:17" x14ac:dyDescent="0.25">
      <c r="A44" s="91" t="s">
        <v>230</v>
      </c>
      <c r="B44" s="211" t="s">
        <v>53</v>
      </c>
      <c r="C44" s="212"/>
      <c r="D44" s="212"/>
      <c r="E44" s="212"/>
      <c r="F44" s="212"/>
      <c r="G44" s="212"/>
      <c r="H44" s="212"/>
      <c r="I44" s="213"/>
      <c r="J44" s="214"/>
      <c r="K44" s="215"/>
      <c r="L44" s="215"/>
      <c r="M44" s="216"/>
      <c r="N44" s="214"/>
      <c r="O44" s="215"/>
      <c r="P44" s="217"/>
      <c r="Q44" s="217"/>
    </row>
    <row r="45" spans="1:17" x14ac:dyDescent="0.25">
      <c r="A45" s="78">
        <v>1</v>
      </c>
      <c r="B45" s="218" t="s">
        <v>498</v>
      </c>
      <c r="C45" s="223"/>
      <c r="D45" s="223"/>
      <c r="E45" s="223"/>
      <c r="F45" s="223"/>
      <c r="G45" s="223"/>
      <c r="H45" s="223"/>
      <c r="I45" s="224"/>
      <c r="J45" s="214"/>
      <c r="K45" s="215"/>
      <c r="L45" s="215"/>
      <c r="M45" s="216"/>
      <c r="N45" s="214"/>
      <c r="O45" s="215"/>
      <c r="P45" s="217"/>
      <c r="Q45" s="217"/>
    </row>
    <row r="46" spans="1:17" x14ac:dyDescent="0.25">
      <c r="A46" s="91" t="s">
        <v>238</v>
      </c>
      <c r="B46" s="211" t="s">
        <v>499</v>
      </c>
      <c r="C46" s="212"/>
      <c r="D46" s="212"/>
      <c r="E46" s="212"/>
      <c r="F46" s="212"/>
      <c r="G46" s="212"/>
      <c r="H46" s="212"/>
      <c r="I46" s="213"/>
      <c r="J46" s="214"/>
      <c r="K46" s="215"/>
      <c r="L46" s="215"/>
      <c r="M46" s="216"/>
      <c r="N46" s="214"/>
      <c r="O46" s="215"/>
      <c r="P46" s="217"/>
      <c r="Q46" s="217"/>
    </row>
    <row r="47" spans="1:17" x14ac:dyDescent="0.25">
      <c r="A47" s="78">
        <v>1</v>
      </c>
      <c r="B47" s="218" t="s">
        <v>500</v>
      </c>
      <c r="C47" s="223"/>
      <c r="D47" s="223"/>
      <c r="E47" s="223"/>
      <c r="F47" s="223"/>
      <c r="G47" s="223"/>
      <c r="H47" s="223"/>
      <c r="I47" s="224"/>
      <c r="J47" s="214"/>
      <c r="K47" s="215"/>
      <c r="L47" s="215"/>
      <c r="M47" s="216"/>
      <c r="N47" s="214"/>
      <c r="O47" s="215"/>
      <c r="P47" s="217"/>
      <c r="Q47" s="217"/>
    </row>
    <row r="48" spans="1:17" x14ac:dyDescent="0.25">
      <c r="A48" s="82">
        <v>2</v>
      </c>
      <c r="B48" s="214" t="s">
        <v>68</v>
      </c>
      <c r="C48" s="215"/>
      <c r="D48" s="215"/>
      <c r="E48" s="215"/>
      <c r="F48" s="215"/>
      <c r="G48" s="215"/>
      <c r="H48" s="215"/>
      <c r="I48" s="216"/>
      <c r="J48" s="214"/>
      <c r="K48" s="215"/>
      <c r="L48" s="215"/>
      <c r="M48" s="216"/>
      <c r="N48" s="214"/>
      <c r="O48" s="215"/>
      <c r="P48" s="217"/>
      <c r="Q48" s="217"/>
    </row>
    <row r="49" spans="1:19" x14ac:dyDescent="0.25">
      <c r="A49" s="82">
        <v>3</v>
      </c>
      <c r="B49" s="218" t="s">
        <v>501</v>
      </c>
      <c r="C49" s="223"/>
      <c r="D49" s="223"/>
      <c r="E49" s="223"/>
      <c r="F49" s="223"/>
      <c r="G49" s="223"/>
      <c r="H49" s="223"/>
      <c r="I49" s="224"/>
      <c r="J49" s="214"/>
      <c r="K49" s="215"/>
      <c r="L49" s="215"/>
      <c r="M49" s="216"/>
      <c r="N49" s="214"/>
      <c r="O49" s="215"/>
      <c r="P49" s="217"/>
      <c r="Q49" s="217"/>
    </row>
    <row r="50" spans="1:19" x14ac:dyDescent="0.25">
      <c r="A50" s="78">
        <v>4</v>
      </c>
      <c r="B50" s="218" t="s">
        <v>70</v>
      </c>
      <c r="C50" s="223"/>
      <c r="D50" s="223"/>
      <c r="E50" s="223"/>
      <c r="F50" s="223"/>
      <c r="G50" s="223"/>
      <c r="H50" s="223"/>
      <c r="I50" s="224"/>
      <c r="J50" s="214"/>
      <c r="K50" s="215"/>
      <c r="L50" s="215"/>
      <c r="M50" s="216"/>
      <c r="N50" s="214"/>
      <c r="O50" s="215"/>
      <c r="P50" s="217"/>
      <c r="Q50" s="217"/>
    </row>
    <row r="51" spans="1:19" x14ac:dyDescent="0.25">
      <c r="A51" s="91" t="s">
        <v>244</v>
      </c>
      <c r="B51" s="230" t="s">
        <v>502</v>
      </c>
      <c r="C51" s="231"/>
      <c r="D51" s="231"/>
      <c r="E51" s="231"/>
      <c r="F51" s="231"/>
      <c r="G51" s="231"/>
      <c r="H51" s="231"/>
      <c r="I51" s="232"/>
      <c r="J51" s="214"/>
      <c r="K51" s="215"/>
      <c r="L51" s="215"/>
      <c r="M51" s="216"/>
      <c r="N51" s="214"/>
      <c r="O51" s="215"/>
      <c r="P51" s="217"/>
      <c r="Q51" s="217"/>
    </row>
    <row r="52" spans="1:19" x14ac:dyDescent="0.25">
      <c r="A52" s="82">
        <v>1</v>
      </c>
      <c r="B52" s="218" t="s">
        <v>503</v>
      </c>
      <c r="C52" s="223"/>
      <c r="D52" s="223"/>
      <c r="E52" s="223"/>
      <c r="F52" s="223"/>
      <c r="G52" s="223"/>
      <c r="H52" s="223"/>
      <c r="I52" s="224"/>
      <c r="J52" s="214"/>
      <c r="K52" s="215"/>
      <c r="L52" s="215"/>
      <c r="M52" s="216"/>
      <c r="N52" s="214"/>
      <c r="O52" s="215"/>
      <c r="P52" s="217"/>
      <c r="Q52" s="217"/>
    </row>
    <row r="53" spans="1:19" x14ac:dyDescent="0.25">
      <c r="A53" s="82">
        <v>2</v>
      </c>
      <c r="B53" s="214" t="s">
        <v>504</v>
      </c>
      <c r="C53" s="215"/>
      <c r="D53" s="215"/>
      <c r="E53" s="215"/>
      <c r="F53" s="215"/>
      <c r="G53" s="215"/>
      <c r="H53" s="215"/>
      <c r="I53" s="216"/>
      <c r="J53" s="214"/>
      <c r="K53" s="215"/>
      <c r="L53" s="215"/>
      <c r="M53" s="216"/>
      <c r="N53" s="214"/>
      <c r="O53" s="215"/>
      <c r="P53" s="217"/>
      <c r="Q53" s="217"/>
    </row>
    <row r="54" spans="1:19" x14ac:dyDescent="0.25">
      <c r="A54" s="82">
        <v>3</v>
      </c>
      <c r="B54" s="218" t="s">
        <v>505</v>
      </c>
      <c r="C54" s="223"/>
      <c r="D54" s="223"/>
      <c r="E54" s="223"/>
      <c r="F54" s="223"/>
      <c r="G54" s="223"/>
      <c r="H54" s="223"/>
      <c r="I54" s="224"/>
      <c r="J54" s="214"/>
      <c r="K54" s="215"/>
      <c r="L54" s="215"/>
      <c r="M54" s="216"/>
      <c r="N54" s="214"/>
      <c r="O54" s="215"/>
      <c r="P54" s="217"/>
      <c r="Q54" s="217"/>
    </row>
    <row r="55" spans="1:19" x14ac:dyDescent="0.25">
      <c r="A55" s="78">
        <v>4</v>
      </c>
      <c r="B55" s="218" t="s">
        <v>506</v>
      </c>
      <c r="C55" s="223"/>
      <c r="D55" s="223"/>
      <c r="E55" s="223"/>
      <c r="F55" s="223"/>
      <c r="G55" s="223"/>
      <c r="H55" s="223"/>
      <c r="I55" s="224"/>
      <c r="J55" s="214"/>
      <c r="K55" s="215"/>
      <c r="L55" s="215"/>
      <c r="M55" s="216"/>
      <c r="N55" s="214"/>
      <c r="O55" s="215"/>
      <c r="P55" s="217"/>
      <c r="Q55" s="217"/>
    </row>
    <row r="56" spans="1:19" x14ac:dyDescent="0.25">
      <c r="A56" s="83"/>
      <c r="B56" s="236"/>
      <c r="C56" s="237"/>
      <c r="D56" s="237"/>
      <c r="E56" s="237"/>
      <c r="F56" s="237"/>
      <c r="G56" s="237"/>
      <c r="H56" s="237"/>
      <c r="I56" s="238"/>
      <c r="J56" s="239"/>
      <c r="K56" s="240"/>
      <c r="L56" s="240"/>
      <c r="M56" s="241"/>
      <c r="N56" s="214" t="s">
        <v>507</v>
      </c>
      <c r="O56" s="215"/>
      <c r="P56" s="385">
        <v>59000</v>
      </c>
      <c r="Q56" s="385"/>
      <c r="R56" s="177">
        <f>P56+(P56*0.45)</f>
        <v>85550</v>
      </c>
    </row>
    <row r="57" spans="1:19" x14ac:dyDescent="0.25">
      <c r="A57" s="83"/>
      <c r="B57" s="236"/>
      <c r="C57" s="237"/>
      <c r="D57" s="237"/>
      <c r="E57" s="237"/>
      <c r="F57" s="237"/>
      <c r="G57" s="237"/>
      <c r="H57" s="237"/>
      <c r="I57" s="238"/>
      <c r="J57" s="239"/>
      <c r="K57" s="240"/>
      <c r="L57" s="240"/>
      <c r="M57" s="241"/>
      <c r="N57" s="214" t="s">
        <v>508</v>
      </c>
      <c r="O57" s="215"/>
      <c r="P57" s="385">
        <v>59000</v>
      </c>
      <c r="Q57" s="385"/>
      <c r="R57" s="177">
        <f t="shared" ref="R57:R61" si="0">P57+(P57*0.45)</f>
        <v>85550</v>
      </c>
    </row>
    <row r="58" spans="1:19" x14ac:dyDescent="0.25">
      <c r="A58" s="83"/>
      <c r="B58" s="236"/>
      <c r="C58" s="237"/>
      <c r="D58" s="237"/>
      <c r="E58" s="237"/>
      <c r="F58" s="237"/>
      <c r="G58" s="237"/>
      <c r="H58" s="237"/>
      <c r="I58" s="238"/>
      <c r="J58" s="239"/>
      <c r="K58" s="240"/>
      <c r="L58" s="240"/>
      <c r="M58" s="241"/>
      <c r="N58" s="214" t="s">
        <v>509</v>
      </c>
      <c r="O58" s="215"/>
      <c r="P58" s="385">
        <v>60000</v>
      </c>
      <c r="Q58" s="385"/>
      <c r="R58" s="177">
        <f t="shared" si="0"/>
        <v>87000</v>
      </c>
    </row>
    <row r="59" spans="1:19" x14ac:dyDescent="0.25">
      <c r="A59" s="83"/>
      <c r="B59" s="236"/>
      <c r="C59" s="237"/>
      <c r="D59" s="237"/>
      <c r="E59" s="237"/>
      <c r="F59" s="237"/>
      <c r="G59" s="237"/>
      <c r="H59" s="237"/>
      <c r="I59" s="238"/>
      <c r="J59" s="239"/>
      <c r="K59" s="240"/>
      <c r="L59" s="240"/>
      <c r="M59" s="241"/>
      <c r="N59" s="214" t="s">
        <v>510</v>
      </c>
      <c r="O59" s="215"/>
      <c r="P59" s="385">
        <v>62000</v>
      </c>
      <c r="Q59" s="385"/>
      <c r="R59" s="177">
        <f t="shared" si="0"/>
        <v>89900</v>
      </c>
    </row>
    <row r="60" spans="1:19" x14ac:dyDescent="0.25">
      <c r="A60" s="83"/>
      <c r="B60" s="236"/>
      <c r="C60" s="237"/>
      <c r="D60" s="237"/>
      <c r="E60" s="237"/>
      <c r="F60" s="237"/>
      <c r="G60" s="237"/>
      <c r="H60" s="237"/>
      <c r="I60" s="238"/>
      <c r="J60" s="239"/>
      <c r="K60" s="240"/>
      <c r="L60" s="240"/>
      <c r="M60" s="241"/>
      <c r="N60" s="214" t="s">
        <v>511</v>
      </c>
      <c r="O60" s="215"/>
      <c r="P60" s="385">
        <v>62000</v>
      </c>
      <c r="Q60" s="385"/>
      <c r="R60" s="177">
        <f t="shared" si="0"/>
        <v>89900</v>
      </c>
    </row>
    <row r="61" spans="1:19" x14ac:dyDescent="0.25">
      <c r="A61" s="83"/>
      <c r="B61" s="236"/>
      <c r="C61" s="237"/>
      <c r="D61" s="237"/>
      <c r="E61" s="237"/>
      <c r="F61" s="237"/>
      <c r="G61" s="237"/>
      <c r="H61" s="237"/>
      <c r="I61" s="238"/>
      <c r="J61" s="239"/>
      <c r="K61" s="240"/>
      <c r="L61" s="240"/>
      <c r="M61" s="241"/>
      <c r="N61" s="214" t="s">
        <v>512</v>
      </c>
      <c r="O61" s="215"/>
      <c r="P61" s="385">
        <v>63000</v>
      </c>
      <c r="Q61" s="385"/>
      <c r="R61" s="177">
        <f t="shared" si="0"/>
        <v>91350</v>
      </c>
    </row>
    <row r="62" spans="1:19" x14ac:dyDescent="0.25">
      <c r="A62" s="83"/>
      <c r="B62" s="236"/>
      <c r="C62" s="237"/>
      <c r="D62" s="237"/>
      <c r="E62" s="237"/>
      <c r="F62" s="237"/>
      <c r="G62" s="237"/>
      <c r="H62" s="237"/>
      <c r="I62" s="238"/>
      <c r="J62" s="239"/>
      <c r="K62" s="240"/>
      <c r="L62" s="240"/>
      <c r="M62" s="241"/>
      <c r="N62" s="239"/>
      <c r="O62" s="240"/>
      <c r="P62" s="217"/>
      <c r="Q62" s="217"/>
    </row>
    <row r="63" spans="1:19" x14ac:dyDescent="0.25">
      <c r="A63" s="91" t="s">
        <v>247</v>
      </c>
      <c r="B63" s="211" t="s">
        <v>80</v>
      </c>
      <c r="C63" s="212"/>
      <c r="D63" s="212"/>
      <c r="E63" s="212"/>
      <c r="F63" s="212"/>
      <c r="G63" s="212"/>
      <c r="H63" s="212"/>
      <c r="I63" s="213"/>
      <c r="J63" s="214"/>
      <c r="K63" s="215"/>
      <c r="L63" s="215"/>
      <c r="M63" s="216"/>
      <c r="N63" s="214"/>
      <c r="O63" s="215"/>
      <c r="P63" s="249" t="s">
        <v>106</v>
      </c>
      <c r="Q63" s="249"/>
    </row>
    <row r="64" spans="1:19" x14ac:dyDescent="0.25">
      <c r="A64" s="78">
        <v>1</v>
      </c>
      <c r="B64" s="218" t="s">
        <v>513</v>
      </c>
      <c r="C64" s="223"/>
      <c r="D64" s="223"/>
      <c r="E64" s="223"/>
      <c r="F64" s="223"/>
      <c r="G64" s="223"/>
      <c r="H64" s="223"/>
      <c r="I64" s="224"/>
      <c r="J64" s="214"/>
      <c r="K64" s="215"/>
      <c r="L64" s="215"/>
      <c r="M64" s="216"/>
      <c r="N64" s="214"/>
      <c r="O64" s="215"/>
      <c r="P64" s="249">
        <v>1850</v>
      </c>
      <c r="Q64" s="249"/>
      <c r="S64" s="177">
        <f>P64+(P64*0.45)</f>
        <v>2682.5</v>
      </c>
    </row>
    <row r="65" spans="1:19" x14ac:dyDescent="0.25">
      <c r="A65" s="79">
        <v>2</v>
      </c>
      <c r="B65" s="250" t="s">
        <v>514</v>
      </c>
      <c r="C65" s="251"/>
      <c r="D65" s="251"/>
      <c r="E65" s="251"/>
      <c r="F65" s="251"/>
      <c r="G65" s="251"/>
      <c r="H65" s="251"/>
      <c r="I65" s="252"/>
      <c r="J65" s="253"/>
      <c r="K65" s="219"/>
      <c r="L65" s="219"/>
      <c r="M65" s="220"/>
      <c r="N65" s="253"/>
      <c r="O65" s="219"/>
      <c r="P65" s="249">
        <v>750</v>
      </c>
      <c r="Q65" s="249"/>
      <c r="S65" s="177">
        <f t="shared" ref="S65:S67" si="1">P65+(P65*0.45)</f>
        <v>1087.5</v>
      </c>
    </row>
    <row r="66" spans="1:19" x14ac:dyDescent="0.25">
      <c r="A66" s="92">
        <v>3</v>
      </c>
      <c r="B66" s="221" t="s">
        <v>515</v>
      </c>
      <c r="C66" s="221"/>
      <c r="D66" s="221"/>
      <c r="E66" s="221"/>
      <c r="F66" s="221"/>
      <c r="G66" s="221"/>
      <c r="H66" s="221"/>
      <c r="I66" s="221"/>
      <c r="J66" s="386"/>
      <c r="K66" s="386"/>
      <c r="L66" s="386"/>
      <c r="M66" s="386"/>
      <c r="N66" s="386"/>
      <c r="O66" s="386"/>
      <c r="P66" s="249">
        <v>0</v>
      </c>
      <c r="Q66" s="249"/>
      <c r="S66" s="177">
        <f t="shared" si="1"/>
        <v>0</v>
      </c>
    </row>
    <row r="67" spans="1:19" x14ac:dyDescent="0.25">
      <c r="A67" s="92">
        <v>4</v>
      </c>
      <c r="B67" s="221" t="s">
        <v>516</v>
      </c>
      <c r="C67" s="221"/>
      <c r="D67" s="221"/>
      <c r="E67" s="221"/>
      <c r="F67" s="221"/>
      <c r="G67" s="221"/>
      <c r="H67" s="221"/>
      <c r="I67" s="221"/>
      <c r="J67" s="386"/>
      <c r="K67" s="386"/>
      <c r="L67" s="386"/>
      <c r="M67" s="386"/>
      <c r="N67" s="386"/>
      <c r="O67" s="386"/>
      <c r="P67" s="249">
        <v>850</v>
      </c>
      <c r="Q67" s="249"/>
      <c r="S67" s="177">
        <f t="shared" si="1"/>
        <v>1232.5</v>
      </c>
    </row>
  </sheetData>
  <mergeCells count="262">
    <mergeCell ref="B67:I67"/>
    <mergeCell ref="J67:M67"/>
    <mergeCell ref="N67:O67"/>
    <mergeCell ref="P67:Q67"/>
    <mergeCell ref="B65:I65"/>
    <mergeCell ref="J65:M65"/>
    <mergeCell ref="N65:O65"/>
    <mergeCell ref="P65:Q65"/>
    <mergeCell ref="B66:I66"/>
    <mergeCell ref="J66:M66"/>
    <mergeCell ref="N66:O66"/>
    <mergeCell ref="P66:Q66"/>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E1"/>
    <mergeCell ref="F1:K1"/>
    <mergeCell ref="L1:O1"/>
    <mergeCell ref="P1:Q1"/>
    <mergeCell ref="A3:Q3"/>
    <mergeCell ref="B4:I4"/>
    <mergeCell ref="J4:M4"/>
    <mergeCell ref="N4:O4"/>
    <mergeCell ref="P4:Q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67"/>
  <sheetViews>
    <sheetView topLeftCell="M1" workbookViewId="0">
      <selection activeCell="V1" sqref="V1"/>
    </sheetView>
  </sheetViews>
  <sheetFormatPr defaultRowHeight="15" x14ac:dyDescent="0.25"/>
  <cols>
    <col min="21" max="21" width="52.5703125" customWidth="1"/>
    <col min="22" max="22" width="50.140625" customWidth="1"/>
  </cols>
  <sheetData>
    <row r="1" spans="1:22" ht="88.7" customHeight="1" x14ac:dyDescent="0.25">
      <c r="A1" s="95"/>
      <c r="B1" s="205" t="s">
        <v>0</v>
      </c>
      <c r="C1" s="206"/>
      <c r="D1" s="206"/>
      <c r="E1" s="206"/>
      <c r="F1" s="206"/>
      <c r="G1" s="206"/>
      <c r="H1" s="206"/>
      <c r="I1" s="207"/>
      <c r="J1" s="208" t="s">
        <v>1</v>
      </c>
      <c r="K1" s="206"/>
      <c r="L1" s="206"/>
      <c r="M1" s="206"/>
      <c r="N1" s="207"/>
      <c r="O1" s="208" t="s">
        <v>2</v>
      </c>
      <c r="P1" s="206"/>
      <c r="Q1" s="206"/>
      <c r="R1" s="206"/>
      <c r="S1" s="209" t="s">
        <v>3</v>
      </c>
      <c r="T1" s="209"/>
      <c r="U1" s="669" t="s">
        <v>913</v>
      </c>
      <c r="V1" s="669" t="s">
        <v>913</v>
      </c>
    </row>
    <row r="2" spans="1:22" x14ac:dyDescent="0.25">
      <c r="A2" s="387" t="s">
        <v>517</v>
      </c>
      <c r="B2" s="303"/>
      <c r="C2" s="303"/>
      <c r="D2" s="303"/>
      <c r="E2" s="303"/>
      <c r="F2" s="303"/>
      <c r="G2" s="303"/>
      <c r="H2" s="303"/>
      <c r="I2" s="303"/>
      <c r="J2" s="303"/>
      <c r="K2" s="303"/>
      <c r="L2" s="303"/>
      <c r="M2" s="303"/>
      <c r="N2" s="303"/>
      <c r="O2" s="303"/>
      <c r="P2" s="303"/>
      <c r="Q2" s="303"/>
      <c r="R2" s="303"/>
      <c r="S2" s="388"/>
      <c r="T2" s="389"/>
    </row>
    <row r="3" spans="1:22" x14ac:dyDescent="0.25">
      <c r="A3" s="96" t="s">
        <v>5</v>
      </c>
      <c r="B3" s="211" t="s">
        <v>6</v>
      </c>
      <c r="C3" s="212"/>
      <c r="D3" s="212"/>
      <c r="E3" s="212"/>
      <c r="F3" s="212"/>
      <c r="G3" s="212"/>
      <c r="H3" s="212"/>
      <c r="I3" s="213"/>
      <c r="J3" s="214"/>
      <c r="K3" s="215"/>
      <c r="L3" s="215"/>
      <c r="M3" s="215"/>
      <c r="N3" s="216"/>
      <c r="O3" s="214"/>
      <c r="P3" s="215"/>
      <c r="Q3" s="215"/>
      <c r="R3" s="215"/>
      <c r="S3" s="390"/>
      <c r="T3" s="390"/>
    </row>
    <row r="4" spans="1:22" x14ac:dyDescent="0.25">
      <c r="A4" s="97">
        <v>1</v>
      </c>
      <c r="B4" s="218" t="s">
        <v>7</v>
      </c>
      <c r="C4" s="215"/>
      <c r="D4" s="215"/>
      <c r="E4" s="219"/>
      <c r="F4" s="219"/>
      <c r="G4" s="219"/>
      <c r="H4" s="219"/>
      <c r="I4" s="220"/>
      <c r="J4" s="214" t="s">
        <v>34</v>
      </c>
      <c r="K4" s="215"/>
      <c r="L4" s="215"/>
      <c r="M4" s="215"/>
      <c r="N4" s="216"/>
      <c r="O4" s="214"/>
      <c r="P4" s="215"/>
      <c r="Q4" s="215"/>
      <c r="R4" s="215"/>
      <c r="S4" s="267"/>
      <c r="T4" s="267"/>
    </row>
    <row r="5" spans="1:22" x14ac:dyDescent="0.25">
      <c r="A5" s="98">
        <v>2</v>
      </c>
      <c r="B5" s="218" t="s">
        <v>518</v>
      </c>
      <c r="C5" s="223"/>
      <c r="D5" s="223"/>
      <c r="E5" s="223"/>
      <c r="F5" s="223"/>
      <c r="G5" s="223"/>
      <c r="H5" s="223"/>
      <c r="I5" s="224"/>
      <c r="J5" s="214" t="s">
        <v>34</v>
      </c>
      <c r="K5" s="215"/>
      <c r="L5" s="215"/>
      <c r="M5" s="215"/>
      <c r="N5" s="216"/>
      <c r="O5" s="214"/>
      <c r="P5" s="215"/>
      <c r="Q5" s="215"/>
      <c r="R5" s="215"/>
      <c r="S5" s="267"/>
      <c r="T5" s="267"/>
    </row>
    <row r="6" spans="1:22" x14ac:dyDescent="0.25">
      <c r="A6" s="98">
        <v>3</v>
      </c>
      <c r="B6" s="218" t="s">
        <v>519</v>
      </c>
      <c r="C6" s="223"/>
      <c r="D6" s="223"/>
      <c r="E6" s="223"/>
      <c r="F6" s="223"/>
      <c r="G6" s="223"/>
      <c r="H6" s="223"/>
      <c r="I6" s="224"/>
      <c r="J6" s="214" t="s">
        <v>34</v>
      </c>
      <c r="K6" s="215"/>
      <c r="L6" s="215"/>
      <c r="M6" s="215"/>
      <c r="N6" s="216"/>
      <c r="O6" s="214"/>
      <c r="P6" s="215"/>
      <c r="Q6" s="215"/>
      <c r="R6" s="215"/>
      <c r="S6" s="267"/>
      <c r="T6" s="267"/>
    </row>
    <row r="7" spans="1:22" x14ac:dyDescent="0.25">
      <c r="A7" s="98">
        <v>4</v>
      </c>
      <c r="B7" s="218" t="s">
        <v>520</v>
      </c>
      <c r="C7" s="223"/>
      <c r="D7" s="223"/>
      <c r="E7" s="223"/>
      <c r="F7" s="223"/>
      <c r="G7" s="223"/>
      <c r="H7" s="223"/>
      <c r="I7" s="224"/>
      <c r="J7" s="214" t="s">
        <v>34</v>
      </c>
      <c r="K7" s="215"/>
      <c r="L7" s="215"/>
      <c r="M7" s="215"/>
      <c r="N7" s="216"/>
      <c r="O7" s="214"/>
      <c r="P7" s="215"/>
      <c r="Q7" s="215"/>
      <c r="R7" s="215"/>
      <c r="S7" s="267"/>
      <c r="T7" s="267"/>
    </row>
    <row r="8" spans="1:22" x14ac:dyDescent="0.25">
      <c r="A8" s="98">
        <v>5</v>
      </c>
      <c r="B8" s="218" t="s">
        <v>521</v>
      </c>
      <c r="C8" s="223"/>
      <c r="D8" s="223"/>
      <c r="E8" s="223"/>
      <c r="F8" s="223"/>
      <c r="G8" s="223"/>
      <c r="H8" s="223"/>
      <c r="I8" s="224"/>
      <c r="J8" s="214" t="s">
        <v>34</v>
      </c>
      <c r="K8" s="215"/>
      <c r="L8" s="215"/>
      <c r="M8" s="215"/>
      <c r="N8" s="216"/>
      <c r="O8" s="214"/>
      <c r="P8" s="215"/>
      <c r="Q8" s="215"/>
      <c r="R8" s="215"/>
      <c r="S8" s="267"/>
      <c r="T8" s="267"/>
    </row>
    <row r="9" spans="1:22" x14ac:dyDescent="0.25">
      <c r="A9" s="98">
        <v>6</v>
      </c>
      <c r="B9" s="218" t="s">
        <v>522</v>
      </c>
      <c r="C9" s="223"/>
      <c r="D9" s="223"/>
      <c r="E9" s="223"/>
      <c r="F9" s="223"/>
      <c r="G9" s="223"/>
      <c r="H9" s="223"/>
      <c r="I9" s="224"/>
      <c r="J9" s="214" t="s">
        <v>34</v>
      </c>
      <c r="K9" s="215"/>
      <c r="L9" s="215"/>
      <c r="M9" s="215"/>
      <c r="N9" s="216"/>
      <c r="O9" s="214"/>
      <c r="P9" s="215"/>
      <c r="Q9" s="215"/>
      <c r="R9" s="215"/>
      <c r="S9" s="267"/>
      <c r="T9" s="267"/>
    </row>
    <row r="10" spans="1:22" x14ac:dyDescent="0.25">
      <c r="A10" s="98"/>
      <c r="B10" s="391" t="s">
        <v>523</v>
      </c>
      <c r="C10" s="392"/>
      <c r="D10" s="392"/>
      <c r="E10" s="392"/>
      <c r="F10" s="392"/>
      <c r="G10" s="392"/>
      <c r="H10" s="392"/>
      <c r="I10" s="393"/>
      <c r="J10" s="214"/>
      <c r="K10" s="215"/>
      <c r="L10" s="215"/>
      <c r="M10" s="215"/>
      <c r="N10" s="216"/>
      <c r="O10" s="214"/>
      <c r="P10" s="215"/>
      <c r="Q10" s="215"/>
      <c r="R10" s="215"/>
      <c r="S10" s="94"/>
      <c r="T10" s="94"/>
    </row>
    <row r="11" spans="1:22" x14ac:dyDescent="0.25">
      <c r="A11" s="98">
        <v>1</v>
      </c>
      <c r="B11" s="233" t="s">
        <v>239</v>
      </c>
      <c r="C11" s="285"/>
      <c r="D11" s="285"/>
      <c r="E11" s="285"/>
      <c r="F11" s="285"/>
      <c r="G11" s="285"/>
      <c r="H11" s="285"/>
      <c r="I11" s="286"/>
      <c r="J11" s="214" t="s">
        <v>34</v>
      </c>
      <c r="K11" s="215"/>
      <c r="L11" s="215"/>
      <c r="M11" s="215"/>
      <c r="N11" s="216"/>
      <c r="O11" s="214"/>
      <c r="P11" s="215"/>
      <c r="Q11" s="215"/>
      <c r="R11" s="215"/>
      <c r="S11" s="94"/>
      <c r="T11" s="94"/>
    </row>
    <row r="12" spans="1:22" x14ac:dyDescent="0.25">
      <c r="A12" s="98">
        <v>2</v>
      </c>
      <c r="B12" s="233" t="s">
        <v>240</v>
      </c>
      <c r="C12" s="285"/>
      <c r="D12" s="285"/>
      <c r="E12" s="285"/>
      <c r="F12" s="285"/>
      <c r="G12" s="285"/>
      <c r="H12" s="285"/>
      <c r="I12" s="286"/>
      <c r="J12" s="214" t="s">
        <v>34</v>
      </c>
      <c r="K12" s="215"/>
      <c r="L12" s="215"/>
      <c r="M12" s="215"/>
      <c r="N12" s="216"/>
      <c r="O12" s="214"/>
      <c r="P12" s="215"/>
      <c r="Q12" s="215"/>
      <c r="R12" s="215"/>
      <c r="S12" s="94"/>
      <c r="T12" s="94"/>
    </row>
    <row r="13" spans="1:22" x14ac:dyDescent="0.25">
      <c r="A13" s="98">
        <v>3</v>
      </c>
      <c r="B13" s="233" t="s">
        <v>524</v>
      </c>
      <c r="C13" s="285"/>
      <c r="D13" s="285"/>
      <c r="E13" s="285"/>
      <c r="F13" s="285"/>
      <c r="G13" s="285"/>
      <c r="H13" s="285"/>
      <c r="I13" s="286"/>
      <c r="J13" s="214" t="s">
        <v>34</v>
      </c>
      <c r="K13" s="215"/>
      <c r="L13" s="215"/>
      <c r="M13" s="215"/>
      <c r="N13" s="216"/>
      <c r="O13" s="214"/>
      <c r="P13" s="215"/>
      <c r="Q13" s="215"/>
      <c r="R13" s="215"/>
      <c r="S13" s="94"/>
      <c r="T13" s="94"/>
    </row>
    <row r="14" spans="1:22" x14ac:dyDescent="0.25">
      <c r="A14" s="394" t="s">
        <v>525</v>
      </c>
      <c r="B14" s="394"/>
      <c r="C14" s="394"/>
      <c r="D14" s="394"/>
      <c r="E14" s="394"/>
      <c r="F14" s="394"/>
      <c r="G14" s="394"/>
      <c r="H14" s="394"/>
      <c r="I14" s="394"/>
      <c r="J14" s="394"/>
      <c r="K14" s="394"/>
      <c r="L14" s="394"/>
      <c r="M14" s="394"/>
      <c r="N14" s="394"/>
      <c r="O14" s="394"/>
      <c r="P14" s="394"/>
      <c r="Q14" s="394"/>
      <c r="R14" s="394"/>
      <c r="S14" s="279">
        <v>40000</v>
      </c>
      <c r="T14" s="279"/>
      <c r="U14" s="177">
        <f>S14+(S14*0.45)</f>
        <v>58000</v>
      </c>
    </row>
    <row r="15" spans="1:22" x14ac:dyDescent="0.25">
      <c r="A15" s="395" t="s">
        <v>80</v>
      </c>
      <c r="B15" s="396"/>
      <c r="C15" s="396"/>
      <c r="D15" s="396"/>
      <c r="E15" s="396"/>
      <c r="F15" s="396"/>
      <c r="G15" s="396"/>
      <c r="H15" s="396"/>
      <c r="I15" s="396"/>
      <c r="J15" s="396"/>
      <c r="K15" s="396"/>
      <c r="L15" s="396"/>
      <c r="M15" s="396"/>
      <c r="N15" s="396"/>
      <c r="O15" s="396"/>
      <c r="P15" s="396"/>
      <c r="Q15" s="396"/>
      <c r="R15" s="397"/>
      <c r="S15" s="94"/>
      <c r="T15" s="94"/>
    </row>
    <row r="16" spans="1:22" x14ac:dyDescent="0.25">
      <c r="A16" s="190">
        <v>1</v>
      </c>
      <c r="B16" s="218" t="s">
        <v>526</v>
      </c>
      <c r="C16" s="223"/>
      <c r="D16" s="223"/>
      <c r="E16" s="223"/>
      <c r="F16" s="223"/>
      <c r="G16" s="223"/>
      <c r="H16" s="223"/>
      <c r="I16" s="224"/>
      <c r="J16" s="214"/>
      <c r="K16" s="215"/>
      <c r="L16" s="215"/>
      <c r="M16" s="215"/>
      <c r="N16" s="216"/>
      <c r="O16" s="214"/>
      <c r="P16" s="215"/>
      <c r="Q16" s="215"/>
      <c r="R16" s="215"/>
      <c r="S16" s="398">
        <v>27000</v>
      </c>
      <c r="T16" s="399"/>
      <c r="V16" s="177">
        <f>S16+(S16*0.45)</f>
        <v>39150</v>
      </c>
    </row>
    <row r="17" spans="1:22" x14ac:dyDescent="0.25">
      <c r="A17" s="190">
        <v>2</v>
      </c>
      <c r="B17" s="218" t="s">
        <v>527</v>
      </c>
      <c r="C17" s="223"/>
      <c r="D17" s="223"/>
      <c r="E17" s="223"/>
      <c r="F17" s="223"/>
      <c r="G17" s="223"/>
      <c r="H17" s="223"/>
      <c r="I17" s="224"/>
      <c r="J17" s="214"/>
      <c r="K17" s="215"/>
      <c r="L17" s="215"/>
      <c r="M17" s="215"/>
      <c r="N17" s="216"/>
      <c r="O17" s="214"/>
      <c r="P17" s="215"/>
      <c r="Q17" s="215"/>
      <c r="R17" s="215"/>
      <c r="S17" s="398">
        <v>29450</v>
      </c>
      <c r="T17" s="399"/>
      <c r="V17" s="177">
        <f t="shared" ref="V17:V41" si="0">S17+(S17*0.45)</f>
        <v>42702.5</v>
      </c>
    </row>
    <row r="18" spans="1:22" x14ac:dyDescent="0.25">
      <c r="A18" s="190">
        <v>3</v>
      </c>
      <c r="B18" s="218" t="s">
        <v>528</v>
      </c>
      <c r="C18" s="223"/>
      <c r="D18" s="223"/>
      <c r="E18" s="223"/>
      <c r="F18" s="223"/>
      <c r="G18" s="223"/>
      <c r="H18" s="223"/>
      <c r="I18" s="224"/>
      <c r="J18" s="214"/>
      <c r="K18" s="215"/>
      <c r="L18" s="215"/>
      <c r="M18" s="215"/>
      <c r="N18" s="216"/>
      <c r="O18" s="214"/>
      <c r="P18" s="215"/>
      <c r="Q18" s="215"/>
      <c r="R18" s="215"/>
      <c r="S18" s="398">
        <v>32800</v>
      </c>
      <c r="T18" s="399"/>
      <c r="V18" s="177">
        <f t="shared" si="0"/>
        <v>47560</v>
      </c>
    </row>
    <row r="19" spans="1:22" x14ac:dyDescent="0.25">
      <c r="A19" s="190">
        <v>4</v>
      </c>
      <c r="B19" s="218" t="s">
        <v>529</v>
      </c>
      <c r="C19" s="223"/>
      <c r="D19" s="223"/>
      <c r="E19" s="223"/>
      <c r="F19" s="223"/>
      <c r="G19" s="223"/>
      <c r="H19" s="223"/>
      <c r="I19" s="224"/>
      <c r="J19" s="214"/>
      <c r="K19" s="215"/>
      <c r="L19" s="215"/>
      <c r="M19" s="215"/>
      <c r="N19" s="216"/>
      <c r="O19" s="214"/>
      <c r="P19" s="215"/>
      <c r="Q19" s="215"/>
      <c r="R19" s="215"/>
      <c r="S19" s="287">
        <v>40000</v>
      </c>
      <c r="T19" s="287"/>
      <c r="V19" s="177">
        <f t="shared" si="0"/>
        <v>58000</v>
      </c>
    </row>
    <row r="20" spans="1:22" x14ac:dyDescent="0.25">
      <c r="A20" s="190">
        <v>5</v>
      </c>
      <c r="B20" s="218" t="s">
        <v>530</v>
      </c>
      <c r="C20" s="223"/>
      <c r="D20" s="223"/>
      <c r="E20" s="223"/>
      <c r="F20" s="223"/>
      <c r="G20" s="223"/>
      <c r="H20" s="223"/>
      <c r="I20" s="224"/>
      <c r="J20" s="214"/>
      <c r="K20" s="215"/>
      <c r="L20" s="215"/>
      <c r="M20" s="215"/>
      <c r="N20" s="216"/>
      <c r="O20" s="214"/>
      <c r="P20" s="215"/>
      <c r="Q20" s="215"/>
      <c r="R20" s="215"/>
      <c r="S20" s="287">
        <v>49000</v>
      </c>
      <c r="T20" s="287"/>
      <c r="V20" s="177">
        <f t="shared" si="0"/>
        <v>71050</v>
      </c>
    </row>
    <row r="21" spans="1:22" x14ac:dyDescent="0.25">
      <c r="A21" s="190">
        <v>6</v>
      </c>
      <c r="B21" s="218" t="s">
        <v>531</v>
      </c>
      <c r="C21" s="223"/>
      <c r="D21" s="223"/>
      <c r="E21" s="223"/>
      <c r="F21" s="223"/>
      <c r="G21" s="223"/>
      <c r="H21" s="223"/>
      <c r="I21" s="224"/>
      <c r="J21" s="214"/>
      <c r="K21" s="215"/>
      <c r="L21" s="215"/>
      <c r="M21" s="215"/>
      <c r="N21" s="216"/>
      <c r="O21" s="214"/>
      <c r="P21" s="215"/>
      <c r="Q21" s="215"/>
      <c r="R21" s="215"/>
      <c r="S21" s="287">
        <v>53000</v>
      </c>
      <c r="T21" s="287"/>
      <c r="V21" s="177">
        <f t="shared" si="0"/>
        <v>76850</v>
      </c>
    </row>
    <row r="22" spans="1:22" x14ac:dyDescent="0.25">
      <c r="A22" s="190">
        <v>7</v>
      </c>
      <c r="B22" s="400"/>
      <c r="C22" s="401"/>
      <c r="D22" s="401"/>
      <c r="E22" s="401"/>
      <c r="F22" s="401"/>
      <c r="G22" s="401"/>
      <c r="H22" s="401"/>
      <c r="I22" s="402"/>
      <c r="J22" s="214"/>
      <c r="K22" s="215"/>
      <c r="L22" s="215"/>
      <c r="M22" s="215"/>
      <c r="N22" s="216"/>
      <c r="O22" s="214"/>
      <c r="P22" s="215"/>
      <c r="Q22" s="215"/>
      <c r="R22" s="215"/>
      <c r="S22" s="287" t="s">
        <v>106</v>
      </c>
      <c r="T22" s="287"/>
      <c r="V22" s="177"/>
    </row>
    <row r="23" spans="1:22" x14ac:dyDescent="0.25">
      <c r="A23" s="190">
        <v>8</v>
      </c>
      <c r="B23" s="218" t="s">
        <v>532</v>
      </c>
      <c r="C23" s="223"/>
      <c r="D23" s="223"/>
      <c r="E23" s="223"/>
      <c r="F23" s="223"/>
      <c r="G23" s="223"/>
      <c r="H23" s="223"/>
      <c r="I23" s="224"/>
      <c r="J23" s="214"/>
      <c r="K23" s="215"/>
      <c r="L23" s="215"/>
      <c r="M23" s="215"/>
      <c r="N23" s="216"/>
      <c r="O23" s="214"/>
      <c r="P23" s="215"/>
      <c r="Q23" s="215"/>
      <c r="R23" s="215"/>
      <c r="S23" s="398">
        <v>3800</v>
      </c>
      <c r="T23" s="399"/>
      <c r="V23" s="177">
        <f t="shared" si="0"/>
        <v>5510</v>
      </c>
    </row>
    <row r="24" spans="1:22" x14ac:dyDescent="0.25">
      <c r="A24" s="190">
        <v>9</v>
      </c>
      <c r="B24" s="218" t="s">
        <v>533</v>
      </c>
      <c r="C24" s="223"/>
      <c r="D24" s="223"/>
      <c r="E24" s="223"/>
      <c r="F24" s="223"/>
      <c r="G24" s="223"/>
      <c r="H24" s="223"/>
      <c r="I24" s="224"/>
      <c r="J24" s="214"/>
      <c r="K24" s="215"/>
      <c r="L24" s="215"/>
      <c r="M24" s="215"/>
      <c r="N24" s="216"/>
      <c r="O24" s="214"/>
      <c r="P24" s="215"/>
      <c r="Q24" s="215"/>
      <c r="R24" s="215"/>
      <c r="S24" s="398">
        <v>900</v>
      </c>
      <c r="T24" s="399"/>
      <c r="V24" s="177">
        <f t="shared" si="0"/>
        <v>1305</v>
      </c>
    </row>
    <row r="25" spans="1:22" x14ac:dyDescent="0.25">
      <c r="A25" s="190">
        <v>10</v>
      </c>
      <c r="B25" s="218" t="s">
        <v>534</v>
      </c>
      <c r="C25" s="223"/>
      <c r="D25" s="223"/>
      <c r="E25" s="223"/>
      <c r="F25" s="223"/>
      <c r="G25" s="223"/>
      <c r="H25" s="223"/>
      <c r="I25" s="224"/>
      <c r="J25" s="214"/>
      <c r="K25" s="215"/>
      <c r="L25" s="215"/>
      <c r="M25" s="215"/>
      <c r="N25" s="216"/>
      <c r="O25" s="214"/>
      <c r="P25" s="215"/>
      <c r="Q25" s="215"/>
      <c r="R25" s="215"/>
      <c r="S25" s="398">
        <v>1400</v>
      </c>
      <c r="T25" s="399"/>
      <c r="V25" s="177">
        <f t="shared" si="0"/>
        <v>2030</v>
      </c>
    </row>
    <row r="26" spans="1:22" x14ac:dyDescent="0.25">
      <c r="A26" s="190">
        <v>11</v>
      </c>
      <c r="B26" s="218" t="s">
        <v>535</v>
      </c>
      <c r="C26" s="223"/>
      <c r="D26" s="223"/>
      <c r="E26" s="223"/>
      <c r="F26" s="223"/>
      <c r="G26" s="223"/>
      <c r="H26" s="223"/>
      <c r="I26" s="224"/>
      <c r="J26" s="214"/>
      <c r="K26" s="215"/>
      <c r="L26" s="215"/>
      <c r="M26" s="215"/>
      <c r="N26" s="216"/>
      <c r="O26" s="214"/>
      <c r="P26" s="215"/>
      <c r="Q26" s="215"/>
      <c r="R26" s="215"/>
      <c r="S26" s="398">
        <v>1500</v>
      </c>
      <c r="T26" s="399"/>
      <c r="V26" s="177">
        <f t="shared" si="0"/>
        <v>2175</v>
      </c>
    </row>
    <row r="27" spans="1:22" x14ac:dyDescent="0.25">
      <c r="A27" s="190">
        <v>12</v>
      </c>
      <c r="B27" s="218" t="s">
        <v>536</v>
      </c>
      <c r="C27" s="223"/>
      <c r="D27" s="223"/>
      <c r="E27" s="223"/>
      <c r="F27" s="223"/>
      <c r="G27" s="223"/>
      <c r="H27" s="223"/>
      <c r="I27" s="224"/>
      <c r="J27" s="214"/>
      <c r="K27" s="215"/>
      <c r="L27" s="215"/>
      <c r="M27" s="215"/>
      <c r="N27" s="216"/>
      <c r="O27" s="214"/>
      <c r="P27" s="215"/>
      <c r="Q27" s="215"/>
      <c r="R27" s="215"/>
      <c r="S27" s="398">
        <v>2000</v>
      </c>
      <c r="T27" s="399"/>
      <c r="V27" s="177">
        <f t="shared" si="0"/>
        <v>2900</v>
      </c>
    </row>
    <row r="28" spans="1:22" x14ac:dyDescent="0.25">
      <c r="A28" s="190">
        <v>13</v>
      </c>
      <c r="B28" s="218" t="s">
        <v>537</v>
      </c>
      <c r="C28" s="223"/>
      <c r="D28" s="223"/>
      <c r="E28" s="223"/>
      <c r="F28" s="223"/>
      <c r="G28" s="223"/>
      <c r="H28" s="223"/>
      <c r="I28" s="224"/>
      <c r="J28" s="214"/>
      <c r="K28" s="215"/>
      <c r="L28" s="215"/>
      <c r="M28" s="215"/>
      <c r="N28" s="216"/>
      <c r="O28" s="214"/>
      <c r="P28" s="215"/>
      <c r="Q28" s="215"/>
      <c r="R28" s="215"/>
      <c r="S28" s="398">
        <v>7200</v>
      </c>
      <c r="T28" s="399"/>
      <c r="V28" s="177">
        <f t="shared" si="0"/>
        <v>10440</v>
      </c>
    </row>
    <row r="29" spans="1:22" x14ac:dyDescent="0.25">
      <c r="A29" s="190">
        <v>14</v>
      </c>
      <c r="B29" s="218" t="s">
        <v>538</v>
      </c>
      <c r="C29" s="223"/>
      <c r="D29" s="223"/>
      <c r="E29" s="223"/>
      <c r="F29" s="223"/>
      <c r="G29" s="223"/>
      <c r="H29" s="223"/>
      <c r="I29" s="224"/>
      <c r="J29" s="214"/>
      <c r="K29" s="215"/>
      <c r="L29" s="215"/>
      <c r="M29" s="215"/>
      <c r="N29" s="216"/>
      <c r="O29" s="214"/>
      <c r="P29" s="215"/>
      <c r="Q29" s="215"/>
      <c r="R29" s="215"/>
      <c r="S29" s="398">
        <v>8900</v>
      </c>
      <c r="T29" s="399"/>
      <c r="V29" s="177">
        <f t="shared" si="0"/>
        <v>12905</v>
      </c>
    </row>
    <row r="30" spans="1:22" x14ac:dyDescent="0.25">
      <c r="A30" s="190">
        <v>15</v>
      </c>
      <c r="B30" s="218" t="s">
        <v>539</v>
      </c>
      <c r="C30" s="223"/>
      <c r="D30" s="223"/>
      <c r="E30" s="223"/>
      <c r="F30" s="223"/>
      <c r="G30" s="223"/>
      <c r="H30" s="223"/>
      <c r="I30" s="224"/>
      <c r="J30" s="214"/>
      <c r="K30" s="215"/>
      <c r="L30" s="215"/>
      <c r="M30" s="215"/>
      <c r="N30" s="216"/>
      <c r="O30" s="214"/>
      <c r="P30" s="215"/>
      <c r="Q30" s="215"/>
      <c r="R30" s="215"/>
      <c r="S30" s="398">
        <v>11900</v>
      </c>
      <c r="T30" s="399"/>
      <c r="V30" s="177">
        <f t="shared" si="0"/>
        <v>17255</v>
      </c>
    </row>
    <row r="31" spans="1:22" x14ac:dyDescent="0.25">
      <c r="A31" s="190">
        <v>16</v>
      </c>
      <c r="B31" s="218" t="s">
        <v>148</v>
      </c>
      <c r="C31" s="223"/>
      <c r="D31" s="223"/>
      <c r="E31" s="223"/>
      <c r="F31" s="223"/>
      <c r="G31" s="223"/>
      <c r="H31" s="223"/>
      <c r="I31" s="224"/>
      <c r="J31" s="214"/>
      <c r="K31" s="215"/>
      <c r="L31" s="215"/>
      <c r="M31" s="215"/>
      <c r="N31" s="216"/>
      <c r="O31" s="214"/>
      <c r="P31" s="215"/>
      <c r="Q31" s="215"/>
      <c r="R31" s="215"/>
      <c r="S31" s="398">
        <v>1050</v>
      </c>
      <c r="T31" s="399"/>
      <c r="V31" s="177">
        <f t="shared" si="0"/>
        <v>1522.5</v>
      </c>
    </row>
    <row r="32" spans="1:22" x14ac:dyDescent="0.25">
      <c r="A32" s="190">
        <v>17</v>
      </c>
      <c r="B32" s="218" t="s">
        <v>149</v>
      </c>
      <c r="C32" s="223"/>
      <c r="D32" s="223"/>
      <c r="E32" s="223"/>
      <c r="F32" s="223"/>
      <c r="G32" s="223"/>
      <c r="H32" s="223"/>
      <c r="I32" s="224"/>
      <c r="J32" s="214"/>
      <c r="K32" s="215"/>
      <c r="L32" s="215"/>
      <c r="M32" s="215"/>
      <c r="N32" s="216"/>
      <c r="O32" s="214"/>
      <c r="P32" s="215"/>
      <c r="Q32" s="215"/>
      <c r="R32" s="215"/>
      <c r="S32" s="398">
        <v>650</v>
      </c>
      <c r="T32" s="399"/>
      <c r="V32" s="177">
        <f t="shared" si="0"/>
        <v>942.5</v>
      </c>
    </row>
    <row r="33" spans="1:27" x14ac:dyDescent="0.25">
      <c r="A33" s="190">
        <v>18</v>
      </c>
      <c r="B33" s="218" t="s">
        <v>112</v>
      </c>
      <c r="C33" s="223"/>
      <c r="D33" s="223"/>
      <c r="E33" s="223"/>
      <c r="F33" s="223"/>
      <c r="G33" s="223"/>
      <c r="H33" s="223"/>
      <c r="I33" s="224"/>
      <c r="J33" s="214"/>
      <c r="K33" s="215"/>
      <c r="L33" s="215"/>
      <c r="M33" s="215"/>
      <c r="N33" s="216"/>
      <c r="O33" s="214"/>
      <c r="P33" s="215"/>
      <c r="Q33" s="215"/>
      <c r="R33" s="215"/>
      <c r="S33" s="398">
        <v>650</v>
      </c>
      <c r="T33" s="399"/>
      <c r="U33" s="93"/>
      <c r="V33" s="177">
        <f t="shared" si="0"/>
        <v>942.5</v>
      </c>
      <c r="W33" s="93"/>
      <c r="X33" s="93"/>
      <c r="Y33" s="93"/>
      <c r="Z33" s="93"/>
      <c r="AA33" s="99"/>
    </row>
    <row r="34" spans="1:27" x14ac:dyDescent="0.25">
      <c r="A34" s="190">
        <v>19</v>
      </c>
      <c r="B34" s="218" t="s">
        <v>150</v>
      </c>
      <c r="C34" s="223"/>
      <c r="D34" s="223"/>
      <c r="E34" s="223"/>
      <c r="F34" s="223"/>
      <c r="G34" s="223"/>
      <c r="H34" s="223"/>
      <c r="I34" s="224"/>
      <c r="J34" s="214"/>
      <c r="K34" s="215"/>
      <c r="L34" s="215"/>
      <c r="M34" s="215"/>
      <c r="N34" s="216"/>
      <c r="O34" s="214"/>
      <c r="P34" s="215"/>
      <c r="Q34" s="215"/>
      <c r="R34" s="215"/>
      <c r="S34" s="398">
        <v>1280</v>
      </c>
      <c r="T34" s="399"/>
      <c r="U34" s="93"/>
      <c r="V34" s="177">
        <f t="shared" si="0"/>
        <v>1856</v>
      </c>
      <c r="W34" s="93"/>
      <c r="X34" s="93"/>
      <c r="Y34" s="93"/>
      <c r="Z34" s="93"/>
      <c r="AA34" s="93"/>
    </row>
    <row r="35" spans="1:27" x14ac:dyDescent="0.25">
      <c r="A35" s="190">
        <v>20</v>
      </c>
      <c r="B35" s="218" t="s">
        <v>540</v>
      </c>
      <c r="C35" s="223"/>
      <c r="D35" s="223"/>
      <c r="E35" s="223"/>
      <c r="F35" s="223"/>
      <c r="G35" s="223"/>
      <c r="H35" s="223"/>
      <c r="I35" s="224"/>
      <c r="J35" s="214"/>
      <c r="K35" s="215"/>
      <c r="L35" s="215"/>
      <c r="M35" s="215"/>
      <c r="N35" s="216"/>
      <c r="O35" s="214"/>
      <c r="P35" s="215"/>
      <c r="Q35" s="215"/>
      <c r="R35" s="215"/>
      <c r="S35" s="398">
        <v>5500</v>
      </c>
      <c r="T35" s="399"/>
      <c r="U35" s="93"/>
      <c r="V35" s="177">
        <f t="shared" si="0"/>
        <v>7975</v>
      </c>
      <c r="W35" s="93"/>
      <c r="X35" s="93"/>
      <c r="Y35" s="93"/>
      <c r="Z35" s="93"/>
      <c r="AA35" s="93"/>
    </row>
    <row r="36" spans="1:27" x14ac:dyDescent="0.25">
      <c r="A36" s="190">
        <v>21</v>
      </c>
      <c r="B36" s="218" t="s">
        <v>151</v>
      </c>
      <c r="C36" s="223"/>
      <c r="D36" s="223"/>
      <c r="E36" s="223"/>
      <c r="F36" s="223"/>
      <c r="G36" s="223"/>
      <c r="H36" s="223"/>
      <c r="I36" s="224"/>
      <c r="J36" s="214"/>
      <c r="K36" s="215"/>
      <c r="L36" s="215"/>
      <c r="M36" s="215"/>
      <c r="N36" s="216"/>
      <c r="O36" s="214"/>
      <c r="P36" s="215"/>
      <c r="Q36" s="215"/>
      <c r="R36" s="215"/>
      <c r="S36" s="398">
        <v>8600</v>
      </c>
      <c r="T36" s="399"/>
      <c r="U36" s="93"/>
      <c r="V36" s="177">
        <f t="shared" si="0"/>
        <v>12470</v>
      </c>
      <c r="W36" s="93"/>
      <c r="X36" s="93"/>
      <c r="Y36" s="93"/>
      <c r="Z36" s="93"/>
      <c r="AA36" s="93"/>
    </row>
    <row r="37" spans="1:27" x14ac:dyDescent="0.25">
      <c r="A37" s="190">
        <v>22</v>
      </c>
      <c r="B37" s="218" t="s">
        <v>541</v>
      </c>
      <c r="C37" s="223"/>
      <c r="D37" s="223"/>
      <c r="E37" s="223"/>
      <c r="F37" s="223"/>
      <c r="G37" s="223"/>
      <c r="H37" s="223"/>
      <c r="I37" s="224"/>
      <c r="J37" s="214"/>
      <c r="K37" s="215"/>
      <c r="L37" s="215"/>
      <c r="M37" s="215"/>
      <c r="N37" s="216"/>
      <c r="O37" s="214"/>
      <c r="P37" s="215"/>
      <c r="Q37" s="215"/>
      <c r="R37" s="215"/>
      <c r="S37" s="398">
        <v>24000</v>
      </c>
      <c r="T37" s="399"/>
      <c r="U37" s="93"/>
      <c r="V37" s="177">
        <f t="shared" si="0"/>
        <v>34800</v>
      </c>
      <c r="W37" s="93"/>
      <c r="X37" s="93"/>
      <c r="Y37" s="93"/>
      <c r="Z37" s="93"/>
      <c r="AA37" s="93"/>
    </row>
    <row r="38" spans="1:27" x14ac:dyDescent="0.25">
      <c r="A38" s="190">
        <v>23</v>
      </c>
      <c r="B38" s="218" t="s">
        <v>152</v>
      </c>
      <c r="C38" s="223"/>
      <c r="D38" s="223"/>
      <c r="E38" s="223"/>
      <c r="F38" s="223"/>
      <c r="G38" s="223"/>
      <c r="H38" s="223"/>
      <c r="I38" s="224"/>
      <c r="J38" s="214"/>
      <c r="K38" s="215"/>
      <c r="L38" s="215"/>
      <c r="M38" s="215"/>
      <c r="N38" s="216"/>
      <c r="O38" s="214"/>
      <c r="P38" s="215"/>
      <c r="Q38" s="215"/>
      <c r="R38" s="215"/>
      <c r="S38" s="398">
        <v>800</v>
      </c>
      <c r="T38" s="399"/>
      <c r="U38" s="93"/>
      <c r="V38" s="177">
        <f t="shared" si="0"/>
        <v>1160</v>
      </c>
      <c r="W38" s="93"/>
      <c r="X38" s="93"/>
      <c r="Y38" s="93"/>
      <c r="Z38" s="93"/>
      <c r="AA38" s="93"/>
    </row>
    <row r="39" spans="1:27" x14ac:dyDescent="0.25">
      <c r="A39" s="190">
        <v>24</v>
      </c>
      <c r="B39" s="218" t="s">
        <v>153</v>
      </c>
      <c r="C39" s="223"/>
      <c r="D39" s="223"/>
      <c r="E39" s="223"/>
      <c r="F39" s="223"/>
      <c r="G39" s="223"/>
      <c r="H39" s="223"/>
      <c r="I39" s="224"/>
      <c r="J39" s="214"/>
      <c r="K39" s="215"/>
      <c r="L39" s="215"/>
      <c r="M39" s="215"/>
      <c r="N39" s="216"/>
      <c r="O39" s="214"/>
      <c r="P39" s="215"/>
      <c r="Q39" s="215"/>
      <c r="R39" s="215"/>
      <c r="S39" s="398">
        <v>980</v>
      </c>
      <c r="T39" s="399"/>
      <c r="U39" s="93"/>
      <c r="V39" s="177">
        <f t="shared" si="0"/>
        <v>1421</v>
      </c>
      <c r="W39" s="93"/>
      <c r="X39" s="93"/>
      <c r="Y39" s="93"/>
      <c r="Z39" s="93"/>
      <c r="AA39" s="93"/>
    </row>
    <row r="40" spans="1:27" x14ac:dyDescent="0.25">
      <c r="A40" s="190">
        <v>25</v>
      </c>
      <c r="B40" s="218" t="s">
        <v>154</v>
      </c>
      <c r="C40" s="223"/>
      <c r="D40" s="223"/>
      <c r="E40" s="223"/>
      <c r="F40" s="223"/>
      <c r="G40" s="223"/>
      <c r="H40" s="223"/>
      <c r="I40" s="224"/>
      <c r="J40" s="214"/>
      <c r="K40" s="215"/>
      <c r="L40" s="215"/>
      <c r="M40" s="215"/>
      <c r="N40" s="216"/>
      <c r="O40" s="214"/>
      <c r="P40" s="215"/>
      <c r="Q40" s="215"/>
      <c r="R40" s="215"/>
      <c r="S40" s="398">
        <v>125</v>
      </c>
      <c r="T40" s="399"/>
      <c r="U40" s="93"/>
      <c r="V40" s="177">
        <f t="shared" si="0"/>
        <v>181.25</v>
      </c>
      <c r="W40" s="93"/>
      <c r="X40" s="93"/>
      <c r="Y40" s="93"/>
      <c r="Z40" s="93"/>
      <c r="AA40" s="93"/>
    </row>
    <row r="41" spans="1:27" x14ac:dyDescent="0.25">
      <c r="A41" s="194">
        <v>26</v>
      </c>
      <c r="B41" s="250" t="s">
        <v>155</v>
      </c>
      <c r="C41" s="251"/>
      <c r="D41" s="251"/>
      <c r="E41" s="251"/>
      <c r="F41" s="251"/>
      <c r="G41" s="251"/>
      <c r="H41" s="251"/>
      <c r="I41" s="252"/>
      <c r="J41" s="253"/>
      <c r="K41" s="219"/>
      <c r="L41" s="219"/>
      <c r="M41" s="219"/>
      <c r="N41" s="220"/>
      <c r="O41" s="253"/>
      <c r="P41" s="219"/>
      <c r="Q41" s="219"/>
      <c r="R41" s="219"/>
      <c r="S41" s="406">
        <v>180</v>
      </c>
      <c r="T41" s="407"/>
      <c r="U41" s="93"/>
      <c r="V41" s="177">
        <f t="shared" si="0"/>
        <v>261</v>
      </c>
      <c r="W41" s="93"/>
      <c r="X41" s="93"/>
      <c r="Y41" s="93"/>
      <c r="Z41" s="93"/>
      <c r="AA41" s="93"/>
    </row>
    <row r="42" spans="1:27" x14ac:dyDescent="0.25">
      <c r="A42" s="195">
        <v>27</v>
      </c>
      <c r="B42" s="254" t="s">
        <v>156</v>
      </c>
      <c r="C42" s="255"/>
      <c r="D42" s="255"/>
      <c r="E42" s="255"/>
      <c r="F42" s="255"/>
      <c r="G42" s="255"/>
      <c r="H42" s="255"/>
      <c r="I42" s="256"/>
      <c r="J42" s="257"/>
      <c r="K42" s="258"/>
      <c r="L42" s="258"/>
      <c r="M42" s="258"/>
      <c r="N42" s="259"/>
      <c r="O42" s="257"/>
      <c r="P42" s="258"/>
      <c r="Q42" s="258"/>
      <c r="R42" s="258"/>
      <c r="S42" s="398">
        <v>-75</v>
      </c>
      <c r="T42" s="399"/>
      <c r="U42" s="93"/>
      <c r="V42" s="177">
        <v>-75</v>
      </c>
      <c r="W42" s="93"/>
      <c r="X42" s="93"/>
      <c r="Y42" s="93"/>
      <c r="Z42" s="93"/>
      <c r="AA42" s="93"/>
    </row>
    <row r="43" spans="1:27" x14ac:dyDescent="0.25">
      <c r="A43" s="191"/>
      <c r="B43" s="403"/>
      <c r="C43" s="403"/>
      <c r="D43" s="403"/>
      <c r="E43" s="403"/>
      <c r="F43" s="403"/>
      <c r="G43" s="403"/>
      <c r="H43" s="403"/>
      <c r="I43" s="403"/>
      <c r="J43" s="404"/>
      <c r="K43" s="404"/>
      <c r="L43" s="404"/>
      <c r="M43" s="404"/>
      <c r="N43" s="404"/>
      <c r="O43" s="404"/>
      <c r="P43" s="404"/>
      <c r="Q43" s="404"/>
      <c r="R43" s="404"/>
      <c r="S43" s="405"/>
      <c r="T43" s="405"/>
      <c r="U43" s="93"/>
      <c r="V43" s="93"/>
      <c r="W43" s="93"/>
      <c r="X43" s="93"/>
      <c r="Y43" s="93"/>
      <c r="Z43" s="93"/>
      <c r="AA43" s="93"/>
    </row>
    <row r="44" spans="1:27" x14ac:dyDescent="0.25">
      <c r="A44" s="191"/>
      <c r="B44" s="403"/>
      <c r="C44" s="403"/>
      <c r="D44" s="403"/>
      <c r="E44" s="403"/>
      <c r="F44" s="403"/>
      <c r="G44" s="403"/>
      <c r="H44" s="403"/>
      <c r="I44" s="403"/>
      <c r="J44" s="404"/>
      <c r="K44" s="404"/>
      <c r="L44" s="404"/>
      <c r="M44" s="404"/>
      <c r="N44" s="404"/>
      <c r="O44" s="404"/>
      <c r="P44" s="404"/>
      <c r="Q44" s="404"/>
      <c r="R44" s="404"/>
      <c r="S44" s="405"/>
      <c r="T44" s="405"/>
      <c r="U44" s="93"/>
      <c r="V44" s="93"/>
      <c r="W44" s="93"/>
      <c r="X44" s="93"/>
      <c r="Y44" s="93"/>
      <c r="Z44" s="93"/>
      <c r="AA44" s="93"/>
    </row>
    <row r="45" spans="1:27" x14ac:dyDescent="0.25">
      <c r="A45" s="191"/>
      <c r="B45" s="403"/>
      <c r="C45" s="403"/>
      <c r="D45" s="403"/>
      <c r="E45" s="403"/>
      <c r="F45" s="403"/>
      <c r="G45" s="403"/>
      <c r="H45" s="403"/>
      <c r="I45" s="403"/>
      <c r="J45" s="404"/>
      <c r="K45" s="404"/>
      <c r="L45" s="404"/>
      <c r="M45" s="404"/>
      <c r="N45" s="404"/>
      <c r="O45" s="404"/>
      <c r="P45" s="404"/>
      <c r="Q45" s="404"/>
      <c r="R45" s="404"/>
      <c r="S45" s="405"/>
      <c r="T45" s="405"/>
      <c r="U45" s="93"/>
      <c r="V45" s="93"/>
      <c r="W45" s="93"/>
      <c r="X45" s="93"/>
      <c r="Y45" s="93"/>
      <c r="Z45" s="93"/>
      <c r="AA45" s="93"/>
    </row>
    <row r="46" spans="1:27" x14ac:dyDescent="0.25">
      <c r="A46" s="191"/>
      <c r="B46" s="403"/>
      <c r="C46" s="403"/>
      <c r="D46" s="403"/>
      <c r="E46" s="403"/>
      <c r="F46" s="403"/>
      <c r="G46" s="403"/>
      <c r="H46" s="403"/>
      <c r="I46" s="403"/>
      <c r="J46" s="404"/>
      <c r="K46" s="404"/>
      <c r="L46" s="404"/>
      <c r="M46" s="404"/>
      <c r="N46" s="404"/>
      <c r="O46" s="404"/>
      <c r="P46" s="404"/>
      <c r="Q46" s="404"/>
      <c r="R46" s="404"/>
      <c r="S46" s="405"/>
      <c r="T46" s="405"/>
      <c r="U46" s="93"/>
      <c r="V46" s="93"/>
      <c r="W46" s="93"/>
      <c r="X46" s="93"/>
      <c r="Y46" s="93"/>
      <c r="Z46" s="93"/>
      <c r="AA46" s="93"/>
    </row>
    <row r="47" spans="1:27" x14ac:dyDescent="0.25">
      <c r="A47" s="191"/>
      <c r="B47" s="403"/>
      <c r="C47" s="403"/>
      <c r="D47" s="403"/>
      <c r="E47" s="403"/>
      <c r="F47" s="403"/>
      <c r="G47" s="403"/>
      <c r="H47" s="403"/>
      <c r="I47" s="403"/>
      <c r="J47" s="404"/>
      <c r="K47" s="404"/>
      <c r="L47" s="404"/>
      <c r="M47" s="404"/>
      <c r="N47" s="404"/>
      <c r="O47" s="404"/>
      <c r="P47" s="404"/>
      <c r="Q47" s="404"/>
      <c r="R47" s="404"/>
      <c r="S47" s="405"/>
      <c r="T47" s="405"/>
      <c r="U47" s="93"/>
      <c r="V47" s="93"/>
      <c r="W47" s="93"/>
      <c r="X47" s="93"/>
      <c r="Y47" s="93"/>
      <c r="Z47" s="93"/>
      <c r="AA47" s="93"/>
    </row>
    <row r="48" spans="1:27" x14ac:dyDescent="0.25">
      <c r="A48" s="191"/>
      <c r="B48" s="403"/>
      <c r="C48" s="403"/>
      <c r="D48" s="403"/>
      <c r="E48" s="403"/>
      <c r="F48" s="403"/>
      <c r="G48" s="403"/>
      <c r="H48" s="403"/>
      <c r="I48" s="403"/>
      <c r="J48" s="404"/>
      <c r="K48" s="404"/>
      <c r="L48" s="404"/>
      <c r="M48" s="404"/>
      <c r="N48" s="404"/>
      <c r="O48" s="404"/>
      <c r="P48" s="404"/>
      <c r="Q48" s="404"/>
      <c r="R48" s="404"/>
      <c r="S48" s="405"/>
      <c r="T48" s="405"/>
      <c r="U48" s="93"/>
      <c r="V48" s="93"/>
      <c r="W48" s="93"/>
      <c r="X48" s="93"/>
      <c r="Y48" s="93"/>
      <c r="Z48" s="93"/>
      <c r="AA48" s="93"/>
    </row>
    <row r="49" spans="1:20" x14ac:dyDescent="0.25">
      <c r="A49" s="191"/>
      <c r="B49" s="403"/>
      <c r="C49" s="403"/>
      <c r="D49" s="403"/>
      <c r="E49" s="403"/>
      <c r="F49" s="403"/>
      <c r="G49" s="403"/>
      <c r="H49" s="403"/>
      <c r="I49" s="403"/>
      <c r="J49" s="404"/>
      <c r="K49" s="404"/>
      <c r="L49" s="404"/>
      <c r="M49" s="404"/>
      <c r="N49" s="404"/>
      <c r="O49" s="404"/>
      <c r="P49" s="404"/>
      <c r="Q49" s="404"/>
      <c r="R49" s="404"/>
      <c r="S49" s="405"/>
      <c r="T49" s="405"/>
    </row>
    <row r="50" spans="1:20" x14ac:dyDescent="0.25">
      <c r="A50" s="191"/>
      <c r="B50" s="403"/>
      <c r="C50" s="403"/>
      <c r="D50" s="403"/>
      <c r="E50" s="403"/>
      <c r="F50" s="403"/>
      <c r="G50" s="403"/>
      <c r="H50" s="403"/>
      <c r="I50" s="403"/>
      <c r="J50" s="404"/>
      <c r="K50" s="404"/>
      <c r="L50" s="404"/>
      <c r="M50" s="404"/>
      <c r="N50" s="404"/>
      <c r="O50" s="404"/>
      <c r="P50" s="404"/>
      <c r="Q50" s="404"/>
      <c r="R50" s="404"/>
      <c r="S50" s="405"/>
      <c r="T50" s="405"/>
    </row>
    <row r="51" spans="1:20" x14ac:dyDescent="0.25">
      <c r="A51" s="191"/>
      <c r="B51" s="403"/>
      <c r="C51" s="403"/>
      <c r="D51" s="403"/>
      <c r="E51" s="403"/>
      <c r="F51" s="403"/>
      <c r="G51" s="403"/>
      <c r="H51" s="403"/>
      <c r="I51" s="403"/>
      <c r="J51" s="404"/>
      <c r="K51" s="404"/>
      <c r="L51" s="404"/>
      <c r="M51" s="404"/>
      <c r="N51" s="404"/>
      <c r="O51" s="404"/>
      <c r="P51" s="404"/>
      <c r="Q51" s="404"/>
      <c r="R51" s="404"/>
      <c r="S51" s="405"/>
      <c r="T51" s="405"/>
    </row>
    <row r="52" spans="1:20" x14ac:dyDescent="0.25">
      <c r="A52" s="191"/>
      <c r="B52" s="403"/>
      <c r="C52" s="403"/>
      <c r="D52" s="403"/>
      <c r="E52" s="403"/>
      <c r="F52" s="403"/>
      <c r="G52" s="403"/>
      <c r="H52" s="403"/>
      <c r="I52" s="403"/>
      <c r="J52" s="404"/>
      <c r="K52" s="404"/>
      <c r="L52" s="404"/>
      <c r="M52" s="404"/>
      <c r="N52" s="404"/>
      <c r="O52" s="404"/>
      <c r="P52" s="404"/>
      <c r="Q52" s="404"/>
      <c r="R52" s="404"/>
      <c r="S52" s="405"/>
      <c r="T52" s="405"/>
    </row>
    <row r="53" spans="1:20" x14ac:dyDescent="0.25">
      <c r="A53" s="191"/>
      <c r="B53" s="403"/>
      <c r="C53" s="403"/>
      <c r="D53" s="403"/>
      <c r="E53" s="403"/>
      <c r="F53" s="403"/>
      <c r="G53" s="403"/>
      <c r="H53" s="403"/>
      <c r="I53" s="403"/>
      <c r="J53" s="404"/>
      <c r="K53" s="404"/>
      <c r="L53" s="404"/>
      <c r="M53" s="404"/>
      <c r="N53" s="404"/>
      <c r="O53" s="404"/>
      <c r="P53" s="404"/>
      <c r="Q53" s="404"/>
      <c r="R53" s="404"/>
      <c r="S53" s="405"/>
      <c r="T53" s="405"/>
    </row>
    <row r="54" spans="1:20" x14ac:dyDescent="0.25">
      <c r="A54" s="191"/>
      <c r="B54" s="403"/>
      <c r="C54" s="403"/>
      <c r="D54" s="403"/>
      <c r="E54" s="403"/>
      <c r="F54" s="403"/>
      <c r="G54" s="403"/>
      <c r="H54" s="403"/>
      <c r="I54" s="403"/>
      <c r="J54" s="404"/>
      <c r="K54" s="404"/>
      <c r="L54" s="404"/>
      <c r="M54" s="404"/>
      <c r="N54" s="404"/>
      <c r="O54" s="404"/>
      <c r="P54" s="404"/>
      <c r="Q54" s="404"/>
      <c r="R54" s="404"/>
      <c r="S54" s="405"/>
      <c r="T54" s="405"/>
    </row>
    <row r="55" spans="1:20" x14ac:dyDescent="0.25">
      <c r="A55" s="191"/>
      <c r="B55" s="403"/>
      <c r="C55" s="403"/>
      <c r="D55" s="403"/>
      <c r="E55" s="403"/>
      <c r="F55" s="403"/>
      <c r="G55" s="403"/>
      <c r="H55" s="403"/>
      <c r="I55" s="403"/>
      <c r="J55" s="404"/>
      <c r="K55" s="404"/>
      <c r="L55" s="404"/>
      <c r="M55" s="404"/>
      <c r="N55" s="404"/>
      <c r="O55" s="404"/>
      <c r="P55" s="404"/>
      <c r="Q55" s="404"/>
      <c r="R55" s="404"/>
      <c r="S55" s="405"/>
      <c r="T55" s="405"/>
    </row>
    <row r="56" spans="1:20" x14ac:dyDescent="0.25">
      <c r="A56" s="191"/>
      <c r="B56" s="403"/>
      <c r="C56" s="403"/>
      <c r="D56" s="403"/>
      <c r="E56" s="403"/>
      <c r="F56" s="403"/>
      <c r="G56" s="403"/>
      <c r="H56" s="403"/>
      <c r="I56" s="403"/>
      <c r="J56" s="404"/>
      <c r="K56" s="404"/>
      <c r="L56" s="404"/>
      <c r="M56" s="404"/>
      <c r="N56" s="404"/>
      <c r="O56" s="404"/>
      <c r="P56" s="404"/>
      <c r="Q56" s="404"/>
      <c r="R56" s="404"/>
      <c r="S56" s="405"/>
      <c r="T56" s="405"/>
    </row>
    <row r="57" spans="1:20" x14ac:dyDescent="0.25">
      <c r="A57" s="191"/>
      <c r="B57" s="403"/>
      <c r="C57" s="403"/>
      <c r="D57" s="403"/>
      <c r="E57" s="403"/>
      <c r="F57" s="403"/>
      <c r="G57" s="403"/>
      <c r="H57" s="403"/>
      <c r="I57" s="403"/>
      <c r="J57" s="404"/>
      <c r="K57" s="404"/>
      <c r="L57" s="404"/>
      <c r="M57" s="404"/>
      <c r="N57" s="404"/>
      <c r="O57" s="404"/>
      <c r="P57" s="404"/>
      <c r="Q57" s="404"/>
      <c r="R57" s="404"/>
      <c r="S57" s="405"/>
      <c r="T57" s="405"/>
    </row>
    <row r="58" spans="1:20" x14ac:dyDescent="0.25">
      <c r="A58" s="191"/>
      <c r="B58" s="403"/>
      <c r="C58" s="403"/>
      <c r="D58" s="403"/>
      <c r="E58" s="403"/>
      <c r="F58" s="403"/>
      <c r="G58" s="403"/>
      <c r="H58" s="403"/>
      <c r="I58" s="403"/>
      <c r="J58" s="404"/>
      <c r="K58" s="404"/>
      <c r="L58" s="404"/>
      <c r="M58" s="404"/>
      <c r="N58" s="404"/>
      <c r="O58" s="404"/>
      <c r="P58" s="404"/>
      <c r="Q58" s="404"/>
      <c r="R58" s="404"/>
      <c r="S58" s="405"/>
      <c r="T58" s="405"/>
    </row>
    <row r="59" spans="1:20" x14ac:dyDescent="0.25">
      <c r="A59" s="191"/>
      <c r="B59" s="403"/>
      <c r="C59" s="403"/>
      <c r="D59" s="403"/>
      <c r="E59" s="403"/>
      <c r="F59" s="403"/>
      <c r="G59" s="403"/>
      <c r="H59" s="403"/>
      <c r="I59" s="403"/>
      <c r="J59" s="404"/>
      <c r="K59" s="404"/>
      <c r="L59" s="404"/>
      <c r="M59" s="404"/>
      <c r="N59" s="404"/>
      <c r="O59" s="404"/>
      <c r="P59" s="404"/>
      <c r="Q59" s="404"/>
      <c r="R59" s="404"/>
      <c r="S59" s="405"/>
      <c r="T59" s="405"/>
    </row>
    <row r="60" spans="1:20" x14ac:dyDescent="0.25">
      <c r="A60" s="191"/>
      <c r="B60" s="403"/>
      <c r="C60" s="403"/>
      <c r="D60" s="403"/>
      <c r="E60" s="403"/>
      <c r="F60" s="403"/>
      <c r="G60" s="403"/>
      <c r="H60" s="403"/>
      <c r="I60" s="403"/>
      <c r="J60" s="404"/>
      <c r="K60" s="404"/>
      <c r="L60" s="404"/>
      <c r="M60" s="404"/>
      <c r="N60" s="404"/>
      <c r="O60" s="404"/>
      <c r="P60" s="404"/>
      <c r="Q60" s="404"/>
      <c r="R60" s="404"/>
      <c r="S60" s="405"/>
      <c r="T60" s="405"/>
    </row>
    <row r="61" spans="1:20" x14ac:dyDescent="0.25">
      <c r="A61" s="191"/>
      <c r="B61" s="403"/>
      <c r="C61" s="403"/>
      <c r="D61" s="403"/>
      <c r="E61" s="403"/>
      <c r="F61" s="403"/>
      <c r="G61" s="403"/>
      <c r="H61" s="403"/>
      <c r="I61" s="403"/>
      <c r="J61" s="404"/>
      <c r="K61" s="404"/>
      <c r="L61" s="404"/>
      <c r="M61" s="404"/>
      <c r="N61" s="404"/>
      <c r="O61" s="404"/>
      <c r="P61" s="404"/>
      <c r="Q61" s="404"/>
      <c r="R61" s="404"/>
      <c r="S61" s="405"/>
      <c r="T61" s="405"/>
    </row>
    <row r="62" spans="1:20" x14ac:dyDescent="0.25">
      <c r="A62" s="191"/>
      <c r="B62" s="403"/>
      <c r="C62" s="403"/>
      <c r="D62" s="403"/>
      <c r="E62" s="403"/>
      <c r="F62" s="403"/>
      <c r="G62" s="403"/>
      <c r="H62" s="403"/>
      <c r="I62" s="403"/>
      <c r="J62" s="404"/>
      <c r="K62" s="404"/>
      <c r="L62" s="404"/>
      <c r="M62" s="404"/>
      <c r="N62" s="404"/>
      <c r="O62" s="404"/>
      <c r="P62" s="404"/>
      <c r="Q62" s="404"/>
      <c r="R62" s="404"/>
      <c r="S62" s="405"/>
      <c r="T62" s="405"/>
    </row>
    <row r="63" spans="1:20" x14ac:dyDescent="0.25">
      <c r="A63" s="191"/>
      <c r="B63" s="403"/>
      <c r="C63" s="403"/>
      <c r="D63" s="403"/>
      <c r="E63" s="403"/>
      <c r="F63" s="403"/>
      <c r="G63" s="403"/>
      <c r="H63" s="403"/>
      <c r="I63" s="403"/>
      <c r="J63" s="404"/>
      <c r="K63" s="404"/>
      <c r="L63" s="404"/>
      <c r="M63" s="404"/>
      <c r="N63" s="404"/>
      <c r="O63" s="404"/>
      <c r="P63" s="404"/>
      <c r="Q63" s="404"/>
      <c r="R63" s="404"/>
      <c r="S63" s="405"/>
      <c r="T63" s="405"/>
    </row>
    <row r="64" spans="1:20" x14ac:dyDescent="0.25">
      <c r="A64" s="191"/>
      <c r="B64" s="403"/>
      <c r="C64" s="403"/>
      <c r="D64" s="403"/>
      <c r="E64" s="403"/>
      <c r="F64" s="403"/>
      <c r="G64" s="403"/>
      <c r="H64" s="403"/>
      <c r="I64" s="403"/>
      <c r="J64" s="404"/>
      <c r="K64" s="404"/>
      <c r="L64" s="404"/>
      <c r="M64" s="404"/>
      <c r="N64" s="404"/>
      <c r="O64" s="404"/>
      <c r="P64" s="404"/>
      <c r="Q64" s="404"/>
      <c r="R64" s="404"/>
      <c r="S64" s="405"/>
      <c r="T64" s="405"/>
    </row>
    <row r="65" spans="1:20" x14ac:dyDescent="0.25">
      <c r="A65" s="191"/>
      <c r="B65" s="403"/>
      <c r="C65" s="403"/>
      <c r="D65" s="403"/>
      <c r="E65" s="403"/>
      <c r="F65" s="403"/>
      <c r="G65" s="403"/>
      <c r="H65" s="403"/>
      <c r="I65" s="403"/>
      <c r="J65" s="404"/>
      <c r="K65" s="404"/>
      <c r="L65" s="404"/>
      <c r="M65" s="404"/>
      <c r="N65" s="404"/>
      <c r="O65" s="404"/>
      <c r="P65" s="404"/>
      <c r="Q65" s="404"/>
      <c r="R65" s="404"/>
      <c r="S65" s="405"/>
      <c r="T65" s="405"/>
    </row>
    <row r="66" spans="1:20" x14ac:dyDescent="0.25">
      <c r="A66" s="191"/>
      <c r="B66" s="403"/>
      <c r="C66" s="403"/>
      <c r="D66" s="403"/>
      <c r="E66" s="403"/>
      <c r="F66" s="403"/>
      <c r="G66" s="403"/>
      <c r="H66" s="403"/>
      <c r="I66" s="403"/>
      <c r="J66" s="404"/>
      <c r="K66" s="404"/>
      <c r="L66" s="404"/>
      <c r="M66" s="404"/>
      <c r="N66" s="404"/>
      <c r="O66" s="404"/>
      <c r="P66" s="404"/>
      <c r="Q66" s="404"/>
      <c r="R66" s="404"/>
      <c r="S66" s="405"/>
      <c r="T66" s="405"/>
    </row>
    <row r="67" spans="1:20" x14ac:dyDescent="0.25">
      <c r="A67" s="191"/>
      <c r="B67" s="403"/>
      <c r="C67" s="403"/>
      <c r="D67" s="403"/>
      <c r="E67" s="403"/>
      <c r="F67" s="403"/>
      <c r="G67" s="403"/>
      <c r="H67" s="403"/>
      <c r="I67" s="403"/>
      <c r="J67" s="404"/>
      <c r="K67" s="404"/>
      <c r="L67" s="404"/>
      <c r="M67" s="404"/>
      <c r="N67" s="404"/>
      <c r="O67" s="404"/>
      <c r="P67" s="404"/>
      <c r="Q67" s="404"/>
      <c r="R67" s="404"/>
      <c r="S67" s="405"/>
      <c r="T67" s="405"/>
    </row>
  </sheetData>
  <mergeCells count="256">
    <mergeCell ref="B67:I67"/>
    <mergeCell ref="J67:N67"/>
    <mergeCell ref="O67:R67"/>
    <mergeCell ref="S67:T67"/>
    <mergeCell ref="B65:I65"/>
    <mergeCell ref="J65:N65"/>
    <mergeCell ref="O65:R65"/>
    <mergeCell ref="S65:T65"/>
    <mergeCell ref="B66:I66"/>
    <mergeCell ref="J66:N66"/>
    <mergeCell ref="O66:R66"/>
    <mergeCell ref="S66:T66"/>
    <mergeCell ref="B63:I63"/>
    <mergeCell ref="J63:N63"/>
    <mergeCell ref="O63:R63"/>
    <mergeCell ref="S63:T63"/>
    <mergeCell ref="B64:I64"/>
    <mergeCell ref="J64:N64"/>
    <mergeCell ref="O64:R64"/>
    <mergeCell ref="S64:T64"/>
    <mergeCell ref="B61:I61"/>
    <mergeCell ref="J61:N61"/>
    <mergeCell ref="O61:R61"/>
    <mergeCell ref="S61:T61"/>
    <mergeCell ref="B62:I62"/>
    <mergeCell ref="J62:N62"/>
    <mergeCell ref="O62:R62"/>
    <mergeCell ref="S62:T62"/>
    <mergeCell ref="B59:I59"/>
    <mergeCell ref="J59:N59"/>
    <mergeCell ref="O59:R59"/>
    <mergeCell ref="S59:T59"/>
    <mergeCell ref="B60:I60"/>
    <mergeCell ref="J60:N60"/>
    <mergeCell ref="O60:R60"/>
    <mergeCell ref="S60:T60"/>
    <mergeCell ref="B57:I57"/>
    <mergeCell ref="J57:N57"/>
    <mergeCell ref="O57:R57"/>
    <mergeCell ref="S57:T57"/>
    <mergeCell ref="B58:I58"/>
    <mergeCell ref="J58:N58"/>
    <mergeCell ref="O58:R58"/>
    <mergeCell ref="S58:T58"/>
    <mergeCell ref="B55:I55"/>
    <mergeCell ref="J55:N55"/>
    <mergeCell ref="O55:R55"/>
    <mergeCell ref="S55:T55"/>
    <mergeCell ref="B56:I56"/>
    <mergeCell ref="J56:N56"/>
    <mergeCell ref="O56:R56"/>
    <mergeCell ref="S56:T56"/>
    <mergeCell ref="B53:I53"/>
    <mergeCell ref="J53:N53"/>
    <mergeCell ref="O53:R53"/>
    <mergeCell ref="S53:T53"/>
    <mergeCell ref="B54:I54"/>
    <mergeCell ref="J54:N54"/>
    <mergeCell ref="O54:R54"/>
    <mergeCell ref="S54:T54"/>
    <mergeCell ref="B51:I51"/>
    <mergeCell ref="J51:N51"/>
    <mergeCell ref="O51:R51"/>
    <mergeCell ref="S51:T51"/>
    <mergeCell ref="B52:I52"/>
    <mergeCell ref="J52:N52"/>
    <mergeCell ref="O52:R52"/>
    <mergeCell ref="S52:T52"/>
    <mergeCell ref="B49:I49"/>
    <mergeCell ref="J49:N49"/>
    <mergeCell ref="O49:R49"/>
    <mergeCell ref="S49:T49"/>
    <mergeCell ref="B50:I50"/>
    <mergeCell ref="J50:N50"/>
    <mergeCell ref="O50:R50"/>
    <mergeCell ref="S50:T50"/>
    <mergeCell ref="B47:I47"/>
    <mergeCell ref="J47:N47"/>
    <mergeCell ref="O47:R47"/>
    <mergeCell ref="S47:T47"/>
    <mergeCell ref="B48:I48"/>
    <mergeCell ref="J48:N48"/>
    <mergeCell ref="O48:R48"/>
    <mergeCell ref="S48:T48"/>
    <mergeCell ref="B45:I45"/>
    <mergeCell ref="J45:N45"/>
    <mergeCell ref="O45:R45"/>
    <mergeCell ref="S45:T45"/>
    <mergeCell ref="B46:I46"/>
    <mergeCell ref="J46:N46"/>
    <mergeCell ref="O46:R46"/>
    <mergeCell ref="S46:T46"/>
    <mergeCell ref="B43:I43"/>
    <mergeCell ref="J43:N43"/>
    <mergeCell ref="O43:R43"/>
    <mergeCell ref="S43:T43"/>
    <mergeCell ref="B44:I44"/>
    <mergeCell ref="J44:N44"/>
    <mergeCell ref="O44:R44"/>
    <mergeCell ref="S44:T44"/>
    <mergeCell ref="B41:I41"/>
    <mergeCell ref="J41:N41"/>
    <mergeCell ref="O41:R41"/>
    <mergeCell ref="S41:T41"/>
    <mergeCell ref="B42:I42"/>
    <mergeCell ref="J42:N42"/>
    <mergeCell ref="O42:R42"/>
    <mergeCell ref="S42:T42"/>
    <mergeCell ref="B39:I39"/>
    <mergeCell ref="J39:N39"/>
    <mergeCell ref="O39:R39"/>
    <mergeCell ref="S39:T39"/>
    <mergeCell ref="B40:I40"/>
    <mergeCell ref="J40:N40"/>
    <mergeCell ref="O40:R40"/>
    <mergeCell ref="S40:T40"/>
    <mergeCell ref="B37:I37"/>
    <mergeCell ref="J37:N37"/>
    <mergeCell ref="O37:R37"/>
    <mergeCell ref="S37:T37"/>
    <mergeCell ref="B38:I38"/>
    <mergeCell ref="J38:N38"/>
    <mergeCell ref="O38:R38"/>
    <mergeCell ref="S38:T38"/>
    <mergeCell ref="B35:I35"/>
    <mergeCell ref="J35:N35"/>
    <mergeCell ref="O35:R35"/>
    <mergeCell ref="S35:T35"/>
    <mergeCell ref="B36:I36"/>
    <mergeCell ref="J36:N36"/>
    <mergeCell ref="O36:R36"/>
    <mergeCell ref="S36:T36"/>
    <mergeCell ref="B33:I33"/>
    <mergeCell ref="J33:N33"/>
    <mergeCell ref="O33:R33"/>
    <mergeCell ref="S33:T33"/>
    <mergeCell ref="B34:I34"/>
    <mergeCell ref="J34:N34"/>
    <mergeCell ref="O34:R34"/>
    <mergeCell ref="S34:T34"/>
    <mergeCell ref="B31:I31"/>
    <mergeCell ref="J31:N31"/>
    <mergeCell ref="O31:R31"/>
    <mergeCell ref="S31:T31"/>
    <mergeCell ref="B32:I32"/>
    <mergeCell ref="J32:N32"/>
    <mergeCell ref="O32:R32"/>
    <mergeCell ref="S32:T32"/>
    <mergeCell ref="B29:I29"/>
    <mergeCell ref="J29:N29"/>
    <mergeCell ref="O29:R29"/>
    <mergeCell ref="S29:T29"/>
    <mergeCell ref="B30:I30"/>
    <mergeCell ref="J30:N30"/>
    <mergeCell ref="O30:R30"/>
    <mergeCell ref="S30:T30"/>
    <mergeCell ref="B27:I27"/>
    <mergeCell ref="J27:N27"/>
    <mergeCell ref="O27:R27"/>
    <mergeCell ref="S27:T27"/>
    <mergeCell ref="B28:I28"/>
    <mergeCell ref="J28:N28"/>
    <mergeCell ref="O28:R28"/>
    <mergeCell ref="S28:T28"/>
    <mergeCell ref="B25:I25"/>
    <mergeCell ref="J25:N25"/>
    <mergeCell ref="O25:R25"/>
    <mergeCell ref="S25:T25"/>
    <mergeCell ref="B26:I26"/>
    <mergeCell ref="J26:N26"/>
    <mergeCell ref="O26:R26"/>
    <mergeCell ref="S26:T26"/>
    <mergeCell ref="B23:I23"/>
    <mergeCell ref="J23:N23"/>
    <mergeCell ref="O23:R23"/>
    <mergeCell ref="S23:T23"/>
    <mergeCell ref="B24:I24"/>
    <mergeCell ref="J24:N24"/>
    <mergeCell ref="O24:R24"/>
    <mergeCell ref="S24:T24"/>
    <mergeCell ref="B21:I21"/>
    <mergeCell ref="J21:N21"/>
    <mergeCell ref="O21:R21"/>
    <mergeCell ref="S21:T21"/>
    <mergeCell ref="B22:I22"/>
    <mergeCell ref="J22:N22"/>
    <mergeCell ref="O22:R22"/>
    <mergeCell ref="S22:T22"/>
    <mergeCell ref="B19:I19"/>
    <mergeCell ref="J19:N19"/>
    <mergeCell ref="O19:R19"/>
    <mergeCell ref="S19:T19"/>
    <mergeCell ref="B20:I20"/>
    <mergeCell ref="J20:N20"/>
    <mergeCell ref="O20:R20"/>
    <mergeCell ref="S20:T20"/>
    <mergeCell ref="B17:I17"/>
    <mergeCell ref="J17:N17"/>
    <mergeCell ref="O17:R17"/>
    <mergeCell ref="S17:T17"/>
    <mergeCell ref="B18:I18"/>
    <mergeCell ref="J18:N18"/>
    <mergeCell ref="O18:R18"/>
    <mergeCell ref="S18:T18"/>
    <mergeCell ref="A14:R14"/>
    <mergeCell ref="S14:T14"/>
    <mergeCell ref="A15:R15"/>
    <mergeCell ref="B16:I16"/>
    <mergeCell ref="J16:N16"/>
    <mergeCell ref="O16:R16"/>
    <mergeCell ref="S16:T16"/>
    <mergeCell ref="B12:I12"/>
    <mergeCell ref="J12:N12"/>
    <mergeCell ref="O12:R12"/>
    <mergeCell ref="B13:I13"/>
    <mergeCell ref="J13:N13"/>
    <mergeCell ref="O13:R13"/>
    <mergeCell ref="B10:I10"/>
    <mergeCell ref="J10:N10"/>
    <mergeCell ref="O10:R10"/>
    <mergeCell ref="B11:I11"/>
    <mergeCell ref="J11:N11"/>
    <mergeCell ref="O11:R11"/>
    <mergeCell ref="B8:I8"/>
    <mergeCell ref="J8:N8"/>
    <mergeCell ref="O8:R8"/>
    <mergeCell ref="S8:T8"/>
    <mergeCell ref="B9:I9"/>
    <mergeCell ref="J9:N9"/>
    <mergeCell ref="O9:R9"/>
    <mergeCell ref="S9:T9"/>
    <mergeCell ref="B6:I6"/>
    <mergeCell ref="J6:N6"/>
    <mergeCell ref="O6:R6"/>
    <mergeCell ref="S6:T6"/>
    <mergeCell ref="B7:I7"/>
    <mergeCell ref="J7:N7"/>
    <mergeCell ref="O7:R7"/>
    <mergeCell ref="S7:T7"/>
    <mergeCell ref="B4:I4"/>
    <mergeCell ref="J4:N4"/>
    <mergeCell ref="O4:R4"/>
    <mergeCell ref="S4:T4"/>
    <mergeCell ref="B5:I5"/>
    <mergeCell ref="J5:N5"/>
    <mergeCell ref="O5:R5"/>
    <mergeCell ref="S5:T5"/>
    <mergeCell ref="B1:I1"/>
    <mergeCell ref="J1:N1"/>
    <mergeCell ref="O1:R1"/>
    <mergeCell ref="S1:T1"/>
    <mergeCell ref="A2:T2"/>
    <mergeCell ref="B3:I3"/>
    <mergeCell ref="J3:N3"/>
    <mergeCell ref="O3:R3"/>
    <mergeCell ref="S3:T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3"/>
  <sheetViews>
    <sheetView topLeftCell="N1" workbookViewId="0">
      <selection activeCell="AB2" sqref="AB2"/>
    </sheetView>
  </sheetViews>
  <sheetFormatPr defaultColWidth="9.42578125" defaultRowHeight="15" x14ac:dyDescent="0.25"/>
  <cols>
    <col min="1" max="19" width="9.42578125" style="100"/>
    <col min="20" max="20" width="9.42578125" style="100" customWidth="1"/>
    <col min="21" max="21" width="9.42578125" style="100" hidden="1" customWidth="1"/>
    <col min="22" max="22" width="20.42578125" style="100" customWidth="1"/>
    <col min="23" max="24" width="9.42578125" style="100"/>
    <col min="25" max="25" width="9.42578125" style="100" hidden="1" customWidth="1"/>
    <col min="26" max="26" width="9.42578125" style="100"/>
    <col min="27" max="27" width="52.5703125" style="100" customWidth="1"/>
    <col min="28" max="16384" width="9.42578125" style="100"/>
  </cols>
  <sheetData>
    <row r="1" spans="1:27" x14ac:dyDescent="0.25">
      <c r="A1" s="421" t="s">
        <v>542</v>
      </c>
      <c r="B1" s="422"/>
      <c r="C1" s="422"/>
      <c r="D1" s="422"/>
      <c r="E1" s="422"/>
      <c r="F1" s="422"/>
      <c r="G1" s="422"/>
      <c r="H1" s="422"/>
      <c r="I1" s="422"/>
      <c r="J1" s="422"/>
      <c r="K1" s="422"/>
      <c r="L1" s="422"/>
      <c r="M1" s="422"/>
      <c r="N1" s="422"/>
      <c r="O1" s="422"/>
      <c r="P1" s="422"/>
      <c r="Q1" s="422"/>
      <c r="R1" s="422"/>
      <c r="S1" s="422"/>
      <c r="T1" s="422"/>
      <c r="U1" s="422"/>
      <c r="V1" s="422"/>
      <c r="W1" s="422"/>
      <c r="X1" s="422"/>
      <c r="Y1" s="422"/>
      <c r="Z1" s="422"/>
    </row>
    <row r="2" spans="1:27" ht="30" x14ac:dyDescent="0.25">
      <c r="A2" s="423" t="s">
        <v>543</v>
      </c>
      <c r="B2" s="423"/>
      <c r="C2" s="423"/>
      <c r="D2" s="423"/>
      <c r="E2" s="423"/>
      <c r="F2" s="423"/>
      <c r="G2" s="423"/>
      <c r="H2" s="423"/>
      <c r="I2" s="423"/>
      <c r="J2" s="423"/>
      <c r="K2" s="423"/>
      <c r="L2" s="423"/>
      <c r="M2" s="423"/>
      <c r="N2" s="423"/>
      <c r="O2" s="423"/>
      <c r="P2" s="423"/>
      <c r="Q2" s="423"/>
      <c r="R2" s="423"/>
      <c r="S2" s="423"/>
      <c r="T2" s="423"/>
      <c r="U2" s="423"/>
      <c r="V2" s="423"/>
      <c r="W2" s="423"/>
      <c r="X2" s="423"/>
      <c r="Y2" s="423"/>
      <c r="Z2" s="423"/>
      <c r="AA2" s="669" t="s">
        <v>913</v>
      </c>
    </row>
    <row r="3" spans="1:27" x14ac:dyDescent="0.25">
      <c r="A3" s="101"/>
      <c r="B3" s="424" t="s">
        <v>0</v>
      </c>
      <c r="C3" s="424"/>
      <c r="D3" s="424"/>
      <c r="E3" s="424"/>
      <c r="F3" s="424"/>
      <c r="G3" s="424"/>
      <c r="H3" s="424"/>
      <c r="I3" s="424"/>
      <c r="J3" s="424"/>
      <c r="K3" s="424"/>
      <c r="L3" s="424"/>
      <c r="M3" s="424"/>
      <c r="N3" s="424"/>
      <c r="O3" s="424"/>
      <c r="P3" s="424" t="s">
        <v>1</v>
      </c>
      <c r="Q3" s="424"/>
      <c r="R3" s="424"/>
      <c r="S3" s="424" t="s">
        <v>544</v>
      </c>
      <c r="T3" s="424"/>
      <c r="U3" s="424"/>
      <c r="V3" s="424"/>
      <c r="W3" s="425" t="s">
        <v>3</v>
      </c>
      <c r="X3" s="425"/>
      <c r="Y3" s="425"/>
      <c r="Z3" s="425"/>
    </row>
    <row r="4" spans="1:27" x14ac:dyDescent="0.25">
      <c r="A4" s="102" t="s">
        <v>5</v>
      </c>
      <c r="B4" s="419" t="s">
        <v>6</v>
      </c>
      <c r="C4" s="419"/>
      <c r="D4" s="419"/>
      <c r="E4" s="419"/>
      <c r="F4" s="419"/>
      <c r="G4" s="419"/>
      <c r="H4" s="419"/>
      <c r="I4" s="419"/>
      <c r="J4" s="419"/>
      <c r="K4" s="419"/>
      <c r="L4" s="419"/>
      <c r="M4" s="419"/>
      <c r="N4" s="419"/>
      <c r="O4" s="419"/>
      <c r="P4" s="412"/>
      <c r="Q4" s="412"/>
      <c r="R4" s="412"/>
      <c r="S4" s="412"/>
      <c r="T4" s="412"/>
      <c r="U4" s="412"/>
      <c r="V4" s="413"/>
      <c r="W4" s="420"/>
      <c r="X4" s="420"/>
      <c r="Y4" s="420"/>
      <c r="Z4" s="420"/>
    </row>
    <row r="5" spans="1:27" x14ac:dyDescent="0.25">
      <c r="A5" s="103">
        <v>1</v>
      </c>
      <c r="B5" s="412" t="s">
        <v>7</v>
      </c>
      <c r="C5" s="412"/>
      <c r="D5" s="412"/>
      <c r="E5" s="412"/>
      <c r="F5" s="412"/>
      <c r="G5" s="412"/>
      <c r="H5" s="412"/>
      <c r="I5" s="412"/>
      <c r="J5" s="412"/>
      <c r="K5" s="412"/>
      <c r="L5" s="412"/>
      <c r="M5" s="412"/>
      <c r="N5" s="412"/>
      <c r="O5" s="412"/>
      <c r="P5" s="412" t="s">
        <v>34</v>
      </c>
      <c r="Q5" s="412"/>
      <c r="R5" s="412"/>
      <c r="S5" s="412"/>
      <c r="T5" s="412"/>
      <c r="U5" s="412"/>
      <c r="V5" s="413"/>
      <c r="W5" s="267"/>
      <c r="X5" s="267"/>
      <c r="Y5" s="267"/>
      <c r="Z5" s="267"/>
    </row>
    <row r="6" spans="1:27" x14ac:dyDescent="0.25">
      <c r="A6" s="104">
        <v>2</v>
      </c>
      <c r="B6" s="418" t="s">
        <v>545</v>
      </c>
      <c r="C6" s="418"/>
      <c r="D6" s="418"/>
      <c r="E6" s="418"/>
      <c r="F6" s="418"/>
      <c r="G6" s="418"/>
      <c r="H6" s="418"/>
      <c r="I6" s="418"/>
      <c r="J6" s="418"/>
      <c r="K6" s="418"/>
      <c r="L6" s="418"/>
      <c r="M6" s="418"/>
      <c r="N6" s="418"/>
      <c r="O6" s="418"/>
      <c r="P6" s="412" t="s">
        <v>34</v>
      </c>
      <c r="Q6" s="412"/>
      <c r="R6" s="412"/>
      <c r="S6" s="412" t="s">
        <v>546</v>
      </c>
      <c r="T6" s="412"/>
      <c r="U6" s="412"/>
      <c r="V6" s="413"/>
      <c r="W6" s="267"/>
      <c r="X6" s="267"/>
      <c r="Y6" s="267"/>
      <c r="Z6" s="267"/>
    </row>
    <row r="7" spans="1:27" x14ac:dyDescent="0.25">
      <c r="A7" s="103">
        <v>3</v>
      </c>
      <c r="B7" s="412" t="s">
        <v>547</v>
      </c>
      <c r="C7" s="412"/>
      <c r="D7" s="412"/>
      <c r="E7" s="412"/>
      <c r="F7" s="412"/>
      <c r="G7" s="412"/>
      <c r="H7" s="412"/>
      <c r="I7" s="412"/>
      <c r="J7" s="412"/>
      <c r="K7" s="412"/>
      <c r="L7" s="412"/>
      <c r="M7" s="412"/>
      <c r="N7" s="412"/>
      <c r="O7" s="412"/>
      <c r="P7" s="412" t="s">
        <v>34</v>
      </c>
      <c r="Q7" s="412"/>
      <c r="R7" s="412"/>
      <c r="S7" s="412"/>
      <c r="T7" s="412"/>
      <c r="U7" s="412"/>
      <c r="V7" s="413"/>
      <c r="W7" s="267"/>
      <c r="X7" s="267"/>
      <c r="Y7" s="267"/>
      <c r="Z7" s="267"/>
    </row>
    <row r="8" spans="1:27" x14ac:dyDescent="0.25">
      <c r="A8" s="104">
        <v>4</v>
      </c>
      <c r="B8" s="411" t="s">
        <v>548</v>
      </c>
      <c r="C8" s="412"/>
      <c r="D8" s="412"/>
      <c r="E8" s="412"/>
      <c r="F8" s="412"/>
      <c r="G8" s="412"/>
      <c r="H8" s="412"/>
      <c r="I8" s="412"/>
      <c r="J8" s="412"/>
      <c r="K8" s="412"/>
      <c r="L8" s="412"/>
      <c r="M8" s="412"/>
      <c r="N8" s="412"/>
      <c r="O8" s="412"/>
      <c r="P8" s="412"/>
      <c r="Q8" s="412"/>
      <c r="R8" s="412"/>
      <c r="S8" s="412"/>
      <c r="T8" s="412"/>
      <c r="U8" s="412"/>
      <c r="V8" s="413"/>
      <c r="W8" s="267"/>
      <c r="X8" s="267"/>
      <c r="Y8" s="267"/>
      <c r="Z8" s="267"/>
    </row>
    <row r="9" spans="1:27" x14ac:dyDescent="0.25">
      <c r="A9" s="105"/>
      <c r="B9" s="106"/>
      <c r="C9" s="106"/>
      <c r="D9" s="106"/>
      <c r="E9" s="106"/>
      <c r="F9" s="106"/>
      <c r="G9" s="106"/>
      <c r="H9" s="106"/>
      <c r="I9" s="106"/>
      <c r="J9" s="106"/>
      <c r="K9" s="106"/>
      <c r="L9" s="106"/>
      <c r="M9" s="106"/>
      <c r="N9" s="106"/>
      <c r="O9" s="106"/>
      <c r="P9" s="106"/>
      <c r="Q9" s="106"/>
      <c r="R9" s="106"/>
      <c r="S9" s="106"/>
      <c r="T9" s="106"/>
      <c r="U9" s="106"/>
      <c r="V9" s="107" t="s">
        <v>549</v>
      </c>
      <c r="W9" s="414">
        <v>4800</v>
      </c>
      <c r="X9" s="415"/>
      <c r="Y9" s="415"/>
      <c r="Z9" s="416"/>
      <c r="AA9" s="179">
        <f>W9+(W9*0.45)</f>
        <v>6960</v>
      </c>
    </row>
    <row r="11" spans="1:27" ht="18.75" x14ac:dyDescent="0.25">
      <c r="A11" s="417" t="s">
        <v>80</v>
      </c>
      <c r="B11" s="417"/>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row>
    <row r="12" spans="1:27" x14ac:dyDescent="0.25">
      <c r="A12" s="408" t="s">
        <v>550</v>
      </c>
      <c r="B12" s="408"/>
      <c r="C12" s="408"/>
      <c r="D12" s="408"/>
      <c r="E12" s="408"/>
      <c r="F12" s="408"/>
      <c r="G12" s="408"/>
      <c r="H12" s="408"/>
      <c r="I12" s="408"/>
      <c r="J12" s="408"/>
      <c r="K12" s="408"/>
      <c r="L12" s="408"/>
      <c r="M12" s="408"/>
      <c r="N12" s="408"/>
      <c r="O12" s="408"/>
      <c r="P12" s="408"/>
      <c r="Q12" s="408"/>
      <c r="R12" s="408"/>
      <c r="S12" s="408"/>
      <c r="T12" s="408"/>
      <c r="U12" s="408"/>
      <c r="V12" s="409"/>
      <c r="W12" s="410">
        <v>-950</v>
      </c>
      <c r="X12" s="410"/>
      <c r="Y12" s="410"/>
      <c r="Z12" s="410"/>
    </row>
    <row r="13" spans="1:27" x14ac:dyDescent="0.25">
      <c r="A13" s="108"/>
    </row>
  </sheetData>
  <mergeCells count="30">
    <mergeCell ref="A1:Z1"/>
    <mergeCell ref="A2:Z2"/>
    <mergeCell ref="B3:O3"/>
    <mergeCell ref="P3:R3"/>
    <mergeCell ref="S3:V3"/>
    <mergeCell ref="W3:Z3"/>
    <mergeCell ref="B4:O4"/>
    <mergeCell ref="P4:R4"/>
    <mergeCell ref="S4:V4"/>
    <mergeCell ref="W4:Z4"/>
    <mergeCell ref="B5:O5"/>
    <mergeCell ref="P5:R5"/>
    <mergeCell ref="S5:V5"/>
    <mergeCell ref="W5:Z5"/>
    <mergeCell ref="B6:O6"/>
    <mergeCell ref="P6:R6"/>
    <mergeCell ref="S6:V6"/>
    <mergeCell ref="W6:Z6"/>
    <mergeCell ref="B7:O7"/>
    <mergeCell ref="P7:R7"/>
    <mergeCell ref="S7:V7"/>
    <mergeCell ref="W7:Z7"/>
    <mergeCell ref="A12:V12"/>
    <mergeCell ref="W12:Z12"/>
    <mergeCell ref="B8:O8"/>
    <mergeCell ref="P8:R8"/>
    <mergeCell ref="S8:V8"/>
    <mergeCell ref="W8:Z8"/>
    <mergeCell ref="W9:Z9"/>
    <mergeCell ref="A11:Z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
  <sheetViews>
    <sheetView topLeftCell="Q1" workbookViewId="0">
      <selection activeCell="Y3" sqref="Y3"/>
    </sheetView>
  </sheetViews>
  <sheetFormatPr defaultColWidth="9.42578125" defaultRowHeight="15" x14ac:dyDescent="0.25"/>
  <cols>
    <col min="1" max="24" width="9.42578125" style="100"/>
    <col min="25" max="25" width="52.42578125" style="100" customWidth="1"/>
    <col min="26" max="16384" width="9.42578125" style="100"/>
  </cols>
  <sheetData>
    <row r="1" spans="1:25" x14ac:dyDescent="0.25">
      <c r="A1" s="429" t="s">
        <v>551</v>
      </c>
      <c r="B1" s="430"/>
      <c r="C1" s="430"/>
      <c r="D1" s="430"/>
      <c r="E1" s="430"/>
      <c r="F1" s="430"/>
      <c r="G1" s="430"/>
      <c r="H1" s="430"/>
      <c r="I1" s="430"/>
      <c r="J1" s="430"/>
      <c r="K1" s="430"/>
      <c r="L1" s="430"/>
      <c r="M1" s="430"/>
      <c r="N1" s="430"/>
      <c r="O1" s="430"/>
      <c r="P1" s="430"/>
      <c r="Q1" s="430"/>
      <c r="R1" s="430"/>
      <c r="S1" s="430"/>
      <c r="T1" s="430"/>
      <c r="U1" s="430"/>
      <c r="V1" s="430"/>
      <c r="W1" s="430"/>
      <c r="X1" s="430"/>
    </row>
    <row r="2" spans="1:25" x14ac:dyDescent="0.25">
      <c r="A2" s="431" t="s">
        <v>552</v>
      </c>
      <c r="B2" s="432"/>
      <c r="C2" s="432"/>
      <c r="D2" s="432"/>
      <c r="E2" s="432"/>
      <c r="F2" s="432"/>
      <c r="G2" s="432"/>
      <c r="H2" s="432"/>
      <c r="I2" s="432"/>
      <c r="J2" s="432"/>
      <c r="K2" s="432"/>
      <c r="L2" s="432"/>
      <c r="M2" s="432"/>
      <c r="N2" s="432"/>
      <c r="O2" s="432"/>
      <c r="P2" s="432"/>
      <c r="Q2" s="432"/>
      <c r="R2" s="432"/>
      <c r="S2" s="432"/>
      <c r="T2" s="432"/>
      <c r="U2" s="432"/>
      <c r="V2" s="432"/>
      <c r="W2" s="432"/>
      <c r="X2" s="432"/>
    </row>
    <row r="3" spans="1:25" ht="30" x14ac:dyDescent="0.25">
      <c r="A3" s="109"/>
      <c r="B3" s="433" t="s">
        <v>0</v>
      </c>
      <c r="C3" s="434"/>
      <c r="D3" s="434"/>
      <c r="E3" s="434"/>
      <c r="F3" s="434"/>
      <c r="G3" s="434"/>
      <c r="H3" s="434"/>
      <c r="I3" s="434"/>
      <c r="J3" s="434"/>
      <c r="K3" s="434"/>
      <c r="L3" s="434"/>
      <c r="M3" s="434"/>
      <c r="N3" s="434"/>
      <c r="O3" s="435"/>
      <c r="P3" s="433" t="s">
        <v>1</v>
      </c>
      <c r="Q3" s="434"/>
      <c r="R3" s="435"/>
      <c r="S3" s="433" t="s">
        <v>544</v>
      </c>
      <c r="T3" s="434"/>
      <c r="U3" s="434"/>
      <c r="V3" s="434"/>
      <c r="W3" s="424" t="s">
        <v>3</v>
      </c>
      <c r="X3" s="424"/>
      <c r="Y3" s="671" t="s">
        <v>913</v>
      </c>
    </row>
    <row r="4" spans="1:25" x14ac:dyDescent="0.25">
      <c r="A4" s="110" t="s">
        <v>15</v>
      </c>
      <c r="B4" s="428" t="s">
        <v>6</v>
      </c>
      <c r="C4" s="428"/>
      <c r="D4" s="428"/>
      <c r="E4" s="428"/>
      <c r="F4" s="428"/>
      <c r="G4" s="428"/>
      <c r="H4" s="428"/>
      <c r="I4" s="428"/>
      <c r="J4" s="428"/>
      <c r="K4" s="428"/>
      <c r="L4" s="428"/>
      <c r="M4" s="428"/>
      <c r="N4" s="428"/>
      <c r="O4" s="428"/>
      <c r="P4" s="412"/>
      <c r="Q4" s="412"/>
      <c r="R4" s="412"/>
      <c r="S4" s="412"/>
      <c r="T4" s="412"/>
      <c r="U4" s="412"/>
      <c r="V4" s="413"/>
      <c r="W4" s="267"/>
      <c r="X4" s="267"/>
    </row>
    <row r="5" spans="1:25" x14ac:dyDescent="0.25">
      <c r="A5" s="103">
        <v>1</v>
      </c>
      <c r="B5" s="412" t="s">
        <v>7</v>
      </c>
      <c r="C5" s="412"/>
      <c r="D5" s="412"/>
      <c r="E5" s="412"/>
      <c r="F5" s="412"/>
      <c r="G5" s="412"/>
      <c r="H5" s="412"/>
      <c r="I5" s="412"/>
      <c r="J5" s="412"/>
      <c r="K5" s="412"/>
      <c r="L5" s="412"/>
      <c r="M5" s="412"/>
      <c r="N5" s="412"/>
      <c r="O5" s="412"/>
      <c r="P5" s="412" t="s">
        <v>34</v>
      </c>
      <c r="Q5" s="412"/>
      <c r="R5" s="412"/>
      <c r="S5" s="412"/>
      <c r="T5" s="412"/>
      <c r="U5" s="412"/>
      <c r="V5" s="413"/>
      <c r="W5" s="267"/>
      <c r="X5" s="267"/>
    </row>
    <row r="6" spans="1:25" x14ac:dyDescent="0.25">
      <c r="A6" s="111" t="s">
        <v>28</v>
      </c>
      <c r="B6" s="428" t="s">
        <v>553</v>
      </c>
      <c r="C6" s="428"/>
      <c r="D6" s="428"/>
      <c r="E6" s="428"/>
      <c r="F6" s="428"/>
      <c r="G6" s="428"/>
      <c r="H6" s="428"/>
      <c r="I6" s="428"/>
      <c r="J6" s="428"/>
      <c r="K6" s="428"/>
      <c r="L6" s="428"/>
      <c r="M6" s="428"/>
      <c r="N6" s="428"/>
      <c r="O6" s="428"/>
      <c r="P6" s="412" t="s">
        <v>34</v>
      </c>
      <c r="Q6" s="412"/>
      <c r="R6" s="412"/>
      <c r="S6" s="412"/>
      <c r="T6" s="412"/>
      <c r="U6" s="412"/>
      <c r="V6" s="413"/>
      <c r="W6" s="267"/>
      <c r="X6" s="267"/>
    </row>
    <row r="7" spans="1:25" x14ac:dyDescent="0.25">
      <c r="A7" s="112">
        <v>1</v>
      </c>
      <c r="B7" s="418" t="s">
        <v>554</v>
      </c>
      <c r="C7" s="418"/>
      <c r="D7" s="418"/>
      <c r="E7" s="418"/>
      <c r="F7" s="418"/>
      <c r="G7" s="418"/>
      <c r="H7" s="418"/>
      <c r="I7" s="418"/>
      <c r="J7" s="418"/>
      <c r="K7" s="418"/>
      <c r="L7" s="418"/>
      <c r="M7" s="418"/>
      <c r="N7" s="418"/>
      <c r="O7" s="418"/>
      <c r="P7" s="412" t="s">
        <v>34</v>
      </c>
      <c r="Q7" s="412"/>
      <c r="R7" s="412"/>
      <c r="S7" s="412"/>
      <c r="T7" s="412"/>
      <c r="U7" s="412"/>
      <c r="V7" s="413"/>
      <c r="W7" s="267"/>
      <c r="X7" s="267"/>
    </row>
    <row r="8" spans="1:25" x14ac:dyDescent="0.25">
      <c r="A8" s="112">
        <v>2</v>
      </c>
      <c r="B8" s="418" t="s">
        <v>555</v>
      </c>
      <c r="C8" s="418"/>
      <c r="D8" s="418"/>
      <c r="E8" s="418"/>
      <c r="F8" s="418"/>
      <c r="G8" s="418"/>
      <c r="H8" s="418"/>
      <c r="I8" s="418"/>
      <c r="J8" s="418"/>
      <c r="K8" s="418"/>
      <c r="L8" s="418"/>
      <c r="M8" s="418"/>
      <c r="N8" s="418"/>
      <c r="O8" s="418"/>
      <c r="P8" s="412" t="s">
        <v>34</v>
      </c>
      <c r="Q8" s="412"/>
      <c r="R8" s="412"/>
      <c r="S8" s="412"/>
      <c r="T8" s="412"/>
      <c r="U8" s="412"/>
      <c r="V8" s="413"/>
      <c r="W8" s="267"/>
      <c r="X8" s="267"/>
    </row>
    <row r="9" spans="1:25" x14ac:dyDescent="0.25">
      <c r="A9" s="112">
        <v>3</v>
      </c>
      <c r="B9" s="418" t="s">
        <v>556</v>
      </c>
      <c r="C9" s="418"/>
      <c r="D9" s="418"/>
      <c r="E9" s="418"/>
      <c r="F9" s="418"/>
      <c r="G9" s="418"/>
      <c r="H9" s="418"/>
      <c r="I9" s="418"/>
      <c r="J9" s="418"/>
      <c r="K9" s="418"/>
      <c r="L9" s="418"/>
      <c r="M9" s="418"/>
      <c r="N9" s="418"/>
      <c r="O9" s="418"/>
      <c r="P9" s="412" t="s">
        <v>34</v>
      </c>
      <c r="Q9" s="412"/>
      <c r="R9" s="412"/>
      <c r="S9" s="412"/>
      <c r="T9" s="412"/>
      <c r="U9" s="412"/>
      <c r="V9" s="413"/>
      <c r="W9" s="267"/>
      <c r="X9" s="267"/>
    </row>
    <row r="10" spans="1:25" x14ac:dyDescent="0.25">
      <c r="S10" s="426" t="s">
        <v>557</v>
      </c>
      <c r="T10" s="426"/>
      <c r="U10" s="426"/>
      <c r="V10" s="426"/>
      <c r="W10" s="427">
        <v>6000</v>
      </c>
      <c r="X10" s="427"/>
      <c r="Y10" s="179">
        <f>W10+(W10*0.45)</f>
        <v>8700</v>
      </c>
    </row>
  </sheetData>
  <mergeCells count="32">
    <mergeCell ref="A1:X1"/>
    <mergeCell ref="A2:X2"/>
    <mergeCell ref="B3:O3"/>
    <mergeCell ref="P3:R3"/>
    <mergeCell ref="S3:V3"/>
    <mergeCell ref="W3:X3"/>
    <mergeCell ref="B4:O4"/>
    <mergeCell ref="P4:R4"/>
    <mergeCell ref="S4:V4"/>
    <mergeCell ref="W4:X4"/>
    <mergeCell ref="B5:O5"/>
    <mergeCell ref="P5:R5"/>
    <mergeCell ref="S5:V5"/>
    <mergeCell ref="W5:X5"/>
    <mergeCell ref="B6:O6"/>
    <mergeCell ref="P6:R6"/>
    <mergeCell ref="S6:V6"/>
    <mergeCell ref="W6:X6"/>
    <mergeCell ref="B7:O7"/>
    <mergeCell ref="P7:R7"/>
    <mergeCell ref="S7:V7"/>
    <mergeCell ref="W7:X7"/>
    <mergeCell ref="S10:V10"/>
    <mergeCell ref="W10:X10"/>
    <mergeCell ref="B8:O8"/>
    <mergeCell ref="P8:R8"/>
    <mergeCell ref="S8:V8"/>
    <mergeCell ref="W8:X8"/>
    <mergeCell ref="B9:O9"/>
    <mergeCell ref="P9:R9"/>
    <mergeCell ref="S9:V9"/>
    <mergeCell ref="W9:X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Dump Bodies Cat A</vt:lpstr>
      <vt:lpstr>Dump Bodies Cat B</vt:lpstr>
      <vt:lpstr>Dump Bodies Cat C</vt:lpstr>
      <vt:lpstr>Dump Bodies Cat D</vt:lpstr>
      <vt:lpstr>Dump Bodies Cat E</vt:lpstr>
      <vt:lpstr>Dump Bodies Cat F</vt:lpstr>
      <vt:lpstr>Dump Bodies Cat G</vt:lpstr>
      <vt:lpstr>Plow Cat 1</vt:lpstr>
      <vt:lpstr>Plow Cat 2</vt:lpstr>
      <vt:lpstr>Plow Cat 3</vt:lpstr>
      <vt:lpstr>Plow Cat 4</vt:lpstr>
      <vt:lpstr>Plow Cat 5</vt:lpstr>
      <vt:lpstr>Plow Cat 6</vt:lpstr>
      <vt:lpstr>Cab Guard</vt:lpstr>
      <vt:lpstr>Hydraulics Pack A</vt:lpstr>
      <vt:lpstr>Hydraulics Pack B</vt:lpstr>
      <vt:lpstr>Hydraulics Pack C</vt:lpstr>
      <vt:lpstr>Hydraulics Pack D</vt:lpstr>
      <vt:lpstr>NTE B Hydraulics</vt:lpstr>
      <vt:lpstr>Options</vt:lpstr>
    </vt:vector>
  </TitlesOfParts>
  <Company>Department of Enterprise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Price, Marquita (DES)</dc:creator>
  <cp:lastModifiedBy>Manus, Jaimie (DES)</cp:lastModifiedBy>
  <cp:lastPrinted>2019-11-05T19:26:17Z</cp:lastPrinted>
  <dcterms:created xsi:type="dcterms:W3CDTF">2019-11-05T19:08:48Z</dcterms:created>
  <dcterms:modified xsi:type="dcterms:W3CDTF">2025-02-25T18:21:57Z</dcterms:modified>
</cp:coreProperties>
</file>