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.wa.lcl\doc\CPRM\_Statewide Contracts\2017\02917 Vegetation Management\6-PrtlPge\P\"/>
    </mc:Choice>
  </mc:AlternateContent>
  <xr:revisionPtr revIDLastSave="0" documentId="8_{68510E41-A22C-4409-BD13-0D1762757BB8}" xr6:coauthVersionLast="47" xr6:coauthVersionMax="47" xr10:uidLastSave="{00000000-0000-0000-0000-000000000000}"/>
  <bookViews>
    <workbookView xWindow="-165" yWindow="-165" windowWidth="29130" windowHeight="15930" firstSheet="1" activeTab="1" xr2:uid="{00000000-000D-0000-FFFF-FFFF00000000}"/>
  </bookViews>
  <sheets>
    <sheet name="WE - Current Prices" sheetId="6" state="hidden" r:id="rId1"/>
    <sheet name="Pricing Effective 1-12-2024" sheetId="17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4" i="17" l="1"/>
  <c r="B125" i="17" s="1"/>
  <c r="B126" i="17" s="1"/>
  <c r="B127" i="17" s="1"/>
  <c r="B128" i="17" s="1"/>
  <c r="B129" i="17" s="1"/>
  <c r="B130" i="17" s="1"/>
  <c r="B131" i="17" s="1"/>
  <c r="B132" i="17" s="1"/>
  <c r="B133" i="17" s="1"/>
  <c r="B134" i="17" s="1"/>
  <c r="B135" i="17" s="1"/>
  <c r="B136" i="17" s="1"/>
  <c r="B137" i="17" s="1"/>
  <c r="B138" i="17" s="1"/>
  <c r="B139" i="17" s="1"/>
  <c r="B140" i="17" s="1"/>
  <c r="B141" i="17" s="1"/>
  <c r="B142" i="17" s="1"/>
  <c r="B143" i="17" s="1"/>
  <c r="B144" i="17" s="1"/>
  <c r="B145" i="17" s="1"/>
  <c r="B146" i="17" s="1"/>
  <c r="B147" i="17" s="1"/>
  <c r="B148" i="17" s="1"/>
  <c r="B149" i="17" s="1"/>
  <c r="B150" i="17" s="1"/>
  <c r="B151" i="17" s="1"/>
  <c r="B152" i="17" s="1"/>
  <c r="B153" i="17" s="1"/>
  <c r="B154" i="17" s="1"/>
  <c r="B155" i="17" s="1"/>
  <c r="B156" i="17" s="1"/>
  <c r="B157" i="17" s="1"/>
  <c r="B158" i="17" s="1"/>
  <c r="B159" i="17" s="1"/>
  <c r="B160" i="17" s="1"/>
  <c r="B161" i="17" s="1"/>
  <c r="B162" i="17" s="1"/>
  <c r="B163" i="17" s="1"/>
  <c r="B164" i="17" s="1"/>
  <c r="B165" i="17" s="1"/>
  <c r="B166" i="17" s="1"/>
  <c r="B167" i="17" s="1"/>
  <c r="U111" i="6" l="1"/>
  <c r="U110" i="6"/>
  <c r="U109" i="6"/>
  <c r="U108" i="6"/>
  <c r="U107" i="6"/>
  <c r="U106" i="6"/>
  <c r="U105" i="6"/>
  <c r="U104" i="6"/>
  <c r="U103" i="6"/>
  <c r="U102" i="6"/>
  <c r="U101" i="6"/>
  <c r="U100" i="6"/>
  <c r="U99" i="6"/>
  <c r="U98" i="6"/>
  <c r="U97" i="6"/>
  <c r="U96" i="6"/>
  <c r="U95" i="6"/>
  <c r="U94" i="6"/>
  <c r="U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U78" i="6"/>
  <c r="U77" i="6"/>
  <c r="U76" i="6"/>
  <c r="U75" i="6"/>
  <c r="U74" i="6"/>
  <c r="U73" i="6"/>
  <c r="U72" i="6"/>
  <c r="U71" i="6"/>
  <c r="U70" i="6"/>
  <c r="U69" i="6"/>
  <c r="U68" i="6"/>
  <c r="U67" i="6"/>
  <c r="U66" i="6"/>
  <c r="U65" i="6"/>
  <c r="U64" i="6"/>
  <c r="U63" i="6"/>
  <c r="U62" i="6"/>
  <c r="U61" i="6"/>
  <c r="U60" i="6"/>
  <c r="U59" i="6"/>
  <c r="U58" i="6"/>
  <c r="U57" i="6"/>
  <c r="U56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U5" i="6"/>
  <c r="U4" i="6"/>
</calcChain>
</file>

<file path=xl/sharedStrings.xml><?xml version="1.0" encoding="utf-8"?>
<sst xmlns="http://schemas.openxmlformats.org/spreadsheetml/2006/main" count="1885" uniqueCount="633">
  <si>
    <t>From Price Sheet (Unofficial)</t>
  </si>
  <si>
    <t>From Master Contract &amp; Ammendments</t>
  </si>
  <si>
    <t>Questions</t>
  </si>
  <si>
    <t>Active Ingredients</t>
  </si>
  <si>
    <t>Manufacturer</t>
  </si>
  <si>
    <t>Product</t>
  </si>
  <si>
    <t>Commodity Code</t>
  </si>
  <si>
    <t>Packaging</t>
  </si>
  <si>
    <t>Unit Price</t>
  </si>
  <si>
    <t>Unit Size</t>
  </si>
  <si>
    <t xml:space="preserve"> Unit Size </t>
  </si>
  <si>
    <t>Current Price</t>
  </si>
  <si>
    <t>Original price</t>
  </si>
  <si>
    <t>Amd 1-2</t>
  </si>
  <si>
    <t>Amd 3</t>
  </si>
  <si>
    <t>Amd 4</t>
  </si>
  <si>
    <t>Amd 5</t>
  </si>
  <si>
    <t>Amd 6</t>
  </si>
  <si>
    <t>Amd 7</t>
  </si>
  <si>
    <t>Pricing Model
(Agency, Minimum Floor, [Blank])</t>
  </si>
  <si>
    <t>Discrepancy</t>
  </si>
  <si>
    <t>ZONE 1: BAREGROUND</t>
  </si>
  <si>
    <t xml:space="preserve">26.7% Imazapyr
</t>
  </si>
  <si>
    <t>BASF</t>
  </si>
  <si>
    <t>Arsenal Powerline</t>
  </si>
  <si>
    <t>675-90-48-135</t>
  </si>
  <si>
    <t>2 X 2.5 gal.</t>
  </si>
  <si>
    <t>Per Gallon</t>
  </si>
  <si>
    <r>
      <t>28.7% Imazapyr</t>
    </r>
    <r>
      <rPr>
        <sz val="12"/>
        <color rgb="FFFF0000"/>
        <rFont val="Calibri"/>
        <family val="2"/>
        <scheme val="minor"/>
      </rPr>
      <t xml:space="preserve"> labeled for aquatic applications</t>
    </r>
  </si>
  <si>
    <t>Alligare</t>
  </si>
  <si>
    <t>Ecoamazapyr 2SI</t>
  </si>
  <si>
    <t>675-90-48-080</t>
  </si>
  <si>
    <t xml:space="preserve">40% Diuron
</t>
  </si>
  <si>
    <r>
      <t xml:space="preserve">Diuron    </t>
    </r>
    <r>
      <rPr>
        <sz val="12"/>
        <color rgb="FFFF0000"/>
        <rFont val="Calibri"/>
        <family val="2"/>
        <scheme val="minor"/>
      </rPr>
      <t>(WSDOT Eastside Only)</t>
    </r>
  </si>
  <si>
    <t>675-90-48-213</t>
  </si>
  <si>
    <t>19.05% Indaziflam</t>
  </si>
  <si>
    <t>Bayer</t>
  </si>
  <si>
    <t>Esplanade 200SC</t>
  </si>
  <si>
    <t>675-90-48-231</t>
  </si>
  <si>
    <t xml:space="preserve"> 2 X 2.5 gal.</t>
  </si>
  <si>
    <t xml:space="preserve">4 x 1qt.   </t>
  </si>
  <si>
    <t xml:space="preserve">29.7% Topramezone
</t>
  </si>
  <si>
    <t>Frequency</t>
  </si>
  <si>
    <t>675-90-48-234</t>
  </si>
  <si>
    <t>2 X 1 gal.</t>
  </si>
  <si>
    <t>Nufarm</t>
  </si>
  <si>
    <t>Polaris</t>
  </si>
  <si>
    <t>675-90-48-570</t>
  </si>
  <si>
    <t>40% Bromacil, 40% Diuron</t>
  </si>
  <si>
    <r>
      <t xml:space="preserve">Krovar 1DF  </t>
    </r>
    <r>
      <rPr>
        <sz val="12"/>
        <color rgb="FFFF0000"/>
        <rFont val="Calibri"/>
        <family val="2"/>
        <scheme val="minor"/>
      </rPr>
      <t>(WSDOT Eastside Only)</t>
    </r>
  </si>
  <si>
    <t>675-85-42-070</t>
  </si>
  <si>
    <t>8 X 6 lb.</t>
  </si>
  <si>
    <t>Per Pound</t>
  </si>
  <si>
    <t xml:space="preserve">75% Sulfometuron
</t>
  </si>
  <si>
    <t>Oust</t>
  </si>
  <si>
    <t>675-85-42-786</t>
  </si>
  <si>
    <t>48 oz.</t>
  </si>
  <si>
    <t>Per Ounce</t>
  </si>
  <si>
    <t xml:space="preserve">51% Flumioxazin
</t>
  </si>
  <si>
    <t>Valent</t>
  </si>
  <si>
    <t>Payload</t>
  </si>
  <si>
    <t>675-85-42-497</t>
  </si>
  <si>
    <t>2 X 12 lb.</t>
  </si>
  <si>
    <t xml:space="preserve">39.6% Sulfentrazone
</t>
  </si>
  <si>
    <t>Wilbur Ellis</t>
  </si>
  <si>
    <t>Portfolio</t>
  </si>
  <si>
    <t xml:space="preserve">41% Glyphosate Loaded
</t>
  </si>
  <si>
    <t>Albaugh</t>
  </si>
  <si>
    <t>Glystar Plus</t>
  </si>
  <si>
    <t>675-90-48-075</t>
  </si>
  <si>
    <t xml:space="preserve">50.2% Glyphosate Loaded
</t>
  </si>
  <si>
    <t>Monsanto</t>
  </si>
  <si>
    <t>Roundup Pro Concentrate</t>
  </si>
  <si>
    <t>675-90-48-678</t>
  </si>
  <si>
    <t xml:space="preserve">48.7% Glyphosate Loaded
</t>
  </si>
  <si>
    <t>Roundup Pro Max</t>
  </si>
  <si>
    <t>675-90-48-680</t>
  </si>
  <si>
    <t>7.78% Imazapyr, 62.22% Diuron</t>
  </si>
  <si>
    <t>Imazuron</t>
  </si>
  <si>
    <t>675-85-42-378</t>
  </si>
  <si>
    <t>4 X 10 lb.</t>
  </si>
  <si>
    <t>Zone 2 &amp; 3: Selective</t>
  </si>
  <si>
    <t>33.4% Bromoxynil Ester, 66.6% Inert Ingredients</t>
  </si>
  <si>
    <t>Maestro 2EC</t>
  </si>
  <si>
    <t>675-90-48-411</t>
  </si>
  <si>
    <t>34.4% 2,4-D Ester, 16.5% Triclopyr Ester</t>
  </si>
  <si>
    <t>Tenkoz</t>
  </si>
  <si>
    <t>Crossbow</t>
  </si>
  <si>
    <t>675-90-48-055</t>
  </si>
  <si>
    <t xml:space="preserve">5.1% Clopyralid
30% 2,4-D Amine 
</t>
  </si>
  <si>
    <t>Dow</t>
  </si>
  <si>
    <t>Curtail</t>
  </si>
  <si>
    <t>675-90-48-191</t>
  </si>
  <si>
    <t>39.53% 2,4-D Amine, 5.9% Fluroxypyr Ester, 4.1% Dicamba</t>
  </si>
  <si>
    <t>E2</t>
  </si>
  <si>
    <t>675-90-48-232</t>
  </si>
  <si>
    <t xml:space="preserve">60% Metsulfuron Methyl
</t>
  </si>
  <si>
    <t>Escort XP</t>
  </si>
  <si>
    <t>675-90-48-417</t>
  </si>
  <si>
    <t>8 X 16 oz.</t>
  </si>
  <si>
    <r>
      <t xml:space="preserve">44.4% Triclopyr Amine, </t>
    </r>
    <r>
      <rPr>
        <sz val="12"/>
        <color rgb="FFFF0000"/>
        <rFont val="Calibri"/>
        <family val="2"/>
        <scheme val="minor"/>
      </rPr>
      <t>labeled for roadsides and aquatic sites</t>
    </r>
  </si>
  <si>
    <t>Element 3A</t>
  </si>
  <si>
    <t>675-90-48-790</t>
  </si>
  <si>
    <t xml:space="preserve">61.6% Triclopyr Ester
</t>
  </si>
  <si>
    <t>Element 4</t>
  </si>
  <si>
    <t>675-90-48-228</t>
  </si>
  <si>
    <t xml:space="preserve">41.5% Fosamine
</t>
  </si>
  <si>
    <t>Krenite S</t>
  </si>
  <si>
    <t>675-90-48-360</t>
  </si>
  <si>
    <t xml:space="preserve">40.6% Aminopyralid
</t>
  </si>
  <si>
    <t>Milestone</t>
  </si>
  <si>
    <t>675-90-48-423</t>
  </si>
  <si>
    <t>2.22% Aminopyralid, 16.22% Triclopyr</t>
  </si>
  <si>
    <t>Capstone</t>
  </si>
  <si>
    <t>675-90-48-421</t>
  </si>
  <si>
    <t>62.13% Aminopyralid, 9.45% Metsulfuron</t>
  </si>
  <si>
    <t>Opensight</t>
  </si>
  <si>
    <t>675-85-42-485</t>
  </si>
  <si>
    <t xml:space="preserve">2 X 10 lbs. &amp; 6 X 1.25 lbs. </t>
  </si>
  <si>
    <t> $      87.50</t>
  </si>
  <si>
    <t xml:space="preserve">47.3% 2,4-D Amine
</t>
  </si>
  <si>
    <t>2,4-D Amine</t>
  </si>
  <si>
    <t>675-90-48-115</t>
  </si>
  <si>
    <t xml:space="preserve">75% Chlorsulfuron
</t>
  </si>
  <si>
    <t>Telar XP</t>
  </si>
  <si>
    <t>675-85-42-169</t>
  </si>
  <si>
    <t xml:space="preserve">24.4% Picloram
</t>
  </si>
  <si>
    <t>Tordon 22K</t>
  </si>
  <si>
    <t>675-90-48-524</t>
  </si>
  <si>
    <t xml:space="preserve">40.9% Clopyralid
</t>
  </si>
  <si>
    <t>Transline</t>
  </si>
  <si>
    <t>675-90-48-192</t>
  </si>
  <si>
    <t xml:space="preserve">56.8% Dicamba
</t>
  </si>
  <si>
    <t>Dicamba HD</t>
  </si>
  <si>
    <t>675-90-48-201</t>
  </si>
  <si>
    <t xml:space="preserve">2 X 2.5 gal. </t>
  </si>
  <si>
    <t>24.58% 2,4-D Amine, 12.82% Dicamba</t>
  </si>
  <si>
    <t>Weedmaster</t>
  </si>
  <si>
    <t>675-90-48-202</t>
  </si>
  <si>
    <t xml:space="preserve">45.52% Fluroxypyr
</t>
  </si>
  <si>
    <t>Vista XRT</t>
  </si>
  <si>
    <t>675-90-48-928</t>
  </si>
  <si>
    <t xml:space="preserve">54.72% Triclopyr Choline
</t>
  </si>
  <si>
    <t>Vastlan</t>
  </si>
  <si>
    <t>675-90-48-795</t>
  </si>
  <si>
    <t>2.5 gal.</t>
  </si>
  <si>
    <t xml:space="preserve">67.2% 2,4-D Ester
</t>
  </si>
  <si>
    <t>Weedon LV4</t>
  </si>
  <si>
    <t>675-90-48-057</t>
  </si>
  <si>
    <t>Ornamental</t>
  </si>
  <si>
    <t xml:space="preserve">4% Dichlobenil
</t>
  </si>
  <si>
    <t>OHP</t>
  </si>
  <si>
    <t>Casoron 4G</t>
  </si>
  <si>
    <t>675-85-42-181</t>
  </si>
  <si>
    <t>1 X 50 lbs.</t>
  </si>
  <si>
    <t xml:space="preserve">75% Isoxaben
</t>
  </si>
  <si>
    <t>Gallery 75 DF</t>
  </si>
  <si>
    <t>675-90-48-240</t>
  </si>
  <si>
    <t>4 x 1 lbs.</t>
  </si>
  <si>
    <t>Gallery SC</t>
  </si>
  <si>
    <t>675-85-42-381</t>
  </si>
  <si>
    <t>4 x 1 qt.</t>
  </si>
  <si>
    <t>Per Quart</t>
  </si>
  <si>
    <t xml:space="preserve">38.7% Pendimethalin
</t>
  </si>
  <si>
    <t>UPI</t>
  </si>
  <si>
    <t>Up-End Aquacap</t>
  </si>
  <si>
    <t>675-90-48-780</t>
  </si>
  <si>
    <t xml:space="preserve">2% Oxadiazon
</t>
  </si>
  <si>
    <t>Ronstar G</t>
  </si>
  <si>
    <t>675-85-42-694</t>
  </si>
  <si>
    <t xml:space="preserve">40.4% Oryzalin
</t>
  </si>
  <si>
    <t>Surflan AS</t>
  </si>
  <si>
    <t>675-90-48-462</t>
  </si>
  <si>
    <t xml:space="preserve">34% Ammonium Sulfate
</t>
  </si>
  <si>
    <t>Bronc Max</t>
  </si>
  <si>
    <t>675-90-48-170</t>
  </si>
  <si>
    <t>1 X 5 gal.</t>
  </si>
  <si>
    <t>Adjuvants/Surfactants</t>
  </si>
  <si>
    <t xml:space="preserve">99% Ammonium Sulfate
</t>
  </si>
  <si>
    <t>Plant Food Center</t>
  </si>
  <si>
    <t>Ammonium Sulfate Fines</t>
  </si>
  <si>
    <t>675-55-78-015</t>
  </si>
  <si>
    <t>Agridex</t>
  </si>
  <si>
    <t>Helena</t>
  </si>
  <si>
    <t>675-55-78-010</t>
  </si>
  <si>
    <t>46.31% Carbonic acid, dipotassium Salt NPE Free, 53.69% Consituents ineffective as spray adjuvant</t>
  </si>
  <si>
    <t>Climb</t>
  </si>
  <si>
    <t>675-55-16-092</t>
  </si>
  <si>
    <t>1 X 1 gal.</t>
  </si>
  <si>
    <t>100% Alcohol ethoxylates, silicone-polyether copolymer, propylene glycol and dimethypolysiloxane</t>
  </si>
  <si>
    <t>Sylcoat</t>
  </si>
  <si>
    <t>675-55-78-708</t>
  </si>
  <si>
    <t>4 X 1 gal.</t>
  </si>
  <si>
    <t>100% Modified Vegetable Oil, Aliphatic Mineral Oil, Amine salts of Organic Acides, Aromatic Acid, NPE Free</t>
  </si>
  <si>
    <t>Inplace</t>
  </si>
  <si>
    <t>675-55-78-066</t>
  </si>
  <si>
    <t>2 x 2.5 gal.</t>
  </si>
  <si>
    <t>Crosshair</t>
  </si>
  <si>
    <t>675-90-48-197</t>
  </si>
  <si>
    <t>LI 700</t>
  </si>
  <si>
    <t>Loveland</t>
  </si>
  <si>
    <t>675-55-16-758</t>
  </si>
  <si>
    <t>100% Methylated vegetable oil, alcohol ethoxylate, phosphatidylcholine</t>
  </si>
  <si>
    <t>Superspread MSO</t>
  </si>
  <si>
    <t>675-55-78-750</t>
  </si>
  <si>
    <t>90% Alky phenol ethoxylate, Ispropanol, and Fatty Acids, 10% Consituents ineffective as spray adjuvant</t>
  </si>
  <si>
    <t>Insist 90 Plus</t>
  </si>
  <si>
    <t>675-90-13-250</t>
  </si>
  <si>
    <t>100% Methylated esters of fatty acids, alcohol ethoxylate, and polyether modified polysiloxane</t>
  </si>
  <si>
    <t>Syltac EA</t>
  </si>
  <si>
    <t>675-55-78-791</t>
  </si>
  <si>
    <t>4 X1 gal.</t>
  </si>
  <si>
    <t>76% Siloxylated Polyether, 24% Surfactant Mixture</t>
  </si>
  <si>
    <t>100% Ethylated seed oil, Eco Advantage</t>
  </si>
  <si>
    <t>Hasten EA</t>
  </si>
  <si>
    <t>675-55-78-058</t>
  </si>
  <si>
    <t>98% Polyoxyethlene fatty acid tester, Eco Advantage</t>
  </si>
  <si>
    <t>Rainier</t>
  </si>
  <si>
    <t>675-55-78-020</t>
  </si>
  <si>
    <t>2 X 2.5 gal</t>
  </si>
  <si>
    <t>12.5% Dimethylposiloxane, polypropylene glycol, and methylated silicone, 87.5% Constituents ineffective as spray adjuvant</t>
  </si>
  <si>
    <t> Alligare</t>
  </si>
  <si>
    <t>Alligare Anti-Foamer</t>
  </si>
  <si>
    <t>675-55-16-030</t>
  </si>
  <si>
    <t>12 x 1 qt.</t>
  </si>
  <si>
    <t>100% Polymethylsiloxane-copolymer, polyether</t>
  </si>
  <si>
    <t>Other</t>
  </si>
  <si>
    <t>Non-staining blue liquid colorant to be used with pesticide, fertilizer and/or plant growth regulator tank mixes. Used to temporarily identify treated areas.</t>
  </si>
  <si>
    <t>Super Marking Dye</t>
  </si>
  <si>
    <t>675-55-16-780</t>
  </si>
  <si>
    <t>10.31% Bacillus thuringiensis subspecies israelensis soids, spores and insecticidal toxins, 89.69% Inert Ingredient</t>
  </si>
  <si>
    <t>Summit</t>
  </si>
  <si>
    <t>BTI Briquets</t>
  </si>
  <si>
    <t>675-85-42-075</t>
  </si>
  <si>
    <t>5 sheets of 20</t>
  </si>
  <si>
    <t>Per Case</t>
  </si>
  <si>
    <t>Methyl Salicylate: For masking undesirable odors of pesticides and other products.</t>
  </si>
  <si>
    <t>Brandt</t>
  </si>
  <si>
    <t>Odor Mask</t>
  </si>
  <si>
    <t>675-55-16-764</t>
  </si>
  <si>
    <t>12 X 1 qt.</t>
  </si>
  <si>
    <t>Laramie 25DF (25% Rimsulfuron)</t>
  </si>
  <si>
    <t>Laramie</t>
  </si>
  <si>
    <t>675-55-16-350</t>
  </si>
  <si>
    <t>16oz</t>
  </si>
  <si>
    <t>Neutralizes organic acids such as 2,4-D, making them more soluble and easier to remove.</t>
  </si>
  <si>
    <t>Nutra-Sol Tank Cleaner</t>
  </si>
  <si>
    <t>675-55-78-150</t>
  </si>
  <si>
    <t>24 X 1 lb.</t>
  </si>
  <si>
    <t>Drums / Blended Products</t>
  </si>
  <si>
    <t>2.22% Aminopyralid, 16.22% Triclopyr, 15 Gallon Drum</t>
  </si>
  <si>
    <t>15 gal. drum</t>
  </si>
  <si>
    <t>Per Drum</t>
  </si>
  <si>
    <t>41% Glyphosate, 15 Gallon Drum</t>
  </si>
  <si>
    <t>Gly Star</t>
  </si>
  <si>
    <t>44.4% Triclopyr Amine, labeled for roadsides and aquatic sites, 15 Gallon Drum</t>
  </si>
  <si>
    <t>41.5% Triclopyr Amine 15 Gallon Drum</t>
  </si>
  <si>
    <t>53.1% Imazapyr, 15 Gallon Drum, Must be labeled for aquatic applications</t>
  </si>
  <si>
    <t>Polaris AC</t>
  </si>
  <si>
    <t>675-90-48-572</t>
  </si>
  <si>
    <t>RoundUp/Blend Products</t>
  </si>
  <si>
    <t>Imazapyr @ 2lb./gal. 48 oz/acre- Application Rate – 15 gal. drum, 128 oz blended</t>
  </si>
  <si>
    <t>Round Up</t>
  </si>
  <si>
    <t>Blend SA1. 128 oz/acre. Glyphosate 5.4 (48 oz/ac 720 oz)</t>
  </si>
  <si>
    <t>675-90-48-069</t>
  </si>
  <si>
    <t>Per gallon</t>
  </si>
  <si>
    <t>Roundup Pro Conc. 26 oz/acre. – 15 gal. drum, 128 oz blended</t>
  </si>
  <si>
    <r>
      <t xml:space="preserve">Blend EW1. </t>
    </r>
    <r>
      <rPr>
        <sz val="12"/>
        <color rgb="FF000000"/>
        <rFont val="Calibri"/>
        <family val="2"/>
        <scheme val="minor"/>
      </rPr>
      <t>Frequency (8 oz/ac 160 oz), Portfolio 4F (10 oz/ac 200 oz), Telar XP (2 oz/ac 40 oz)</t>
    </r>
  </si>
  <si>
    <t>675-90-48-073</t>
  </si>
  <si>
    <r>
      <t xml:space="preserve">Blend EW2, </t>
    </r>
    <r>
      <rPr>
        <sz val="12"/>
        <color rgb="FF000000"/>
        <rFont val="Calibri"/>
        <family val="2"/>
        <scheme val="minor"/>
      </rPr>
      <t>Esplanade 200sc (5 oz/ac 100 oz), Portfolio 4F (10 oz/ac 200 oz), Laramie (4 oz/ac 80 oz)</t>
    </r>
  </si>
  <si>
    <t>675-90-48-074</t>
  </si>
  <si>
    <r>
      <t xml:space="preserve">Blend EW3, </t>
    </r>
    <r>
      <rPr>
        <sz val="12"/>
        <color rgb="FF000000"/>
        <rFont val="Calibri"/>
        <family val="2"/>
        <scheme val="minor"/>
      </rPr>
      <t>Esplanade 200sc (5 oz/ac 100 oz), Frequency (8 oz/ac 160 0z), Milestone (7 oz/ac 140 0z)</t>
    </r>
  </si>
  <si>
    <t>675-90-48-076</t>
  </si>
  <si>
    <t xml:space="preserve">Blend EW4, Frequency (8 oz/ac 160 0z), Portfolio 4F (10 oz/ac 200 oz), Laramie (4 oz/ac 80 0z) </t>
  </si>
  <si>
    <t>675-90-48-077</t>
  </si>
  <si>
    <t>Esplanade 200sc 7 oz/acre. – 15 gal. drum, 128 oz blended</t>
  </si>
  <si>
    <t>Blend EW5, Esplanade 200sc (7 oz/ac 140 oz), Portfolio 4F (10 oz/ac 160 oz), Laramie (4 oz/ac 80 oz)</t>
  </si>
  <si>
    <t>675-90-48-078</t>
  </si>
  <si>
    <t>Blend EW6, Frequency (8 oz/ac 160 0z), Milestone (7 oz/ac  140 oz)</t>
  </si>
  <si>
    <t>675-90-48-079</t>
  </si>
  <si>
    <t>Roundup Pro Conc. 32 oz/acre– 15 gal. drum, 128 oz blended</t>
  </si>
  <si>
    <t>Blend R1, Esplanade 200sc (5 oz/ac 100 0z), Method 240SL (12.7 oz/ac 254 oz), Escort XP (1.5 oz/ac 30 oz)</t>
  </si>
  <si>
    <t>675-90-48-081</t>
  </si>
  <si>
    <t>Blend R2,  Esplanade 200sc (7 oz/ac 140 oz), Milestone (7 oz/ac 140 oz), Oust XP (5 oz/ac 100 oz).</t>
  </si>
  <si>
    <t>675-90-48-082</t>
  </si>
  <si>
    <t>Roundup Pro Conc. 32 oz/acre – 15 gal. drum, 128 oz blended</t>
  </si>
  <si>
    <r>
      <t>Blend R3</t>
    </r>
    <r>
      <rPr>
        <sz val="12"/>
        <color rgb="FF000000"/>
        <rFont val="Calibri"/>
        <family val="2"/>
        <scheme val="minor"/>
      </rPr>
      <t xml:space="preserve">, </t>
    </r>
    <r>
      <rPr>
        <sz val="12"/>
        <color theme="1"/>
        <rFont val="Calibri"/>
        <family val="2"/>
        <scheme val="minor"/>
      </rPr>
      <t xml:space="preserve">Frequency (8 oz/ac 160 oz), Lockdown SC (12 oz/ac 240 oz). </t>
    </r>
  </si>
  <si>
    <t>675-90-48-083</t>
  </si>
  <si>
    <t>Pro Conc. 32 oz/acre – 15 gal. drum, 128 oz blended</t>
  </si>
  <si>
    <t>Blend R4, Esplanade 200sc (5 oz/ac 100 oz), Lockdown SC (8 oz/ac 160 oz), Escort XP (1.5 oz/ac 30 oz).</t>
  </si>
  <si>
    <t>675-90-48-084</t>
  </si>
  <si>
    <t>Blend R5, Frequency Pro Concentrate (8 oz/ac 640 oz), Frequency (8 oz/ac 160 oz), Method 240SL (12.7 oz/ac 254 oz), Oust XP (5 oz/ac 100 oz).</t>
  </si>
  <si>
    <t>675-90-48-085</t>
  </si>
  <si>
    <t>Blend R6, Lockdown SC Concentrate (32oz/ac 640 oz), Lockdown SC (8 oz/ac 160 oz), Milestone 240 (7 oz/ac 140 oz), Telar XP (2 oz/ac 40 oz).</t>
  </si>
  <si>
    <t>675-90-48-086</t>
  </si>
  <si>
    <t>Blend R7,  Lockdown SC Concentrate (32oz/ac 640 oz), Lockdown SC (12 oz/ac 240 oz), Milestone (7 oz/ac 140 oz).</t>
  </si>
  <si>
    <t>675-90-48-087</t>
  </si>
  <si>
    <t>Blend R8,  Esplanada 200 SC (5oz/ac 100 oz), Milestone (7 oz/ac 140 oz).</t>
  </si>
  <si>
    <t>675-90-48-088</t>
  </si>
  <si>
    <t>Blend R9, Esplanada 200 SC (5oz/ac 100 oz), Method 240SL (12.7 oz/ac 254 oz).</t>
  </si>
  <si>
    <t>675-90-48-089</t>
  </si>
  <si>
    <t>Category 2</t>
  </si>
  <si>
    <t>Wilbur-Ellis</t>
  </si>
  <si>
    <t>2.5 gallon</t>
  </si>
  <si>
    <t>Liberate</t>
  </si>
  <si>
    <t>Panoramic 2SL</t>
  </si>
  <si>
    <t>1 gallon</t>
  </si>
  <si>
    <t>Prodiamine 65 WDG</t>
  </si>
  <si>
    <t>10 pounds</t>
  </si>
  <si>
    <t>Tricolpyr 3SL</t>
  </si>
  <si>
    <t>Gowan</t>
  </si>
  <si>
    <t>Scythe</t>
  </si>
  <si>
    <t>Snapshot</t>
  </si>
  <si>
    <t>50 pound</t>
  </si>
  <si>
    <t>Dimension Ultra</t>
  </si>
  <si>
    <t>8 x 5 ounce</t>
  </si>
  <si>
    <t>Porsedge</t>
  </si>
  <si>
    <t>12 x 13.5 gr pk</t>
  </si>
  <si>
    <t>Per ounce</t>
  </si>
  <si>
    <t>Anderson's</t>
  </si>
  <si>
    <t>18-4-4+Dimension</t>
  </si>
  <si>
    <t xml:space="preserve">Vastlan 96 oz., Milestone 10 oz., Water 22 oz. </t>
  </si>
  <si>
    <t>15 Gallon Drum</t>
  </si>
  <si>
    <t>Glyphosate 5.4</t>
  </si>
  <si>
    <t>Lockdown SC</t>
  </si>
  <si>
    <t>Krenite</t>
  </si>
  <si>
    <t>MSO</t>
  </si>
  <si>
    <t>Syl-tac EA</t>
  </si>
  <si>
    <t>Competitor</t>
  </si>
  <si>
    <r>
      <rPr>
        <b/>
        <sz val="10"/>
        <color theme="1"/>
        <rFont val="Calibri"/>
        <family val="2"/>
        <scheme val="minor"/>
      </rPr>
      <t>CATEGORY 1 - WSDOT Allowed Items</t>
    </r>
    <r>
      <rPr>
        <sz val="10"/>
        <color theme="1"/>
        <rFont val="Calibri"/>
        <family val="2"/>
        <scheme val="minor"/>
      </rPr>
      <t xml:space="preserve">
(Products that have been assessed and approved for use by WSDOT)
</t>
    </r>
    <r>
      <rPr>
        <sz val="10"/>
        <color rgb="FFFF0000"/>
        <rFont val="Calibri"/>
        <family val="2"/>
        <scheme val="minor"/>
      </rPr>
      <t>Note: If restrictions of any kind prohibit use of certain products in an area, it is the purchaser's responsibility to be familiar with such restrictions and purchase accordingly.</t>
    </r>
  </si>
  <si>
    <r>
      <rPr>
        <b/>
        <u/>
        <sz val="10"/>
        <color theme="0"/>
        <rFont val="Calibri"/>
        <family val="2"/>
        <scheme val="minor"/>
      </rPr>
      <t xml:space="preserve">Helena Agri Enterprises
</t>
    </r>
    <r>
      <rPr>
        <b/>
        <sz val="10"/>
        <color theme="0"/>
        <rFont val="Calibri"/>
        <family val="2"/>
        <scheme val="minor"/>
      </rPr>
      <t xml:space="preserve">Spokane: Jim Jahr Jahrj@helanagri.com
Eastern: Scott Tweedy tweedys@helenachemical.com (509) 961-2621
Western: wassonw@helenachemical.com (360) 280-8543 
</t>
    </r>
  </si>
  <si>
    <r>
      <rPr>
        <b/>
        <u/>
        <sz val="10"/>
        <color theme="0"/>
        <rFont val="Calibri"/>
        <family val="2"/>
        <scheme val="minor"/>
      </rPr>
      <t>Nutrien AG Solutions, INC.</t>
    </r>
    <r>
      <rPr>
        <b/>
        <sz val="10"/>
        <color theme="0"/>
        <rFont val="Calibri"/>
        <family val="2"/>
        <scheme val="minor"/>
      </rPr>
      <t xml:space="preserve">
Joshua Backer - Joshua.Backer@nutrien.com
Jason Backer - Jason.Backer@nutrien.com
800-452-8324</t>
    </r>
  </si>
  <si>
    <r>
      <rPr>
        <b/>
        <u/>
        <sz val="10"/>
        <color theme="0"/>
        <rFont val="Calibri"/>
        <family val="2"/>
        <scheme val="minor"/>
      </rPr>
      <t>Wilbur-Ellis</t>
    </r>
    <r>
      <rPr>
        <b/>
        <sz val="10"/>
        <color theme="0"/>
        <rFont val="Calibri"/>
        <family val="2"/>
        <scheme val="minor"/>
      </rPr>
      <t xml:space="preserve">
Central Washington: Andrei Omel - aomel@wilburellis.com (509) 430-8457
Western Washington: Harrison Hapgood - Harrison.hapgood@wilburellis.com  (808) 896-1933
Eastern Washington: Kevin Hupp - kevin.hupp@wilburellis.com (509) 350-3624 
Warren Gawlik- wgawlik@wilburellis.com (503) 964-7659
</t>
    </r>
    <r>
      <rPr>
        <b/>
        <u/>
        <sz val="10"/>
        <color theme="0"/>
        <rFont val="Calibri"/>
        <family val="2"/>
        <scheme val="minor"/>
      </rPr>
      <t xml:space="preserve">Contract Administrator &amp; District Sales Manager:
</t>
    </r>
    <r>
      <rPr>
        <b/>
        <sz val="10"/>
        <color theme="0"/>
        <rFont val="Calibri"/>
        <family val="2"/>
        <scheme val="minor"/>
      </rPr>
      <t>Kathy Brown - kbrown@wilburellis.com (208) 509-1570</t>
    </r>
  </si>
  <si>
    <t>Item</t>
  </si>
  <si>
    <t>Price</t>
  </si>
  <si>
    <t>UOM</t>
  </si>
  <si>
    <t>1a</t>
  </si>
  <si>
    <r>
      <t xml:space="preserve">53.8% Glyphosate
</t>
    </r>
    <r>
      <rPr>
        <sz val="10"/>
        <color rgb="FFFF0000"/>
        <rFont val="Calibri"/>
        <family val="2"/>
        <scheme val="minor"/>
      </rPr>
      <t xml:space="preserve"> labeled for aquatic applications</t>
    </r>
  </si>
  <si>
    <t>Aquaneat [Nufarm]</t>
  </si>
  <si>
    <t>per Gallon</t>
  </si>
  <si>
    <t>1b</t>
  </si>
  <si>
    <t>30 gals.</t>
  </si>
  <si>
    <t>1c</t>
  </si>
  <si>
    <t>Round Up Custom</t>
  </si>
  <si>
    <t>Roundup Custom</t>
  </si>
  <si>
    <t>1d</t>
  </si>
  <si>
    <t>Aquaneat</t>
  </si>
  <si>
    <t>26.7% Imazapyr</t>
  </si>
  <si>
    <r>
      <t xml:space="preserve">27.8% Imazapyr
</t>
    </r>
    <r>
      <rPr>
        <sz val="10"/>
        <color rgb="FFFF0000"/>
        <rFont val="Calibri"/>
        <family val="2"/>
        <scheme val="minor"/>
      </rPr>
      <t xml:space="preserve"> labeled for aquatic applications</t>
    </r>
  </si>
  <si>
    <t>Arsenal 
Polaris</t>
  </si>
  <si>
    <t>Ecomazapyr 2SI</t>
  </si>
  <si>
    <t>40% Diuron</t>
  </si>
  <si>
    <t>Diuron 4L (WSDOT Eastside Only)</t>
  </si>
  <si>
    <t>5a</t>
  </si>
  <si>
    <t>5b</t>
  </si>
  <si>
    <t>per Quart</t>
  </si>
  <si>
    <t>6a</t>
  </si>
  <si>
    <t>29.7% Topramezone</t>
  </si>
  <si>
    <t>Arsenal</t>
  </si>
  <si>
    <t xml:space="preserve">40% Bromacil
40% Diuron </t>
  </si>
  <si>
    <t>Krovar I DF (WSDOT Eastside Only)</t>
  </si>
  <si>
    <t>8 X 6 lbs. or 
25 lbs.</t>
  </si>
  <si>
    <t>per Pound</t>
  </si>
  <si>
    <t>Krovar 1DF (WSDOT Eastside Only)</t>
  </si>
  <si>
    <t>8 X 6 lb. or 
25 lbs.</t>
  </si>
  <si>
    <t>50% Sulfometuron methyl
25% Chlorsulfuron</t>
  </si>
  <si>
    <t>25% Aminocycloprachlor</t>
  </si>
  <si>
    <t>Method 240 SL</t>
  </si>
  <si>
    <t>2 X 2.5 gal. or 
4 x 1qt.</t>
  </si>
  <si>
    <t>2 X 2.5 gal. or 
4 x 1 qt.</t>
  </si>
  <si>
    <t>75% Sulfometuron</t>
  </si>
  <si>
    <t>Oust XP</t>
  </si>
  <si>
    <t>per Ounce</t>
  </si>
  <si>
    <t>51% Flumioxazin</t>
  </si>
  <si>
    <t>2 X 12 lbs.</t>
  </si>
  <si>
    <t>2 x 12 lb.</t>
  </si>
  <si>
    <t>39.6% Sulfentrazone</t>
  </si>
  <si>
    <t>Antares Pro</t>
  </si>
  <si>
    <t>Aquit 4f</t>
  </si>
  <si>
    <t>Passage</t>
  </si>
  <si>
    <t>41% Glyphosate Loaded</t>
  </si>
  <si>
    <t>Mad Dog Plus</t>
  </si>
  <si>
    <t>15a</t>
  </si>
  <si>
    <t>50.2% Glyphosate Loaded</t>
  </si>
  <si>
    <t>Round Up Pro Conc.</t>
  </si>
  <si>
    <t>15b</t>
  </si>
  <si>
    <t>265 gal. shuttle</t>
  </si>
  <si>
    <t>48.7% Glyphosate Loaded</t>
  </si>
  <si>
    <t>Round Up Pro Max</t>
  </si>
  <si>
    <t>7.78% Imazapyr
62.22% Diuron</t>
  </si>
  <si>
    <t>4 X 10 lbs.</t>
  </si>
  <si>
    <t xml:space="preserve"> Zone 2 &amp; 3: Selective Zone 2 &amp; 3: Selective Zone 2 &amp; 3: Selective</t>
  </si>
  <si>
    <t>33.4% Bromoxynil Ester
66.6% Inert Ingredients</t>
  </si>
  <si>
    <t>Brox 2EC</t>
  </si>
  <si>
    <t>Broclean</t>
  </si>
  <si>
    <t>34.4% 2,4-D Ester
16.5% Triclopyr Ester</t>
  </si>
  <si>
    <t>Crossbow L</t>
  </si>
  <si>
    <t xml:space="preserve">5.1% Clopyralid
30% 2,4-D Amine
</t>
  </si>
  <si>
    <t>Commando</t>
  </si>
  <si>
    <t>21a</t>
  </si>
  <si>
    <t>39.53% 2,4-D Amine
5.9% Fluroxypyr Ester
4.1% Dicamba</t>
  </si>
  <si>
    <t>E-2</t>
  </si>
  <si>
    <t>21b</t>
  </si>
  <si>
    <t>250 gal. shuttle</t>
  </si>
  <si>
    <t>2% Pyraflufen Ethyl</t>
  </si>
  <si>
    <t>Venue 2SC</t>
  </si>
  <si>
    <t>Venue</t>
  </si>
  <si>
    <t>8 x 1 qt.</t>
  </si>
  <si>
    <t>60% Metsulfuron Methyl</t>
  </si>
  <si>
    <t>Excort XP</t>
  </si>
  <si>
    <r>
      <t xml:space="preserve">44.4% Triclopyr Amine
</t>
    </r>
    <r>
      <rPr>
        <sz val="10"/>
        <color rgb="FFFF0000"/>
        <rFont val="Calibri"/>
        <family val="2"/>
        <scheme val="minor"/>
      </rPr>
      <t xml:space="preserve"> labeled for roadsides and aquatic sites</t>
    </r>
  </si>
  <si>
    <t>61.6% Triclopyr Ester</t>
  </si>
  <si>
    <t>41.5% Fosamine</t>
  </si>
  <si>
    <t>27a</t>
  </si>
  <si>
    <t>40.6% Aminopyralid</t>
  </si>
  <si>
    <t>27b</t>
  </si>
  <si>
    <t>2.22% Aminopyralid
16.22% Triclopyr</t>
  </si>
  <si>
    <t>39.5% Aminocyclopyrachlor
15.8% Chlorsulfuron</t>
  </si>
  <si>
    <t>62.13% Aminopyralid
9.45% Metsulfuron</t>
  </si>
  <si>
    <t xml:space="preserve">2 X 10 lbs. or 
6 X 1.25 lbs. </t>
  </si>
  <si>
    <t>47.3% 2,4-D Amine</t>
  </si>
  <si>
    <t>Weedar 64</t>
  </si>
  <si>
    <t>Platoon</t>
  </si>
  <si>
    <t>39.5% Aminocyclopyrachlor
12.6% Metsufuron Methyl</t>
  </si>
  <si>
    <t>75% Chlorsulfuron</t>
  </si>
  <si>
    <t>8 X 8 oz.</t>
  </si>
  <si>
    <t>24.4% Picloram</t>
  </si>
  <si>
    <t>40.9% Clopyralid</t>
  </si>
  <si>
    <t>56.8% Dicamba</t>
  </si>
  <si>
    <t>Vanquish</t>
  </si>
  <si>
    <t>24.58% 2,4-D Amine
12.82% Dicamba</t>
  </si>
  <si>
    <t>Veteran 720</t>
  </si>
  <si>
    <t>31.6% Imazapyr
22.8% Aminocyclopyrachlor
7.3% Metsufuron Methyl</t>
  </si>
  <si>
    <t>45.52% Fluroxypyr</t>
  </si>
  <si>
    <t>Vista</t>
  </si>
  <si>
    <t>54.72% Triclopyr Choline</t>
  </si>
  <si>
    <t>1 gal. or 5 gals.</t>
  </si>
  <si>
    <t>67.2% 2,4-D Ester</t>
  </si>
  <si>
    <t>Weedone LV4</t>
  </si>
  <si>
    <t>Low Vol 4 Ester Weed Killer</t>
  </si>
  <si>
    <t>4% Dichlobenil</t>
  </si>
  <si>
    <t>50 lbs.</t>
  </si>
  <si>
    <t>43a</t>
  </si>
  <si>
    <t>75% Isoxaben</t>
  </si>
  <si>
    <t>4 X 1 lbs.</t>
  </si>
  <si>
    <t>12 x 1 lb.</t>
  </si>
  <si>
    <t>43b</t>
  </si>
  <si>
    <t>Gallery 75 SC</t>
  </si>
  <si>
    <t>12 x 1qt.</t>
  </si>
  <si>
    <t>43c</t>
  </si>
  <si>
    <t>2 x 2 gal.</t>
  </si>
  <si>
    <t>38.7% Pendimethalin</t>
  </si>
  <si>
    <t>Pendulum AquaCap</t>
  </si>
  <si>
    <t>Pendulum Aqua Cap</t>
  </si>
  <si>
    <t>Pendulum Aquacap</t>
  </si>
  <si>
    <t>2% Oxadiazon</t>
  </si>
  <si>
    <t>40.4% Oryzalin</t>
  </si>
  <si>
    <t>47a</t>
  </si>
  <si>
    <t>34% Ammonium Sulfate</t>
  </si>
  <si>
    <t>Accelerator Water Conditioner</t>
  </si>
  <si>
    <t>5 gals.</t>
  </si>
  <si>
    <t>47b</t>
  </si>
  <si>
    <t>30 gal.</t>
  </si>
  <si>
    <t>47c</t>
  </si>
  <si>
    <t>270 gal. shuttle</t>
  </si>
  <si>
    <t>Adjuvants /Surfactants Adjuvants /Surfactants</t>
  </si>
  <si>
    <t>99% Ammonium Sulfate</t>
  </si>
  <si>
    <t>Ammonium Sulfate Spray Grade</t>
  </si>
  <si>
    <t>Agri Dex</t>
  </si>
  <si>
    <t>46.31% Carbonic acid, dipotassium Salt NPE Free
53.69% Consituents ineffective as spray adjuvant</t>
  </si>
  <si>
    <t>1 gal.</t>
  </si>
  <si>
    <t>Dyne Amic</t>
  </si>
  <si>
    <t>Freeway</t>
  </si>
  <si>
    <t>52a</t>
  </si>
  <si>
    <t>Compadre</t>
  </si>
  <si>
    <t>52b</t>
  </si>
  <si>
    <t>52c</t>
  </si>
  <si>
    <t>54a</t>
  </si>
  <si>
    <t>Premium MSO</t>
  </si>
  <si>
    <t>MSO Conc. w/ Leci-Tech</t>
  </si>
  <si>
    <t>54b</t>
  </si>
  <si>
    <t>90% Alky phenol ethoxylate, Ispropanol, and Fatty Acids
10% Consituents ineffective as spray adjuvant</t>
  </si>
  <si>
    <t>Ad-Spray 90 NIS</t>
  </si>
  <si>
    <t>Activator 90</t>
  </si>
  <si>
    <t>56a</t>
  </si>
  <si>
    <t>Contingent</t>
  </si>
  <si>
    <t>Phase</t>
  </si>
  <si>
    <t>4 X 1  gal.</t>
  </si>
  <si>
    <t>4 x 1 gal.</t>
  </si>
  <si>
    <t>56b</t>
  </si>
  <si>
    <t>1% Polyvinyl polymer (polyacrylamide)
99% Constituents ineffective as spray adjuvant</t>
  </si>
  <si>
    <t>Clasp</t>
  </si>
  <si>
    <t>Reign</t>
  </si>
  <si>
    <t xml:space="preserve">90% 1,2-Propanediol, propane-1,2,3-triol, alcohol ethoxylate, dimethylpolysiloxane
</t>
  </si>
  <si>
    <t>Spreader 90</t>
  </si>
  <si>
    <t>76% Siloxylated Polyether
24% Surfactant Mixture</t>
  </si>
  <si>
    <t>Tactic</t>
  </si>
  <si>
    <t>100% Ethylated seed oil
Eco Advantage</t>
  </si>
  <si>
    <t>98% Polyoxyethlene fatty acid tester 
Eco Advantage</t>
  </si>
  <si>
    <t>12.5% Dimethylposiloxane, polypropylene glycol, and methylated silicone
87.5% Constituents ineffective as spray adjuvant</t>
  </si>
  <si>
    <t>Foambuster 10</t>
  </si>
  <si>
    <t>Unfoamer</t>
  </si>
  <si>
    <t>Kinetic</t>
  </si>
  <si>
    <t>Widespread Max</t>
  </si>
  <si>
    <t>Blazon Blue</t>
  </si>
  <si>
    <t>Turf Trax Blue</t>
  </si>
  <si>
    <t>10.31% Bacillus thuringiensis subspecies israelensis soids, spores and insecticidal toxins
89.69% Inert Ingredient</t>
  </si>
  <si>
    <t>per Case</t>
  </si>
  <si>
    <t>B.T.I. Briquets</t>
  </si>
  <si>
    <t>16 oz.</t>
  </si>
  <si>
    <t>Nutra Sol Tank Cleaner</t>
  </si>
  <si>
    <t>Esterfied Seed Oil</t>
  </si>
  <si>
    <t>Efficax (drift and soil retention) [Wilbur-Ellis]</t>
  </si>
  <si>
    <t>Aminopyralid / Rinsko</t>
  </si>
  <si>
    <t>Terravue Herbicide [Corteva]</t>
  </si>
  <si>
    <t>6 x 1.1 lbs.</t>
  </si>
  <si>
    <t>1 x 10 lbs or 
6 x 1.1 lbs</t>
  </si>
  <si>
    <t xml:space="preserve"> Drums /Blended Products Drums /Blended Products</t>
  </si>
  <si>
    <t>Roundup Pro Concentrate 16 oz/acre, Method 12.7 oz/acre, Esplanade 5 oz/acre, Escort XP 1.5 oz/acre – 64 oz/acre Blend Application Rate – 15 gal. drum</t>
  </si>
  <si>
    <t>Blend #5 Bareground</t>
  </si>
  <si>
    <t>Roundup Pro Concentrate 51 oz/acre, Method 12.7 oz/acre, Escort XP 1.5 oz/acre – (96 oz/acre Blend Application Rate Per Acre – 15 gal. drum)</t>
  </si>
  <si>
    <t>Blend #6 Bareground</t>
  </si>
  <si>
    <t>Roundup Pro Concentrate 51 oz/acre, Milestone 7 oz/acre, Esplanade 5 oz/acre, Escort XP 1.5 oz/acre – (96 oz/Acre Blend Application Rate – 15 gal. drum)</t>
  </si>
  <si>
    <t>Blend #7 Bareground</t>
  </si>
  <si>
    <t>Roundup Pro Concentrate 51 oz/acre, Milestone 7 oz/acre, Telar XP 1.5 oz/acre – (96 oz/acre Blend Application Rate – 15 gal. drum)</t>
  </si>
  <si>
    <t>Blend #8 Bareground</t>
  </si>
  <si>
    <t>Roundup Pro Concentrate 51 oz/acre, Milestone 7 oz/acre, Telar XP 2 oz/acre, Frequency 8 oz/acre - (128 oz/acre Blend Application – 12 gal. drum)</t>
  </si>
  <si>
    <t>Blend #9 Bareground</t>
  </si>
  <si>
    <t>12 gal. drum</t>
  </si>
  <si>
    <t>Roundup Pro Concentrate 51 oz/acre, Telar XP 2 oz/acre, Frequency 8 oz/acre -(Blend Application Rate of 128 oz/acre – 12 gal. drum)</t>
  </si>
  <si>
    <t>Blend #10 Bareground</t>
  </si>
  <si>
    <t>Roundup Pro Concentrate 51 oz/acre, Milestone 7 oz/acre, Telar XP 2 oz/acre, Esplanade 7 oz/acre – (128 oz/acre Blend Application Rate – 12 gal. drum)</t>
  </si>
  <si>
    <t>Blend #11 Bareground</t>
  </si>
  <si>
    <t>5oz Esplanade, 7oz Milestone, 32oz Roundup Pro Concentrate and 1.5 oz Escort applied at 64oz per acre</t>
  </si>
  <si>
    <t>Pre-Blended Product</t>
  </si>
  <si>
    <t xml:space="preserve">41% Glyphosate
</t>
  </si>
  <si>
    <t xml:space="preserve">Mad Dog </t>
  </si>
  <si>
    <t>41.5% Triclopyr Amine</t>
  </si>
  <si>
    <r>
      <t xml:space="preserve">53.1% Imazapyr
</t>
    </r>
    <r>
      <rPr>
        <sz val="10"/>
        <color rgb="FFFF0000"/>
        <rFont val="Calibri"/>
        <family val="2"/>
        <scheme val="minor"/>
      </rPr>
      <t xml:space="preserve"> labeled for roadsides and aquatic sites</t>
    </r>
  </si>
  <si>
    <t>Polaris AC Complete</t>
  </si>
  <si>
    <t>Arsenal AC</t>
  </si>
  <si>
    <t>Imazapyr @ 2lb./gal. 48 oz/acre- Application Rate</t>
  </si>
  <si>
    <t>Roundup Pro Conc. 26 oz/acre. –  Application Rate</t>
  </si>
  <si>
    <t>Blend EW1. Frequency (8 oz/ac 160 oz), Portfolio 4F (10 oz/ac 200 oz), Telar XP (2 oz/ac 40 oz)</t>
  </si>
  <si>
    <t>Blend EW2, Esplanade 200sc (5 oz/ac 100 oz), Portfolio 4F (10 oz/ac 200 oz), Laramie (4 oz/ac 80 oz)</t>
  </si>
  <si>
    <t>Blend EW3 Esplanade 200sc (5 oz/ac 100 oz), Frequency (8 oz/ac 160 0z), Milestone (7 oz/ac 140 0z)</t>
  </si>
  <si>
    <t>Blend EW3, Esplanade 200sc (5 oz/ac 100 oz), Frequency (8 oz/ac 160 0z), Milestone (7 oz/ac 140 0z)</t>
  </si>
  <si>
    <t>Esplanade 200sc 7 oz/acre. –  Application Rate</t>
  </si>
  <si>
    <t>Blend EW6, Frequency (8 oz/ac 160 0z), Milestone (7 oz/ac 140 oz)</t>
  </si>
  <si>
    <t>Roundup Pro Conc. 32 oz/acre–  Application Rate</t>
  </si>
  <si>
    <t>Blend R2, Esplanade 200sc (7 oz/ac 140 oz), Milestone (7 oz/ac 140 oz), Oust XP (5 oz/ac 100 oz).</t>
  </si>
  <si>
    <t>Roundup Pro Conc. 32 oz/acre –  Application Rate</t>
  </si>
  <si>
    <t>Blend R3 Frequency (8 oz/ac 160 oz), Lockdown SC (12 oz/ac 240 oz).</t>
  </si>
  <si>
    <t xml:space="preserve">Blend R3, Frequency (8 oz/ac 160 oz), Lockdown SC (12 oz/ac 240 oz). </t>
  </si>
  <si>
    <t>Pro Conc. 32 oz/acre –  Application Rate</t>
  </si>
  <si>
    <t>Blend R7, Lockdown SC Concentrate (32oz/ac 640 oz), Lockdown SC (12 oz/ac 240 oz), Milestone (7 oz/ac 140 oz).</t>
  </si>
  <si>
    <t>Blend R8, Esplanada 200 SC (5oz/ac 100 oz), Milestone (7 oz/ac 140 oz).</t>
  </si>
  <si>
    <t>16 gal. drum</t>
  </si>
  <si>
    <r>
      <t xml:space="preserve">CATEGORY 2
</t>
    </r>
    <r>
      <rPr>
        <sz val="10"/>
        <color rgb="FFFF0000"/>
        <rFont val="Calibri"/>
        <family val="2"/>
        <scheme val="minor"/>
      </rPr>
      <t>(Products not for use by WSDOT, but available to all other purchasers)</t>
    </r>
    <r>
      <rPr>
        <sz val="10"/>
        <color theme="1"/>
        <rFont val="Calibri"/>
        <family val="2"/>
        <scheme val="minor"/>
      </rPr>
      <t xml:space="preserve">
Note: If restrictions of any kind prohibit use of certain products in an area, it is the purchaser's responsibility to be familiar with such restrictions and purchase accordingly.</t>
    </r>
  </si>
  <si>
    <t>Pkg. Size</t>
  </si>
  <si>
    <t>Plateau [BASF]</t>
  </si>
  <si>
    <t>Resolute 65 WDG [Syngenta]</t>
  </si>
  <si>
    <t>10 lbs.</t>
  </si>
  <si>
    <t>Prodiamine 65 WDG [Alligare]</t>
  </si>
  <si>
    <t>Snapshot [Corteva]</t>
  </si>
  <si>
    <t>Dimension Ultra WSP [Corteva]</t>
  </si>
  <si>
    <t xml:space="preserve">8 x 5 oz. </t>
  </si>
  <si>
    <t>Dimension Ultra 40 WP [Corteva]</t>
  </si>
  <si>
    <t>Dimension Ultra [Corteva]</t>
  </si>
  <si>
    <t>8 x 5 oz.</t>
  </si>
  <si>
    <t>Scythe [Gowan]</t>
  </si>
  <si>
    <t>Sedgehammer Plus [Gowan]</t>
  </si>
  <si>
    <t>12 x 13.5 gr. Pk</t>
  </si>
  <si>
    <t>Prosedge [Nufarm]</t>
  </si>
  <si>
    <t>10 x 1.33 oz</t>
  </si>
  <si>
    <t>AquaSweep [NuFarm]</t>
  </si>
  <si>
    <t>2,4-d amine / triclor [AquaSweep [Nufarm]]</t>
  </si>
  <si>
    <t>Rejuvra [Bayer]</t>
  </si>
  <si>
    <t xml:space="preserve">Indaziflam [Rejuvra [Bayer]]
(Not Bareground/For Ranges/Grasses) </t>
  </si>
  <si>
    <t>1 qt.</t>
  </si>
  <si>
    <t xml:space="preserve">Indaziflam  [Rejuvra [Bayer]]
(Not Bareground/For Ranges/Grasses) </t>
  </si>
  <si>
    <t>Clethodim [Vaquero [Wilbur-Ellis]]</t>
  </si>
  <si>
    <t>Clethodim [Intensity [Loveland]]</t>
  </si>
  <si>
    <t xml:space="preserve">Milestone </t>
  </si>
  <si>
    <t>Esplanade</t>
  </si>
  <si>
    <t xml:space="preserve">Esplanade 200SC </t>
  </si>
  <si>
    <t xml:space="preserve">Frequency </t>
  </si>
  <si>
    <t xml:space="preserve">Lockdown SC </t>
  </si>
  <si>
    <t>Vastlan 96 oz., Milestone 10 oz., Water 22 oz.
[Pre-Blended Product]</t>
  </si>
  <si>
    <t>per Drum</t>
  </si>
  <si>
    <t>5oz Esplanade, 7oz Milestone, 32oz Roundup Pro Concentrate and 1.5 oz Escort applied at 64oz per acre 
[Pre-Blended Product]</t>
  </si>
  <si>
    <t xml:space="preserve">Roundup Pro Concentrate </t>
  </si>
  <si>
    <t>MSO Surfactant</t>
  </si>
  <si>
    <t>MSO Conc. w/Leci-Tech</t>
  </si>
  <si>
    <t xml:space="preserve">MSO </t>
  </si>
  <si>
    <t>MSO/Sylicone Surfactant</t>
  </si>
  <si>
    <t>Syltac EA [Wilbur-Ellis]</t>
  </si>
  <si>
    <t>Aquatic Surfactant</t>
  </si>
  <si>
    <t>Mor-Act Crop Oil [Wilbur-Ellis]</t>
  </si>
  <si>
    <t>LI700 Surfactant</t>
  </si>
  <si>
    <t>Modified Vegetable Oil [Renegade EA [Wilbur-Ellis]]</t>
  </si>
  <si>
    <t>Liberate [Loveland]</t>
  </si>
  <si>
    <t>Hardball [Helena Chemical]</t>
  </si>
  <si>
    <t>Rodeo/Aquaneet (Cinco)</t>
  </si>
  <si>
    <t xml:space="preserve">Element 4 </t>
  </si>
  <si>
    <t>Brush Rhap [Helena Chemical]</t>
  </si>
  <si>
    <t>DOW [Goal]</t>
  </si>
  <si>
    <t>Ammonium nonanqate [Axxe [BioSafe Systems]]</t>
  </si>
  <si>
    <t>Trumpcard [Helena Chemical]</t>
  </si>
  <si>
    <t>DOW [Goaltender]</t>
  </si>
  <si>
    <t>260 gal. shuttle</t>
  </si>
  <si>
    <t>Trycera [Helena Chemical]</t>
  </si>
  <si>
    <t>Resolute [Syngenta]</t>
  </si>
  <si>
    <t>AMADS/NIS [Brimstone [Wilbur-Ellis]]</t>
  </si>
  <si>
    <t>Grounded [Helena Chemical]</t>
  </si>
  <si>
    <t>Justified [Helena Chemical]</t>
  </si>
  <si>
    <t>SquareOne [FMC Sec]</t>
  </si>
  <si>
    <t xml:space="preserve">8 oz. </t>
  </si>
  <si>
    <t>Aquatic Glyphosate @ 5 lb./acre</t>
  </si>
  <si>
    <t>Fert Blend [Loveland]</t>
  </si>
  <si>
    <t>Saflufenacil [Detail [BASF]]</t>
  </si>
  <si>
    <t>Garlon 4</t>
  </si>
  <si>
    <t>Rifle [Loveland]</t>
  </si>
  <si>
    <t>Foam Agent [Fomark [Kalo]]</t>
  </si>
  <si>
    <t>HighNoon [Aminopyralid]</t>
  </si>
  <si>
    <t>Imazamox [Imox [Alligare]]</t>
  </si>
  <si>
    <t>4 lb Imazapyr [Imazapyr 4 SL [Alligare]]</t>
  </si>
  <si>
    <t>Imazapic [Open Range G [Wilbur-Ellis]]</t>
  </si>
  <si>
    <t>Triclopyr / Clopyralid [Prescott [Alligare]]</t>
  </si>
  <si>
    <t>Tricolpyr 3SL [Alligare]</t>
  </si>
  <si>
    <t>18-0-4+Dimension [Anderson's]</t>
  </si>
  <si>
    <t>Panoramic 2SL [Alligare]</t>
  </si>
  <si>
    <r>
      <t xml:space="preserve">Contract 02917 - Vegetation Management
Pricing &amp; Ordering
</t>
    </r>
    <r>
      <rPr>
        <b/>
        <sz val="10"/>
        <color theme="3" tint="0.39997558519241921"/>
        <rFont val="Calibri"/>
        <family val="2"/>
        <scheme val="minor"/>
      </rPr>
      <t>Effective April 17,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</si>
</sst>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4D4D4D"/>
      <name val="Calibri"/>
      <family val="2"/>
      <scheme val="minor"/>
    </font>
    <font>
      <sz val="10"/>
      <name val="Calibri"/>
      <family val="2"/>
      <scheme val="minor"/>
    </font>
    <font>
      <strike/>
      <sz val="10"/>
      <name val="Calibri"/>
      <family val="2"/>
      <scheme val="minor"/>
    </font>
    <font>
      <b/>
      <strike/>
      <sz val="1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sz val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228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12" fillId="0" borderId="0"/>
    <xf numFmtId="0" fontId="38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3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31" fillId="20" borderId="8" applyNumberFormat="0" applyAlignment="0" applyProtection="0"/>
    <xf numFmtId="0" fontId="32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38" fillId="0" borderId="0" applyFont="0" applyFill="0" applyBorder="0" applyAlignment="0" applyProtection="0"/>
  </cellStyleXfs>
  <cellXfs count="612">
    <xf numFmtId="0" fontId="0" fillId="0" borderId="0" xfId="0"/>
    <xf numFmtId="0" fontId="41" fillId="29" borderId="13" xfId="0" applyFont="1" applyFill="1" applyBorder="1" applyAlignment="1">
      <alignment horizontal="center" vertical="center" wrapText="1"/>
    </xf>
    <xf numFmtId="0" fontId="41" fillId="27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27" borderId="13" xfId="0" applyFont="1" applyFill="1" applyBorder="1" applyAlignment="1">
      <alignment horizontal="center" vertical="center" wrapText="1"/>
    </xf>
    <xf numFmtId="0" fontId="1" fillId="24" borderId="13" xfId="0" applyFont="1" applyFill="1" applyBorder="1"/>
    <xf numFmtId="0" fontId="1" fillId="24" borderId="14" xfId="0" applyFont="1" applyFill="1" applyBorder="1"/>
    <xf numFmtId="0" fontId="1" fillId="29" borderId="16" xfId="0" applyFont="1" applyFill="1" applyBorder="1"/>
    <xf numFmtId="0" fontId="1" fillId="29" borderId="13" xfId="0" applyFont="1" applyFill="1" applyBorder="1"/>
    <xf numFmtId="0" fontId="1" fillId="29" borderId="13" xfId="0" applyFont="1" applyFill="1" applyBorder="1" applyAlignment="1">
      <alignment wrapText="1"/>
    </xf>
    <xf numFmtId="0" fontId="1" fillId="29" borderId="14" xfId="0" applyFont="1" applyFill="1" applyBorder="1"/>
    <xf numFmtId="0" fontId="1" fillId="25" borderId="16" xfId="0" applyFont="1" applyFill="1" applyBorder="1"/>
    <xf numFmtId="0" fontId="1" fillId="25" borderId="13" xfId="0" applyFont="1" applyFill="1" applyBorder="1"/>
    <xf numFmtId="0" fontId="1" fillId="25" borderId="14" xfId="0" applyFont="1" applyFill="1" applyBorder="1"/>
    <xf numFmtId="0" fontId="1" fillId="26" borderId="16" xfId="0" applyFont="1" applyFill="1" applyBorder="1"/>
    <xf numFmtId="0" fontId="1" fillId="26" borderId="13" xfId="0" applyFont="1" applyFill="1" applyBorder="1"/>
    <xf numFmtId="0" fontId="1" fillId="26" borderId="14" xfId="0" applyFont="1" applyFill="1" applyBorder="1"/>
    <xf numFmtId="0" fontId="1" fillId="33" borderId="13" xfId="0" applyFont="1" applyFill="1" applyBorder="1"/>
    <xf numFmtId="0" fontId="1" fillId="33" borderId="14" xfId="0" applyFont="1" applyFill="1" applyBorder="1"/>
    <xf numFmtId="0" fontId="1" fillId="36" borderId="13" xfId="0" applyFont="1" applyFill="1" applyBorder="1"/>
    <xf numFmtId="0" fontId="1" fillId="36" borderId="16" xfId="0" applyFont="1" applyFill="1" applyBorder="1"/>
    <xf numFmtId="0" fontId="1" fillId="36" borderId="14" xfId="0" applyFont="1" applyFill="1" applyBorder="1"/>
    <xf numFmtId="0" fontId="1" fillId="24" borderId="13" xfId="0" applyFont="1" applyFill="1" applyBorder="1" applyAlignment="1">
      <alignment wrapText="1"/>
    </xf>
    <xf numFmtId="0" fontId="1" fillId="0" borderId="0" xfId="0" applyFont="1"/>
    <xf numFmtId="0" fontId="45" fillId="0" borderId="40" xfId="0" applyFont="1" applyBorder="1" applyAlignment="1">
      <alignment horizontal="center"/>
    </xf>
    <xf numFmtId="0" fontId="44" fillId="30" borderId="19" xfId="0" applyFont="1" applyFill="1" applyBorder="1" applyAlignment="1">
      <alignment horizontal="center" vertical="center" textRotation="90"/>
    </xf>
    <xf numFmtId="0" fontId="43" fillId="30" borderId="31" xfId="0" applyFont="1" applyFill="1" applyBorder="1" applyAlignment="1">
      <alignment horizontal="center" vertical="center" wrapText="1"/>
    </xf>
    <xf numFmtId="0" fontId="43" fillId="32" borderId="19" xfId="0" applyFont="1" applyFill="1" applyBorder="1" applyAlignment="1">
      <alignment horizontal="center" vertical="center"/>
    </xf>
    <xf numFmtId="0" fontId="43" fillId="32" borderId="31" xfId="0" applyFont="1" applyFill="1" applyBorder="1" applyAlignment="1">
      <alignment horizontal="center" vertical="center"/>
    </xf>
    <xf numFmtId="0" fontId="43" fillId="32" borderId="41" xfId="0" applyFont="1" applyFill="1" applyBorder="1" applyAlignment="1">
      <alignment horizontal="center" vertical="center"/>
    </xf>
    <xf numFmtId="0" fontId="49" fillId="37" borderId="40" xfId="0" applyFont="1" applyFill="1" applyBorder="1" applyAlignment="1">
      <alignment vertical="center"/>
    </xf>
    <xf numFmtId="44" fontId="49" fillId="35" borderId="40" xfId="3227" applyFont="1" applyFill="1" applyBorder="1" applyAlignment="1">
      <alignment horizontal="right" vertical="center"/>
    </xf>
    <xf numFmtId="44" fontId="49" fillId="37" borderId="40" xfId="3227" applyFont="1" applyFill="1" applyBorder="1" applyAlignment="1">
      <alignment horizontal="right" vertical="center"/>
    </xf>
    <xf numFmtId="0" fontId="45" fillId="0" borderId="40" xfId="0" applyFont="1" applyBorder="1" applyAlignment="1">
      <alignment wrapText="1"/>
    </xf>
    <xf numFmtId="0" fontId="42" fillId="24" borderId="16" xfId="0" applyFont="1" applyFill="1" applyBorder="1" applyAlignment="1">
      <alignment horizontal="center" vertical="center"/>
    </xf>
    <xf numFmtId="0" fontId="1" fillId="24" borderId="16" xfId="0" applyFont="1" applyFill="1" applyBorder="1"/>
    <xf numFmtId="0" fontId="1" fillId="24" borderId="16" xfId="0" applyFont="1" applyFill="1" applyBorder="1" applyAlignment="1">
      <alignment horizontal="center"/>
    </xf>
    <xf numFmtId="8" fontId="1" fillId="24" borderId="16" xfId="0" applyNumberFormat="1" applyFont="1" applyFill="1" applyBorder="1"/>
    <xf numFmtId="8" fontId="1" fillId="24" borderId="37" xfId="0" applyNumberFormat="1" applyFont="1" applyFill="1" applyBorder="1" applyAlignment="1">
      <alignment horizontal="left"/>
    </xf>
    <xf numFmtId="0" fontId="1" fillId="0" borderId="40" xfId="0" applyFont="1" applyBorder="1" applyAlignment="1">
      <alignment vertical="center"/>
    </xf>
    <xf numFmtId="164" fontId="1" fillId="35" borderId="40" xfId="3227" applyNumberFormat="1" applyFont="1" applyFill="1" applyBorder="1" applyAlignment="1">
      <alignment horizontal="right"/>
    </xf>
    <xf numFmtId="164" fontId="1" fillId="0" borderId="40" xfId="3227" applyNumberFormat="1" applyFont="1" applyBorder="1" applyAlignment="1">
      <alignment horizontal="right" vertical="center"/>
    </xf>
    <xf numFmtId="164" fontId="1" fillId="0" borderId="40" xfId="3227" applyNumberFormat="1" applyFont="1" applyBorder="1" applyAlignment="1">
      <alignment horizontal="right"/>
    </xf>
    <xf numFmtId="0" fontId="1" fillId="24" borderId="43" xfId="0" applyFont="1" applyFill="1" applyBorder="1"/>
    <xf numFmtId="164" fontId="0" fillId="0" borderId="0" xfId="0" applyNumberFormat="1"/>
    <xf numFmtId="0" fontId="42" fillId="24" borderId="13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/>
    </xf>
    <xf numFmtId="8" fontId="1" fillId="24" borderId="13" xfId="0" applyNumberFormat="1" applyFont="1" applyFill="1" applyBorder="1"/>
    <xf numFmtId="8" fontId="1" fillId="24" borderId="38" xfId="0" applyNumberFormat="1" applyFont="1" applyFill="1" applyBorder="1" applyAlignment="1">
      <alignment horizontal="left"/>
    </xf>
    <xf numFmtId="0" fontId="1" fillId="24" borderId="45" xfId="0" applyFont="1" applyFill="1" applyBorder="1"/>
    <xf numFmtId="0" fontId="1" fillId="24" borderId="13" xfId="0" applyFont="1" applyFill="1" applyBorder="1" applyAlignment="1">
      <alignment vertical="center"/>
    </xf>
    <xf numFmtId="8" fontId="1" fillId="24" borderId="13" xfId="0" applyNumberFormat="1" applyFont="1" applyFill="1" applyBorder="1" applyAlignment="1">
      <alignment horizontal="right" wrapText="1"/>
    </xf>
    <xf numFmtId="0" fontId="1" fillId="24" borderId="45" xfId="0" applyFont="1" applyFill="1" applyBorder="1" applyAlignment="1">
      <alignment vertical="center"/>
    </xf>
    <xf numFmtId="164" fontId="1" fillId="38" borderId="40" xfId="3227" applyNumberFormat="1" applyFont="1" applyFill="1" applyBorder="1" applyAlignment="1">
      <alignment horizontal="right"/>
    </xf>
    <xf numFmtId="0" fontId="0" fillId="24" borderId="0" xfId="0" applyFill="1"/>
    <xf numFmtId="0" fontId="42" fillId="24" borderId="13" xfId="0" applyFont="1" applyFill="1" applyBorder="1" applyAlignment="1">
      <alignment horizontal="center" vertical="center" wrapText="1"/>
    </xf>
    <xf numFmtId="0" fontId="42" fillId="24" borderId="14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/>
    </xf>
    <xf numFmtId="8" fontId="1" fillId="24" borderId="14" xfId="0" applyNumberFormat="1" applyFont="1" applyFill="1" applyBorder="1"/>
    <xf numFmtId="8" fontId="1" fillId="24" borderId="39" xfId="0" applyNumberFormat="1" applyFont="1" applyFill="1" applyBorder="1" applyAlignment="1">
      <alignment horizontal="left"/>
    </xf>
    <xf numFmtId="0" fontId="1" fillId="24" borderId="46" xfId="0" applyFont="1" applyFill="1" applyBorder="1"/>
    <xf numFmtId="0" fontId="42" fillId="29" borderId="16" xfId="0" applyFont="1" applyFill="1" applyBorder="1" applyAlignment="1">
      <alignment horizontal="center" vertical="center"/>
    </xf>
    <xf numFmtId="0" fontId="1" fillId="29" borderId="16" xfId="0" applyFont="1" applyFill="1" applyBorder="1" applyAlignment="1">
      <alignment horizontal="center"/>
    </xf>
    <xf numFmtId="8" fontId="1" fillId="29" borderId="16" xfId="0" applyNumberFormat="1" applyFont="1" applyFill="1" applyBorder="1"/>
    <xf numFmtId="8" fontId="1" fillId="29" borderId="37" xfId="0" applyNumberFormat="1" applyFont="1" applyFill="1" applyBorder="1" applyAlignment="1">
      <alignment horizontal="left"/>
    </xf>
    <xf numFmtId="0" fontId="1" fillId="29" borderId="43" xfId="0" applyFont="1" applyFill="1" applyBorder="1"/>
    <xf numFmtId="0" fontId="42" fillId="29" borderId="13" xfId="0" applyFont="1" applyFill="1" applyBorder="1" applyAlignment="1">
      <alignment horizontal="center" vertical="center" wrapText="1"/>
    </xf>
    <xf numFmtId="0" fontId="1" fillId="29" borderId="13" xfId="0" applyFont="1" applyFill="1" applyBorder="1" applyAlignment="1">
      <alignment horizontal="center"/>
    </xf>
    <xf numFmtId="8" fontId="1" fillId="29" borderId="13" xfId="0" applyNumberFormat="1" applyFont="1" applyFill="1" applyBorder="1"/>
    <xf numFmtId="8" fontId="1" fillId="29" borderId="38" xfId="0" applyNumberFormat="1" applyFont="1" applyFill="1" applyBorder="1" applyAlignment="1">
      <alignment horizontal="left"/>
    </xf>
    <xf numFmtId="0" fontId="1" fillId="29" borderId="45" xfId="0" applyFont="1" applyFill="1" applyBorder="1"/>
    <xf numFmtId="0" fontId="42" fillId="29" borderId="13" xfId="0" applyFont="1" applyFill="1" applyBorder="1" applyAlignment="1">
      <alignment horizontal="center" vertical="center"/>
    </xf>
    <xf numFmtId="0" fontId="42" fillId="29" borderId="13" xfId="0" applyFont="1" applyFill="1" applyBorder="1" applyAlignment="1">
      <alignment horizontal="center" vertical="top" wrapText="1"/>
    </xf>
    <xf numFmtId="0" fontId="0" fillId="29" borderId="0" xfId="0" applyFill="1"/>
    <xf numFmtId="0" fontId="1" fillId="29" borderId="13" xfId="0" applyFont="1" applyFill="1" applyBorder="1" applyAlignment="1">
      <alignment vertical="center"/>
    </xf>
    <xf numFmtId="0" fontId="1" fillId="29" borderId="13" xfId="0" applyFont="1" applyFill="1" applyBorder="1" applyAlignment="1">
      <alignment horizontal="center" vertical="center"/>
    </xf>
    <xf numFmtId="0" fontId="1" fillId="29" borderId="13" xfId="0" applyFont="1" applyFill="1" applyBorder="1" applyAlignment="1">
      <alignment vertical="center" wrapText="1"/>
    </xf>
    <xf numFmtId="8" fontId="1" fillId="29" borderId="13" xfId="0" applyNumberFormat="1" applyFont="1" applyFill="1" applyBorder="1" applyAlignment="1">
      <alignment horizontal="right" vertical="center"/>
    </xf>
    <xf numFmtId="8" fontId="1" fillId="29" borderId="38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64" fontId="1" fillId="35" borderId="40" xfId="3227" applyNumberFormat="1" applyFont="1" applyFill="1" applyBorder="1" applyAlignment="1">
      <alignment horizontal="right" vertical="center"/>
    </xf>
    <xf numFmtId="0" fontId="1" fillId="29" borderId="45" xfId="0" applyFont="1" applyFill="1" applyBorder="1" applyAlignment="1">
      <alignment vertical="center"/>
    </xf>
    <xf numFmtId="0" fontId="0" fillId="29" borderId="0" xfId="0" applyFill="1" applyAlignment="1">
      <alignment vertical="center"/>
    </xf>
    <xf numFmtId="164" fontId="1" fillId="29" borderId="13" xfId="3227" applyNumberFormat="1" applyFont="1" applyFill="1" applyBorder="1"/>
    <xf numFmtId="0" fontId="42" fillId="29" borderId="14" xfId="0" applyFont="1" applyFill="1" applyBorder="1" applyAlignment="1">
      <alignment horizontal="center" vertical="center"/>
    </xf>
    <xf numFmtId="0" fontId="1" fillId="29" borderId="14" xfId="0" applyFont="1" applyFill="1" applyBorder="1" applyAlignment="1">
      <alignment horizontal="center"/>
    </xf>
    <xf numFmtId="8" fontId="1" fillId="29" borderId="14" xfId="0" applyNumberFormat="1" applyFont="1" applyFill="1" applyBorder="1"/>
    <xf numFmtId="8" fontId="1" fillId="29" borderId="39" xfId="0" applyNumberFormat="1" applyFont="1" applyFill="1" applyBorder="1" applyAlignment="1">
      <alignment horizontal="left"/>
    </xf>
    <xf numFmtId="0" fontId="1" fillId="29" borderId="46" xfId="0" applyFont="1" applyFill="1" applyBorder="1"/>
    <xf numFmtId="0" fontId="42" fillId="25" borderId="16" xfId="0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center"/>
    </xf>
    <xf numFmtId="8" fontId="1" fillId="25" borderId="16" xfId="0" applyNumberFormat="1" applyFont="1" applyFill="1" applyBorder="1"/>
    <xf numFmtId="8" fontId="1" fillId="25" borderId="37" xfId="0" applyNumberFormat="1" applyFont="1" applyFill="1" applyBorder="1" applyAlignment="1">
      <alignment horizontal="left"/>
    </xf>
    <xf numFmtId="0" fontId="1" fillId="25" borderId="43" xfId="0" applyFont="1" applyFill="1" applyBorder="1"/>
    <xf numFmtId="0" fontId="42" fillId="25" borderId="13" xfId="0" applyFont="1" applyFill="1" applyBorder="1" applyAlignment="1">
      <alignment horizontal="center" vertical="center"/>
    </xf>
    <xf numFmtId="0" fontId="1" fillId="25" borderId="15" xfId="0" applyFont="1" applyFill="1" applyBorder="1"/>
    <xf numFmtId="0" fontId="1" fillId="25" borderId="13" xfId="0" applyFont="1" applyFill="1" applyBorder="1" applyAlignment="1">
      <alignment horizontal="center" wrapText="1"/>
    </xf>
    <xf numFmtId="8" fontId="1" fillId="25" borderId="15" xfId="0" applyNumberFormat="1" applyFont="1" applyFill="1" applyBorder="1"/>
    <xf numFmtId="8" fontId="1" fillId="25" borderId="33" xfId="0" applyNumberFormat="1" applyFont="1" applyFill="1" applyBorder="1" applyAlignment="1">
      <alignment horizontal="left"/>
    </xf>
    <xf numFmtId="0" fontId="1" fillId="25" borderId="47" xfId="0" applyFont="1" applyFill="1" applyBorder="1"/>
    <xf numFmtId="0" fontId="1" fillId="25" borderId="13" xfId="0" applyFont="1" applyFill="1" applyBorder="1" applyAlignment="1">
      <alignment vertical="top" wrapText="1"/>
    </xf>
    <xf numFmtId="8" fontId="1" fillId="25" borderId="13" xfId="0" applyNumberFormat="1" applyFont="1" applyFill="1" applyBorder="1" applyAlignment="1">
      <alignment horizontal="right" vertical="top" wrapText="1"/>
    </xf>
    <xf numFmtId="0" fontId="1" fillId="25" borderId="45" xfId="0" applyFont="1" applyFill="1" applyBorder="1" applyAlignment="1">
      <alignment vertical="top" wrapText="1"/>
    </xf>
    <xf numFmtId="8" fontId="1" fillId="25" borderId="38" xfId="0" applyNumberFormat="1" applyFont="1" applyFill="1" applyBorder="1" applyAlignment="1">
      <alignment horizontal="left" wrapText="1"/>
    </xf>
    <xf numFmtId="0" fontId="1" fillId="25" borderId="13" xfId="0" applyFont="1" applyFill="1" applyBorder="1" applyAlignment="1">
      <alignment horizontal="center"/>
    </xf>
    <xf numFmtId="8" fontId="1" fillId="25" borderId="13" xfId="0" applyNumberFormat="1" applyFont="1" applyFill="1" applyBorder="1"/>
    <xf numFmtId="8" fontId="1" fillId="25" borderId="38" xfId="0" applyNumberFormat="1" applyFont="1" applyFill="1" applyBorder="1" applyAlignment="1">
      <alignment horizontal="left"/>
    </xf>
    <xf numFmtId="0" fontId="1" fillId="25" borderId="45" xfId="0" applyFont="1" applyFill="1" applyBorder="1"/>
    <xf numFmtId="0" fontId="42" fillId="25" borderId="14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/>
    </xf>
    <xf numFmtId="8" fontId="1" fillId="25" borderId="14" xfId="0" applyNumberFormat="1" applyFont="1" applyFill="1" applyBorder="1"/>
    <xf numFmtId="8" fontId="1" fillId="25" borderId="39" xfId="0" applyNumberFormat="1" applyFont="1" applyFill="1" applyBorder="1" applyAlignment="1">
      <alignment horizontal="left"/>
    </xf>
    <xf numFmtId="0" fontId="1" fillId="25" borderId="46" xfId="0" applyFont="1" applyFill="1" applyBorder="1"/>
    <xf numFmtId="0" fontId="42" fillId="26" borderId="16" xfId="0" applyFont="1" applyFill="1" applyBorder="1" applyAlignment="1">
      <alignment horizontal="center" vertical="center"/>
    </xf>
    <xf numFmtId="0" fontId="1" fillId="26" borderId="16" xfId="0" applyFont="1" applyFill="1" applyBorder="1" applyAlignment="1">
      <alignment horizontal="center"/>
    </xf>
    <xf numFmtId="8" fontId="1" fillId="26" borderId="16" xfId="0" applyNumberFormat="1" applyFont="1" applyFill="1" applyBorder="1"/>
    <xf numFmtId="8" fontId="1" fillId="26" borderId="37" xfId="0" applyNumberFormat="1" applyFont="1" applyFill="1" applyBorder="1" applyAlignment="1">
      <alignment horizontal="left"/>
    </xf>
    <xf numFmtId="0" fontId="1" fillId="26" borderId="43" xfId="0" applyFont="1" applyFill="1" applyBorder="1"/>
    <xf numFmtId="0" fontId="42" fillId="26" borderId="13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/>
    </xf>
    <xf numFmtId="8" fontId="1" fillId="26" borderId="13" xfId="0" applyNumberFormat="1" applyFont="1" applyFill="1" applyBorder="1"/>
    <xf numFmtId="8" fontId="1" fillId="26" borderId="38" xfId="0" applyNumberFormat="1" applyFont="1" applyFill="1" applyBorder="1" applyAlignment="1">
      <alignment horizontal="left"/>
    </xf>
    <xf numFmtId="0" fontId="1" fillId="26" borderId="45" xfId="0" applyFont="1" applyFill="1" applyBorder="1"/>
    <xf numFmtId="0" fontId="1" fillId="26" borderId="13" xfId="0" applyFont="1" applyFill="1" applyBorder="1" applyAlignment="1">
      <alignment vertical="center" wrapText="1"/>
    </xf>
    <xf numFmtId="0" fontId="1" fillId="26" borderId="13" xfId="0" applyFont="1" applyFill="1" applyBorder="1" applyAlignment="1">
      <alignment horizontal="center" wrapText="1"/>
    </xf>
    <xf numFmtId="8" fontId="1" fillId="26" borderId="13" xfId="0" applyNumberFormat="1" applyFont="1" applyFill="1" applyBorder="1" applyAlignment="1">
      <alignment horizontal="right" wrapText="1"/>
    </xf>
    <xf numFmtId="0" fontId="1" fillId="26" borderId="45" xfId="0" applyFont="1" applyFill="1" applyBorder="1" applyAlignment="1">
      <alignment vertical="center" wrapText="1"/>
    </xf>
    <xf numFmtId="8" fontId="1" fillId="0" borderId="40" xfId="0" applyNumberFormat="1" applyFont="1" applyBorder="1"/>
    <xf numFmtId="164" fontId="46" fillId="0" borderId="40" xfId="3227" applyNumberFormat="1" applyFont="1" applyFill="1" applyBorder="1" applyAlignment="1">
      <alignment horizontal="right" wrapText="1"/>
    </xf>
    <xf numFmtId="164" fontId="1" fillId="0" borderId="40" xfId="3227" applyNumberFormat="1" applyFont="1" applyFill="1" applyBorder="1" applyAlignment="1">
      <alignment horizontal="right"/>
    </xf>
    <xf numFmtId="0" fontId="42" fillId="26" borderId="13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wrapText="1"/>
    </xf>
    <xf numFmtId="8" fontId="1" fillId="26" borderId="38" xfId="0" applyNumberFormat="1" applyFont="1" applyFill="1" applyBorder="1" applyAlignment="1">
      <alignment horizontal="left" wrapText="1"/>
    </xf>
    <xf numFmtId="0" fontId="42" fillId="26" borderId="14" xfId="0" applyFont="1" applyFill="1" applyBorder="1" applyAlignment="1">
      <alignment horizontal="center" vertical="center"/>
    </xf>
    <xf numFmtId="0" fontId="1" fillId="26" borderId="14" xfId="0" applyFont="1" applyFill="1" applyBorder="1" applyAlignment="1">
      <alignment horizontal="center"/>
    </xf>
    <xf numFmtId="8" fontId="1" fillId="26" borderId="14" xfId="0" applyNumberFormat="1" applyFont="1" applyFill="1" applyBorder="1"/>
    <xf numFmtId="8" fontId="1" fillId="26" borderId="39" xfId="0" applyNumberFormat="1" applyFont="1" applyFill="1" applyBorder="1" applyAlignment="1">
      <alignment horizontal="left"/>
    </xf>
    <xf numFmtId="0" fontId="1" fillId="26" borderId="46" xfId="0" applyFont="1" applyFill="1" applyBorder="1"/>
    <xf numFmtId="0" fontId="42" fillId="27" borderId="16" xfId="0" applyFont="1" applyFill="1" applyBorder="1" applyAlignment="1">
      <alignment horizontal="center" vertical="center"/>
    </xf>
    <xf numFmtId="0" fontId="42" fillId="27" borderId="13" xfId="0" applyFont="1" applyFill="1" applyBorder="1" applyAlignment="1">
      <alignment horizontal="center" vertical="center"/>
    </xf>
    <xf numFmtId="164" fontId="1" fillId="29" borderId="13" xfId="0" applyNumberFormat="1" applyFont="1" applyFill="1" applyBorder="1"/>
    <xf numFmtId="0" fontId="1" fillId="0" borderId="40" xfId="0" applyFont="1" applyBorder="1"/>
    <xf numFmtId="0" fontId="42" fillId="27" borderId="14" xfId="0" applyFont="1" applyFill="1" applyBorder="1" applyAlignment="1">
      <alignment horizontal="center" vertical="center"/>
    </xf>
    <xf numFmtId="164" fontId="1" fillId="29" borderId="14" xfId="0" applyNumberFormat="1" applyFont="1" applyFill="1" applyBorder="1"/>
    <xf numFmtId="0" fontId="42" fillId="33" borderId="16" xfId="0" applyFont="1" applyFill="1" applyBorder="1" applyAlignment="1">
      <alignment horizontal="center" vertical="center"/>
    </xf>
    <xf numFmtId="0" fontId="1" fillId="33" borderId="16" xfId="0" applyFont="1" applyFill="1" applyBorder="1"/>
    <xf numFmtId="0" fontId="1" fillId="33" borderId="16" xfId="0" applyFont="1" applyFill="1" applyBorder="1" applyAlignment="1">
      <alignment horizontal="center"/>
    </xf>
    <xf numFmtId="8" fontId="1" fillId="33" borderId="16" xfId="0" applyNumberFormat="1" applyFont="1" applyFill="1" applyBorder="1"/>
    <xf numFmtId="8" fontId="1" fillId="33" borderId="37" xfId="0" applyNumberFormat="1" applyFont="1" applyFill="1" applyBorder="1" applyAlignment="1">
      <alignment horizontal="left"/>
    </xf>
    <xf numFmtId="0" fontId="1" fillId="33" borderId="43" xfId="0" applyFont="1" applyFill="1" applyBorder="1"/>
    <xf numFmtId="0" fontId="42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8" fontId="1" fillId="33" borderId="13" xfId="0" applyNumberFormat="1" applyFont="1" applyFill="1" applyBorder="1"/>
    <xf numFmtId="8" fontId="1" fillId="33" borderId="38" xfId="0" applyNumberFormat="1" applyFont="1" applyFill="1" applyBorder="1" applyAlignment="1">
      <alignment horizontal="left"/>
    </xf>
    <xf numFmtId="0" fontId="1" fillId="33" borderId="45" xfId="0" applyFont="1" applyFill="1" applyBorder="1"/>
    <xf numFmtId="0" fontId="42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2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8" fontId="1" fillId="33" borderId="14" xfId="0" applyNumberFormat="1" applyFont="1" applyFill="1" applyBorder="1"/>
    <xf numFmtId="8" fontId="1" fillId="33" borderId="39" xfId="0" applyNumberFormat="1" applyFont="1" applyFill="1" applyBorder="1" applyAlignment="1">
      <alignment horizontal="left"/>
    </xf>
    <xf numFmtId="0" fontId="1" fillId="33" borderId="46" xfId="0" applyFont="1" applyFill="1" applyBorder="1"/>
    <xf numFmtId="0" fontId="42" fillId="36" borderId="16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/>
    </xf>
    <xf numFmtId="0" fontId="1" fillId="36" borderId="16" xfId="0" applyFont="1" applyFill="1" applyBorder="1" applyAlignment="1">
      <alignment wrapText="1"/>
    </xf>
    <xf numFmtId="8" fontId="1" fillId="36" borderId="16" xfId="0" applyNumberFormat="1" applyFont="1" applyFill="1" applyBorder="1"/>
    <xf numFmtId="8" fontId="1" fillId="36" borderId="37" xfId="0" applyNumberFormat="1" applyFont="1" applyFill="1" applyBorder="1" applyAlignment="1">
      <alignment horizontal="left" wrapText="1"/>
    </xf>
    <xf numFmtId="0" fontId="1" fillId="36" borderId="43" xfId="0" applyFont="1" applyFill="1" applyBorder="1"/>
    <xf numFmtId="0" fontId="42" fillId="36" borderId="13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wrapText="1"/>
    </xf>
    <xf numFmtId="8" fontId="1" fillId="36" borderId="13" xfId="0" applyNumberFormat="1" applyFont="1" applyFill="1" applyBorder="1"/>
    <xf numFmtId="8" fontId="1" fillId="36" borderId="38" xfId="0" applyNumberFormat="1" applyFont="1" applyFill="1" applyBorder="1" applyAlignment="1">
      <alignment horizontal="left" wrapText="1"/>
    </xf>
    <xf numFmtId="0" fontId="1" fillId="36" borderId="45" xfId="0" applyFont="1" applyFill="1" applyBorder="1"/>
    <xf numFmtId="0" fontId="42" fillId="36" borderId="14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 wrapText="1"/>
    </xf>
    <xf numFmtId="8" fontId="1" fillId="36" borderId="14" xfId="0" applyNumberFormat="1" applyFont="1" applyFill="1" applyBorder="1"/>
    <xf numFmtId="8" fontId="1" fillId="36" borderId="39" xfId="0" applyNumberFormat="1" applyFont="1" applyFill="1" applyBorder="1" applyAlignment="1">
      <alignment horizontal="left" wrapText="1"/>
    </xf>
    <xf numFmtId="0" fontId="1" fillId="36" borderId="46" xfId="0" applyFont="1" applyFill="1" applyBorder="1"/>
    <xf numFmtId="0" fontId="1" fillId="0" borderId="15" xfId="0" applyFont="1" applyBorder="1"/>
    <xf numFmtId="0" fontId="1" fillId="0" borderId="15" xfId="0" applyFont="1" applyBorder="1" applyAlignment="1">
      <alignment horizontal="center" wrapText="1"/>
    </xf>
    <xf numFmtId="164" fontId="1" fillId="0" borderId="15" xfId="3227" applyNumberFormat="1" applyFont="1" applyBorder="1"/>
    <xf numFmtId="0" fontId="1" fillId="0" borderId="33" xfId="0" applyFont="1" applyBorder="1" applyAlignment="1">
      <alignment horizontal="left"/>
    </xf>
    <xf numFmtId="0" fontId="1" fillId="0" borderId="47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 wrapText="1"/>
    </xf>
    <xf numFmtId="164" fontId="1" fillId="0" borderId="13" xfId="3227" applyNumberFormat="1" applyFont="1" applyBorder="1"/>
    <xf numFmtId="0" fontId="1" fillId="0" borderId="38" xfId="0" applyFont="1" applyBorder="1" applyAlignment="1">
      <alignment horizontal="left"/>
    </xf>
    <xf numFmtId="0" fontId="1" fillId="0" borderId="45" xfId="0" applyFont="1" applyBorder="1"/>
    <xf numFmtId="164" fontId="1" fillId="35" borderId="40" xfId="3227" applyNumberFormat="1" applyFont="1" applyFill="1" applyBorder="1" applyAlignment="1">
      <alignment vertical="center"/>
    </xf>
    <xf numFmtId="164" fontId="1" fillId="0" borderId="40" xfId="3227" applyNumberFormat="1" applyFont="1" applyBorder="1" applyAlignment="1"/>
    <xf numFmtId="164" fontId="1" fillId="0" borderId="40" xfId="3227" applyNumberFormat="1" applyFont="1" applyBorder="1" applyAlignment="1">
      <alignment vertical="center"/>
    </xf>
    <xf numFmtId="0" fontId="1" fillId="0" borderId="13" xfId="0" applyFont="1" applyBorder="1" applyAlignment="1">
      <alignment horizontal="left"/>
    </xf>
    <xf numFmtId="0" fontId="50" fillId="0" borderId="40" xfId="0" applyFont="1" applyBorder="1" applyAlignment="1">
      <alignment vertical="center"/>
    </xf>
    <xf numFmtId="164" fontId="50" fillId="35" borderId="40" xfId="3227" applyNumberFormat="1" applyFont="1" applyFill="1" applyBorder="1" applyAlignment="1">
      <alignment vertical="center"/>
    </xf>
    <xf numFmtId="164" fontId="50" fillId="0" borderId="40" xfId="3227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164" fontId="1" fillId="0" borderId="13" xfId="3227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left" vertical="center"/>
    </xf>
    <xf numFmtId="164" fontId="1" fillId="38" borderId="40" xfId="3227" applyNumberFormat="1" applyFont="1" applyFill="1" applyBorder="1"/>
    <xf numFmtId="164" fontId="1" fillId="0" borderId="40" xfId="3227" applyNumberFormat="1" applyFont="1" applyFill="1" applyBorder="1"/>
    <xf numFmtId="164" fontId="1" fillId="0" borderId="40" xfId="3227" applyNumberFormat="1" applyFont="1" applyFill="1" applyBorder="1" applyAlignment="1"/>
    <xf numFmtId="0" fontId="1" fillId="0" borderId="45" xfId="0" applyFont="1" applyBorder="1" applyAlignment="1">
      <alignment vertical="center" wrapText="1"/>
    </xf>
    <xf numFmtId="164" fontId="1" fillId="0" borderId="13" xfId="3227" applyNumberFormat="1" applyFont="1" applyBorder="1" applyAlignment="1">
      <alignment horizontal="right"/>
    </xf>
    <xf numFmtId="164" fontId="1" fillId="35" borderId="40" xfId="3227" applyNumberFormat="1" applyFont="1" applyFill="1" applyBorder="1" applyAlignment="1"/>
    <xf numFmtId="0" fontId="1" fillId="0" borderId="40" xfId="0" applyFont="1" applyBorder="1" applyAlignment="1">
      <alignment vertical="center" wrapText="1"/>
    </xf>
    <xf numFmtId="164" fontId="1" fillId="0" borderId="40" xfId="3227" applyNumberFormat="1" applyFont="1" applyBorder="1" applyAlignment="1">
      <alignment vertical="center" wrapText="1"/>
    </xf>
    <xf numFmtId="0" fontId="1" fillId="0" borderId="14" xfId="0" applyFont="1" applyBorder="1"/>
    <xf numFmtId="0" fontId="1" fillId="0" borderId="14" xfId="0" applyFont="1" applyBorder="1" applyAlignment="1">
      <alignment horizontal="center" wrapText="1"/>
    </xf>
    <xf numFmtId="164" fontId="1" fillId="0" borderId="14" xfId="3227" applyNumberFormat="1" applyFont="1" applyBorder="1"/>
    <xf numFmtId="0" fontId="1" fillId="0" borderId="39" xfId="0" applyFont="1" applyBorder="1" applyAlignment="1">
      <alignment horizontal="left"/>
    </xf>
    <xf numFmtId="164" fontId="50" fillId="0" borderId="40" xfId="3227" applyNumberFormat="1" applyFont="1" applyBorder="1" applyAlignment="1">
      <alignment vertical="center" wrapText="1"/>
    </xf>
    <xf numFmtId="0" fontId="1" fillId="0" borderId="46" xfId="0" applyFont="1" applyBorder="1"/>
    <xf numFmtId="0" fontId="44" fillId="0" borderId="0" xfId="0" applyFont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4" fillId="0" borderId="0" xfId="0" applyFont="1" applyAlignment="1">
      <alignment horizontal="center" vertical="center"/>
    </xf>
    <xf numFmtId="0" fontId="40" fillId="0" borderId="0" xfId="0" applyFont="1"/>
    <xf numFmtId="0" fontId="48" fillId="0" borderId="0" xfId="0" applyFont="1"/>
    <xf numFmtId="164" fontId="55" fillId="31" borderId="19" xfId="0" applyNumberFormat="1" applyFont="1" applyFill="1" applyBorder="1" applyAlignment="1">
      <alignment horizontal="center" vertical="center"/>
    </xf>
    <xf numFmtId="0" fontId="53" fillId="31" borderId="31" xfId="0" applyFont="1" applyFill="1" applyBorder="1" applyAlignment="1">
      <alignment horizontal="center" vertical="center"/>
    </xf>
    <xf numFmtId="0" fontId="51" fillId="24" borderId="16" xfId="0" applyFont="1" applyFill="1" applyBorder="1" applyAlignment="1">
      <alignment vertical="center"/>
    </xf>
    <xf numFmtId="0" fontId="48" fillId="24" borderId="16" xfId="0" applyFont="1" applyFill="1" applyBorder="1" applyAlignment="1">
      <alignment horizontal="center" vertical="center"/>
    </xf>
    <xf numFmtId="164" fontId="48" fillId="24" borderId="16" xfId="0" applyNumberFormat="1" applyFont="1" applyFill="1" applyBorder="1" applyAlignment="1">
      <alignment horizontal="center" vertical="center"/>
    </xf>
    <xf numFmtId="8" fontId="48" fillId="24" borderId="37" xfId="0" applyNumberFormat="1" applyFont="1" applyFill="1" applyBorder="1" applyAlignment="1">
      <alignment horizontal="left" vertical="center" wrapText="1"/>
    </xf>
    <xf numFmtId="8" fontId="51" fillId="24" borderId="16" xfId="0" applyNumberFormat="1" applyFont="1" applyFill="1" applyBorder="1" applyAlignment="1">
      <alignment vertical="center"/>
    </xf>
    <xf numFmtId="0" fontId="51" fillId="24" borderId="13" xfId="0" applyFont="1" applyFill="1" applyBorder="1" applyAlignment="1">
      <alignment vertical="center"/>
    </xf>
    <xf numFmtId="0" fontId="48" fillId="24" borderId="13" xfId="0" applyFont="1" applyFill="1" applyBorder="1" applyAlignment="1">
      <alignment horizontal="center" vertical="center"/>
    </xf>
    <xf numFmtId="164" fontId="48" fillId="24" borderId="13" xfId="0" applyNumberFormat="1" applyFont="1" applyFill="1" applyBorder="1" applyAlignment="1">
      <alignment horizontal="center" vertical="center"/>
    </xf>
    <xf numFmtId="8" fontId="48" fillId="24" borderId="38" xfId="0" applyNumberFormat="1" applyFont="1" applyFill="1" applyBorder="1" applyAlignment="1">
      <alignment horizontal="left" vertical="center" wrapText="1"/>
    </xf>
    <xf numFmtId="8" fontId="51" fillId="24" borderId="13" xfId="0" applyNumberFormat="1" applyFont="1" applyFill="1" applyBorder="1" applyAlignment="1">
      <alignment vertical="center"/>
    </xf>
    <xf numFmtId="8" fontId="48" fillId="24" borderId="38" xfId="0" applyNumberFormat="1" applyFont="1" applyFill="1" applyBorder="1" applyAlignment="1">
      <alignment horizontal="left" vertical="center"/>
    </xf>
    <xf numFmtId="0" fontId="48" fillId="24" borderId="13" xfId="0" applyFont="1" applyFill="1" applyBorder="1" applyAlignment="1">
      <alignment horizontal="center" vertical="center" wrapText="1"/>
    </xf>
    <xf numFmtId="0" fontId="51" fillId="24" borderId="14" xfId="0" applyFont="1" applyFill="1" applyBorder="1" applyAlignment="1">
      <alignment vertical="center"/>
    </xf>
    <xf numFmtId="0" fontId="48" fillId="24" borderId="14" xfId="0" applyFont="1" applyFill="1" applyBorder="1" applyAlignment="1">
      <alignment horizontal="center" vertical="center"/>
    </xf>
    <xf numFmtId="164" fontId="48" fillId="24" borderId="14" xfId="0" applyNumberFormat="1" applyFont="1" applyFill="1" applyBorder="1" applyAlignment="1">
      <alignment horizontal="center" vertical="center"/>
    </xf>
    <xf numFmtId="8" fontId="48" fillId="24" borderId="39" xfId="0" applyNumberFormat="1" applyFont="1" applyFill="1" applyBorder="1" applyAlignment="1">
      <alignment horizontal="left" vertical="center"/>
    </xf>
    <xf numFmtId="0" fontId="51" fillId="29" borderId="16" xfId="0" applyFont="1" applyFill="1" applyBorder="1" applyAlignment="1">
      <alignment vertical="center"/>
    </xf>
    <xf numFmtId="0" fontId="48" fillId="29" borderId="16" xfId="0" applyFont="1" applyFill="1" applyBorder="1" applyAlignment="1">
      <alignment horizontal="center" vertical="center"/>
    </xf>
    <xf numFmtId="164" fontId="48" fillId="29" borderId="16" xfId="0" applyNumberFormat="1" applyFont="1" applyFill="1" applyBorder="1" applyAlignment="1">
      <alignment horizontal="center" vertical="center"/>
    </xf>
    <xf numFmtId="8" fontId="48" fillId="29" borderId="37" xfId="0" applyNumberFormat="1" applyFont="1" applyFill="1" applyBorder="1" applyAlignment="1">
      <alignment horizontal="left" vertical="center"/>
    </xf>
    <xf numFmtId="0" fontId="51" fillId="29" borderId="13" xfId="0" applyFont="1" applyFill="1" applyBorder="1" applyAlignment="1">
      <alignment vertical="center"/>
    </xf>
    <xf numFmtId="0" fontId="48" fillId="29" borderId="13" xfId="0" applyFont="1" applyFill="1" applyBorder="1" applyAlignment="1">
      <alignment horizontal="center" vertical="center"/>
    </xf>
    <xf numFmtId="164" fontId="48" fillId="29" borderId="13" xfId="0" applyNumberFormat="1" applyFont="1" applyFill="1" applyBorder="1" applyAlignment="1">
      <alignment horizontal="center" vertical="center"/>
    </xf>
    <xf numFmtId="8" fontId="48" fillId="29" borderId="38" xfId="0" applyNumberFormat="1" applyFont="1" applyFill="1" applyBorder="1" applyAlignment="1">
      <alignment horizontal="left" vertical="center"/>
    </xf>
    <xf numFmtId="8" fontId="48" fillId="34" borderId="38" xfId="0" applyNumberFormat="1" applyFont="1" applyFill="1" applyBorder="1" applyAlignment="1">
      <alignment horizontal="left" vertical="center"/>
    </xf>
    <xf numFmtId="0" fontId="51" fillId="34" borderId="13" xfId="0" applyFont="1" applyFill="1" applyBorder="1" applyAlignment="1">
      <alignment vertical="center"/>
    </xf>
    <xf numFmtId="0" fontId="48" fillId="34" borderId="13" xfId="0" applyFont="1" applyFill="1" applyBorder="1" applyAlignment="1">
      <alignment horizontal="center" vertical="center"/>
    </xf>
    <xf numFmtId="164" fontId="48" fillId="34" borderId="13" xfId="0" applyNumberFormat="1" applyFont="1" applyFill="1" applyBorder="1" applyAlignment="1">
      <alignment horizontal="center" vertical="center"/>
    </xf>
    <xf numFmtId="0" fontId="48" fillId="29" borderId="13" xfId="0" applyFont="1" applyFill="1" applyBorder="1" applyAlignment="1">
      <alignment horizontal="center" vertical="center" wrapText="1"/>
    </xf>
    <xf numFmtId="8" fontId="48" fillId="29" borderId="38" xfId="0" applyNumberFormat="1" applyFont="1" applyFill="1" applyBorder="1" applyAlignment="1">
      <alignment horizontal="left" vertical="center" wrapText="1"/>
    </xf>
    <xf numFmtId="0" fontId="51" fillId="29" borderId="14" xfId="0" applyFont="1" applyFill="1" applyBorder="1" applyAlignment="1">
      <alignment vertical="center"/>
    </xf>
    <xf numFmtId="8" fontId="48" fillId="29" borderId="39" xfId="0" applyNumberFormat="1" applyFont="1" applyFill="1" applyBorder="1" applyAlignment="1">
      <alignment horizontal="left" vertical="center"/>
    </xf>
    <xf numFmtId="0" fontId="51" fillId="25" borderId="16" xfId="0" applyFont="1" applyFill="1" applyBorder="1" applyAlignment="1">
      <alignment vertical="center"/>
    </xf>
    <xf numFmtId="0" fontId="48" fillId="25" borderId="16" xfId="0" applyFont="1" applyFill="1" applyBorder="1" applyAlignment="1">
      <alignment horizontal="center" vertical="center"/>
    </xf>
    <xf numFmtId="164" fontId="48" fillId="25" borderId="16" xfId="0" applyNumberFormat="1" applyFont="1" applyFill="1" applyBorder="1" applyAlignment="1">
      <alignment horizontal="center" vertical="center"/>
    </xf>
    <xf numFmtId="8" fontId="48" fillId="25" borderId="37" xfId="0" applyNumberFormat="1" applyFont="1" applyFill="1" applyBorder="1" applyAlignment="1">
      <alignment horizontal="left" vertical="center"/>
    </xf>
    <xf numFmtId="0" fontId="51" fillId="25" borderId="13" xfId="0" applyFont="1" applyFill="1" applyBorder="1" applyAlignment="1">
      <alignment vertical="center"/>
    </xf>
    <xf numFmtId="0" fontId="48" fillId="25" borderId="13" xfId="0" applyFont="1" applyFill="1" applyBorder="1" applyAlignment="1">
      <alignment horizontal="center" vertical="center"/>
    </xf>
    <xf numFmtId="164" fontId="48" fillId="25" borderId="13" xfId="0" applyNumberFormat="1" applyFont="1" applyFill="1" applyBorder="1" applyAlignment="1">
      <alignment horizontal="center" vertical="center"/>
    </xf>
    <xf numFmtId="8" fontId="48" fillId="25" borderId="38" xfId="0" applyNumberFormat="1" applyFont="1" applyFill="1" applyBorder="1" applyAlignment="1">
      <alignment horizontal="left" vertical="center" wrapText="1"/>
    </xf>
    <xf numFmtId="0" fontId="48" fillId="25" borderId="13" xfId="0" applyFont="1" applyFill="1" applyBorder="1" applyAlignment="1">
      <alignment horizontal="center" vertical="center" wrapText="1"/>
    </xf>
    <xf numFmtId="8" fontId="48" fillId="25" borderId="38" xfId="0" applyNumberFormat="1" applyFont="1" applyFill="1" applyBorder="1" applyAlignment="1">
      <alignment horizontal="left" vertical="center"/>
    </xf>
    <xf numFmtId="0" fontId="51" fillId="25" borderId="34" xfId="0" applyFont="1" applyFill="1" applyBorder="1" applyAlignment="1">
      <alignment vertical="center"/>
    </xf>
    <xf numFmtId="0" fontId="48" fillId="25" borderId="34" xfId="0" applyFont="1" applyFill="1" applyBorder="1" applyAlignment="1">
      <alignment horizontal="center" vertical="center"/>
    </xf>
    <xf numFmtId="164" fontId="48" fillId="25" borderId="34" xfId="0" applyNumberFormat="1" applyFont="1" applyFill="1" applyBorder="1" applyAlignment="1">
      <alignment horizontal="center" vertical="center"/>
    </xf>
    <xf numFmtId="8" fontId="48" fillId="25" borderId="32" xfId="0" applyNumberFormat="1" applyFont="1" applyFill="1" applyBorder="1" applyAlignment="1">
      <alignment horizontal="left" vertical="center"/>
    </xf>
    <xf numFmtId="0" fontId="51" fillId="26" borderId="16" xfId="0" applyFont="1" applyFill="1" applyBorder="1" applyAlignment="1">
      <alignment vertical="center"/>
    </xf>
    <xf numFmtId="0" fontId="48" fillId="26" borderId="16" xfId="0" applyFont="1" applyFill="1" applyBorder="1" applyAlignment="1">
      <alignment horizontal="center" vertical="center"/>
    </xf>
    <xf numFmtId="164" fontId="48" fillId="26" borderId="16" xfId="0" applyNumberFormat="1" applyFont="1" applyFill="1" applyBorder="1" applyAlignment="1">
      <alignment horizontal="center" vertical="center"/>
    </xf>
    <xf numFmtId="8" fontId="48" fillId="26" borderId="37" xfId="0" applyNumberFormat="1" applyFont="1" applyFill="1" applyBorder="1" applyAlignment="1">
      <alignment horizontal="left" vertical="center"/>
    </xf>
    <xf numFmtId="0" fontId="51" fillId="26" borderId="13" xfId="0" applyFont="1" applyFill="1" applyBorder="1" applyAlignment="1">
      <alignment vertical="center"/>
    </xf>
    <xf numFmtId="0" fontId="48" fillId="26" borderId="13" xfId="0" applyFont="1" applyFill="1" applyBorder="1" applyAlignment="1">
      <alignment horizontal="center" vertical="center"/>
    </xf>
    <xf numFmtId="164" fontId="48" fillId="26" borderId="13" xfId="0" applyNumberFormat="1" applyFont="1" applyFill="1" applyBorder="1" applyAlignment="1">
      <alignment horizontal="center" vertical="center"/>
    </xf>
    <xf numFmtId="8" fontId="48" fillId="26" borderId="38" xfId="0" applyNumberFormat="1" applyFont="1" applyFill="1" applyBorder="1" applyAlignment="1">
      <alignment horizontal="left" vertical="center"/>
    </xf>
    <xf numFmtId="0" fontId="51" fillId="40" borderId="13" xfId="0" applyFont="1" applyFill="1" applyBorder="1" applyAlignment="1">
      <alignment vertical="center"/>
    </xf>
    <xf numFmtId="0" fontId="48" fillId="40" borderId="13" xfId="0" applyFont="1" applyFill="1" applyBorder="1" applyAlignment="1">
      <alignment horizontal="center" vertical="center"/>
    </xf>
    <xf numFmtId="164" fontId="48" fillId="40" borderId="13" xfId="0" applyNumberFormat="1" applyFont="1" applyFill="1" applyBorder="1" applyAlignment="1">
      <alignment horizontal="center" vertical="center"/>
    </xf>
    <xf numFmtId="0" fontId="48" fillId="41" borderId="13" xfId="0" applyFont="1" applyFill="1" applyBorder="1" applyAlignment="1">
      <alignment horizontal="center" vertical="center"/>
    </xf>
    <xf numFmtId="164" fontId="48" fillId="41" borderId="13" xfId="0" applyNumberFormat="1" applyFont="1" applyFill="1" applyBorder="1" applyAlignment="1">
      <alignment horizontal="center" vertical="center"/>
    </xf>
    <xf numFmtId="0" fontId="51" fillId="26" borderId="13" xfId="0" applyFont="1" applyFill="1" applyBorder="1" applyAlignment="1">
      <alignment vertical="center" wrapText="1"/>
    </xf>
    <xf numFmtId="0" fontId="48" fillId="26" borderId="13" xfId="0" applyFont="1" applyFill="1" applyBorder="1" applyAlignment="1">
      <alignment horizontal="center" vertical="center" wrapText="1"/>
    </xf>
    <xf numFmtId="0" fontId="51" fillId="26" borderId="34" xfId="0" applyFont="1" applyFill="1" applyBorder="1" applyAlignment="1">
      <alignment vertical="center"/>
    </xf>
    <xf numFmtId="0" fontId="48" fillId="26" borderId="34" xfId="0" applyFont="1" applyFill="1" applyBorder="1" applyAlignment="1">
      <alignment horizontal="center" vertical="center"/>
    </xf>
    <xf numFmtId="164" fontId="48" fillId="26" borderId="34" xfId="0" applyNumberFormat="1" applyFont="1" applyFill="1" applyBorder="1" applyAlignment="1">
      <alignment horizontal="center" vertical="center"/>
    </xf>
    <xf numFmtId="8" fontId="48" fillId="26" borderId="32" xfId="0" applyNumberFormat="1" applyFont="1" applyFill="1" applyBorder="1" applyAlignment="1">
      <alignment horizontal="left" vertical="center"/>
    </xf>
    <xf numFmtId="0" fontId="51" fillId="27" borderId="16" xfId="0" applyFont="1" applyFill="1" applyBorder="1" applyAlignment="1">
      <alignment vertical="center"/>
    </xf>
    <xf numFmtId="0" fontId="48" fillId="27" borderId="16" xfId="0" applyFont="1" applyFill="1" applyBorder="1" applyAlignment="1">
      <alignment horizontal="center" vertical="center"/>
    </xf>
    <xf numFmtId="164" fontId="48" fillId="27" borderId="16" xfId="0" applyNumberFormat="1" applyFont="1" applyFill="1" applyBorder="1" applyAlignment="1">
      <alignment horizontal="center" vertical="center"/>
    </xf>
    <xf numFmtId="8" fontId="48" fillId="27" borderId="37" xfId="0" applyNumberFormat="1" applyFont="1" applyFill="1" applyBorder="1" applyAlignment="1">
      <alignment horizontal="left" vertical="center"/>
    </xf>
    <xf numFmtId="0" fontId="51" fillId="27" borderId="13" xfId="0" applyFont="1" applyFill="1" applyBorder="1" applyAlignment="1">
      <alignment vertical="center"/>
    </xf>
    <xf numFmtId="0" fontId="48" fillId="27" borderId="13" xfId="0" applyFont="1" applyFill="1" applyBorder="1" applyAlignment="1">
      <alignment horizontal="center" vertical="center"/>
    </xf>
    <xf numFmtId="164" fontId="48" fillId="27" borderId="13" xfId="0" applyNumberFormat="1" applyFont="1" applyFill="1" applyBorder="1" applyAlignment="1">
      <alignment horizontal="center" vertical="center"/>
    </xf>
    <xf numFmtId="8" fontId="48" fillId="27" borderId="38" xfId="0" applyNumberFormat="1" applyFont="1" applyFill="1" applyBorder="1" applyAlignment="1">
      <alignment horizontal="left" vertical="center"/>
    </xf>
    <xf numFmtId="0" fontId="51" fillId="27" borderId="13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vertical="center"/>
    </xf>
    <xf numFmtId="0" fontId="48" fillId="33" borderId="16" xfId="0" applyFont="1" applyFill="1" applyBorder="1" applyAlignment="1">
      <alignment horizontal="center" vertical="center"/>
    </xf>
    <xf numFmtId="164" fontId="48" fillId="33" borderId="16" xfId="0" applyNumberFormat="1" applyFont="1" applyFill="1" applyBorder="1" applyAlignment="1">
      <alignment horizontal="center" vertical="center"/>
    </xf>
    <xf numFmtId="8" fontId="48" fillId="33" borderId="37" xfId="0" applyNumberFormat="1" applyFont="1" applyFill="1" applyBorder="1" applyAlignment="1">
      <alignment horizontal="left" vertical="center"/>
    </xf>
    <xf numFmtId="0" fontId="51" fillId="39" borderId="16" xfId="0" applyFont="1" applyFill="1" applyBorder="1" applyAlignment="1">
      <alignment vertical="center"/>
    </xf>
    <xf numFmtId="8" fontId="48" fillId="39" borderId="37" xfId="0" applyNumberFormat="1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vertical="center"/>
    </xf>
    <xf numFmtId="0" fontId="48" fillId="33" borderId="13" xfId="0" applyFont="1" applyFill="1" applyBorder="1" applyAlignment="1">
      <alignment horizontal="center" vertical="center"/>
    </xf>
    <xf numFmtId="164" fontId="48" fillId="33" borderId="13" xfId="0" applyNumberFormat="1" applyFont="1" applyFill="1" applyBorder="1" applyAlignment="1">
      <alignment horizontal="center" vertical="center"/>
    </xf>
    <xf numFmtId="8" fontId="48" fillId="33" borderId="38" xfId="0" applyNumberFormat="1" applyFont="1" applyFill="1" applyBorder="1" applyAlignment="1">
      <alignment horizontal="left" vertical="center"/>
    </xf>
    <xf numFmtId="0" fontId="51" fillId="39" borderId="13" xfId="0" applyFont="1" applyFill="1" applyBorder="1" applyAlignment="1">
      <alignment vertical="center"/>
    </xf>
    <xf numFmtId="8" fontId="48" fillId="39" borderId="38" xfId="0" applyNumberFormat="1" applyFont="1" applyFill="1" applyBorder="1" applyAlignment="1">
      <alignment horizontal="left" vertical="center"/>
    </xf>
    <xf numFmtId="0" fontId="48" fillId="39" borderId="13" xfId="0" applyFont="1" applyFill="1" applyBorder="1" applyAlignment="1">
      <alignment vertical="center"/>
    </xf>
    <xf numFmtId="164" fontId="48" fillId="33" borderId="38" xfId="0" applyNumberFormat="1" applyFont="1" applyFill="1" applyBorder="1" applyAlignment="1">
      <alignment horizontal="left" vertical="center"/>
    </xf>
    <xf numFmtId="0" fontId="51" fillId="33" borderId="14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center" vertical="center"/>
    </xf>
    <xf numFmtId="164" fontId="48" fillId="33" borderId="14" xfId="0" applyNumberFormat="1" applyFont="1" applyFill="1" applyBorder="1" applyAlignment="1">
      <alignment horizontal="center" vertical="center"/>
    </xf>
    <xf numFmtId="8" fontId="48" fillId="33" borderId="39" xfId="0" applyNumberFormat="1" applyFont="1" applyFill="1" applyBorder="1" applyAlignment="1">
      <alignment horizontal="left" vertical="center"/>
    </xf>
    <xf numFmtId="0" fontId="51" fillId="39" borderId="14" xfId="0" applyFont="1" applyFill="1" applyBorder="1" applyAlignment="1">
      <alignment vertical="center"/>
    </xf>
    <xf numFmtId="8" fontId="48" fillId="39" borderId="39" xfId="0" applyNumberFormat="1" applyFont="1" applyFill="1" applyBorder="1" applyAlignment="1">
      <alignment horizontal="left" vertical="center"/>
    </xf>
    <xf numFmtId="0" fontId="51" fillId="42" borderId="16" xfId="0" applyFont="1" applyFill="1" applyBorder="1" applyAlignment="1">
      <alignment vertical="center" wrapText="1"/>
    </xf>
    <xf numFmtId="0" fontId="48" fillId="42" borderId="16" xfId="0" applyFont="1" applyFill="1" applyBorder="1" applyAlignment="1">
      <alignment horizontal="center" vertical="center"/>
    </xf>
    <xf numFmtId="164" fontId="48" fillId="42" borderId="16" xfId="0" applyNumberFormat="1" applyFont="1" applyFill="1" applyBorder="1" applyAlignment="1">
      <alignment horizontal="center" vertical="center"/>
    </xf>
    <xf numFmtId="0" fontId="48" fillId="42" borderId="37" xfId="0" applyFont="1" applyFill="1" applyBorder="1" applyAlignment="1">
      <alignment horizontal="center" vertical="center"/>
    </xf>
    <xf numFmtId="0" fontId="51" fillId="42" borderId="16" xfId="0" applyFont="1" applyFill="1" applyBorder="1" applyAlignment="1">
      <alignment vertical="center"/>
    </xf>
    <xf numFmtId="0" fontId="51" fillId="42" borderId="16" xfId="0" applyFont="1" applyFill="1" applyBorder="1" applyAlignment="1">
      <alignment horizontal="center" vertical="center"/>
    </xf>
    <xf numFmtId="0" fontId="48" fillId="42" borderId="37" xfId="0" applyFont="1" applyFill="1" applyBorder="1" applyAlignment="1">
      <alignment horizontal="left" vertical="center"/>
    </xf>
    <xf numFmtId="0" fontId="48" fillId="42" borderId="16" xfId="0" applyFont="1" applyFill="1" applyBorder="1" applyAlignment="1">
      <alignment horizontal="center" vertical="center" wrapText="1"/>
    </xf>
    <xf numFmtId="8" fontId="48" fillId="42" borderId="37" xfId="0" applyNumberFormat="1" applyFont="1" applyFill="1" applyBorder="1" applyAlignment="1">
      <alignment horizontal="left" vertical="center" wrapText="1"/>
    </xf>
    <xf numFmtId="0" fontId="51" fillId="42" borderId="13" xfId="0" applyFont="1" applyFill="1" applyBorder="1" applyAlignment="1">
      <alignment vertical="center" wrapText="1"/>
    </xf>
    <xf numFmtId="0" fontId="48" fillId="42" borderId="13" xfId="0" applyFont="1" applyFill="1" applyBorder="1" applyAlignment="1">
      <alignment horizontal="center" vertical="center"/>
    </xf>
    <xf numFmtId="164" fontId="48" fillId="42" borderId="13" xfId="0" applyNumberFormat="1" applyFont="1" applyFill="1" applyBorder="1" applyAlignment="1">
      <alignment horizontal="center" vertical="center"/>
    </xf>
    <xf numFmtId="0" fontId="48" fillId="42" borderId="38" xfId="0" applyFont="1" applyFill="1" applyBorder="1" applyAlignment="1">
      <alignment horizontal="center" vertical="center"/>
    </xf>
    <xf numFmtId="0" fontId="51" fillId="42" borderId="13" xfId="0" applyFont="1" applyFill="1" applyBorder="1" applyAlignment="1">
      <alignment vertical="center"/>
    </xf>
    <xf numFmtId="0" fontId="51" fillId="42" borderId="13" xfId="0" applyFont="1" applyFill="1" applyBorder="1" applyAlignment="1">
      <alignment horizontal="center" vertical="center"/>
    </xf>
    <xf numFmtId="0" fontId="48" fillId="42" borderId="38" xfId="0" applyFont="1" applyFill="1" applyBorder="1" applyAlignment="1">
      <alignment horizontal="left" vertical="center"/>
    </xf>
    <xf numFmtId="0" fontId="48" fillId="42" borderId="13" xfId="0" applyFont="1" applyFill="1" applyBorder="1" applyAlignment="1">
      <alignment horizontal="center" vertical="center" wrapText="1"/>
    </xf>
    <xf numFmtId="8" fontId="48" fillId="42" borderId="38" xfId="0" applyNumberFormat="1" applyFont="1" applyFill="1" applyBorder="1" applyAlignment="1">
      <alignment horizontal="left" vertical="center" wrapText="1"/>
    </xf>
    <xf numFmtId="8" fontId="48" fillId="42" borderId="38" xfId="0" applyNumberFormat="1" applyFont="1" applyFill="1" applyBorder="1" applyAlignment="1">
      <alignment horizontal="left" vertical="center"/>
    </xf>
    <xf numFmtId="8" fontId="48" fillId="42" borderId="13" xfId="0" applyNumberFormat="1" applyFont="1" applyFill="1" applyBorder="1" applyAlignment="1">
      <alignment horizontal="center" vertical="center"/>
    </xf>
    <xf numFmtId="0" fontId="51" fillId="42" borderId="14" xfId="0" applyFont="1" applyFill="1" applyBorder="1" applyAlignment="1">
      <alignment vertical="center" wrapText="1"/>
    </xf>
    <xf numFmtId="0" fontId="48" fillId="42" borderId="14" xfId="0" applyFont="1" applyFill="1" applyBorder="1" applyAlignment="1">
      <alignment horizontal="center" vertical="center"/>
    </xf>
    <xf numFmtId="164" fontId="48" fillId="42" borderId="14" xfId="0" applyNumberFormat="1" applyFont="1" applyFill="1" applyBorder="1" applyAlignment="1">
      <alignment horizontal="center" vertical="center"/>
    </xf>
    <xf numFmtId="0" fontId="48" fillId="42" borderId="39" xfId="0" applyFont="1" applyFill="1" applyBorder="1" applyAlignment="1">
      <alignment horizontal="center" vertical="center"/>
    </xf>
    <xf numFmtId="8" fontId="48" fillId="42" borderId="39" xfId="0" applyNumberFormat="1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35" borderId="40" xfId="0" applyFont="1" applyFill="1" applyBorder="1" applyAlignment="1">
      <alignment horizontal="center" vertical="center" wrapText="1"/>
    </xf>
    <xf numFmtId="0" fontId="48" fillId="35" borderId="51" xfId="0" applyFont="1" applyFill="1" applyBorder="1" applyAlignment="1">
      <alignment vertical="center" wrapText="1"/>
    </xf>
    <xf numFmtId="0" fontId="48" fillId="35" borderId="52" xfId="0" applyFont="1" applyFill="1" applyBorder="1" applyAlignment="1">
      <alignment horizontal="center" vertical="center" wrapText="1"/>
    </xf>
    <xf numFmtId="164" fontId="48" fillId="35" borderId="52" xfId="3227" applyNumberFormat="1" applyFont="1" applyFill="1" applyBorder="1" applyAlignment="1">
      <alignment horizontal="center" vertical="center" wrapText="1"/>
    </xf>
    <xf numFmtId="0" fontId="48" fillId="35" borderId="53" xfId="0" applyFont="1" applyFill="1" applyBorder="1" applyAlignment="1">
      <alignment horizontal="left" vertical="center" wrapText="1"/>
    </xf>
    <xf numFmtId="0" fontId="1" fillId="30" borderId="23" xfId="0" applyFont="1" applyFill="1" applyBorder="1" applyAlignment="1">
      <alignment horizontal="center" vertical="center" textRotation="90"/>
    </xf>
    <xf numFmtId="0" fontId="56" fillId="30" borderId="34" xfId="0" applyFont="1" applyFill="1" applyBorder="1" applyAlignment="1">
      <alignment horizontal="center" vertical="center"/>
    </xf>
    <xf numFmtId="0" fontId="41" fillId="24" borderId="24" xfId="0" applyFont="1" applyFill="1" applyBorder="1" applyAlignment="1">
      <alignment horizontal="center" vertical="center" wrapText="1"/>
    </xf>
    <xf numFmtId="0" fontId="41" fillId="24" borderId="22" xfId="0" applyFont="1" applyFill="1" applyBorder="1" applyAlignment="1">
      <alignment horizontal="center" vertical="center" wrapText="1"/>
    </xf>
    <xf numFmtId="0" fontId="41" fillId="24" borderId="25" xfId="0" applyFont="1" applyFill="1" applyBorder="1" applyAlignment="1">
      <alignment horizontal="center" vertical="center" wrapText="1"/>
    </xf>
    <xf numFmtId="0" fontId="41" fillId="29" borderId="16" xfId="0" applyFont="1" applyFill="1" applyBorder="1" applyAlignment="1">
      <alignment horizontal="center" vertical="center" wrapText="1"/>
    </xf>
    <xf numFmtId="0" fontId="41" fillId="29" borderId="14" xfId="0" applyFont="1" applyFill="1" applyBorder="1" applyAlignment="1">
      <alignment horizontal="center" vertical="center" wrapText="1"/>
    </xf>
    <xf numFmtId="0" fontId="41" fillId="25" borderId="11" xfId="0" applyFont="1" applyFill="1" applyBorder="1" applyAlignment="1">
      <alignment horizontal="center" vertical="center" wrapText="1"/>
    </xf>
    <xf numFmtId="0" fontId="41" fillId="25" borderId="35" xfId="0" applyFont="1" applyFill="1" applyBorder="1" applyAlignment="1">
      <alignment horizontal="center" vertical="center" wrapText="1"/>
    </xf>
    <xf numFmtId="0" fontId="41" fillId="25" borderId="49" xfId="0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center" vertical="center" wrapText="1"/>
    </xf>
    <xf numFmtId="0" fontId="41" fillId="26" borderId="35" xfId="0" applyFont="1" applyFill="1" applyBorder="1" applyAlignment="1">
      <alignment horizontal="center" vertical="center" wrapText="1"/>
    </xf>
    <xf numFmtId="0" fontId="41" fillId="26" borderId="49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35" xfId="0" applyFont="1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 wrapText="1"/>
    </xf>
    <xf numFmtId="0" fontId="41" fillId="42" borderId="11" xfId="0" applyFont="1" applyFill="1" applyBorder="1" applyAlignment="1">
      <alignment horizontal="center" vertical="center" wrapText="1"/>
    </xf>
    <xf numFmtId="0" fontId="41" fillId="42" borderId="35" xfId="0" applyFont="1" applyFill="1" applyBorder="1" applyAlignment="1">
      <alignment horizontal="center" vertical="center" wrapText="1"/>
    </xf>
    <xf numFmtId="0" fontId="41" fillId="42" borderId="36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164" fontId="48" fillId="0" borderId="16" xfId="3227" applyNumberFormat="1" applyFont="1" applyFill="1" applyBorder="1" applyAlignment="1">
      <alignment horizontal="center" vertical="center"/>
    </xf>
    <xf numFmtId="0" fontId="48" fillId="0" borderId="16" xfId="0" applyFont="1" applyFill="1" applyBorder="1"/>
    <xf numFmtId="0" fontId="48" fillId="0" borderId="37" xfId="0" applyFont="1" applyFill="1" applyBorder="1"/>
    <xf numFmtId="0" fontId="48" fillId="0" borderId="13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/>
    <xf numFmtId="0" fontId="48" fillId="0" borderId="38" xfId="0" applyFont="1" applyFill="1" applyBorder="1" applyAlignment="1">
      <alignment horizontal="left" vertical="center"/>
    </xf>
    <xf numFmtId="164" fontId="48" fillId="0" borderId="13" xfId="0" applyNumberFormat="1" applyFont="1" applyFill="1" applyBorder="1" applyAlignment="1">
      <alignment horizontal="center" vertical="center"/>
    </xf>
    <xf numFmtId="164" fontId="57" fillId="0" borderId="13" xfId="0" applyNumberFormat="1" applyFont="1" applyFill="1" applyBorder="1" applyAlignment="1">
      <alignment horizontal="center" vertical="center"/>
    </xf>
    <xf numFmtId="0" fontId="58" fillId="29" borderId="1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164" fontId="58" fillId="0" borderId="13" xfId="0" applyNumberFormat="1" applyFont="1" applyFill="1" applyBorder="1" applyAlignment="1">
      <alignment horizontal="center" vertical="center" wrapText="1"/>
    </xf>
    <xf numFmtId="0" fontId="48" fillId="38" borderId="0" xfId="0" applyFont="1" applyFill="1"/>
    <xf numFmtId="164" fontId="51" fillId="24" borderId="13" xfId="3227" applyNumberFormat="1" applyFont="1" applyFill="1" applyBorder="1" applyAlignment="1">
      <alignment horizontal="left" vertical="center"/>
    </xf>
    <xf numFmtId="0" fontId="48" fillId="0" borderId="0" xfId="0" applyFont="1" applyFill="1"/>
    <xf numFmtId="10" fontId="52" fillId="0" borderId="0" xfId="0" applyNumberFormat="1" applyFont="1"/>
    <xf numFmtId="164" fontId="48" fillId="0" borderId="0" xfId="0" applyNumberFormat="1" applyFont="1"/>
    <xf numFmtId="0" fontId="60" fillId="24" borderId="13" xfId="0" applyFont="1" applyFill="1" applyBorder="1" applyAlignment="1">
      <alignment vertical="center"/>
    </xf>
    <xf numFmtId="0" fontId="61" fillId="24" borderId="13" xfId="0" applyFont="1" applyFill="1" applyBorder="1" applyAlignment="1">
      <alignment horizontal="center" vertical="center"/>
    </xf>
    <xf numFmtId="164" fontId="61" fillId="24" borderId="13" xfId="0" applyNumberFormat="1" applyFont="1" applyFill="1" applyBorder="1" applyAlignment="1">
      <alignment horizontal="center" vertical="center"/>
    </xf>
    <xf numFmtId="8" fontId="61" fillId="24" borderId="38" xfId="0" applyNumberFormat="1" applyFont="1" applyFill="1" applyBorder="1" applyAlignment="1">
      <alignment horizontal="left" vertical="center"/>
    </xf>
    <xf numFmtId="0" fontId="48" fillId="0" borderId="0" xfId="0" applyFont="1" applyAlignment="1">
      <alignment wrapText="1"/>
    </xf>
    <xf numFmtId="8" fontId="48" fillId="24" borderId="16" xfId="0" applyNumberFormat="1" applyFont="1" applyFill="1" applyBorder="1" applyAlignment="1">
      <alignment horizontal="center" vertical="center" wrapText="1"/>
    </xf>
    <xf numFmtId="8" fontId="48" fillId="24" borderId="13" xfId="0" applyNumberFormat="1" applyFont="1" applyFill="1" applyBorder="1" applyAlignment="1">
      <alignment horizontal="center" vertical="center" wrapText="1"/>
    </xf>
    <xf numFmtId="8" fontId="51" fillId="24" borderId="13" xfId="0" applyNumberFormat="1" applyFont="1" applyFill="1" applyBorder="1" applyAlignment="1">
      <alignment horizontal="center" vertical="center" wrapText="1"/>
    </xf>
    <xf numFmtId="0" fontId="48" fillId="24" borderId="14" xfId="0" applyFont="1" applyFill="1" applyBorder="1" applyAlignment="1">
      <alignment horizontal="center" vertical="center" wrapText="1"/>
    </xf>
    <xf numFmtId="0" fontId="48" fillId="29" borderId="16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48" fillId="29" borderId="14" xfId="0" applyFont="1" applyFill="1" applyBorder="1" applyAlignment="1">
      <alignment horizontal="center" vertical="center" wrapText="1"/>
    </xf>
    <xf numFmtId="0" fontId="48" fillId="25" borderId="16" xfId="0" applyFont="1" applyFill="1" applyBorder="1" applyAlignment="1">
      <alignment horizontal="center" vertical="center" wrapText="1"/>
    </xf>
    <xf numFmtId="0" fontId="48" fillId="25" borderId="34" xfId="0" applyFont="1" applyFill="1" applyBorder="1" applyAlignment="1">
      <alignment horizontal="center" vertical="center" wrapText="1"/>
    </xf>
    <xf numFmtId="0" fontId="48" fillId="26" borderId="16" xfId="0" applyFont="1" applyFill="1" applyBorder="1" applyAlignment="1">
      <alignment horizontal="center" vertical="center" wrapText="1"/>
    </xf>
    <xf numFmtId="0" fontId="48" fillId="26" borderId="34" xfId="0" applyFont="1" applyFill="1" applyBorder="1" applyAlignment="1">
      <alignment horizontal="center" vertical="center" wrapText="1"/>
    </xf>
    <xf numFmtId="0" fontId="48" fillId="27" borderId="16" xfId="0" applyFont="1" applyFill="1" applyBorder="1" applyAlignment="1">
      <alignment horizontal="center" vertical="center" wrapText="1"/>
    </xf>
    <xf numFmtId="0" fontId="48" fillId="27" borderId="13" xfId="0" applyFont="1" applyFill="1" applyBorder="1" applyAlignment="1">
      <alignment horizontal="center" vertical="center" wrapText="1"/>
    </xf>
    <xf numFmtId="0" fontId="48" fillId="39" borderId="16" xfId="0" applyFont="1" applyFill="1" applyBorder="1" applyAlignment="1">
      <alignment horizontal="center" vertical="center" wrapText="1"/>
    </xf>
    <xf numFmtId="0" fontId="48" fillId="39" borderId="13" xfId="0" applyFont="1" applyFill="1" applyBorder="1" applyAlignment="1">
      <alignment horizontal="center" vertical="center" wrapText="1"/>
    </xf>
    <xf numFmtId="0" fontId="48" fillId="39" borderId="1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wrapText="1"/>
    </xf>
    <xf numFmtId="0" fontId="60" fillId="39" borderId="13" xfId="0" applyFont="1" applyFill="1" applyBorder="1" applyAlignment="1">
      <alignment vertical="center"/>
    </xf>
    <xf numFmtId="0" fontId="61" fillId="39" borderId="13" xfId="0" applyFont="1" applyFill="1" applyBorder="1" applyAlignment="1">
      <alignment horizontal="center" vertical="center" wrapText="1"/>
    </xf>
    <xf numFmtId="8" fontId="61" fillId="39" borderId="38" xfId="0" applyNumberFormat="1" applyFont="1" applyFill="1" applyBorder="1" applyAlignment="1">
      <alignment horizontal="left" vertical="center"/>
    </xf>
    <xf numFmtId="0" fontId="48" fillId="29" borderId="15" xfId="0" applyFont="1" applyFill="1" applyBorder="1" applyAlignment="1">
      <alignment horizontal="center" vertical="center" wrapText="1"/>
    </xf>
    <xf numFmtId="164" fontId="48" fillId="29" borderId="15" xfId="3227" applyNumberFormat="1" applyFont="1" applyFill="1" applyBorder="1" applyAlignment="1">
      <alignment horizontal="center" vertical="center"/>
    </xf>
    <xf numFmtId="8" fontId="48" fillId="29" borderId="33" xfId="0" applyNumberFormat="1" applyFont="1" applyFill="1" applyBorder="1" applyAlignment="1">
      <alignment horizontal="left" vertical="center"/>
    </xf>
    <xf numFmtId="0" fontId="51" fillId="25" borderId="15" xfId="0" applyFont="1" applyFill="1" applyBorder="1" applyAlignment="1">
      <alignment vertical="center"/>
    </xf>
    <xf numFmtId="0" fontId="51" fillId="29" borderId="25" xfId="0" applyFont="1" applyFill="1" applyBorder="1" applyAlignment="1">
      <alignment vertical="center"/>
    </xf>
    <xf numFmtId="0" fontId="48" fillId="42" borderId="14" xfId="0" applyFont="1" applyFill="1" applyBorder="1" applyAlignment="1">
      <alignment horizontal="center" vertical="center" wrapText="1"/>
    </xf>
    <xf numFmtId="164" fontId="48" fillId="42" borderId="14" xfId="3227" applyNumberFormat="1" applyFont="1" applyFill="1" applyBorder="1" applyAlignment="1">
      <alignment horizontal="center" vertical="center"/>
    </xf>
    <xf numFmtId="8" fontId="48" fillId="42" borderId="39" xfId="0" applyNumberFormat="1" applyFont="1" applyFill="1" applyBorder="1" applyAlignment="1">
      <alignment horizontal="left" vertical="center" wrapText="1"/>
    </xf>
    <xf numFmtId="164" fontId="48" fillId="33" borderId="15" xfId="0" applyNumberFormat="1" applyFont="1" applyFill="1" applyBorder="1" applyAlignment="1">
      <alignment horizontal="center" vertical="center"/>
    </xf>
    <xf numFmtId="164" fontId="48" fillId="27" borderId="14" xfId="0" applyNumberFormat="1" applyFont="1" applyFill="1" applyBorder="1" applyAlignment="1">
      <alignment horizontal="center" vertical="center"/>
    </xf>
    <xf numFmtId="164" fontId="48" fillId="25" borderId="15" xfId="0" applyNumberFormat="1" applyFont="1" applyFill="1" applyBorder="1" applyAlignment="1">
      <alignment horizontal="center" vertical="center"/>
    </xf>
    <xf numFmtId="164" fontId="48" fillId="29" borderId="14" xfId="0" applyNumberFormat="1" applyFont="1" applyFill="1" applyBorder="1" applyAlignment="1">
      <alignment horizontal="center" vertical="center"/>
    </xf>
    <xf numFmtId="0" fontId="51" fillId="29" borderId="15" xfId="0" applyFont="1" applyFill="1" applyBorder="1" applyAlignment="1">
      <alignment vertical="center"/>
    </xf>
    <xf numFmtId="0" fontId="48" fillId="29" borderId="15" xfId="0" applyFont="1" applyFill="1" applyBorder="1" applyAlignment="1">
      <alignment horizontal="center" vertical="center"/>
    </xf>
    <xf numFmtId="164" fontId="48" fillId="29" borderId="15" xfId="0" applyNumberFormat="1" applyFont="1" applyFill="1" applyBorder="1" applyAlignment="1">
      <alignment horizontal="center" vertical="center"/>
    </xf>
    <xf numFmtId="0" fontId="51" fillId="29" borderId="22" xfId="0" applyFont="1" applyFill="1" applyBorder="1" applyAlignment="1">
      <alignment vertical="center"/>
    </xf>
    <xf numFmtId="0" fontId="51" fillId="24" borderId="15" xfId="0" applyFont="1" applyFill="1" applyBorder="1" applyAlignment="1">
      <alignment vertical="center"/>
    </xf>
    <xf numFmtId="0" fontId="48" fillId="24" borderId="15" xfId="0" applyFont="1" applyFill="1" applyBorder="1" applyAlignment="1">
      <alignment horizontal="center" vertical="center"/>
    </xf>
    <xf numFmtId="164" fontId="48" fillId="24" borderId="15" xfId="0" applyNumberFormat="1" applyFont="1" applyFill="1" applyBorder="1" applyAlignment="1">
      <alignment horizontal="center" vertical="center"/>
    </xf>
    <xf numFmtId="8" fontId="48" fillId="24" borderId="33" xfId="0" applyNumberFormat="1" applyFont="1" applyFill="1" applyBorder="1" applyAlignment="1">
      <alignment horizontal="left" vertical="center" wrapText="1"/>
    </xf>
    <xf numFmtId="0" fontId="51" fillId="24" borderId="22" xfId="0" applyFont="1" applyFill="1" applyBorder="1" applyAlignment="1">
      <alignment vertical="center" wrapText="1"/>
    </xf>
    <xf numFmtId="0" fontId="53" fillId="31" borderId="20" xfId="0" applyFont="1" applyFill="1" applyBorder="1" applyAlignment="1">
      <alignment horizontal="center" vertical="center"/>
    </xf>
    <xf numFmtId="0" fontId="53" fillId="31" borderId="54" xfId="0" applyFont="1" applyFill="1" applyBorder="1" applyAlignment="1">
      <alignment horizontal="center" vertical="center"/>
    </xf>
    <xf numFmtId="164" fontId="55" fillId="31" borderId="20" xfId="0" applyNumberFormat="1" applyFont="1" applyFill="1" applyBorder="1" applyAlignment="1">
      <alignment horizontal="center" vertical="center"/>
    </xf>
    <xf numFmtId="0" fontId="55" fillId="31" borderId="54" xfId="0" applyFont="1" applyFill="1" applyBorder="1" applyAlignment="1">
      <alignment horizontal="center" vertical="center"/>
    </xf>
    <xf numFmtId="0" fontId="53" fillId="31" borderId="54" xfId="0" applyFont="1" applyFill="1" applyBorder="1" applyAlignment="1">
      <alignment horizontal="center" vertical="center" wrapText="1"/>
    </xf>
    <xf numFmtId="164" fontId="53" fillId="31" borderId="20" xfId="3227" applyNumberFormat="1" applyFont="1" applyFill="1" applyBorder="1" applyAlignment="1">
      <alignment horizontal="center" vertical="center"/>
    </xf>
    <xf numFmtId="0" fontId="56" fillId="30" borderId="48" xfId="0" applyFont="1" applyFill="1" applyBorder="1" applyAlignment="1">
      <alignment horizontal="center" vertical="center" wrapText="1"/>
    </xf>
    <xf numFmtId="0" fontId="58" fillId="24" borderId="55" xfId="0" applyFont="1" applyFill="1" applyBorder="1" applyAlignment="1">
      <alignment horizontal="center" vertical="center" wrapText="1"/>
    </xf>
    <xf numFmtId="0" fontId="58" fillId="24" borderId="56" xfId="0" applyFont="1" applyFill="1" applyBorder="1" applyAlignment="1">
      <alignment horizontal="center" vertical="center" wrapText="1"/>
    </xf>
    <xf numFmtId="0" fontId="59" fillId="24" borderId="56" xfId="0" applyFont="1" applyFill="1" applyBorder="1" applyAlignment="1">
      <alignment horizontal="center" vertical="center" wrapText="1"/>
    </xf>
    <xf numFmtId="0" fontId="58" fillId="24" borderId="57" xfId="0" applyFont="1" applyFill="1" applyBorder="1" applyAlignment="1">
      <alignment horizontal="center" vertical="center" wrapText="1"/>
    </xf>
    <xf numFmtId="0" fontId="58" fillId="29" borderId="55" xfId="0" applyFont="1" applyFill="1" applyBorder="1" applyAlignment="1">
      <alignment horizontal="center" vertical="center" wrapText="1"/>
    </xf>
    <xf numFmtId="0" fontId="58" fillId="29" borderId="56" xfId="0" applyFont="1" applyFill="1" applyBorder="1" applyAlignment="1">
      <alignment horizontal="center" vertical="center" wrapText="1"/>
    </xf>
    <xf numFmtId="0" fontId="58" fillId="29" borderId="57" xfId="0" applyFont="1" applyFill="1" applyBorder="1" applyAlignment="1">
      <alignment horizontal="center" vertical="center" wrapText="1"/>
    </xf>
    <xf numFmtId="0" fontId="58" fillId="25" borderId="55" xfId="0" applyFont="1" applyFill="1" applyBorder="1" applyAlignment="1">
      <alignment horizontal="center" vertical="center" wrapText="1"/>
    </xf>
    <xf numFmtId="0" fontId="58" fillId="25" borderId="56" xfId="0" applyFont="1" applyFill="1" applyBorder="1" applyAlignment="1">
      <alignment horizontal="center" vertical="center" wrapText="1"/>
    </xf>
    <xf numFmtId="0" fontId="58" fillId="25" borderId="48" xfId="0" applyFont="1" applyFill="1" applyBorder="1" applyAlignment="1">
      <alignment horizontal="center" vertical="center" wrapText="1"/>
    </xf>
    <xf numFmtId="0" fontId="58" fillId="26" borderId="55" xfId="0" applyFont="1" applyFill="1" applyBorder="1" applyAlignment="1">
      <alignment horizontal="center" vertical="center" wrapText="1"/>
    </xf>
    <xf numFmtId="0" fontId="58" fillId="26" borderId="56" xfId="0" applyFont="1" applyFill="1" applyBorder="1" applyAlignment="1">
      <alignment horizontal="center" vertical="center" wrapText="1"/>
    </xf>
    <xf numFmtId="0" fontId="58" fillId="26" borderId="48" xfId="0" applyFont="1" applyFill="1" applyBorder="1" applyAlignment="1">
      <alignment horizontal="center" vertical="center" wrapText="1"/>
    </xf>
    <xf numFmtId="0" fontId="58" fillId="27" borderId="55" xfId="0" applyFont="1" applyFill="1" applyBorder="1" applyAlignment="1">
      <alignment horizontal="center" vertical="center" wrapText="1"/>
    </xf>
    <xf numFmtId="0" fontId="58" fillId="27" borderId="56" xfId="0" applyFont="1" applyFill="1" applyBorder="1" applyAlignment="1">
      <alignment horizontal="center" vertical="center" wrapText="1"/>
    </xf>
    <xf numFmtId="0" fontId="58" fillId="33" borderId="55" xfId="0" applyFont="1" applyFill="1" applyBorder="1" applyAlignment="1">
      <alignment horizontal="center" vertical="center" wrapText="1"/>
    </xf>
    <xf numFmtId="0" fontId="58" fillId="33" borderId="56" xfId="0" applyFont="1" applyFill="1" applyBorder="1" applyAlignment="1">
      <alignment horizontal="center" vertical="center" wrapText="1"/>
    </xf>
    <xf numFmtId="0" fontId="48" fillId="33" borderId="56" xfId="0" applyFont="1" applyFill="1" applyBorder="1" applyAlignment="1">
      <alignment vertical="center" wrapText="1"/>
    </xf>
    <xf numFmtId="0" fontId="58" fillId="33" borderId="57" xfId="0" applyFont="1" applyFill="1" applyBorder="1" applyAlignment="1">
      <alignment horizontal="center" vertical="center" wrapText="1"/>
    </xf>
    <xf numFmtId="0" fontId="58" fillId="42" borderId="55" xfId="0" applyFont="1" applyFill="1" applyBorder="1" applyAlignment="1">
      <alignment horizontal="center" vertical="center" wrapText="1"/>
    </xf>
    <xf numFmtId="0" fontId="58" fillId="42" borderId="56" xfId="0" applyFont="1" applyFill="1" applyBorder="1" applyAlignment="1">
      <alignment horizontal="center" vertical="center" wrapText="1"/>
    </xf>
    <xf numFmtId="0" fontId="58" fillId="42" borderId="57" xfId="0" applyFont="1" applyFill="1" applyBorder="1" applyAlignment="1">
      <alignment horizontal="center" vertical="center" wrapText="1"/>
    </xf>
    <xf numFmtId="0" fontId="53" fillId="31" borderId="19" xfId="0" applyFont="1" applyFill="1" applyBorder="1" applyAlignment="1">
      <alignment horizontal="center" vertical="center"/>
    </xf>
    <xf numFmtId="0" fontId="55" fillId="31" borderId="41" xfId="0" applyFont="1" applyFill="1" applyBorder="1" applyAlignment="1">
      <alignment horizontal="center" vertical="center"/>
    </xf>
    <xf numFmtId="0" fontId="51" fillId="24" borderId="24" xfId="0" applyFont="1" applyFill="1" applyBorder="1" applyAlignment="1">
      <alignment vertical="center"/>
    </xf>
    <xf numFmtId="0" fontId="51" fillId="24" borderId="22" xfId="0" applyFont="1" applyFill="1" applyBorder="1" applyAlignment="1">
      <alignment vertical="center"/>
    </xf>
    <xf numFmtId="0" fontId="60" fillId="24" borderId="22" xfId="0" applyFont="1" applyFill="1" applyBorder="1" applyAlignment="1">
      <alignment vertical="center"/>
    </xf>
    <xf numFmtId="0" fontId="51" fillId="24" borderId="25" xfId="0" applyFont="1" applyFill="1" applyBorder="1" applyAlignment="1">
      <alignment vertical="center"/>
    </xf>
    <xf numFmtId="0" fontId="51" fillId="29" borderId="24" xfId="0" applyFont="1" applyFill="1" applyBorder="1" applyAlignment="1">
      <alignment vertical="center"/>
    </xf>
    <xf numFmtId="0" fontId="51" fillId="25" borderId="24" xfId="0" applyFont="1" applyFill="1" applyBorder="1" applyAlignment="1">
      <alignment vertical="center"/>
    </xf>
    <xf numFmtId="0" fontId="51" fillId="26" borderId="22" xfId="0" applyFont="1" applyFill="1" applyBorder="1" applyAlignment="1">
      <alignment vertical="center"/>
    </xf>
    <xf numFmtId="0" fontId="51" fillId="40" borderId="22" xfId="0" applyFont="1" applyFill="1" applyBorder="1" applyAlignment="1">
      <alignment vertical="center"/>
    </xf>
    <xf numFmtId="0" fontId="51" fillId="41" borderId="22" xfId="0" applyFont="1" applyFill="1" applyBorder="1" applyAlignment="1">
      <alignment vertical="center"/>
    </xf>
    <xf numFmtId="0" fontId="51" fillId="26" borderId="23" xfId="0" applyFont="1" applyFill="1" applyBorder="1" applyAlignment="1">
      <alignment vertical="center"/>
    </xf>
    <xf numFmtId="0" fontId="51" fillId="27" borderId="24" xfId="0" applyFont="1" applyFill="1" applyBorder="1" applyAlignment="1">
      <alignment vertical="center"/>
    </xf>
    <xf numFmtId="0" fontId="51" fillId="27" borderId="22" xfId="0" applyFont="1" applyFill="1" applyBorder="1" applyAlignment="1">
      <alignment vertical="center"/>
    </xf>
    <xf numFmtId="0" fontId="51" fillId="33" borderId="24" xfId="0" applyFont="1" applyFill="1" applyBorder="1" applyAlignment="1">
      <alignment vertical="center"/>
    </xf>
    <xf numFmtId="0" fontId="51" fillId="33" borderId="22" xfId="0" applyFont="1" applyFill="1" applyBorder="1" applyAlignment="1">
      <alignment vertical="center"/>
    </xf>
    <xf numFmtId="0" fontId="48" fillId="33" borderId="22" xfId="0" applyFont="1" applyFill="1" applyBorder="1" applyAlignment="1">
      <alignment vertical="center"/>
    </xf>
    <xf numFmtId="0" fontId="51" fillId="33" borderId="25" xfId="0" applyFont="1" applyFill="1" applyBorder="1" applyAlignment="1">
      <alignment vertical="center"/>
    </xf>
    <xf numFmtId="0" fontId="51" fillId="42" borderId="24" xfId="0" applyFont="1" applyFill="1" applyBorder="1" applyAlignment="1">
      <alignment vertical="center" wrapText="1"/>
    </xf>
    <xf numFmtId="0" fontId="51" fillId="42" borderId="22" xfId="0" applyFont="1" applyFill="1" applyBorder="1" applyAlignment="1">
      <alignment vertical="center" wrapText="1"/>
    </xf>
    <xf numFmtId="0" fontId="51" fillId="42" borderId="25" xfId="0" applyFont="1" applyFill="1" applyBorder="1" applyAlignment="1">
      <alignment vertical="center" wrapText="1"/>
    </xf>
    <xf numFmtId="0" fontId="48" fillId="35" borderId="29" xfId="0" applyFont="1" applyFill="1" applyBorder="1" applyAlignment="1">
      <alignment vertical="center" wrapText="1"/>
    </xf>
    <xf numFmtId="0" fontId="48" fillId="0" borderId="18" xfId="0" applyFont="1" applyFill="1" applyBorder="1" applyAlignment="1">
      <alignment vertical="center" wrapText="1"/>
    </xf>
    <xf numFmtId="0" fontId="48" fillId="0" borderId="58" xfId="0" applyFont="1" applyFill="1" applyBorder="1" applyAlignment="1">
      <alignment vertical="center" wrapText="1"/>
    </xf>
    <xf numFmtId="0" fontId="48" fillId="0" borderId="58" xfId="0" applyFont="1" applyFill="1" applyBorder="1"/>
    <xf numFmtId="0" fontId="48" fillId="35" borderId="59" xfId="0" applyFont="1" applyFill="1" applyBorder="1" applyAlignment="1">
      <alignment vertical="center" wrapText="1"/>
    </xf>
    <xf numFmtId="0" fontId="48" fillId="0" borderId="24" xfId="0" applyFont="1" applyFill="1" applyBorder="1" applyAlignment="1">
      <alignment vertical="center" wrapText="1"/>
    </xf>
    <xf numFmtId="0" fontId="48" fillId="0" borderId="37" xfId="0" applyFont="1" applyFill="1" applyBorder="1" applyAlignment="1">
      <alignment horizontal="left" vertical="center"/>
    </xf>
    <xf numFmtId="0" fontId="48" fillId="0" borderId="22" xfId="0" applyFont="1" applyFill="1" applyBorder="1" applyAlignment="1">
      <alignment vertical="center" wrapText="1"/>
    </xf>
    <xf numFmtId="0" fontId="48" fillId="0" borderId="22" xfId="0" applyFont="1" applyFill="1" applyBorder="1"/>
    <xf numFmtId="0" fontId="48" fillId="0" borderId="38" xfId="0" applyFont="1" applyFill="1" applyBorder="1"/>
    <xf numFmtId="0" fontId="48" fillId="0" borderId="11" xfId="0" applyFont="1" applyFill="1" applyBorder="1"/>
    <xf numFmtId="0" fontId="48" fillId="0" borderId="38" xfId="0" applyFont="1" applyFill="1" applyBorder="1" applyAlignment="1">
      <alignment vertical="center" wrapText="1"/>
    </xf>
    <xf numFmtId="8" fontId="48" fillId="24" borderId="37" xfId="0" applyNumberFormat="1" applyFont="1" applyFill="1" applyBorder="1" applyAlignment="1">
      <alignment horizontal="center" vertical="center" wrapText="1"/>
    </xf>
    <xf numFmtId="8" fontId="48" fillId="24" borderId="38" xfId="0" applyNumberFormat="1" applyFont="1" applyFill="1" applyBorder="1" applyAlignment="1">
      <alignment horizontal="center" vertical="center" wrapText="1"/>
    </xf>
    <xf numFmtId="0" fontId="48" fillId="0" borderId="60" xfId="0" applyFont="1" applyFill="1" applyBorder="1"/>
    <xf numFmtId="0" fontId="48" fillId="0" borderId="45" xfId="0" applyFont="1" applyFill="1" applyBorder="1"/>
    <xf numFmtId="0" fontId="48" fillId="0" borderId="50" xfId="0" applyFont="1" applyFill="1" applyBorder="1"/>
    <xf numFmtId="0" fontId="48" fillId="0" borderId="47" xfId="0" applyFont="1" applyFill="1" applyBorder="1"/>
    <xf numFmtId="0" fontId="48" fillId="0" borderId="23" xfId="0" applyFont="1" applyFill="1" applyBorder="1"/>
    <xf numFmtId="0" fontId="48" fillId="0" borderId="21" xfId="0" applyFont="1" applyFill="1" applyBorder="1"/>
    <xf numFmtId="0" fontId="48" fillId="0" borderId="34" xfId="0" applyFont="1" applyFill="1" applyBorder="1"/>
    <xf numFmtId="0" fontId="48" fillId="0" borderId="54" xfId="0" applyFont="1" applyFill="1" applyBorder="1"/>
    <xf numFmtId="0" fontId="48" fillId="0" borderId="33" xfId="0" applyFont="1" applyFill="1" applyBorder="1"/>
    <xf numFmtId="0" fontId="48" fillId="0" borderId="32" xfId="0" applyFont="1" applyFill="1" applyBorder="1"/>
    <xf numFmtId="0" fontId="48" fillId="0" borderId="15" xfId="0" applyFont="1" applyFill="1" applyBorder="1"/>
    <xf numFmtId="0" fontId="48" fillId="0" borderId="49" xfId="0" applyFont="1" applyFill="1" applyBorder="1" applyAlignment="1">
      <alignment vertical="center" wrapText="1"/>
    </xf>
    <xf numFmtId="0" fontId="48" fillId="0" borderId="34" xfId="0" applyFont="1" applyFill="1" applyBorder="1" applyAlignment="1">
      <alignment horizontal="center" vertical="center" wrapText="1"/>
    </xf>
    <xf numFmtId="8" fontId="62" fillId="0" borderId="34" xfId="0" applyNumberFormat="1" applyFont="1" applyBorder="1" applyAlignment="1">
      <alignment horizontal="center" vertical="center"/>
    </xf>
    <xf numFmtId="0" fontId="48" fillId="0" borderId="61" xfId="0" applyFont="1" applyFill="1" applyBorder="1" applyAlignment="1">
      <alignment horizontal="left" vertical="center"/>
    </xf>
    <xf numFmtId="0" fontId="48" fillId="0" borderId="62" xfId="0" applyFont="1" applyFill="1" applyBorder="1" applyAlignment="1">
      <alignment horizontal="left" vertical="center"/>
    </xf>
    <xf numFmtId="0" fontId="48" fillId="0" borderId="23" xfId="0" applyFont="1" applyFill="1" applyBorder="1" applyAlignment="1">
      <alignment vertical="center" wrapText="1"/>
    </xf>
    <xf numFmtId="0" fontId="48" fillId="0" borderId="21" xfId="0" applyFont="1" applyFill="1" applyBorder="1" applyAlignment="1">
      <alignment vertical="center" wrapText="1"/>
    </xf>
    <xf numFmtId="0" fontId="48" fillId="0" borderId="63" xfId="0" applyFont="1" applyFill="1" applyBorder="1" applyAlignment="1">
      <alignment horizontal="left" vertical="center"/>
    </xf>
    <xf numFmtId="0" fontId="48" fillId="0" borderId="56" xfId="0" applyFont="1" applyFill="1" applyBorder="1" applyAlignment="1">
      <alignment horizontal="left" vertical="center"/>
    </xf>
    <xf numFmtId="0" fontId="48" fillId="0" borderId="13" xfId="0" applyFont="1" applyBorder="1" applyAlignment="1">
      <alignment vertical="center"/>
    </xf>
    <xf numFmtId="0" fontId="48" fillId="0" borderId="34" xfId="0" applyFont="1" applyFill="1" applyBorder="1" applyAlignment="1">
      <alignment horizontal="center" vertical="center"/>
    </xf>
    <xf numFmtId="164" fontId="48" fillId="0" borderId="34" xfId="3227" applyNumberFormat="1" applyFont="1" applyFill="1" applyBorder="1" applyAlignment="1">
      <alignment horizontal="center" vertical="center"/>
    </xf>
    <xf numFmtId="8" fontId="48" fillId="0" borderId="13" xfId="0" applyNumberFormat="1" applyFont="1" applyBorder="1" applyAlignment="1">
      <alignment horizontal="center" vertical="center"/>
    </xf>
    <xf numFmtId="0" fontId="48" fillId="0" borderId="0" xfId="0" applyFont="1"/>
    <xf numFmtId="164" fontId="48" fillId="39" borderId="16" xfId="3227" applyNumberFormat="1" applyFont="1" applyFill="1" applyBorder="1" applyAlignment="1">
      <alignment horizontal="center" vertical="center"/>
    </xf>
    <xf numFmtId="164" fontId="48" fillId="39" borderId="14" xfId="3227" applyNumberFormat="1" applyFont="1" applyFill="1" applyBorder="1" applyAlignment="1">
      <alignment horizontal="center" vertical="center"/>
    </xf>
    <xf numFmtId="164" fontId="61" fillId="39" borderId="13" xfId="3227" applyNumberFormat="1" applyFont="1" applyFill="1" applyBorder="1" applyAlignment="1">
      <alignment horizontal="center" vertical="center"/>
    </xf>
    <xf numFmtId="164" fontId="48" fillId="29" borderId="16" xfId="3227" applyNumberFormat="1" applyFont="1" applyFill="1" applyBorder="1" applyAlignment="1">
      <alignment horizontal="center" vertical="center"/>
    </xf>
    <xf numFmtId="164" fontId="48" fillId="24" borderId="14" xfId="3227" applyNumberFormat="1" applyFont="1" applyFill="1" applyBorder="1" applyAlignment="1">
      <alignment horizontal="center" vertical="center"/>
    </xf>
    <xf numFmtId="164" fontId="48" fillId="34" borderId="13" xfId="3227" applyNumberFormat="1" applyFont="1" applyFill="1" applyBorder="1" applyAlignment="1">
      <alignment horizontal="center" vertical="center"/>
    </xf>
    <xf numFmtId="8" fontId="48" fillId="29" borderId="38" xfId="0" applyNumberFormat="1" applyFont="1" applyFill="1" applyBorder="1" applyAlignment="1">
      <alignment horizontal="center" vertical="center" wrapText="1"/>
    </xf>
    <xf numFmtId="164" fontId="48" fillId="29" borderId="13" xfId="3227" applyNumberFormat="1" applyFont="1" applyFill="1" applyBorder="1" applyAlignment="1">
      <alignment horizontal="center" vertical="center"/>
    </xf>
    <xf numFmtId="164" fontId="48" fillId="29" borderId="14" xfId="3227" applyNumberFormat="1" applyFont="1" applyFill="1" applyBorder="1" applyAlignment="1">
      <alignment horizontal="center" vertical="center"/>
    </xf>
    <xf numFmtId="164" fontId="48" fillId="24" borderId="13" xfId="3227" applyNumberFormat="1" applyFont="1" applyFill="1" applyBorder="1" applyAlignment="1">
      <alignment horizontal="center" vertical="center"/>
    </xf>
    <xf numFmtId="164" fontId="48" fillId="25" borderId="13" xfId="3227" applyNumberFormat="1" applyFont="1" applyFill="1" applyBorder="1" applyAlignment="1">
      <alignment horizontal="center" vertical="center"/>
    </xf>
    <xf numFmtId="164" fontId="48" fillId="25" borderId="34" xfId="3227" applyNumberFormat="1" applyFont="1" applyFill="1" applyBorder="1" applyAlignment="1">
      <alignment horizontal="center" vertical="center"/>
    </xf>
    <xf numFmtId="164" fontId="48" fillId="26" borderId="13" xfId="3227" applyNumberFormat="1" applyFont="1" applyFill="1" applyBorder="1" applyAlignment="1">
      <alignment horizontal="center" vertical="center"/>
    </xf>
    <xf numFmtId="164" fontId="48" fillId="26" borderId="13" xfId="3227" applyNumberFormat="1" applyFont="1" applyFill="1" applyBorder="1" applyAlignment="1">
      <alignment horizontal="center" vertical="center" wrapText="1"/>
    </xf>
    <xf numFmtId="164" fontId="48" fillId="27" borderId="16" xfId="3227" applyNumberFormat="1" applyFont="1" applyFill="1" applyBorder="1" applyAlignment="1">
      <alignment horizontal="center" vertical="center"/>
    </xf>
    <xf numFmtId="164" fontId="48" fillId="27" borderId="13" xfId="3227" applyNumberFormat="1" applyFont="1" applyFill="1" applyBorder="1" applyAlignment="1">
      <alignment horizontal="center" vertical="center"/>
    </xf>
    <xf numFmtId="164" fontId="48" fillId="39" borderId="13" xfId="3227" applyNumberFormat="1" applyFont="1" applyFill="1" applyBorder="1" applyAlignment="1">
      <alignment horizontal="center" vertical="center"/>
    </xf>
    <xf numFmtId="164" fontId="48" fillId="42" borderId="16" xfId="3227" applyNumberFormat="1" applyFont="1" applyFill="1" applyBorder="1" applyAlignment="1">
      <alignment horizontal="center" vertical="center"/>
    </xf>
    <xf numFmtId="164" fontId="48" fillId="42" borderId="13" xfId="3227" applyNumberFormat="1" applyFont="1" applyFill="1" applyBorder="1" applyAlignment="1">
      <alignment horizontal="center" vertical="center"/>
    </xf>
    <xf numFmtId="164" fontId="48" fillId="0" borderId="13" xfId="3227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 wrapText="1"/>
    </xf>
    <xf numFmtId="0" fontId="45" fillId="26" borderId="19" xfId="0" applyFont="1" applyFill="1" applyBorder="1" applyAlignment="1">
      <alignment horizontal="center" vertical="center" textRotation="90"/>
    </xf>
    <xf numFmtId="0" fontId="45" fillId="26" borderId="20" xfId="0" applyFont="1" applyFill="1" applyBorder="1" applyAlignment="1">
      <alignment horizontal="center" vertical="center" textRotation="90"/>
    </xf>
    <xf numFmtId="0" fontId="45" fillId="26" borderId="10" xfId="0" applyFont="1" applyFill="1" applyBorder="1" applyAlignment="1">
      <alignment horizontal="center" vertical="center" textRotation="90"/>
    </xf>
    <xf numFmtId="0" fontId="45" fillId="27" borderId="24" xfId="0" applyFont="1" applyFill="1" applyBorder="1" applyAlignment="1">
      <alignment horizontal="center" vertical="center" textRotation="90"/>
    </xf>
    <xf numFmtId="0" fontId="45" fillId="27" borderId="22" xfId="0" applyFont="1" applyFill="1" applyBorder="1" applyAlignment="1">
      <alignment horizontal="center" vertical="center" textRotation="90"/>
    </xf>
    <xf numFmtId="0" fontId="45" fillId="27" borderId="25" xfId="0" applyFont="1" applyFill="1" applyBorder="1" applyAlignment="1">
      <alignment horizontal="center" vertical="center" textRotation="90"/>
    </xf>
    <xf numFmtId="0" fontId="45" fillId="33" borderId="24" xfId="0" applyFont="1" applyFill="1" applyBorder="1" applyAlignment="1">
      <alignment horizontal="center" vertical="center" textRotation="90" wrapText="1"/>
    </xf>
    <xf numFmtId="0" fontId="45" fillId="33" borderId="22" xfId="0" applyFont="1" applyFill="1" applyBorder="1" applyAlignment="1">
      <alignment horizontal="center" vertical="center" textRotation="90"/>
    </xf>
    <xf numFmtId="0" fontId="45" fillId="33" borderId="25" xfId="0" applyFont="1" applyFill="1" applyBorder="1" applyAlignment="1">
      <alignment horizontal="center" vertical="center" textRotation="90"/>
    </xf>
    <xf numFmtId="0" fontId="45" fillId="36" borderId="24" xfId="0" applyFont="1" applyFill="1" applyBorder="1" applyAlignment="1">
      <alignment horizontal="center" vertical="center" textRotation="90"/>
    </xf>
    <xf numFmtId="0" fontId="45" fillId="36" borderId="22" xfId="0" applyFont="1" applyFill="1" applyBorder="1" applyAlignment="1">
      <alignment horizontal="center" vertical="center" textRotation="90"/>
    </xf>
    <xf numFmtId="0" fontId="45" fillId="36" borderId="25" xfId="0" applyFont="1" applyFill="1" applyBorder="1" applyAlignment="1">
      <alignment horizontal="center" vertical="center" textRotation="90"/>
    </xf>
    <xf numFmtId="0" fontId="45" fillId="0" borderId="21" xfId="0" applyFont="1" applyBorder="1" applyAlignment="1">
      <alignment horizontal="center" vertical="center" textRotation="90" wrapText="1"/>
    </xf>
    <xf numFmtId="0" fontId="45" fillId="0" borderId="22" xfId="0" applyFont="1" applyBorder="1" applyAlignment="1">
      <alignment horizontal="center" vertical="center" textRotation="90" wrapText="1"/>
    </xf>
    <xf numFmtId="0" fontId="45" fillId="0" borderId="25" xfId="0" applyFont="1" applyBorder="1" applyAlignment="1">
      <alignment horizontal="center" vertical="center" textRotation="90" wrapText="1"/>
    </xf>
    <xf numFmtId="0" fontId="45" fillId="25" borderId="42" xfId="0" applyFont="1" applyFill="1" applyBorder="1" applyAlignment="1">
      <alignment horizontal="center" vertical="center" textRotation="90"/>
    </xf>
    <xf numFmtId="0" fontId="45" fillId="25" borderId="44" xfId="0" applyFont="1" applyFill="1" applyBorder="1" applyAlignment="1">
      <alignment horizontal="center" vertical="center" textRotation="90"/>
    </xf>
    <xf numFmtId="0" fontId="45" fillId="25" borderId="12" xfId="0" applyFont="1" applyFill="1" applyBorder="1" applyAlignment="1">
      <alignment horizontal="center" vertical="center" textRotation="90"/>
    </xf>
    <xf numFmtId="0" fontId="47" fillId="0" borderId="29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4" fillId="35" borderId="29" xfId="0" applyFont="1" applyFill="1" applyBorder="1" applyAlignment="1">
      <alignment horizontal="center" vertical="center" wrapText="1"/>
    </xf>
    <xf numFmtId="0" fontId="44" fillId="35" borderId="26" xfId="0" applyFont="1" applyFill="1" applyBorder="1" applyAlignment="1">
      <alignment horizontal="center" vertical="center" wrapText="1"/>
    </xf>
    <xf numFmtId="0" fontId="44" fillId="35" borderId="30" xfId="0" applyFont="1" applyFill="1" applyBorder="1" applyAlignment="1">
      <alignment horizontal="center" vertical="center" wrapText="1"/>
    </xf>
    <xf numFmtId="0" fontId="49" fillId="37" borderId="29" xfId="0" applyFont="1" applyFill="1" applyBorder="1" applyAlignment="1">
      <alignment horizontal="center" vertical="center"/>
    </xf>
    <xf numFmtId="0" fontId="49" fillId="37" borderId="26" xfId="0" applyFont="1" applyFill="1" applyBorder="1" applyAlignment="1">
      <alignment horizontal="center" vertical="center"/>
    </xf>
    <xf numFmtId="0" fontId="49" fillId="37" borderId="30" xfId="0" applyFont="1" applyFill="1" applyBorder="1" applyAlignment="1">
      <alignment horizontal="center" vertical="center"/>
    </xf>
    <xf numFmtId="0" fontId="45" fillId="24" borderId="42" xfId="0" applyFont="1" applyFill="1" applyBorder="1" applyAlignment="1">
      <alignment horizontal="center" vertical="center" textRotation="90"/>
    </xf>
    <xf numFmtId="0" fontId="45" fillId="24" borderId="44" xfId="0" applyFont="1" applyFill="1" applyBorder="1" applyAlignment="1">
      <alignment horizontal="center" vertical="center" textRotation="90"/>
    </xf>
    <xf numFmtId="0" fontId="45" fillId="24" borderId="12" xfId="0" applyFont="1" applyFill="1" applyBorder="1" applyAlignment="1">
      <alignment horizontal="center" vertical="center" textRotation="90"/>
    </xf>
    <xf numFmtId="0" fontId="45" fillId="29" borderId="42" xfId="0" applyFont="1" applyFill="1" applyBorder="1" applyAlignment="1">
      <alignment horizontal="center" vertical="center" textRotation="90"/>
    </xf>
    <xf numFmtId="0" fontId="45" fillId="29" borderId="44" xfId="0" applyFont="1" applyFill="1" applyBorder="1" applyAlignment="1">
      <alignment horizontal="center" vertical="center" textRotation="90"/>
    </xf>
    <xf numFmtId="0" fontId="45" fillId="29" borderId="12" xfId="0" applyFont="1" applyFill="1" applyBorder="1" applyAlignment="1">
      <alignment horizontal="center" vertical="center" textRotation="90"/>
    </xf>
    <xf numFmtId="0" fontId="48" fillId="35" borderId="29" xfId="0" applyFont="1" applyFill="1" applyBorder="1" applyAlignment="1">
      <alignment horizontal="center" vertical="center" wrapText="1"/>
    </xf>
    <xf numFmtId="0" fontId="48" fillId="35" borderId="26" xfId="0" applyFont="1" applyFill="1" applyBorder="1" applyAlignment="1">
      <alignment horizontal="center" vertical="center" wrapText="1"/>
    </xf>
    <xf numFmtId="0" fontId="48" fillId="35" borderId="30" xfId="0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45" fillId="29" borderId="24" xfId="0" applyFont="1" applyFill="1" applyBorder="1" applyAlignment="1">
      <alignment horizontal="center" vertical="center" textRotation="90"/>
    </xf>
    <xf numFmtId="0" fontId="45" fillId="29" borderId="22" xfId="0" applyFont="1" applyFill="1" applyBorder="1" applyAlignment="1">
      <alignment horizontal="center" vertical="center" textRotation="90"/>
    </xf>
    <xf numFmtId="0" fontId="45" fillId="29" borderId="25" xfId="0" applyFont="1" applyFill="1" applyBorder="1" applyAlignment="1">
      <alignment horizontal="center" vertical="center" textRotation="90"/>
    </xf>
    <xf numFmtId="0" fontId="45" fillId="25" borderId="43" xfId="0" applyFont="1" applyFill="1" applyBorder="1" applyAlignment="1">
      <alignment horizontal="center" vertical="center" textRotation="90"/>
    </xf>
    <xf numFmtId="0" fontId="45" fillId="25" borderId="45" xfId="0" applyFont="1" applyFill="1" applyBorder="1" applyAlignment="1">
      <alignment horizontal="center" vertical="center" textRotation="90"/>
    </xf>
    <xf numFmtId="0" fontId="45" fillId="25" borderId="50" xfId="0" applyFont="1" applyFill="1" applyBorder="1" applyAlignment="1">
      <alignment horizontal="center" vertical="center" textRotation="90"/>
    </xf>
    <xf numFmtId="0" fontId="45" fillId="26" borderId="43" xfId="0" applyFont="1" applyFill="1" applyBorder="1" applyAlignment="1">
      <alignment horizontal="center" vertical="center" textRotation="90"/>
    </xf>
    <xf numFmtId="0" fontId="45" fillId="26" borderId="45" xfId="0" applyFont="1" applyFill="1" applyBorder="1" applyAlignment="1">
      <alignment horizontal="center" vertical="center" textRotation="90"/>
    </xf>
    <xf numFmtId="0" fontId="45" fillId="26" borderId="50" xfId="0" applyFont="1" applyFill="1" applyBorder="1" applyAlignment="1">
      <alignment horizontal="center" vertical="center" textRotation="90"/>
    </xf>
    <xf numFmtId="0" fontId="45" fillId="33" borderId="43" xfId="0" applyFont="1" applyFill="1" applyBorder="1" applyAlignment="1">
      <alignment horizontal="center" vertical="center" textRotation="90"/>
    </xf>
    <xf numFmtId="0" fontId="45" fillId="33" borderId="45" xfId="0" applyFont="1" applyFill="1" applyBorder="1" applyAlignment="1">
      <alignment horizontal="center" vertical="center" textRotation="90"/>
    </xf>
    <xf numFmtId="0" fontId="45" fillId="33" borderId="46" xfId="0" applyFont="1" applyFill="1" applyBorder="1" applyAlignment="1">
      <alignment horizontal="center" vertical="center" textRotation="90"/>
    </xf>
    <xf numFmtId="0" fontId="45" fillId="42" borderId="43" xfId="0" applyFont="1" applyFill="1" applyBorder="1" applyAlignment="1">
      <alignment horizontal="center" vertical="center" textRotation="90"/>
    </xf>
    <xf numFmtId="0" fontId="45" fillId="42" borderId="45" xfId="0" applyFont="1" applyFill="1" applyBorder="1" applyAlignment="1">
      <alignment horizontal="center" vertical="center" textRotation="90"/>
    </xf>
    <xf numFmtId="0" fontId="45" fillId="42" borderId="46" xfId="0" applyFont="1" applyFill="1" applyBorder="1" applyAlignment="1">
      <alignment horizontal="center" vertical="center" textRotation="90"/>
    </xf>
    <xf numFmtId="0" fontId="53" fillId="28" borderId="29" xfId="0" applyFont="1" applyFill="1" applyBorder="1" applyAlignment="1">
      <alignment horizontal="center" vertical="center" wrapText="1"/>
    </xf>
    <xf numFmtId="0" fontId="53" fillId="28" borderId="26" xfId="0" applyFont="1" applyFill="1" applyBorder="1" applyAlignment="1">
      <alignment horizontal="center" vertical="center" wrapText="1"/>
    </xf>
    <xf numFmtId="0" fontId="53" fillId="28" borderId="30" xfId="0" applyFont="1" applyFill="1" applyBorder="1" applyAlignment="1">
      <alignment horizontal="center" vertical="center" wrapText="1"/>
    </xf>
    <xf numFmtId="0" fontId="53" fillId="31" borderId="29" xfId="0" applyFont="1" applyFill="1" applyBorder="1" applyAlignment="1">
      <alignment horizontal="center" vertical="center" wrapText="1"/>
    </xf>
    <xf numFmtId="0" fontId="53" fillId="31" borderId="26" xfId="0" applyFont="1" applyFill="1" applyBorder="1" applyAlignment="1">
      <alignment horizontal="center" vertical="center" wrapText="1"/>
    </xf>
    <xf numFmtId="0" fontId="53" fillId="32" borderId="29" xfId="0" applyFont="1" applyFill="1" applyBorder="1" applyAlignment="1">
      <alignment horizontal="center" vertical="center" wrapText="1"/>
    </xf>
    <xf numFmtId="0" fontId="53" fillId="32" borderId="26" xfId="0" applyFont="1" applyFill="1" applyBorder="1" applyAlignment="1">
      <alignment horizontal="center" vertical="center" wrapText="1"/>
    </xf>
    <xf numFmtId="0" fontId="53" fillId="32" borderId="30" xfId="0" applyFont="1" applyFill="1" applyBorder="1" applyAlignment="1">
      <alignment horizontal="center" vertical="center" wrapText="1"/>
    </xf>
    <xf numFmtId="0" fontId="45" fillId="24" borderId="17" xfId="0" applyFont="1" applyFill="1" applyBorder="1" applyAlignment="1">
      <alignment horizontal="center" vertical="center" textRotation="90"/>
    </xf>
    <xf numFmtId="0" fontId="45" fillId="24" borderId="27" xfId="0" applyFont="1" applyFill="1" applyBorder="1" applyAlignment="1">
      <alignment horizontal="center" vertical="center" textRotation="90"/>
    </xf>
    <xf numFmtId="0" fontId="45" fillId="24" borderId="28" xfId="0" applyFont="1" applyFill="1" applyBorder="1" applyAlignment="1">
      <alignment horizontal="center" vertical="center" textRotation="90"/>
    </xf>
  </cellXfs>
  <cellStyles count="3228">
    <cellStyle name="20% - Accent1 2" xfId="1" xr:uid="{00000000-0005-0000-0000-000000000000}"/>
    <cellStyle name="20% - Accent1 2 2" xfId="2" xr:uid="{00000000-0005-0000-0000-000001000000}"/>
    <cellStyle name="20% - Accent1 2 2 2" xfId="3" xr:uid="{00000000-0005-0000-0000-000002000000}"/>
    <cellStyle name="20% - Accent1 2 2 2 2" xfId="4" xr:uid="{00000000-0005-0000-0000-000003000000}"/>
    <cellStyle name="20% - Accent1 2 2 2 2 2" xfId="5" xr:uid="{00000000-0005-0000-0000-000004000000}"/>
    <cellStyle name="20% - Accent1 2 2 2 2 3" xfId="6" xr:uid="{00000000-0005-0000-0000-000005000000}"/>
    <cellStyle name="20% - Accent1 2 2 2 3" xfId="7" xr:uid="{00000000-0005-0000-0000-000006000000}"/>
    <cellStyle name="20% - Accent1 2 2 2 4" xfId="8" xr:uid="{00000000-0005-0000-0000-000007000000}"/>
    <cellStyle name="20% - Accent1 2 2 3" xfId="9" xr:uid="{00000000-0005-0000-0000-000008000000}"/>
    <cellStyle name="20% - Accent1 2 2 3 2" xfId="10" xr:uid="{00000000-0005-0000-0000-000009000000}"/>
    <cellStyle name="20% - Accent1 2 2 3 2 2" xfId="11" xr:uid="{00000000-0005-0000-0000-00000A000000}"/>
    <cellStyle name="20% - Accent1 2 2 3 2 3" xfId="12" xr:uid="{00000000-0005-0000-0000-00000B000000}"/>
    <cellStyle name="20% - Accent1 2 2 3 3" xfId="13" xr:uid="{00000000-0005-0000-0000-00000C000000}"/>
    <cellStyle name="20% - Accent1 2 2 3 4" xfId="14" xr:uid="{00000000-0005-0000-0000-00000D000000}"/>
    <cellStyle name="20% - Accent1 2 2 4" xfId="15" xr:uid="{00000000-0005-0000-0000-00000E000000}"/>
    <cellStyle name="20% - Accent1 2 2 4 2" xfId="16" xr:uid="{00000000-0005-0000-0000-00000F000000}"/>
    <cellStyle name="20% - Accent1 2 2 4 3" xfId="17" xr:uid="{00000000-0005-0000-0000-000010000000}"/>
    <cellStyle name="20% - Accent1 2 2 5" xfId="18" xr:uid="{00000000-0005-0000-0000-000011000000}"/>
    <cellStyle name="20% - Accent1 2 2 6" xfId="19" xr:uid="{00000000-0005-0000-0000-000012000000}"/>
    <cellStyle name="20% - Accent1 2 3" xfId="20" xr:uid="{00000000-0005-0000-0000-000013000000}"/>
    <cellStyle name="20% - Accent1 2 3 2" xfId="21" xr:uid="{00000000-0005-0000-0000-000014000000}"/>
    <cellStyle name="20% - Accent1 2 3 2 2" xfId="22" xr:uid="{00000000-0005-0000-0000-000015000000}"/>
    <cellStyle name="20% - Accent1 2 3 2 3" xfId="23" xr:uid="{00000000-0005-0000-0000-000016000000}"/>
    <cellStyle name="20% - Accent1 2 3 3" xfId="24" xr:uid="{00000000-0005-0000-0000-000017000000}"/>
    <cellStyle name="20% - Accent1 2 3 4" xfId="25" xr:uid="{00000000-0005-0000-0000-000018000000}"/>
    <cellStyle name="20% - Accent1 2 4" xfId="26" xr:uid="{00000000-0005-0000-0000-000019000000}"/>
    <cellStyle name="20% - Accent1 2 4 2" xfId="27" xr:uid="{00000000-0005-0000-0000-00001A000000}"/>
    <cellStyle name="20% - Accent1 2 4 2 2" xfId="28" xr:uid="{00000000-0005-0000-0000-00001B000000}"/>
    <cellStyle name="20% - Accent1 2 4 2 3" xfId="29" xr:uid="{00000000-0005-0000-0000-00001C000000}"/>
    <cellStyle name="20% - Accent1 2 4 3" xfId="30" xr:uid="{00000000-0005-0000-0000-00001D000000}"/>
    <cellStyle name="20% - Accent1 2 4 4" xfId="31" xr:uid="{00000000-0005-0000-0000-00001E000000}"/>
    <cellStyle name="20% - Accent1 2 5" xfId="32" xr:uid="{00000000-0005-0000-0000-00001F000000}"/>
    <cellStyle name="20% - Accent1 2 5 2" xfId="33" xr:uid="{00000000-0005-0000-0000-000020000000}"/>
    <cellStyle name="20% - Accent1 2 5 3" xfId="34" xr:uid="{00000000-0005-0000-0000-000021000000}"/>
    <cellStyle name="20% - Accent1 2 6" xfId="35" xr:uid="{00000000-0005-0000-0000-000022000000}"/>
    <cellStyle name="20% - Accent1 2 7" xfId="36" xr:uid="{00000000-0005-0000-0000-000023000000}"/>
    <cellStyle name="20% - Accent1 2 8" xfId="37" xr:uid="{00000000-0005-0000-0000-000024000000}"/>
    <cellStyle name="20% - Accent1 3" xfId="38" xr:uid="{00000000-0005-0000-0000-000025000000}"/>
    <cellStyle name="20% - Accent1 3 2" xfId="39" xr:uid="{00000000-0005-0000-0000-000026000000}"/>
    <cellStyle name="20% - Accent1 3 2 2" xfId="40" xr:uid="{00000000-0005-0000-0000-000027000000}"/>
    <cellStyle name="20% - Accent1 3 2 2 2" xfId="41" xr:uid="{00000000-0005-0000-0000-000028000000}"/>
    <cellStyle name="20% - Accent1 3 2 2 3" xfId="42" xr:uid="{00000000-0005-0000-0000-000029000000}"/>
    <cellStyle name="20% - Accent1 3 2 3" xfId="43" xr:uid="{00000000-0005-0000-0000-00002A000000}"/>
    <cellStyle name="20% - Accent1 3 2 4" xfId="44" xr:uid="{00000000-0005-0000-0000-00002B000000}"/>
    <cellStyle name="20% - Accent1 3 3" xfId="45" xr:uid="{00000000-0005-0000-0000-00002C000000}"/>
    <cellStyle name="20% - Accent1 3 3 2" xfId="46" xr:uid="{00000000-0005-0000-0000-00002D000000}"/>
    <cellStyle name="20% - Accent1 3 3 2 2" xfId="47" xr:uid="{00000000-0005-0000-0000-00002E000000}"/>
    <cellStyle name="20% - Accent1 3 3 2 3" xfId="48" xr:uid="{00000000-0005-0000-0000-00002F000000}"/>
    <cellStyle name="20% - Accent1 3 3 3" xfId="49" xr:uid="{00000000-0005-0000-0000-000030000000}"/>
    <cellStyle name="20% - Accent1 3 3 4" xfId="50" xr:uid="{00000000-0005-0000-0000-000031000000}"/>
    <cellStyle name="20% - Accent1 3 4" xfId="51" xr:uid="{00000000-0005-0000-0000-000032000000}"/>
    <cellStyle name="20% - Accent1 3 4 2" xfId="52" xr:uid="{00000000-0005-0000-0000-000033000000}"/>
    <cellStyle name="20% - Accent1 3 4 3" xfId="53" xr:uid="{00000000-0005-0000-0000-000034000000}"/>
    <cellStyle name="20% - Accent1 3 5" xfId="54" xr:uid="{00000000-0005-0000-0000-000035000000}"/>
    <cellStyle name="20% - Accent1 3 6" xfId="55" xr:uid="{00000000-0005-0000-0000-000036000000}"/>
    <cellStyle name="20% - Accent1 4" xfId="56" xr:uid="{00000000-0005-0000-0000-000037000000}"/>
    <cellStyle name="20% - Accent1 4 2" xfId="57" xr:uid="{00000000-0005-0000-0000-000038000000}"/>
    <cellStyle name="20% - Accent1 4 2 2" xfId="58" xr:uid="{00000000-0005-0000-0000-000039000000}"/>
    <cellStyle name="20% - Accent1 4 2 2 2" xfId="59" xr:uid="{00000000-0005-0000-0000-00003A000000}"/>
    <cellStyle name="20% - Accent1 4 2 2 3" xfId="60" xr:uid="{00000000-0005-0000-0000-00003B000000}"/>
    <cellStyle name="20% - Accent1 4 2 3" xfId="61" xr:uid="{00000000-0005-0000-0000-00003C000000}"/>
    <cellStyle name="20% - Accent1 4 2 4" xfId="62" xr:uid="{00000000-0005-0000-0000-00003D000000}"/>
    <cellStyle name="20% - Accent1 4 3" xfId="63" xr:uid="{00000000-0005-0000-0000-00003E000000}"/>
    <cellStyle name="20% - Accent1 4 3 2" xfId="64" xr:uid="{00000000-0005-0000-0000-00003F000000}"/>
    <cellStyle name="20% - Accent1 4 3 2 2" xfId="65" xr:uid="{00000000-0005-0000-0000-000040000000}"/>
    <cellStyle name="20% - Accent1 4 3 2 3" xfId="66" xr:uid="{00000000-0005-0000-0000-000041000000}"/>
    <cellStyle name="20% - Accent1 4 3 3" xfId="67" xr:uid="{00000000-0005-0000-0000-000042000000}"/>
    <cellStyle name="20% - Accent1 4 3 4" xfId="68" xr:uid="{00000000-0005-0000-0000-000043000000}"/>
    <cellStyle name="20% - Accent1 4 4" xfId="69" xr:uid="{00000000-0005-0000-0000-000044000000}"/>
    <cellStyle name="20% - Accent1 4 4 2" xfId="70" xr:uid="{00000000-0005-0000-0000-000045000000}"/>
    <cellStyle name="20% - Accent1 4 4 3" xfId="71" xr:uid="{00000000-0005-0000-0000-000046000000}"/>
    <cellStyle name="20% - Accent1 4 5" xfId="72" xr:uid="{00000000-0005-0000-0000-000047000000}"/>
    <cellStyle name="20% - Accent1 4 6" xfId="73" xr:uid="{00000000-0005-0000-0000-000048000000}"/>
    <cellStyle name="20% - Accent1 5" xfId="74" xr:uid="{00000000-0005-0000-0000-000049000000}"/>
    <cellStyle name="20% - Accent1 5 2" xfId="75" xr:uid="{00000000-0005-0000-0000-00004A000000}"/>
    <cellStyle name="20% - Accent1 5 2 2" xfId="76" xr:uid="{00000000-0005-0000-0000-00004B000000}"/>
    <cellStyle name="20% - Accent1 5 2 2 2" xfId="77" xr:uid="{00000000-0005-0000-0000-00004C000000}"/>
    <cellStyle name="20% - Accent1 5 2 2 3" xfId="78" xr:uid="{00000000-0005-0000-0000-00004D000000}"/>
    <cellStyle name="20% - Accent1 5 2 3" xfId="79" xr:uid="{00000000-0005-0000-0000-00004E000000}"/>
    <cellStyle name="20% - Accent1 5 2 4" xfId="80" xr:uid="{00000000-0005-0000-0000-00004F000000}"/>
    <cellStyle name="20% - Accent1 5 3" xfId="81" xr:uid="{00000000-0005-0000-0000-000050000000}"/>
    <cellStyle name="20% - Accent1 5 3 2" xfId="82" xr:uid="{00000000-0005-0000-0000-000051000000}"/>
    <cellStyle name="20% - Accent1 5 3 2 2" xfId="83" xr:uid="{00000000-0005-0000-0000-000052000000}"/>
    <cellStyle name="20% - Accent1 5 3 2 3" xfId="84" xr:uid="{00000000-0005-0000-0000-000053000000}"/>
    <cellStyle name="20% - Accent1 5 3 3" xfId="85" xr:uid="{00000000-0005-0000-0000-000054000000}"/>
    <cellStyle name="20% - Accent1 5 3 4" xfId="86" xr:uid="{00000000-0005-0000-0000-000055000000}"/>
    <cellStyle name="20% - Accent1 5 4" xfId="87" xr:uid="{00000000-0005-0000-0000-000056000000}"/>
    <cellStyle name="20% - Accent1 5 4 2" xfId="88" xr:uid="{00000000-0005-0000-0000-000057000000}"/>
    <cellStyle name="20% - Accent1 5 4 3" xfId="89" xr:uid="{00000000-0005-0000-0000-000058000000}"/>
    <cellStyle name="20% - Accent1 5 5" xfId="90" xr:uid="{00000000-0005-0000-0000-000059000000}"/>
    <cellStyle name="20% - Accent1 5 6" xfId="91" xr:uid="{00000000-0005-0000-0000-00005A000000}"/>
    <cellStyle name="20% - Accent1 6" xfId="92" xr:uid="{00000000-0005-0000-0000-00005B000000}"/>
    <cellStyle name="20% - Accent1 6 2" xfId="93" xr:uid="{00000000-0005-0000-0000-00005C000000}"/>
    <cellStyle name="20% - Accent1 6 2 2" xfId="94" xr:uid="{00000000-0005-0000-0000-00005D000000}"/>
    <cellStyle name="20% - Accent1 6 2 2 2" xfId="95" xr:uid="{00000000-0005-0000-0000-00005E000000}"/>
    <cellStyle name="20% - Accent1 6 2 2 3" xfId="96" xr:uid="{00000000-0005-0000-0000-00005F000000}"/>
    <cellStyle name="20% - Accent1 6 2 3" xfId="97" xr:uid="{00000000-0005-0000-0000-000060000000}"/>
    <cellStyle name="20% - Accent1 6 2 4" xfId="98" xr:uid="{00000000-0005-0000-0000-000061000000}"/>
    <cellStyle name="20% - Accent1 6 3" xfId="99" xr:uid="{00000000-0005-0000-0000-000062000000}"/>
    <cellStyle name="20% - Accent1 6 3 2" xfId="100" xr:uid="{00000000-0005-0000-0000-000063000000}"/>
    <cellStyle name="20% - Accent1 6 3 2 2" xfId="101" xr:uid="{00000000-0005-0000-0000-000064000000}"/>
    <cellStyle name="20% - Accent1 6 3 2 3" xfId="102" xr:uid="{00000000-0005-0000-0000-000065000000}"/>
    <cellStyle name="20% - Accent1 6 3 3" xfId="103" xr:uid="{00000000-0005-0000-0000-000066000000}"/>
    <cellStyle name="20% - Accent1 6 3 4" xfId="104" xr:uid="{00000000-0005-0000-0000-000067000000}"/>
    <cellStyle name="20% - Accent1 6 4" xfId="105" xr:uid="{00000000-0005-0000-0000-000068000000}"/>
    <cellStyle name="20% - Accent1 6 4 2" xfId="106" xr:uid="{00000000-0005-0000-0000-000069000000}"/>
    <cellStyle name="20% - Accent1 6 4 3" xfId="107" xr:uid="{00000000-0005-0000-0000-00006A000000}"/>
    <cellStyle name="20% - Accent1 6 5" xfId="108" xr:uid="{00000000-0005-0000-0000-00006B000000}"/>
    <cellStyle name="20% - Accent1 6 6" xfId="109" xr:uid="{00000000-0005-0000-0000-00006C000000}"/>
    <cellStyle name="20% - Accent1 7" xfId="110" xr:uid="{00000000-0005-0000-0000-00006D000000}"/>
    <cellStyle name="20% - Accent1 7 2" xfId="111" xr:uid="{00000000-0005-0000-0000-00006E000000}"/>
    <cellStyle name="20% - Accent1 7 2 2" xfId="112" xr:uid="{00000000-0005-0000-0000-00006F000000}"/>
    <cellStyle name="20% - Accent1 7 2 2 2" xfId="113" xr:uid="{00000000-0005-0000-0000-000070000000}"/>
    <cellStyle name="20% - Accent1 7 2 2 3" xfId="114" xr:uid="{00000000-0005-0000-0000-000071000000}"/>
    <cellStyle name="20% - Accent1 7 2 3" xfId="115" xr:uid="{00000000-0005-0000-0000-000072000000}"/>
    <cellStyle name="20% - Accent1 7 2 4" xfId="116" xr:uid="{00000000-0005-0000-0000-000073000000}"/>
    <cellStyle name="20% - Accent1 7 3" xfId="117" xr:uid="{00000000-0005-0000-0000-000074000000}"/>
    <cellStyle name="20% - Accent1 7 3 2" xfId="118" xr:uid="{00000000-0005-0000-0000-000075000000}"/>
    <cellStyle name="20% - Accent1 7 3 2 2" xfId="119" xr:uid="{00000000-0005-0000-0000-000076000000}"/>
    <cellStyle name="20% - Accent1 7 3 2 3" xfId="120" xr:uid="{00000000-0005-0000-0000-000077000000}"/>
    <cellStyle name="20% - Accent1 7 3 3" xfId="121" xr:uid="{00000000-0005-0000-0000-000078000000}"/>
    <cellStyle name="20% - Accent1 7 3 4" xfId="122" xr:uid="{00000000-0005-0000-0000-000079000000}"/>
    <cellStyle name="20% - Accent1 7 4" xfId="123" xr:uid="{00000000-0005-0000-0000-00007A000000}"/>
    <cellStyle name="20% - Accent1 7 4 2" xfId="124" xr:uid="{00000000-0005-0000-0000-00007B000000}"/>
    <cellStyle name="20% - Accent1 7 4 3" xfId="125" xr:uid="{00000000-0005-0000-0000-00007C000000}"/>
    <cellStyle name="20% - Accent1 7 5" xfId="126" xr:uid="{00000000-0005-0000-0000-00007D000000}"/>
    <cellStyle name="20% - Accent1 7 6" xfId="127" xr:uid="{00000000-0005-0000-0000-00007E000000}"/>
    <cellStyle name="20% - Accent1 8" xfId="128" xr:uid="{00000000-0005-0000-0000-00007F000000}"/>
    <cellStyle name="20% - Accent1 8 2" xfId="129" xr:uid="{00000000-0005-0000-0000-000080000000}"/>
    <cellStyle name="20% - Accent1 8 2 2" xfId="130" xr:uid="{00000000-0005-0000-0000-000081000000}"/>
    <cellStyle name="20% - Accent1 8 2 3" xfId="131" xr:uid="{00000000-0005-0000-0000-000082000000}"/>
    <cellStyle name="20% - Accent1 8 3" xfId="132" xr:uid="{00000000-0005-0000-0000-000083000000}"/>
    <cellStyle name="20% - Accent1 8 4" xfId="133" xr:uid="{00000000-0005-0000-0000-000084000000}"/>
    <cellStyle name="20% - Accent1 9" xfId="134" xr:uid="{00000000-0005-0000-0000-000085000000}"/>
    <cellStyle name="20% - Accent1 9 2" xfId="135" xr:uid="{00000000-0005-0000-0000-000086000000}"/>
    <cellStyle name="20% - Accent1 9 2 2" xfId="136" xr:uid="{00000000-0005-0000-0000-000087000000}"/>
    <cellStyle name="20% - Accent1 9 2 3" xfId="137" xr:uid="{00000000-0005-0000-0000-000088000000}"/>
    <cellStyle name="20% - Accent1 9 3" xfId="138" xr:uid="{00000000-0005-0000-0000-000089000000}"/>
    <cellStyle name="20% - Accent1 9 4" xfId="139" xr:uid="{00000000-0005-0000-0000-00008A000000}"/>
    <cellStyle name="20% - Accent2 2" xfId="140" xr:uid="{00000000-0005-0000-0000-00008B000000}"/>
    <cellStyle name="20% - Accent2 2 2" xfId="141" xr:uid="{00000000-0005-0000-0000-00008C000000}"/>
    <cellStyle name="20% - Accent2 2 2 2" xfId="142" xr:uid="{00000000-0005-0000-0000-00008D000000}"/>
    <cellStyle name="20% - Accent2 2 2 2 2" xfId="143" xr:uid="{00000000-0005-0000-0000-00008E000000}"/>
    <cellStyle name="20% - Accent2 2 2 2 2 2" xfId="144" xr:uid="{00000000-0005-0000-0000-00008F000000}"/>
    <cellStyle name="20% - Accent2 2 2 2 2 3" xfId="145" xr:uid="{00000000-0005-0000-0000-000090000000}"/>
    <cellStyle name="20% - Accent2 2 2 2 3" xfId="146" xr:uid="{00000000-0005-0000-0000-000091000000}"/>
    <cellStyle name="20% - Accent2 2 2 2 4" xfId="147" xr:uid="{00000000-0005-0000-0000-000092000000}"/>
    <cellStyle name="20% - Accent2 2 2 3" xfId="148" xr:uid="{00000000-0005-0000-0000-000093000000}"/>
    <cellStyle name="20% - Accent2 2 2 3 2" xfId="149" xr:uid="{00000000-0005-0000-0000-000094000000}"/>
    <cellStyle name="20% - Accent2 2 2 3 2 2" xfId="150" xr:uid="{00000000-0005-0000-0000-000095000000}"/>
    <cellStyle name="20% - Accent2 2 2 3 2 3" xfId="151" xr:uid="{00000000-0005-0000-0000-000096000000}"/>
    <cellStyle name="20% - Accent2 2 2 3 3" xfId="152" xr:uid="{00000000-0005-0000-0000-000097000000}"/>
    <cellStyle name="20% - Accent2 2 2 3 4" xfId="153" xr:uid="{00000000-0005-0000-0000-000098000000}"/>
    <cellStyle name="20% - Accent2 2 2 4" xfId="154" xr:uid="{00000000-0005-0000-0000-000099000000}"/>
    <cellStyle name="20% - Accent2 2 2 4 2" xfId="155" xr:uid="{00000000-0005-0000-0000-00009A000000}"/>
    <cellStyle name="20% - Accent2 2 2 4 3" xfId="156" xr:uid="{00000000-0005-0000-0000-00009B000000}"/>
    <cellStyle name="20% - Accent2 2 2 5" xfId="157" xr:uid="{00000000-0005-0000-0000-00009C000000}"/>
    <cellStyle name="20% - Accent2 2 2 6" xfId="158" xr:uid="{00000000-0005-0000-0000-00009D000000}"/>
    <cellStyle name="20% - Accent2 2 3" xfId="159" xr:uid="{00000000-0005-0000-0000-00009E000000}"/>
    <cellStyle name="20% - Accent2 2 3 2" xfId="160" xr:uid="{00000000-0005-0000-0000-00009F000000}"/>
    <cellStyle name="20% - Accent2 2 3 2 2" xfId="161" xr:uid="{00000000-0005-0000-0000-0000A0000000}"/>
    <cellStyle name="20% - Accent2 2 3 2 3" xfId="162" xr:uid="{00000000-0005-0000-0000-0000A1000000}"/>
    <cellStyle name="20% - Accent2 2 3 3" xfId="163" xr:uid="{00000000-0005-0000-0000-0000A2000000}"/>
    <cellStyle name="20% - Accent2 2 3 4" xfId="164" xr:uid="{00000000-0005-0000-0000-0000A3000000}"/>
    <cellStyle name="20% - Accent2 2 4" xfId="165" xr:uid="{00000000-0005-0000-0000-0000A4000000}"/>
    <cellStyle name="20% - Accent2 2 4 2" xfId="166" xr:uid="{00000000-0005-0000-0000-0000A5000000}"/>
    <cellStyle name="20% - Accent2 2 4 2 2" xfId="167" xr:uid="{00000000-0005-0000-0000-0000A6000000}"/>
    <cellStyle name="20% - Accent2 2 4 2 3" xfId="168" xr:uid="{00000000-0005-0000-0000-0000A7000000}"/>
    <cellStyle name="20% - Accent2 2 4 3" xfId="169" xr:uid="{00000000-0005-0000-0000-0000A8000000}"/>
    <cellStyle name="20% - Accent2 2 4 4" xfId="170" xr:uid="{00000000-0005-0000-0000-0000A9000000}"/>
    <cellStyle name="20% - Accent2 2 5" xfId="171" xr:uid="{00000000-0005-0000-0000-0000AA000000}"/>
    <cellStyle name="20% - Accent2 2 5 2" xfId="172" xr:uid="{00000000-0005-0000-0000-0000AB000000}"/>
    <cellStyle name="20% - Accent2 2 5 3" xfId="173" xr:uid="{00000000-0005-0000-0000-0000AC000000}"/>
    <cellStyle name="20% - Accent2 2 6" xfId="174" xr:uid="{00000000-0005-0000-0000-0000AD000000}"/>
    <cellStyle name="20% - Accent2 2 7" xfId="175" xr:uid="{00000000-0005-0000-0000-0000AE000000}"/>
    <cellStyle name="20% - Accent2 2 8" xfId="176" xr:uid="{00000000-0005-0000-0000-0000AF000000}"/>
    <cellStyle name="20% - Accent2 3" xfId="177" xr:uid="{00000000-0005-0000-0000-0000B0000000}"/>
    <cellStyle name="20% - Accent2 3 2" xfId="178" xr:uid="{00000000-0005-0000-0000-0000B1000000}"/>
    <cellStyle name="20% - Accent2 3 2 2" xfId="179" xr:uid="{00000000-0005-0000-0000-0000B2000000}"/>
    <cellStyle name="20% - Accent2 3 2 2 2" xfId="180" xr:uid="{00000000-0005-0000-0000-0000B3000000}"/>
    <cellStyle name="20% - Accent2 3 2 2 3" xfId="181" xr:uid="{00000000-0005-0000-0000-0000B4000000}"/>
    <cellStyle name="20% - Accent2 3 2 3" xfId="182" xr:uid="{00000000-0005-0000-0000-0000B5000000}"/>
    <cellStyle name="20% - Accent2 3 2 4" xfId="183" xr:uid="{00000000-0005-0000-0000-0000B6000000}"/>
    <cellStyle name="20% - Accent2 3 3" xfId="184" xr:uid="{00000000-0005-0000-0000-0000B7000000}"/>
    <cellStyle name="20% - Accent2 3 3 2" xfId="185" xr:uid="{00000000-0005-0000-0000-0000B8000000}"/>
    <cellStyle name="20% - Accent2 3 3 2 2" xfId="186" xr:uid="{00000000-0005-0000-0000-0000B9000000}"/>
    <cellStyle name="20% - Accent2 3 3 2 3" xfId="187" xr:uid="{00000000-0005-0000-0000-0000BA000000}"/>
    <cellStyle name="20% - Accent2 3 3 3" xfId="188" xr:uid="{00000000-0005-0000-0000-0000BB000000}"/>
    <cellStyle name="20% - Accent2 3 3 4" xfId="189" xr:uid="{00000000-0005-0000-0000-0000BC000000}"/>
    <cellStyle name="20% - Accent2 3 4" xfId="190" xr:uid="{00000000-0005-0000-0000-0000BD000000}"/>
    <cellStyle name="20% - Accent2 3 4 2" xfId="191" xr:uid="{00000000-0005-0000-0000-0000BE000000}"/>
    <cellStyle name="20% - Accent2 3 4 3" xfId="192" xr:uid="{00000000-0005-0000-0000-0000BF000000}"/>
    <cellStyle name="20% - Accent2 3 5" xfId="193" xr:uid="{00000000-0005-0000-0000-0000C0000000}"/>
    <cellStyle name="20% - Accent2 3 6" xfId="194" xr:uid="{00000000-0005-0000-0000-0000C1000000}"/>
    <cellStyle name="20% - Accent2 4" xfId="195" xr:uid="{00000000-0005-0000-0000-0000C2000000}"/>
    <cellStyle name="20% - Accent2 4 2" xfId="196" xr:uid="{00000000-0005-0000-0000-0000C3000000}"/>
    <cellStyle name="20% - Accent2 4 2 2" xfId="197" xr:uid="{00000000-0005-0000-0000-0000C4000000}"/>
    <cellStyle name="20% - Accent2 4 2 2 2" xfId="198" xr:uid="{00000000-0005-0000-0000-0000C5000000}"/>
    <cellStyle name="20% - Accent2 4 2 2 3" xfId="199" xr:uid="{00000000-0005-0000-0000-0000C6000000}"/>
    <cellStyle name="20% - Accent2 4 2 3" xfId="200" xr:uid="{00000000-0005-0000-0000-0000C7000000}"/>
    <cellStyle name="20% - Accent2 4 2 4" xfId="201" xr:uid="{00000000-0005-0000-0000-0000C8000000}"/>
    <cellStyle name="20% - Accent2 4 3" xfId="202" xr:uid="{00000000-0005-0000-0000-0000C9000000}"/>
    <cellStyle name="20% - Accent2 4 3 2" xfId="203" xr:uid="{00000000-0005-0000-0000-0000CA000000}"/>
    <cellStyle name="20% - Accent2 4 3 2 2" xfId="204" xr:uid="{00000000-0005-0000-0000-0000CB000000}"/>
    <cellStyle name="20% - Accent2 4 3 2 3" xfId="205" xr:uid="{00000000-0005-0000-0000-0000CC000000}"/>
    <cellStyle name="20% - Accent2 4 3 3" xfId="206" xr:uid="{00000000-0005-0000-0000-0000CD000000}"/>
    <cellStyle name="20% - Accent2 4 3 4" xfId="207" xr:uid="{00000000-0005-0000-0000-0000CE000000}"/>
    <cellStyle name="20% - Accent2 4 4" xfId="208" xr:uid="{00000000-0005-0000-0000-0000CF000000}"/>
    <cellStyle name="20% - Accent2 4 4 2" xfId="209" xr:uid="{00000000-0005-0000-0000-0000D0000000}"/>
    <cellStyle name="20% - Accent2 4 4 3" xfId="210" xr:uid="{00000000-0005-0000-0000-0000D1000000}"/>
    <cellStyle name="20% - Accent2 4 5" xfId="211" xr:uid="{00000000-0005-0000-0000-0000D2000000}"/>
    <cellStyle name="20% - Accent2 4 6" xfId="212" xr:uid="{00000000-0005-0000-0000-0000D3000000}"/>
    <cellStyle name="20% - Accent2 5" xfId="213" xr:uid="{00000000-0005-0000-0000-0000D4000000}"/>
    <cellStyle name="20% - Accent2 5 2" xfId="214" xr:uid="{00000000-0005-0000-0000-0000D5000000}"/>
    <cellStyle name="20% - Accent2 5 2 2" xfId="215" xr:uid="{00000000-0005-0000-0000-0000D6000000}"/>
    <cellStyle name="20% - Accent2 5 2 2 2" xfId="216" xr:uid="{00000000-0005-0000-0000-0000D7000000}"/>
    <cellStyle name="20% - Accent2 5 2 2 3" xfId="217" xr:uid="{00000000-0005-0000-0000-0000D8000000}"/>
    <cellStyle name="20% - Accent2 5 2 3" xfId="218" xr:uid="{00000000-0005-0000-0000-0000D9000000}"/>
    <cellStyle name="20% - Accent2 5 2 4" xfId="219" xr:uid="{00000000-0005-0000-0000-0000DA000000}"/>
    <cellStyle name="20% - Accent2 5 3" xfId="220" xr:uid="{00000000-0005-0000-0000-0000DB000000}"/>
    <cellStyle name="20% - Accent2 5 3 2" xfId="221" xr:uid="{00000000-0005-0000-0000-0000DC000000}"/>
    <cellStyle name="20% - Accent2 5 3 2 2" xfId="222" xr:uid="{00000000-0005-0000-0000-0000DD000000}"/>
    <cellStyle name="20% - Accent2 5 3 2 3" xfId="223" xr:uid="{00000000-0005-0000-0000-0000DE000000}"/>
    <cellStyle name="20% - Accent2 5 3 3" xfId="224" xr:uid="{00000000-0005-0000-0000-0000DF000000}"/>
    <cellStyle name="20% - Accent2 5 3 4" xfId="225" xr:uid="{00000000-0005-0000-0000-0000E0000000}"/>
    <cellStyle name="20% - Accent2 5 4" xfId="226" xr:uid="{00000000-0005-0000-0000-0000E1000000}"/>
    <cellStyle name="20% - Accent2 5 4 2" xfId="227" xr:uid="{00000000-0005-0000-0000-0000E2000000}"/>
    <cellStyle name="20% - Accent2 5 4 3" xfId="228" xr:uid="{00000000-0005-0000-0000-0000E3000000}"/>
    <cellStyle name="20% - Accent2 5 5" xfId="229" xr:uid="{00000000-0005-0000-0000-0000E4000000}"/>
    <cellStyle name="20% - Accent2 5 6" xfId="230" xr:uid="{00000000-0005-0000-0000-0000E5000000}"/>
    <cellStyle name="20% - Accent2 6" xfId="231" xr:uid="{00000000-0005-0000-0000-0000E6000000}"/>
    <cellStyle name="20% - Accent2 6 2" xfId="232" xr:uid="{00000000-0005-0000-0000-0000E7000000}"/>
    <cellStyle name="20% - Accent2 6 2 2" xfId="233" xr:uid="{00000000-0005-0000-0000-0000E8000000}"/>
    <cellStyle name="20% - Accent2 6 2 2 2" xfId="234" xr:uid="{00000000-0005-0000-0000-0000E9000000}"/>
    <cellStyle name="20% - Accent2 6 2 2 3" xfId="235" xr:uid="{00000000-0005-0000-0000-0000EA000000}"/>
    <cellStyle name="20% - Accent2 6 2 3" xfId="236" xr:uid="{00000000-0005-0000-0000-0000EB000000}"/>
    <cellStyle name="20% - Accent2 6 2 4" xfId="237" xr:uid="{00000000-0005-0000-0000-0000EC000000}"/>
    <cellStyle name="20% - Accent2 6 3" xfId="238" xr:uid="{00000000-0005-0000-0000-0000ED000000}"/>
    <cellStyle name="20% - Accent2 6 3 2" xfId="239" xr:uid="{00000000-0005-0000-0000-0000EE000000}"/>
    <cellStyle name="20% - Accent2 6 3 2 2" xfId="240" xr:uid="{00000000-0005-0000-0000-0000EF000000}"/>
    <cellStyle name="20% - Accent2 6 3 2 3" xfId="241" xr:uid="{00000000-0005-0000-0000-0000F0000000}"/>
    <cellStyle name="20% - Accent2 6 3 3" xfId="242" xr:uid="{00000000-0005-0000-0000-0000F1000000}"/>
    <cellStyle name="20% - Accent2 6 3 4" xfId="243" xr:uid="{00000000-0005-0000-0000-0000F2000000}"/>
    <cellStyle name="20% - Accent2 6 4" xfId="244" xr:uid="{00000000-0005-0000-0000-0000F3000000}"/>
    <cellStyle name="20% - Accent2 6 4 2" xfId="245" xr:uid="{00000000-0005-0000-0000-0000F4000000}"/>
    <cellStyle name="20% - Accent2 6 4 3" xfId="246" xr:uid="{00000000-0005-0000-0000-0000F5000000}"/>
    <cellStyle name="20% - Accent2 6 5" xfId="247" xr:uid="{00000000-0005-0000-0000-0000F6000000}"/>
    <cellStyle name="20% - Accent2 6 6" xfId="248" xr:uid="{00000000-0005-0000-0000-0000F7000000}"/>
    <cellStyle name="20% - Accent2 7" xfId="249" xr:uid="{00000000-0005-0000-0000-0000F8000000}"/>
    <cellStyle name="20% - Accent2 7 2" xfId="250" xr:uid="{00000000-0005-0000-0000-0000F9000000}"/>
    <cellStyle name="20% - Accent2 7 2 2" xfId="251" xr:uid="{00000000-0005-0000-0000-0000FA000000}"/>
    <cellStyle name="20% - Accent2 7 2 2 2" xfId="252" xr:uid="{00000000-0005-0000-0000-0000FB000000}"/>
    <cellStyle name="20% - Accent2 7 2 2 3" xfId="253" xr:uid="{00000000-0005-0000-0000-0000FC000000}"/>
    <cellStyle name="20% - Accent2 7 2 3" xfId="254" xr:uid="{00000000-0005-0000-0000-0000FD000000}"/>
    <cellStyle name="20% - Accent2 7 2 4" xfId="255" xr:uid="{00000000-0005-0000-0000-0000FE000000}"/>
    <cellStyle name="20% - Accent2 7 3" xfId="256" xr:uid="{00000000-0005-0000-0000-0000FF000000}"/>
    <cellStyle name="20% - Accent2 7 3 2" xfId="257" xr:uid="{00000000-0005-0000-0000-000000010000}"/>
    <cellStyle name="20% - Accent2 7 3 2 2" xfId="258" xr:uid="{00000000-0005-0000-0000-000001010000}"/>
    <cellStyle name="20% - Accent2 7 3 2 3" xfId="259" xr:uid="{00000000-0005-0000-0000-000002010000}"/>
    <cellStyle name="20% - Accent2 7 3 3" xfId="260" xr:uid="{00000000-0005-0000-0000-000003010000}"/>
    <cellStyle name="20% - Accent2 7 3 4" xfId="261" xr:uid="{00000000-0005-0000-0000-000004010000}"/>
    <cellStyle name="20% - Accent2 7 4" xfId="262" xr:uid="{00000000-0005-0000-0000-000005010000}"/>
    <cellStyle name="20% - Accent2 7 4 2" xfId="263" xr:uid="{00000000-0005-0000-0000-000006010000}"/>
    <cellStyle name="20% - Accent2 7 4 3" xfId="264" xr:uid="{00000000-0005-0000-0000-000007010000}"/>
    <cellStyle name="20% - Accent2 7 5" xfId="265" xr:uid="{00000000-0005-0000-0000-000008010000}"/>
    <cellStyle name="20% - Accent2 7 6" xfId="266" xr:uid="{00000000-0005-0000-0000-000009010000}"/>
    <cellStyle name="20% - Accent2 8" xfId="267" xr:uid="{00000000-0005-0000-0000-00000A010000}"/>
    <cellStyle name="20% - Accent2 8 2" xfId="268" xr:uid="{00000000-0005-0000-0000-00000B010000}"/>
    <cellStyle name="20% - Accent2 8 2 2" xfId="269" xr:uid="{00000000-0005-0000-0000-00000C010000}"/>
    <cellStyle name="20% - Accent2 8 2 3" xfId="270" xr:uid="{00000000-0005-0000-0000-00000D010000}"/>
    <cellStyle name="20% - Accent2 8 3" xfId="271" xr:uid="{00000000-0005-0000-0000-00000E010000}"/>
    <cellStyle name="20% - Accent2 8 4" xfId="272" xr:uid="{00000000-0005-0000-0000-00000F010000}"/>
    <cellStyle name="20% - Accent2 9" xfId="273" xr:uid="{00000000-0005-0000-0000-000010010000}"/>
    <cellStyle name="20% - Accent2 9 2" xfId="274" xr:uid="{00000000-0005-0000-0000-000011010000}"/>
    <cellStyle name="20% - Accent2 9 2 2" xfId="275" xr:uid="{00000000-0005-0000-0000-000012010000}"/>
    <cellStyle name="20% - Accent2 9 2 3" xfId="276" xr:uid="{00000000-0005-0000-0000-000013010000}"/>
    <cellStyle name="20% - Accent2 9 3" xfId="277" xr:uid="{00000000-0005-0000-0000-000014010000}"/>
    <cellStyle name="20% - Accent2 9 4" xfId="278" xr:uid="{00000000-0005-0000-0000-000015010000}"/>
    <cellStyle name="20% - Accent3 2" xfId="279" xr:uid="{00000000-0005-0000-0000-000016010000}"/>
    <cellStyle name="20% - Accent3 2 2" xfId="280" xr:uid="{00000000-0005-0000-0000-000017010000}"/>
    <cellStyle name="20% - Accent3 2 2 2" xfId="281" xr:uid="{00000000-0005-0000-0000-000018010000}"/>
    <cellStyle name="20% - Accent3 2 2 2 2" xfId="282" xr:uid="{00000000-0005-0000-0000-000019010000}"/>
    <cellStyle name="20% - Accent3 2 2 2 2 2" xfId="283" xr:uid="{00000000-0005-0000-0000-00001A010000}"/>
    <cellStyle name="20% - Accent3 2 2 2 2 3" xfId="284" xr:uid="{00000000-0005-0000-0000-00001B010000}"/>
    <cellStyle name="20% - Accent3 2 2 2 3" xfId="285" xr:uid="{00000000-0005-0000-0000-00001C010000}"/>
    <cellStyle name="20% - Accent3 2 2 2 4" xfId="286" xr:uid="{00000000-0005-0000-0000-00001D010000}"/>
    <cellStyle name="20% - Accent3 2 2 3" xfId="287" xr:uid="{00000000-0005-0000-0000-00001E010000}"/>
    <cellStyle name="20% - Accent3 2 2 3 2" xfId="288" xr:uid="{00000000-0005-0000-0000-00001F010000}"/>
    <cellStyle name="20% - Accent3 2 2 3 2 2" xfId="289" xr:uid="{00000000-0005-0000-0000-000020010000}"/>
    <cellStyle name="20% - Accent3 2 2 3 2 3" xfId="290" xr:uid="{00000000-0005-0000-0000-000021010000}"/>
    <cellStyle name="20% - Accent3 2 2 3 3" xfId="291" xr:uid="{00000000-0005-0000-0000-000022010000}"/>
    <cellStyle name="20% - Accent3 2 2 3 4" xfId="292" xr:uid="{00000000-0005-0000-0000-000023010000}"/>
    <cellStyle name="20% - Accent3 2 2 4" xfId="293" xr:uid="{00000000-0005-0000-0000-000024010000}"/>
    <cellStyle name="20% - Accent3 2 2 4 2" xfId="294" xr:uid="{00000000-0005-0000-0000-000025010000}"/>
    <cellStyle name="20% - Accent3 2 2 4 3" xfId="295" xr:uid="{00000000-0005-0000-0000-000026010000}"/>
    <cellStyle name="20% - Accent3 2 2 5" xfId="296" xr:uid="{00000000-0005-0000-0000-000027010000}"/>
    <cellStyle name="20% - Accent3 2 2 6" xfId="297" xr:uid="{00000000-0005-0000-0000-000028010000}"/>
    <cellStyle name="20% - Accent3 2 3" xfId="298" xr:uid="{00000000-0005-0000-0000-000029010000}"/>
    <cellStyle name="20% - Accent3 2 3 2" xfId="299" xr:uid="{00000000-0005-0000-0000-00002A010000}"/>
    <cellStyle name="20% - Accent3 2 3 2 2" xfId="300" xr:uid="{00000000-0005-0000-0000-00002B010000}"/>
    <cellStyle name="20% - Accent3 2 3 2 3" xfId="301" xr:uid="{00000000-0005-0000-0000-00002C010000}"/>
    <cellStyle name="20% - Accent3 2 3 3" xfId="302" xr:uid="{00000000-0005-0000-0000-00002D010000}"/>
    <cellStyle name="20% - Accent3 2 3 4" xfId="303" xr:uid="{00000000-0005-0000-0000-00002E010000}"/>
    <cellStyle name="20% - Accent3 2 4" xfId="304" xr:uid="{00000000-0005-0000-0000-00002F010000}"/>
    <cellStyle name="20% - Accent3 2 4 2" xfId="305" xr:uid="{00000000-0005-0000-0000-000030010000}"/>
    <cellStyle name="20% - Accent3 2 4 2 2" xfId="306" xr:uid="{00000000-0005-0000-0000-000031010000}"/>
    <cellStyle name="20% - Accent3 2 4 2 3" xfId="307" xr:uid="{00000000-0005-0000-0000-000032010000}"/>
    <cellStyle name="20% - Accent3 2 4 3" xfId="308" xr:uid="{00000000-0005-0000-0000-000033010000}"/>
    <cellStyle name="20% - Accent3 2 4 4" xfId="309" xr:uid="{00000000-0005-0000-0000-000034010000}"/>
    <cellStyle name="20% - Accent3 2 5" xfId="310" xr:uid="{00000000-0005-0000-0000-000035010000}"/>
    <cellStyle name="20% - Accent3 2 5 2" xfId="311" xr:uid="{00000000-0005-0000-0000-000036010000}"/>
    <cellStyle name="20% - Accent3 2 5 3" xfId="312" xr:uid="{00000000-0005-0000-0000-000037010000}"/>
    <cellStyle name="20% - Accent3 2 6" xfId="313" xr:uid="{00000000-0005-0000-0000-000038010000}"/>
    <cellStyle name="20% - Accent3 2 7" xfId="314" xr:uid="{00000000-0005-0000-0000-000039010000}"/>
    <cellStyle name="20% - Accent3 2 8" xfId="315" xr:uid="{00000000-0005-0000-0000-00003A010000}"/>
    <cellStyle name="20% - Accent3 3" xfId="316" xr:uid="{00000000-0005-0000-0000-00003B010000}"/>
    <cellStyle name="20% - Accent3 3 2" xfId="317" xr:uid="{00000000-0005-0000-0000-00003C010000}"/>
    <cellStyle name="20% - Accent3 3 2 2" xfId="318" xr:uid="{00000000-0005-0000-0000-00003D010000}"/>
    <cellStyle name="20% - Accent3 3 2 2 2" xfId="319" xr:uid="{00000000-0005-0000-0000-00003E010000}"/>
    <cellStyle name="20% - Accent3 3 2 2 3" xfId="320" xr:uid="{00000000-0005-0000-0000-00003F010000}"/>
    <cellStyle name="20% - Accent3 3 2 3" xfId="321" xr:uid="{00000000-0005-0000-0000-000040010000}"/>
    <cellStyle name="20% - Accent3 3 2 4" xfId="322" xr:uid="{00000000-0005-0000-0000-000041010000}"/>
    <cellStyle name="20% - Accent3 3 3" xfId="323" xr:uid="{00000000-0005-0000-0000-000042010000}"/>
    <cellStyle name="20% - Accent3 3 3 2" xfId="324" xr:uid="{00000000-0005-0000-0000-000043010000}"/>
    <cellStyle name="20% - Accent3 3 3 2 2" xfId="325" xr:uid="{00000000-0005-0000-0000-000044010000}"/>
    <cellStyle name="20% - Accent3 3 3 2 3" xfId="326" xr:uid="{00000000-0005-0000-0000-000045010000}"/>
    <cellStyle name="20% - Accent3 3 3 3" xfId="327" xr:uid="{00000000-0005-0000-0000-000046010000}"/>
    <cellStyle name="20% - Accent3 3 3 4" xfId="328" xr:uid="{00000000-0005-0000-0000-000047010000}"/>
    <cellStyle name="20% - Accent3 3 4" xfId="329" xr:uid="{00000000-0005-0000-0000-000048010000}"/>
    <cellStyle name="20% - Accent3 3 4 2" xfId="330" xr:uid="{00000000-0005-0000-0000-000049010000}"/>
    <cellStyle name="20% - Accent3 3 4 3" xfId="331" xr:uid="{00000000-0005-0000-0000-00004A010000}"/>
    <cellStyle name="20% - Accent3 3 5" xfId="332" xr:uid="{00000000-0005-0000-0000-00004B010000}"/>
    <cellStyle name="20% - Accent3 3 6" xfId="333" xr:uid="{00000000-0005-0000-0000-00004C010000}"/>
    <cellStyle name="20% - Accent3 4" xfId="334" xr:uid="{00000000-0005-0000-0000-00004D010000}"/>
    <cellStyle name="20% - Accent3 4 2" xfId="335" xr:uid="{00000000-0005-0000-0000-00004E010000}"/>
    <cellStyle name="20% - Accent3 4 2 2" xfId="336" xr:uid="{00000000-0005-0000-0000-00004F010000}"/>
    <cellStyle name="20% - Accent3 4 2 2 2" xfId="337" xr:uid="{00000000-0005-0000-0000-000050010000}"/>
    <cellStyle name="20% - Accent3 4 2 2 3" xfId="338" xr:uid="{00000000-0005-0000-0000-000051010000}"/>
    <cellStyle name="20% - Accent3 4 2 3" xfId="339" xr:uid="{00000000-0005-0000-0000-000052010000}"/>
    <cellStyle name="20% - Accent3 4 2 4" xfId="340" xr:uid="{00000000-0005-0000-0000-000053010000}"/>
    <cellStyle name="20% - Accent3 4 3" xfId="341" xr:uid="{00000000-0005-0000-0000-000054010000}"/>
    <cellStyle name="20% - Accent3 4 3 2" xfId="342" xr:uid="{00000000-0005-0000-0000-000055010000}"/>
    <cellStyle name="20% - Accent3 4 3 2 2" xfId="343" xr:uid="{00000000-0005-0000-0000-000056010000}"/>
    <cellStyle name="20% - Accent3 4 3 2 3" xfId="344" xr:uid="{00000000-0005-0000-0000-000057010000}"/>
    <cellStyle name="20% - Accent3 4 3 3" xfId="345" xr:uid="{00000000-0005-0000-0000-000058010000}"/>
    <cellStyle name="20% - Accent3 4 3 4" xfId="346" xr:uid="{00000000-0005-0000-0000-000059010000}"/>
    <cellStyle name="20% - Accent3 4 4" xfId="347" xr:uid="{00000000-0005-0000-0000-00005A010000}"/>
    <cellStyle name="20% - Accent3 4 4 2" xfId="348" xr:uid="{00000000-0005-0000-0000-00005B010000}"/>
    <cellStyle name="20% - Accent3 4 4 3" xfId="349" xr:uid="{00000000-0005-0000-0000-00005C010000}"/>
    <cellStyle name="20% - Accent3 4 5" xfId="350" xr:uid="{00000000-0005-0000-0000-00005D010000}"/>
    <cellStyle name="20% - Accent3 4 6" xfId="351" xr:uid="{00000000-0005-0000-0000-00005E010000}"/>
    <cellStyle name="20% - Accent3 5" xfId="352" xr:uid="{00000000-0005-0000-0000-00005F010000}"/>
    <cellStyle name="20% - Accent3 5 2" xfId="353" xr:uid="{00000000-0005-0000-0000-000060010000}"/>
    <cellStyle name="20% - Accent3 5 2 2" xfId="354" xr:uid="{00000000-0005-0000-0000-000061010000}"/>
    <cellStyle name="20% - Accent3 5 2 2 2" xfId="355" xr:uid="{00000000-0005-0000-0000-000062010000}"/>
    <cellStyle name="20% - Accent3 5 2 2 3" xfId="356" xr:uid="{00000000-0005-0000-0000-000063010000}"/>
    <cellStyle name="20% - Accent3 5 2 3" xfId="357" xr:uid="{00000000-0005-0000-0000-000064010000}"/>
    <cellStyle name="20% - Accent3 5 2 4" xfId="358" xr:uid="{00000000-0005-0000-0000-000065010000}"/>
    <cellStyle name="20% - Accent3 5 3" xfId="359" xr:uid="{00000000-0005-0000-0000-000066010000}"/>
    <cellStyle name="20% - Accent3 5 3 2" xfId="360" xr:uid="{00000000-0005-0000-0000-000067010000}"/>
    <cellStyle name="20% - Accent3 5 3 2 2" xfId="361" xr:uid="{00000000-0005-0000-0000-000068010000}"/>
    <cellStyle name="20% - Accent3 5 3 2 3" xfId="362" xr:uid="{00000000-0005-0000-0000-000069010000}"/>
    <cellStyle name="20% - Accent3 5 3 3" xfId="363" xr:uid="{00000000-0005-0000-0000-00006A010000}"/>
    <cellStyle name="20% - Accent3 5 3 4" xfId="364" xr:uid="{00000000-0005-0000-0000-00006B010000}"/>
    <cellStyle name="20% - Accent3 5 4" xfId="365" xr:uid="{00000000-0005-0000-0000-00006C010000}"/>
    <cellStyle name="20% - Accent3 5 4 2" xfId="366" xr:uid="{00000000-0005-0000-0000-00006D010000}"/>
    <cellStyle name="20% - Accent3 5 4 3" xfId="367" xr:uid="{00000000-0005-0000-0000-00006E010000}"/>
    <cellStyle name="20% - Accent3 5 5" xfId="368" xr:uid="{00000000-0005-0000-0000-00006F010000}"/>
    <cellStyle name="20% - Accent3 5 6" xfId="369" xr:uid="{00000000-0005-0000-0000-000070010000}"/>
    <cellStyle name="20% - Accent3 6" xfId="370" xr:uid="{00000000-0005-0000-0000-000071010000}"/>
    <cellStyle name="20% - Accent3 6 2" xfId="371" xr:uid="{00000000-0005-0000-0000-000072010000}"/>
    <cellStyle name="20% - Accent3 6 2 2" xfId="372" xr:uid="{00000000-0005-0000-0000-000073010000}"/>
    <cellStyle name="20% - Accent3 6 2 2 2" xfId="373" xr:uid="{00000000-0005-0000-0000-000074010000}"/>
    <cellStyle name="20% - Accent3 6 2 2 3" xfId="374" xr:uid="{00000000-0005-0000-0000-000075010000}"/>
    <cellStyle name="20% - Accent3 6 2 3" xfId="375" xr:uid="{00000000-0005-0000-0000-000076010000}"/>
    <cellStyle name="20% - Accent3 6 2 4" xfId="376" xr:uid="{00000000-0005-0000-0000-000077010000}"/>
    <cellStyle name="20% - Accent3 6 3" xfId="377" xr:uid="{00000000-0005-0000-0000-000078010000}"/>
    <cellStyle name="20% - Accent3 6 3 2" xfId="378" xr:uid="{00000000-0005-0000-0000-000079010000}"/>
    <cellStyle name="20% - Accent3 6 3 2 2" xfId="379" xr:uid="{00000000-0005-0000-0000-00007A010000}"/>
    <cellStyle name="20% - Accent3 6 3 2 3" xfId="380" xr:uid="{00000000-0005-0000-0000-00007B010000}"/>
    <cellStyle name="20% - Accent3 6 3 3" xfId="381" xr:uid="{00000000-0005-0000-0000-00007C010000}"/>
    <cellStyle name="20% - Accent3 6 3 4" xfId="382" xr:uid="{00000000-0005-0000-0000-00007D010000}"/>
    <cellStyle name="20% - Accent3 6 4" xfId="383" xr:uid="{00000000-0005-0000-0000-00007E010000}"/>
    <cellStyle name="20% - Accent3 6 4 2" xfId="384" xr:uid="{00000000-0005-0000-0000-00007F010000}"/>
    <cellStyle name="20% - Accent3 6 4 3" xfId="385" xr:uid="{00000000-0005-0000-0000-000080010000}"/>
    <cellStyle name="20% - Accent3 6 5" xfId="386" xr:uid="{00000000-0005-0000-0000-000081010000}"/>
    <cellStyle name="20% - Accent3 6 6" xfId="387" xr:uid="{00000000-0005-0000-0000-000082010000}"/>
    <cellStyle name="20% - Accent3 7" xfId="388" xr:uid="{00000000-0005-0000-0000-000083010000}"/>
    <cellStyle name="20% - Accent3 7 2" xfId="389" xr:uid="{00000000-0005-0000-0000-000084010000}"/>
    <cellStyle name="20% - Accent3 7 2 2" xfId="390" xr:uid="{00000000-0005-0000-0000-000085010000}"/>
    <cellStyle name="20% - Accent3 7 2 2 2" xfId="391" xr:uid="{00000000-0005-0000-0000-000086010000}"/>
    <cellStyle name="20% - Accent3 7 2 2 3" xfId="392" xr:uid="{00000000-0005-0000-0000-000087010000}"/>
    <cellStyle name="20% - Accent3 7 2 3" xfId="393" xr:uid="{00000000-0005-0000-0000-000088010000}"/>
    <cellStyle name="20% - Accent3 7 2 4" xfId="394" xr:uid="{00000000-0005-0000-0000-000089010000}"/>
    <cellStyle name="20% - Accent3 7 3" xfId="395" xr:uid="{00000000-0005-0000-0000-00008A010000}"/>
    <cellStyle name="20% - Accent3 7 3 2" xfId="396" xr:uid="{00000000-0005-0000-0000-00008B010000}"/>
    <cellStyle name="20% - Accent3 7 3 2 2" xfId="397" xr:uid="{00000000-0005-0000-0000-00008C010000}"/>
    <cellStyle name="20% - Accent3 7 3 2 3" xfId="398" xr:uid="{00000000-0005-0000-0000-00008D010000}"/>
    <cellStyle name="20% - Accent3 7 3 3" xfId="399" xr:uid="{00000000-0005-0000-0000-00008E010000}"/>
    <cellStyle name="20% - Accent3 7 3 4" xfId="400" xr:uid="{00000000-0005-0000-0000-00008F010000}"/>
    <cellStyle name="20% - Accent3 7 4" xfId="401" xr:uid="{00000000-0005-0000-0000-000090010000}"/>
    <cellStyle name="20% - Accent3 7 4 2" xfId="402" xr:uid="{00000000-0005-0000-0000-000091010000}"/>
    <cellStyle name="20% - Accent3 7 4 3" xfId="403" xr:uid="{00000000-0005-0000-0000-000092010000}"/>
    <cellStyle name="20% - Accent3 7 5" xfId="404" xr:uid="{00000000-0005-0000-0000-000093010000}"/>
    <cellStyle name="20% - Accent3 7 6" xfId="405" xr:uid="{00000000-0005-0000-0000-000094010000}"/>
    <cellStyle name="20% - Accent3 8" xfId="406" xr:uid="{00000000-0005-0000-0000-000095010000}"/>
    <cellStyle name="20% - Accent3 8 2" xfId="407" xr:uid="{00000000-0005-0000-0000-000096010000}"/>
    <cellStyle name="20% - Accent3 8 2 2" xfId="408" xr:uid="{00000000-0005-0000-0000-000097010000}"/>
    <cellStyle name="20% - Accent3 8 2 3" xfId="409" xr:uid="{00000000-0005-0000-0000-000098010000}"/>
    <cellStyle name="20% - Accent3 8 3" xfId="410" xr:uid="{00000000-0005-0000-0000-000099010000}"/>
    <cellStyle name="20% - Accent3 8 4" xfId="411" xr:uid="{00000000-0005-0000-0000-00009A010000}"/>
    <cellStyle name="20% - Accent3 9" xfId="412" xr:uid="{00000000-0005-0000-0000-00009B010000}"/>
    <cellStyle name="20% - Accent3 9 2" xfId="413" xr:uid="{00000000-0005-0000-0000-00009C010000}"/>
    <cellStyle name="20% - Accent3 9 2 2" xfId="414" xr:uid="{00000000-0005-0000-0000-00009D010000}"/>
    <cellStyle name="20% - Accent3 9 2 3" xfId="415" xr:uid="{00000000-0005-0000-0000-00009E010000}"/>
    <cellStyle name="20% - Accent3 9 3" xfId="416" xr:uid="{00000000-0005-0000-0000-00009F010000}"/>
    <cellStyle name="20% - Accent3 9 4" xfId="417" xr:uid="{00000000-0005-0000-0000-0000A0010000}"/>
    <cellStyle name="20% - Accent4 2" xfId="418" xr:uid="{00000000-0005-0000-0000-0000A1010000}"/>
    <cellStyle name="20% - Accent4 2 2" xfId="419" xr:uid="{00000000-0005-0000-0000-0000A2010000}"/>
    <cellStyle name="20% - Accent4 2 2 2" xfId="420" xr:uid="{00000000-0005-0000-0000-0000A3010000}"/>
    <cellStyle name="20% - Accent4 2 2 2 2" xfId="421" xr:uid="{00000000-0005-0000-0000-0000A4010000}"/>
    <cellStyle name="20% - Accent4 2 2 2 2 2" xfId="422" xr:uid="{00000000-0005-0000-0000-0000A5010000}"/>
    <cellStyle name="20% - Accent4 2 2 2 2 3" xfId="423" xr:uid="{00000000-0005-0000-0000-0000A6010000}"/>
    <cellStyle name="20% - Accent4 2 2 2 3" xfId="424" xr:uid="{00000000-0005-0000-0000-0000A7010000}"/>
    <cellStyle name="20% - Accent4 2 2 2 4" xfId="425" xr:uid="{00000000-0005-0000-0000-0000A8010000}"/>
    <cellStyle name="20% - Accent4 2 2 3" xfId="426" xr:uid="{00000000-0005-0000-0000-0000A9010000}"/>
    <cellStyle name="20% - Accent4 2 2 3 2" xfId="427" xr:uid="{00000000-0005-0000-0000-0000AA010000}"/>
    <cellStyle name="20% - Accent4 2 2 3 2 2" xfId="428" xr:uid="{00000000-0005-0000-0000-0000AB010000}"/>
    <cellStyle name="20% - Accent4 2 2 3 2 3" xfId="429" xr:uid="{00000000-0005-0000-0000-0000AC010000}"/>
    <cellStyle name="20% - Accent4 2 2 3 3" xfId="430" xr:uid="{00000000-0005-0000-0000-0000AD010000}"/>
    <cellStyle name="20% - Accent4 2 2 3 4" xfId="431" xr:uid="{00000000-0005-0000-0000-0000AE010000}"/>
    <cellStyle name="20% - Accent4 2 2 4" xfId="432" xr:uid="{00000000-0005-0000-0000-0000AF010000}"/>
    <cellStyle name="20% - Accent4 2 2 4 2" xfId="433" xr:uid="{00000000-0005-0000-0000-0000B0010000}"/>
    <cellStyle name="20% - Accent4 2 2 4 3" xfId="434" xr:uid="{00000000-0005-0000-0000-0000B1010000}"/>
    <cellStyle name="20% - Accent4 2 2 5" xfId="435" xr:uid="{00000000-0005-0000-0000-0000B2010000}"/>
    <cellStyle name="20% - Accent4 2 2 6" xfId="436" xr:uid="{00000000-0005-0000-0000-0000B3010000}"/>
    <cellStyle name="20% - Accent4 2 3" xfId="437" xr:uid="{00000000-0005-0000-0000-0000B4010000}"/>
    <cellStyle name="20% - Accent4 2 3 2" xfId="438" xr:uid="{00000000-0005-0000-0000-0000B5010000}"/>
    <cellStyle name="20% - Accent4 2 3 2 2" xfId="439" xr:uid="{00000000-0005-0000-0000-0000B6010000}"/>
    <cellStyle name="20% - Accent4 2 3 2 3" xfId="440" xr:uid="{00000000-0005-0000-0000-0000B7010000}"/>
    <cellStyle name="20% - Accent4 2 3 3" xfId="441" xr:uid="{00000000-0005-0000-0000-0000B8010000}"/>
    <cellStyle name="20% - Accent4 2 3 4" xfId="442" xr:uid="{00000000-0005-0000-0000-0000B9010000}"/>
    <cellStyle name="20% - Accent4 2 4" xfId="443" xr:uid="{00000000-0005-0000-0000-0000BA010000}"/>
    <cellStyle name="20% - Accent4 2 4 2" xfId="444" xr:uid="{00000000-0005-0000-0000-0000BB010000}"/>
    <cellStyle name="20% - Accent4 2 4 2 2" xfId="445" xr:uid="{00000000-0005-0000-0000-0000BC010000}"/>
    <cellStyle name="20% - Accent4 2 4 2 3" xfId="446" xr:uid="{00000000-0005-0000-0000-0000BD010000}"/>
    <cellStyle name="20% - Accent4 2 4 3" xfId="447" xr:uid="{00000000-0005-0000-0000-0000BE010000}"/>
    <cellStyle name="20% - Accent4 2 4 4" xfId="448" xr:uid="{00000000-0005-0000-0000-0000BF010000}"/>
    <cellStyle name="20% - Accent4 2 5" xfId="449" xr:uid="{00000000-0005-0000-0000-0000C0010000}"/>
    <cellStyle name="20% - Accent4 2 5 2" xfId="450" xr:uid="{00000000-0005-0000-0000-0000C1010000}"/>
    <cellStyle name="20% - Accent4 2 5 3" xfId="451" xr:uid="{00000000-0005-0000-0000-0000C2010000}"/>
    <cellStyle name="20% - Accent4 2 6" xfId="452" xr:uid="{00000000-0005-0000-0000-0000C3010000}"/>
    <cellStyle name="20% - Accent4 2 7" xfId="453" xr:uid="{00000000-0005-0000-0000-0000C4010000}"/>
    <cellStyle name="20% - Accent4 2 8" xfId="454" xr:uid="{00000000-0005-0000-0000-0000C5010000}"/>
    <cellStyle name="20% - Accent4 3" xfId="455" xr:uid="{00000000-0005-0000-0000-0000C6010000}"/>
    <cellStyle name="20% - Accent4 3 2" xfId="456" xr:uid="{00000000-0005-0000-0000-0000C7010000}"/>
    <cellStyle name="20% - Accent4 3 2 2" xfId="457" xr:uid="{00000000-0005-0000-0000-0000C8010000}"/>
    <cellStyle name="20% - Accent4 3 2 2 2" xfId="458" xr:uid="{00000000-0005-0000-0000-0000C9010000}"/>
    <cellStyle name="20% - Accent4 3 2 2 3" xfId="459" xr:uid="{00000000-0005-0000-0000-0000CA010000}"/>
    <cellStyle name="20% - Accent4 3 2 3" xfId="460" xr:uid="{00000000-0005-0000-0000-0000CB010000}"/>
    <cellStyle name="20% - Accent4 3 2 4" xfId="461" xr:uid="{00000000-0005-0000-0000-0000CC010000}"/>
    <cellStyle name="20% - Accent4 3 3" xfId="462" xr:uid="{00000000-0005-0000-0000-0000CD010000}"/>
    <cellStyle name="20% - Accent4 3 3 2" xfId="463" xr:uid="{00000000-0005-0000-0000-0000CE010000}"/>
    <cellStyle name="20% - Accent4 3 3 2 2" xfId="464" xr:uid="{00000000-0005-0000-0000-0000CF010000}"/>
    <cellStyle name="20% - Accent4 3 3 2 3" xfId="465" xr:uid="{00000000-0005-0000-0000-0000D0010000}"/>
    <cellStyle name="20% - Accent4 3 3 3" xfId="466" xr:uid="{00000000-0005-0000-0000-0000D1010000}"/>
    <cellStyle name="20% - Accent4 3 3 4" xfId="467" xr:uid="{00000000-0005-0000-0000-0000D2010000}"/>
    <cellStyle name="20% - Accent4 3 4" xfId="468" xr:uid="{00000000-0005-0000-0000-0000D3010000}"/>
    <cellStyle name="20% - Accent4 3 4 2" xfId="469" xr:uid="{00000000-0005-0000-0000-0000D4010000}"/>
    <cellStyle name="20% - Accent4 3 4 3" xfId="470" xr:uid="{00000000-0005-0000-0000-0000D5010000}"/>
    <cellStyle name="20% - Accent4 3 5" xfId="471" xr:uid="{00000000-0005-0000-0000-0000D6010000}"/>
    <cellStyle name="20% - Accent4 3 6" xfId="472" xr:uid="{00000000-0005-0000-0000-0000D7010000}"/>
    <cellStyle name="20% - Accent4 4" xfId="473" xr:uid="{00000000-0005-0000-0000-0000D8010000}"/>
    <cellStyle name="20% - Accent4 4 2" xfId="474" xr:uid="{00000000-0005-0000-0000-0000D9010000}"/>
    <cellStyle name="20% - Accent4 4 2 2" xfId="475" xr:uid="{00000000-0005-0000-0000-0000DA010000}"/>
    <cellStyle name="20% - Accent4 4 2 2 2" xfId="476" xr:uid="{00000000-0005-0000-0000-0000DB010000}"/>
    <cellStyle name="20% - Accent4 4 2 2 3" xfId="477" xr:uid="{00000000-0005-0000-0000-0000DC010000}"/>
    <cellStyle name="20% - Accent4 4 2 3" xfId="478" xr:uid="{00000000-0005-0000-0000-0000DD010000}"/>
    <cellStyle name="20% - Accent4 4 2 4" xfId="479" xr:uid="{00000000-0005-0000-0000-0000DE010000}"/>
    <cellStyle name="20% - Accent4 4 3" xfId="480" xr:uid="{00000000-0005-0000-0000-0000DF010000}"/>
    <cellStyle name="20% - Accent4 4 3 2" xfId="481" xr:uid="{00000000-0005-0000-0000-0000E0010000}"/>
    <cellStyle name="20% - Accent4 4 3 2 2" xfId="482" xr:uid="{00000000-0005-0000-0000-0000E1010000}"/>
    <cellStyle name="20% - Accent4 4 3 2 3" xfId="483" xr:uid="{00000000-0005-0000-0000-0000E2010000}"/>
    <cellStyle name="20% - Accent4 4 3 3" xfId="484" xr:uid="{00000000-0005-0000-0000-0000E3010000}"/>
    <cellStyle name="20% - Accent4 4 3 4" xfId="485" xr:uid="{00000000-0005-0000-0000-0000E4010000}"/>
    <cellStyle name="20% - Accent4 4 4" xfId="486" xr:uid="{00000000-0005-0000-0000-0000E5010000}"/>
    <cellStyle name="20% - Accent4 4 4 2" xfId="487" xr:uid="{00000000-0005-0000-0000-0000E6010000}"/>
    <cellStyle name="20% - Accent4 4 4 3" xfId="488" xr:uid="{00000000-0005-0000-0000-0000E7010000}"/>
    <cellStyle name="20% - Accent4 4 5" xfId="489" xr:uid="{00000000-0005-0000-0000-0000E8010000}"/>
    <cellStyle name="20% - Accent4 4 6" xfId="490" xr:uid="{00000000-0005-0000-0000-0000E9010000}"/>
    <cellStyle name="20% - Accent4 5" xfId="491" xr:uid="{00000000-0005-0000-0000-0000EA010000}"/>
    <cellStyle name="20% - Accent4 5 2" xfId="492" xr:uid="{00000000-0005-0000-0000-0000EB010000}"/>
    <cellStyle name="20% - Accent4 5 2 2" xfId="493" xr:uid="{00000000-0005-0000-0000-0000EC010000}"/>
    <cellStyle name="20% - Accent4 5 2 2 2" xfId="494" xr:uid="{00000000-0005-0000-0000-0000ED010000}"/>
    <cellStyle name="20% - Accent4 5 2 2 3" xfId="495" xr:uid="{00000000-0005-0000-0000-0000EE010000}"/>
    <cellStyle name="20% - Accent4 5 2 3" xfId="496" xr:uid="{00000000-0005-0000-0000-0000EF010000}"/>
    <cellStyle name="20% - Accent4 5 2 4" xfId="497" xr:uid="{00000000-0005-0000-0000-0000F0010000}"/>
    <cellStyle name="20% - Accent4 5 3" xfId="498" xr:uid="{00000000-0005-0000-0000-0000F1010000}"/>
    <cellStyle name="20% - Accent4 5 3 2" xfId="499" xr:uid="{00000000-0005-0000-0000-0000F2010000}"/>
    <cellStyle name="20% - Accent4 5 3 2 2" xfId="500" xr:uid="{00000000-0005-0000-0000-0000F3010000}"/>
    <cellStyle name="20% - Accent4 5 3 2 3" xfId="501" xr:uid="{00000000-0005-0000-0000-0000F4010000}"/>
    <cellStyle name="20% - Accent4 5 3 3" xfId="502" xr:uid="{00000000-0005-0000-0000-0000F5010000}"/>
    <cellStyle name="20% - Accent4 5 3 4" xfId="503" xr:uid="{00000000-0005-0000-0000-0000F6010000}"/>
    <cellStyle name="20% - Accent4 5 4" xfId="504" xr:uid="{00000000-0005-0000-0000-0000F7010000}"/>
    <cellStyle name="20% - Accent4 5 4 2" xfId="505" xr:uid="{00000000-0005-0000-0000-0000F8010000}"/>
    <cellStyle name="20% - Accent4 5 4 3" xfId="506" xr:uid="{00000000-0005-0000-0000-0000F9010000}"/>
    <cellStyle name="20% - Accent4 5 5" xfId="507" xr:uid="{00000000-0005-0000-0000-0000FA010000}"/>
    <cellStyle name="20% - Accent4 5 6" xfId="508" xr:uid="{00000000-0005-0000-0000-0000FB010000}"/>
    <cellStyle name="20% - Accent4 6" xfId="509" xr:uid="{00000000-0005-0000-0000-0000FC010000}"/>
    <cellStyle name="20% - Accent4 6 2" xfId="510" xr:uid="{00000000-0005-0000-0000-0000FD010000}"/>
    <cellStyle name="20% - Accent4 6 2 2" xfId="511" xr:uid="{00000000-0005-0000-0000-0000FE010000}"/>
    <cellStyle name="20% - Accent4 6 2 2 2" xfId="512" xr:uid="{00000000-0005-0000-0000-0000FF010000}"/>
    <cellStyle name="20% - Accent4 6 2 2 3" xfId="513" xr:uid="{00000000-0005-0000-0000-000000020000}"/>
    <cellStyle name="20% - Accent4 6 2 3" xfId="514" xr:uid="{00000000-0005-0000-0000-000001020000}"/>
    <cellStyle name="20% - Accent4 6 2 4" xfId="515" xr:uid="{00000000-0005-0000-0000-000002020000}"/>
    <cellStyle name="20% - Accent4 6 3" xfId="516" xr:uid="{00000000-0005-0000-0000-000003020000}"/>
    <cellStyle name="20% - Accent4 6 3 2" xfId="517" xr:uid="{00000000-0005-0000-0000-000004020000}"/>
    <cellStyle name="20% - Accent4 6 3 2 2" xfId="518" xr:uid="{00000000-0005-0000-0000-000005020000}"/>
    <cellStyle name="20% - Accent4 6 3 2 3" xfId="519" xr:uid="{00000000-0005-0000-0000-000006020000}"/>
    <cellStyle name="20% - Accent4 6 3 3" xfId="520" xr:uid="{00000000-0005-0000-0000-000007020000}"/>
    <cellStyle name="20% - Accent4 6 3 4" xfId="521" xr:uid="{00000000-0005-0000-0000-000008020000}"/>
    <cellStyle name="20% - Accent4 6 4" xfId="522" xr:uid="{00000000-0005-0000-0000-000009020000}"/>
    <cellStyle name="20% - Accent4 6 4 2" xfId="523" xr:uid="{00000000-0005-0000-0000-00000A020000}"/>
    <cellStyle name="20% - Accent4 6 4 3" xfId="524" xr:uid="{00000000-0005-0000-0000-00000B020000}"/>
    <cellStyle name="20% - Accent4 6 5" xfId="525" xr:uid="{00000000-0005-0000-0000-00000C020000}"/>
    <cellStyle name="20% - Accent4 6 6" xfId="526" xr:uid="{00000000-0005-0000-0000-00000D020000}"/>
    <cellStyle name="20% - Accent4 7" xfId="527" xr:uid="{00000000-0005-0000-0000-00000E020000}"/>
    <cellStyle name="20% - Accent4 7 2" xfId="528" xr:uid="{00000000-0005-0000-0000-00000F020000}"/>
    <cellStyle name="20% - Accent4 7 2 2" xfId="529" xr:uid="{00000000-0005-0000-0000-000010020000}"/>
    <cellStyle name="20% - Accent4 7 2 2 2" xfId="530" xr:uid="{00000000-0005-0000-0000-000011020000}"/>
    <cellStyle name="20% - Accent4 7 2 2 3" xfId="531" xr:uid="{00000000-0005-0000-0000-000012020000}"/>
    <cellStyle name="20% - Accent4 7 2 3" xfId="532" xr:uid="{00000000-0005-0000-0000-000013020000}"/>
    <cellStyle name="20% - Accent4 7 2 4" xfId="533" xr:uid="{00000000-0005-0000-0000-000014020000}"/>
    <cellStyle name="20% - Accent4 7 3" xfId="534" xr:uid="{00000000-0005-0000-0000-000015020000}"/>
    <cellStyle name="20% - Accent4 7 3 2" xfId="535" xr:uid="{00000000-0005-0000-0000-000016020000}"/>
    <cellStyle name="20% - Accent4 7 3 2 2" xfId="536" xr:uid="{00000000-0005-0000-0000-000017020000}"/>
    <cellStyle name="20% - Accent4 7 3 2 3" xfId="537" xr:uid="{00000000-0005-0000-0000-000018020000}"/>
    <cellStyle name="20% - Accent4 7 3 3" xfId="538" xr:uid="{00000000-0005-0000-0000-000019020000}"/>
    <cellStyle name="20% - Accent4 7 3 4" xfId="539" xr:uid="{00000000-0005-0000-0000-00001A020000}"/>
    <cellStyle name="20% - Accent4 7 4" xfId="540" xr:uid="{00000000-0005-0000-0000-00001B020000}"/>
    <cellStyle name="20% - Accent4 7 4 2" xfId="541" xr:uid="{00000000-0005-0000-0000-00001C020000}"/>
    <cellStyle name="20% - Accent4 7 4 3" xfId="542" xr:uid="{00000000-0005-0000-0000-00001D020000}"/>
    <cellStyle name="20% - Accent4 7 5" xfId="543" xr:uid="{00000000-0005-0000-0000-00001E020000}"/>
    <cellStyle name="20% - Accent4 7 6" xfId="544" xr:uid="{00000000-0005-0000-0000-00001F020000}"/>
    <cellStyle name="20% - Accent4 8" xfId="545" xr:uid="{00000000-0005-0000-0000-000020020000}"/>
    <cellStyle name="20% - Accent4 8 2" xfId="546" xr:uid="{00000000-0005-0000-0000-000021020000}"/>
    <cellStyle name="20% - Accent4 8 2 2" xfId="547" xr:uid="{00000000-0005-0000-0000-000022020000}"/>
    <cellStyle name="20% - Accent4 8 2 3" xfId="548" xr:uid="{00000000-0005-0000-0000-000023020000}"/>
    <cellStyle name="20% - Accent4 8 3" xfId="549" xr:uid="{00000000-0005-0000-0000-000024020000}"/>
    <cellStyle name="20% - Accent4 8 4" xfId="550" xr:uid="{00000000-0005-0000-0000-000025020000}"/>
    <cellStyle name="20% - Accent4 9" xfId="551" xr:uid="{00000000-0005-0000-0000-000026020000}"/>
    <cellStyle name="20% - Accent4 9 2" xfId="552" xr:uid="{00000000-0005-0000-0000-000027020000}"/>
    <cellStyle name="20% - Accent4 9 2 2" xfId="553" xr:uid="{00000000-0005-0000-0000-000028020000}"/>
    <cellStyle name="20% - Accent4 9 2 3" xfId="554" xr:uid="{00000000-0005-0000-0000-000029020000}"/>
    <cellStyle name="20% - Accent4 9 3" xfId="555" xr:uid="{00000000-0005-0000-0000-00002A020000}"/>
    <cellStyle name="20% - Accent4 9 4" xfId="556" xr:uid="{00000000-0005-0000-0000-00002B020000}"/>
    <cellStyle name="20% - Accent5 2" xfId="557" xr:uid="{00000000-0005-0000-0000-00002C020000}"/>
    <cellStyle name="20% - Accent5 2 2" xfId="558" xr:uid="{00000000-0005-0000-0000-00002D020000}"/>
    <cellStyle name="20% - Accent5 2 2 2" xfId="559" xr:uid="{00000000-0005-0000-0000-00002E020000}"/>
    <cellStyle name="20% - Accent5 2 2 2 2" xfId="560" xr:uid="{00000000-0005-0000-0000-00002F020000}"/>
    <cellStyle name="20% - Accent5 2 2 2 2 2" xfId="561" xr:uid="{00000000-0005-0000-0000-000030020000}"/>
    <cellStyle name="20% - Accent5 2 2 2 2 3" xfId="562" xr:uid="{00000000-0005-0000-0000-000031020000}"/>
    <cellStyle name="20% - Accent5 2 2 2 3" xfId="563" xr:uid="{00000000-0005-0000-0000-000032020000}"/>
    <cellStyle name="20% - Accent5 2 2 2 4" xfId="564" xr:uid="{00000000-0005-0000-0000-000033020000}"/>
    <cellStyle name="20% - Accent5 2 2 3" xfId="565" xr:uid="{00000000-0005-0000-0000-000034020000}"/>
    <cellStyle name="20% - Accent5 2 2 3 2" xfId="566" xr:uid="{00000000-0005-0000-0000-000035020000}"/>
    <cellStyle name="20% - Accent5 2 2 3 2 2" xfId="567" xr:uid="{00000000-0005-0000-0000-000036020000}"/>
    <cellStyle name="20% - Accent5 2 2 3 2 3" xfId="568" xr:uid="{00000000-0005-0000-0000-000037020000}"/>
    <cellStyle name="20% - Accent5 2 2 3 3" xfId="569" xr:uid="{00000000-0005-0000-0000-000038020000}"/>
    <cellStyle name="20% - Accent5 2 2 3 4" xfId="570" xr:uid="{00000000-0005-0000-0000-000039020000}"/>
    <cellStyle name="20% - Accent5 2 2 4" xfId="571" xr:uid="{00000000-0005-0000-0000-00003A020000}"/>
    <cellStyle name="20% - Accent5 2 2 4 2" xfId="572" xr:uid="{00000000-0005-0000-0000-00003B020000}"/>
    <cellStyle name="20% - Accent5 2 2 4 3" xfId="573" xr:uid="{00000000-0005-0000-0000-00003C020000}"/>
    <cellStyle name="20% - Accent5 2 2 5" xfId="574" xr:uid="{00000000-0005-0000-0000-00003D020000}"/>
    <cellStyle name="20% - Accent5 2 2 6" xfId="575" xr:uid="{00000000-0005-0000-0000-00003E020000}"/>
    <cellStyle name="20% - Accent5 2 3" xfId="576" xr:uid="{00000000-0005-0000-0000-00003F020000}"/>
    <cellStyle name="20% - Accent5 2 3 2" xfId="577" xr:uid="{00000000-0005-0000-0000-000040020000}"/>
    <cellStyle name="20% - Accent5 2 3 2 2" xfId="578" xr:uid="{00000000-0005-0000-0000-000041020000}"/>
    <cellStyle name="20% - Accent5 2 3 2 3" xfId="579" xr:uid="{00000000-0005-0000-0000-000042020000}"/>
    <cellStyle name="20% - Accent5 2 3 3" xfId="580" xr:uid="{00000000-0005-0000-0000-000043020000}"/>
    <cellStyle name="20% - Accent5 2 3 4" xfId="581" xr:uid="{00000000-0005-0000-0000-000044020000}"/>
    <cellStyle name="20% - Accent5 2 4" xfId="582" xr:uid="{00000000-0005-0000-0000-000045020000}"/>
    <cellStyle name="20% - Accent5 2 4 2" xfId="583" xr:uid="{00000000-0005-0000-0000-000046020000}"/>
    <cellStyle name="20% - Accent5 2 4 2 2" xfId="584" xr:uid="{00000000-0005-0000-0000-000047020000}"/>
    <cellStyle name="20% - Accent5 2 4 2 3" xfId="585" xr:uid="{00000000-0005-0000-0000-000048020000}"/>
    <cellStyle name="20% - Accent5 2 4 3" xfId="586" xr:uid="{00000000-0005-0000-0000-000049020000}"/>
    <cellStyle name="20% - Accent5 2 4 4" xfId="587" xr:uid="{00000000-0005-0000-0000-00004A020000}"/>
    <cellStyle name="20% - Accent5 2 5" xfId="588" xr:uid="{00000000-0005-0000-0000-00004B020000}"/>
    <cellStyle name="20% - Accent5 2 5 2" xfId="589" xr:uid="{00000000-0005-0000-0000-00004C020000}"/>
    <cellStyle name="20% - Accent5 2 5 3" xfId="590" xr:uid="{00000000-0005-0000-0000-00004D020000}"/>
    <cellStyle name="20% - Accent5 2 6" xfId="591" xr:uid="{00000000-0005-0000-0000-00004E020000}"/>
    <cellStyle name="20% - Accent5 2 7" xfId="592" xr:uid="{00000000-0005-0000-0000-00004F020000}"/>
    <cellStyle name="20% - Accent5 2 8" xfId="593" xr:uid="{00000000-0005-0000-0000-000050020000}"/>
    <cellStyle name="20% - Accent5 3" xfId="594" xr:uid="{00000000-0005-0000-0000-000051020000}"/>
    <cellStyle name="20% - Accent5 3 2" xfId="595" xr:uid="{00000000-0005-0000-0000-000052020000}"/>
    <cellStyle name="20% - Accent5 3 2 2" xfId="596" xr:uid="{00000000-0005-0000-0000-000053020000}"/>
    <cellStyle name="20% - Accent5 3 2 2 2" xfId="597" xr:uid="{00000000-0005-0000-0000-000054020000}"/>
    <cellStyle name="20% - Accent5 3 2 2 3" xfId="598" xr:uid="{00000000-0005-0000-0000-000055020000}"/>
    <cellStyle name="20% - Accent5 3 2 3" xfId="599" xr:uid="{00000000-0005-0000-0000-000056020000}"/>
    <cellStyle name="20% - Accent5 3 2 4" xfId="600" xr:uid="{00000000-0005-0000-0000-000057020000}"/>
    <cellStyle name="20% - Accent5 3 3" xfId="601" xr:uid="{00000000-0005-0000-0000-000058020000}"/>
    <cellStyle name="20% - Accent5 3 3 2" xfId="602" xr:uid="{00000000-0005-0000-0000-000059020000}"/>
    <cellStyle name="20% - Accent5 3 3 2 2" xfId="603" xr:uid="{00000000-0005-0000-0000-00005A020000}"/>
    <cellStyle name="20% - Accent5 3 3 2 3" xfId="604" xr:uid="{00000000-0005-0000-0000-00005B020000}"/>
    <cellStyle name="20% - Accent5 3 3 3" xfId="605" xr:uid="{00000000-0005-0000-0000-00005C020000}"/>
    <cellStyle name="20% - Accent5 3 3 4" xfId="606" xr:uid="{00000000-0005-0000-0000-00005D020000}"/>
    <cellStyle name="20% - Accent5 3 4" xfId="607" xr:uid="{00000000-0005-0000-0000-00005E020000}"/>
    <cellStyle name="20% - Accent5 3 4 2" xfId="608" xr:uid="{00000000-0005-0000-0000-00005F020000}"/>
    <cellStyle name="20% - Accent5 3 4 3" xfId="609" xr:uid="{00000000-0005-0000-0000-000060020000}"/>
    <cellStyle name="20% - Accent5 3 5" xfId="610" xr:uid="{00000000-0005-0000-0000-000061020000}"/>
    <cellStyle name="20% - Accent5 3 6" xfId="611" xr:uid="{00000000-0005-0000-0000-000062020000}"/>
    <cellStyle name="20% - Accent5 4" xfId="612" xr:uid="{00000000-0005-0000-0000-000063020000}"/>
    <cellStyle name="20% - Accent5 4 2" xfId="613" xr:uid="{00000000-0005-0000-0000-000064020000}"/>
    <cellStyle name="20% - Accent5 4 2 2" xfId="614" xr:uid="{00000000-0005-0000-0000-000065020000}"/>
    <cellStyle name="20% - Accent5 4 2 2 2" xfId="615" xr:uid="{00000000-0005-0000-0000-000066020000}"/>
    <cellStyle name="20% - Accent5 4 2 2 3" xfId="616" xr:uid="{00000000-0005-0000-0000-000067020000}"/>
    <cellStyle name="20% - Accent5 4 2 3" xfId="617" xr:uid="{00000000-0005-0000-0000-000068020000}"/>
    <cellStyle name="20% - Accent5 4 2 4" xfId="618" xr:uid="{00000000-0005-0000-0000-000069020000}"/>
    <cellStyle name="20% - Accent5 4 3" xfId="619" xr:uid="{00000000-0005-0000-0000-00006A020000}"/>
    <cellStyle name="20% - Accent5 4 3 2" xfId="620" xr:uid="{00000000-0005-0000-0000-00006B020000}"/>
    <cellStyle name="20% - Accent5 4 3 2 2" xfId="621" xr:uid="{00000000-0005-0000-0000-00006C020000}"/>
    <cellStyle name="20% - Accent5 4 3 2 3" xfId="622" xr:uid="{00000000-0005-0000-0000-00006D020000}"/>
    <cellStyle name="20% - Accent5 4 3 3" xfId="623" xr:uid="{00000000-0005-0000-0000-00006E020000}"/>
    <cellStyle name="20% - Accent5 4 3 4" xfId="624" xr:uid="{00000000-0005-0000-0000-00006F020000}"/>
    <cellStyle name="20% - Accent5 4 4" xfId="625" xr:uid="{00000000-0005-0000-0000-000070020000}"/>
    <cellStyle name="20% - Accent5 4 4 2" xfId="626" xr:uid="{00000000-0005-0000-0000-000071020000}"/>
    <cellStyle name="20% - Accent5 4 4 3" xfId="627" xr:uid="{00000000-0005-0000-0000-000072020000}"/>
    <cellStyle name="20% - Accent5 4 5" xfId="628" xr:uid="{00000000-0005-0000-0000-000073020000}"/>
    <cellStyle name="20% - Accent5 4 6" xfId="629" xr:uid="{00000000-0005-0000-0000-000074020000}"/>
    <cellStyle name="20% - Accent5 5" xfId="630" xr:uid="{00000000-0005-0000-0000-000075020000}"/>
    <cellStyle name="20% - Accent5 5 2" xfId="631" xr:uid="{00000000-0005-0000-0000-000076020000}"/>
    <cellStyle name="20% - Accent5 5 2 2" xfId="632" xr:uid="{00000000-0005-0000-0000-000077020000}"/>
    <cellStyle name="20% - Accent5 5 2 2 2" xfId="633" xr:uid="{00000000-0005-0000-0000-000078020000}"/>
    <cellStyle name="20% - Accent5 5 2 2 3" xfId="634" xr:uid="{00000000-0005-0000-0000-000079020000}"/>
    <cellStyle name="20% - Accent5 5 2 3" xfId="635" xr:uid="{00000000-0005-0000-0000-00007A020000}"/>
    <cellStyle name="20% - Accent5 5 2 4" xfId="636" xr:uid="{00000000-0005-0000-0000-00007B020000}"/>
    <cellStyle name="20% - Accent5 5 3" xfId="637" xr:uid="{00000000-0005-0000-0000-00007C020000}"/>
    <cellStyle name="20% - Accent5 5 3 2" xfId="638" xr:uid="{00000000-0005-0000-0000-00007D020000}"/>
    <cellStyle name="20% - Accent5 5 3 2 2" xfId="639" xr:uid="{00000000-0005-0000-0000-00007E020000}"/>
    <cellStyle name="20% - Accent5 5 3 2 3" xfId="640" xr:uid="{00000000-0005-0000-0000-00007F020000}"/>
    <cellStyle name="20% - Accent5 5 3 3" xfId="641" xr:uid="{00000000-0005-0000-0000-000080020000}"/>
    <cellStyle name="20% - Accent5 5 3 4" xfId="642" xr:uid="{00000000-0005-0000-0000-000081020000}"/>
    <cellStyle name="20% - Accent5 5 4" xfId="643" xr:uid="{00000000-0005-0000-0000-000082020000}"/>
    <cellStyle name="20% - Accent5 5 4 2" xfId="644" xr:uid="{00000000-0005-0000-0000-000083020000}"/>
    <cellStyle name="20% - Accent5 5 4 3" xfId="645" xr:uid="{00000000-0005-0000-0000-000084020000}"/>
    <cellStyle name="20% - Accent5 5 5" xfId="646" xr:uid="{00000000-0005-0000-0000-000085020000}"/>
    <cellStyle name="20% - Accent5 5 6" xfId="647" xr:uid="{00000000-0005-0000-0000-000086020000}"/>
    <cellStyle name="20% - Accent5 6" xfId="648" xr:uid="{00000000-0005-0000-0000-000087020000}"/>
    <cellStyle name="20% - Accent5 6 2" xfId="649" xr:uid="{00000000-0005-0000-0000-000088020000}"/>
    <cellStyle name="20% - Accent5 6 2 2" xfId="650" xr:uid="{00000000-0005-0000-0000-000089020000}"/>
    <cellStyle name="20% - Accent5 6 2 2 2" xfId="651" xr:uid="{00000000-0005-0000-0000-00008A020000}"/>
    <cellStyle name="20% - Accent5 6 2 2 3" xfId="652" xr:uid="{00000000-0005-0000-0000-00008B020000}"/>
    <cellStyle name="20% - Accent5 6 2 3" xfId="653" xr:uid="{00000000-0005-0000-0000-00008C020000}"/>
    <cellStyle name="20% - Accent5 6 2 4" xfId="654" xr:uid="{00000000-0005-0000-0000-00008D020000}"/>
    <cellStyle name="20% - Accent5 6 3" xfId="655" xr:uid="{00000000-0005-0000-0000-00008E020000}"/>
    <cellStyle name="20% - Accent5 6 3 2" xfId="656" xr:uid="{00000000-0005-0000-0000-00008F020000}"/>
    <cellStyle name="20% - Accent5 6 3 2 2" xfId="657" xr:uid="{00000000-0005-0000-0000-000090020000}"/>
    <cellStyle name="20% - Accent5 6 3 2 3" xfId="658" xr:uid="{00000000-0005-0000-0000-000091020000}"/>
    <cellStyle name="20% - Accent5 6 3 3" xfId="659" xr:uid="{00000000-0005-0000-0000-000092020000}"/>
    <cellStyle name="20% - Accent5 6 3 4" xfId="660" xr:uid="{00000000-0005-0000-0000-000093020000}"/>
    <cellStyle name="20% - Accent5 6 4" xfId="661" xr:uid="{00000000-0005-0000-0000-000094020000}"/>
    <cellStyle name="20% - Accent5 6 4 2" xfId="662" xr:uid="{00000000-0005-0000-0000-000095020000}"/>
    <cellStyle name="20% - Accent5 6 4 3" xfId="663" xr:uid="{00000000-0005-0000-0000-000096020000}"/>
    <cellStyle name="20% - Accent5 6 5" xfId="664" xr:uid="{00000000-0005-0000-0000-000097020000}"/>
    <cellStyle name="20% - Accent5 6 6" xfId="665" xr:uid="{00000000-0005-0000-0000-000098020000}"/>
    <cellStyle name="20% - Accent5 7" xfId="666" xr:uid="{00000000-0005-0000-0000-000099020000}"/>
    <cellStyle name="20% - Accent5 7 2" xfId="667" xr:uid="{00000000-0005-0000-0000-00009A020000}"/>
    <cellStyle name="20% - Accent5 7 2 2" xfId="668" xr:uid="{00000000-0005-0000-0000-00009B020000}"/>
    <cellStyle name="20% - Accent5 7 2 2 2" xfId="669" xr:uid="{00000000-0005-0000-0000-00009C020000}"/>
    <cellStyle name="20% - Accent5 7 2 2 3" xfId="670" xr:uid="{00000000-0005-0000-0000-00009D020000}"/>
    <cellStyle name="20% - Accent5 7 2 3" xfId="671" xr:uid="{00000000-0005-0000-0000-00009E020000}"/>
    <cellStyle name="20% - Accent5 7 2 4" xfId="672" xr:uid="{00000000-0005-0000-0000-00009F020000}"/>
    <cellStyle name="20% - Accent5 7 3" xfId="673" xr:uid="{00000000-0005-0000-0000-0000A0020000}"/>
    <cellStyle name="20% - Accent5 7 3 2" xfId="674" xr:uid="{00000000-0005-0000-0000-0000A1020000}"/>
    <cellStyle name="20% - Accent5 7 3 2 2" xfId="675" xr:uid="{00000000-0005-0000-0000-0000A2020000}"/>
    <cellStyle name="20% - Accent5 7 3 2 3" xfId="676" xr:uid="{00000000-0005-0000-0000-0000A3020000}"/>
    <cellStyle name="20% - Accent5 7 3 3" xfId="677" xr:uid="{00000000-0005-0000-0000-0000A4020000}"/>
    <cellStyle name="20% - Accent5 7 3 4" xfId="678" xr:uid="{00000000-0005-0000-0000-0000A5020000}"/>
    <cellStyle name="20% - Accent5 7 4" xfId="679" xr:uid="{00000000-0005-0000-0000-0000A6020000}"/>
    <cellStyle name="20% - Accent5 7 4 2" xfId="680" xr:uid="{00000000-0005-0000-0000-0000A7020000}"/>
    <cellStyle name="20% - Accent5 7 4 3" xfId="681" xr:uid="{00000000-0005-0000-0000-0000A8020000}"/>
    <cellStyle name="20% - Accent5 7 5" xfId="682" xr:uid="{00000000-0005-0000-0000-0000A9020000}"/>
    <cellStyle name="20% - Accent5 7 6" xfId="683" xr:uid="{00000000-0005-0000-0000-0000AA020000}"/>
    <cellStyle name="20% - Accent5 8" xfId="684" xr:uid="{00000000-0005-0000-0000-0000AB020000}"/>
    <cellStyle name="20% - Accent5 8 2" xfId="685" xr:uid="{00000000-0005-0000-0000-0000AC020000}"/>
    <cellStyle name="20% - Accent5 8 2 2" xfId="686" xr:uid="{00000000-0005-0000-0000-0000AD020000}"/>
    <cellStyle name="20% - Accent5 8 2 3" xfId="687" xr:uid="{00000000-0005-0000-0000-0000AE020000}"/>
    <cellStyle name="20% - Accent5 8 3" xfId="688" xr:uid="{00000000-0005-0000-0000-0000AF020000}"/>
    <cellStyle name="20% - Accent5 8 4" xfId="689" xr:uid="{00000000-0005-0000-0000-0000B0020000}"/>
    <cellStyle name="20% - Accent5 9" xfId="690" xr:uid="{00000000-0005-0000-0000-0000B1020000}"/>
    <cellStyle name="20% - Accent5 9 2" xfId="691" xr:uid="{00000000-0005-0000-0000-0000B2020000}"/>
    <cellStyle name="20% - Accent5 9 2 2" xfId="692" xr:uid="{00000000-0005-0000-0000-0000B3020000}"/>
    <cellStyle name="20% - Accent5 9 2 3" xfId="693" xr:uid="{00000000-0005-0000-0000-0000B4020000}"/>
    <cellStyle name="20% - Accent5 9 3" xfId="694" xr:uid="{00000000-0005-0000-0000-0000B5020000}"/>
    <cellStyle name="20% - Accent5 9 4" xfId="695" xr:uid="{00000000-0005-0000-0000-0000B6020000}"/>
    <cellStyle name="20% - Accent6 2" xfId="696" xr:uid="{00000000-0005-0000-0000-0000B7020000}"/>
    <cellStyle name="20% - Accent6 2 2" xfId="697" xr:uid="{00000000-0005-0000-0000-0000B8020000}"/>
    <cellStyle name="20% - Accent6 2 2 2" xfId="698" xr:uid="{00000000-0005-0000-0000-0000B9020000}"/>
    <cellStyle name="20% - Accent6 2 2 2 2" xfId="699" xr:uid="{00000000-0005-0000-0000-0000BA020000}"/>
    <cellStyle name="20% - Accent6 2 2 2 2 2" xfId="700" xr:uid="{00000000-0005-0000-0000-0000BB020000}"/>
    <cellStyle name="20% - Accent6 2 2 2 2 3" xfId="701" xr:uid="{00000000-0005-0000-0000-0000BC020000}"/>
    <cellStyle name="20% - Accent6 2 2 2 3" xfId="702" xr:uid="{00000000-0005-0000-0000-0000BD020000}"/>
    <cellStyle name="20% - Accent6 2 2 2 4" xfId="703" xr:uid="{00000000-0005-0000-0000-0000BE020000}"/>
    <cellStyle name="20% - Accent6 2 2 3" xfId="704" xr:uid="{00000000-0005-0000-0000-0000BF020000}"/>
    <cellStyle name="20% - Accent6 2 2 3 2" xfId="705" xr:uid="{00000000-0005-0000-0000-0000C0020000}"/>
    <cellStyle name="20% - Accent6 2 2 3 2 2" xfId="706" xr:uid="{00000000-0005-0000-0000-0000C1020000}"/>
    <cellStyle name="20% - Accent6 2 2 3 2 3" xfId="707" xr:uid="{00000000-0005-0000-0000-0000C2020000}"/>
    <cellStyle name="20% - Accent6 2 2 3 3" xfId="708" xr:uid="{00000000-0005-0000-0000-0000C3020000}"/>
    <cellStyle name="20% - Accent6 2 2 3 4" xfId="709" xr:uid="{00000000-0005-0000-0000-0000C4020000}"/>
    <cellStyle name="20% - Accent6 2 2 4" xfId="710" xr:uid="{00000000-0005-0000-0000-0000C5020000}"/>
    <cellStyle name="20% - Accent6 2 2 4 2" xfId="711" xr:uid="{00000000-0005-0000-0000-0000C6020000}"/>
    <cellStyle name="20% - Accent6 2 2 4 3" xfId="712" xr:uid="{00000000-0005-0000-0000-0000C7020000}"/>
    <cellStyle name="20% - Accent6 2 2 5" xfId="713" xr:uid="{00000000-0005-0000-0000-0000C8020000}"/>
    <cellStyle name="20% - Accent6 2 2 6" xfId="714" xr:uid="{00000000-0005-0000-0000-0000C9020000}"/>
    <cellStyle name="20% - Accent6 2 3" xfId="715" xr:uid="{00000000-0005-0000-0000-0000CA020000}"/>
    <cellStyle name="20% - Accent6 2 3 2" xfId="716" xr:uid="{00000000-0005-0000-0000-0000CB020000}"/>
    <cellStyle name="20% - Accent6 2 3 2 2" xfId="717" xr:uid="{00000000-0005-0000-0000-0000CC020000}"/>
    <cellStyle name="20% - Accent6 2 3 2 3" xfId="718" xr:uid="{00000000-0005-0000-0000-0000CD020000}"/>
    <cellStyle name="20% - Accent6 2 3 3" xfId="719" xr:uid="{00000000-0005-0000-0000-0000CE020000}"/>
    <cellStyle name="20% - Accent6 2 3 4" xfId="720" xr:uid="{00000000-0005-0000-0000-0000CF020000}"/>
    <cellStyle name="20% - Accent6 2 4" xfId="721" xr:uid="{00000000-0005-0000-0000-0000D0020000}"/>
    <cellStyle name="20% - Accent6 2 4 2" xfId="722" xr:uid="{00000000-0005-0000-0000-0000D1020000}"/>
    <cellStyle name="20% - Accent6 2 4 2 2" xfId="723" xr:uid="{00000000-0005-0000-0000-0000D2020000}"/>
    <cellStyle name="20% - Accent6 2 4 2 3" xfId="724" xr:uid="{00000000-0005-0000-0000-0000D3020000}"/>
    <cellStyle name="20% - Accent6 2 4 3" xfId="725" xr:uid="{00000000-0005-0000-0000-0000D4020000}"/>
    <cellStyle name="20% - Accent6 2 4 4" xfId="726" xr:uid="{00000000-0005-0000-0000-0000D5020000}"/>
    <cellStyle name="20% - Accent6 2 5" xfId="727" xr:uid="{00000000-0005-0000-0000-0000D6020000}"/>
    <cellStyle name="20% - Accent6 2 5 2" xfId="728" xr:uid="{00000000-0005-0000-0000-0000D7020000}"/>
    <cellStyle name="20% - Accent6 2 5 3" xfId="729" xr:uid="{00000000-0005-0000-0000-0000D8020000}"/>
    <cellStyle name="20% - Accent6 2 6" xfId="730" xr:uid="{00000000-0005-0000-0000-0000D9020000}"/>
    <cellStyle name="20% - Accent6 2 7" xfId="731" xr:uid="{00000000-0005-0000-0000-0000DA020000}"/>
    <cellStyle name="20% - Accent6 2 8" xfId="732" xr:uid="{00000000-0005-0000-0000-0000DB020000}"/>
    <cellStyle name="20% - Accent6 3" xfId="733" xr:uid="{00000000-0005-0000-0000-0000DC020000}"/>
    <cellStyle name="20% - Accent6 3 2" xfId="734" xr:uid="{00000000-0005-0000-0000-0000DD020000}"/>
    <cellStyle name="20% - Accent6 3 2 2" xfId="735" xr:uid="{00000000-0005-0000-0000-0000DE020000}"/>
    <cellStyle name="20% - Accent6 3 2 2 2" xfId="736" xr:uid="{00000000-0005-0000-0000-0000DF020000}"/>
    <cellStyle name="20% - Accent6 3 2 2 3" xfId="737" xr:uid="{00000000-0005-0000-0000-0000E0020000}"/>
    <cellStyle name="20% - Accent6 3 2 3" xfId="738" xr:uid="{00000000-0005-0000-0000-0000E1020000}"/>
    <cellStyle name="20% - Accent6 3 2 4" xfId="739" xr:uid="{00000000-0005-0000-0000-0000E2020000}"/>
    <cellStyle name="20% - Accent6 3 3" xfId="740" xr:uid="{00000000-0005-0000-0000-0000E3020000}"/>
    <cellStyle name="20% - Accent6 3 3 2" xfId="741" xr:uid="{00000000-0005-0000-0000-0000E4020000}"/>
    <cellStyle name="20% - Accent6 3 3 2 2" xfId="742" xr:uid="{00000000-0005-0000-0000-0000E5020000}"/>
    <cellStyle name="20% - Accent6 3 3 2 3" xfId="743" xr:uid="{00000000-0005-0000-0000-0000E6020000}"/>
    <cellStyle name="20% - Accent6 3 3 3" xfId="744" xr:uid="{00000000-0005-0000-0000-0000E7020000}"/>
    <cellStyle name="20% - Accent6 3 3 4" xfId="745" xr:uid="{00000000-0005-0000-0000-0000E8020000}"/>
    <cellStyle name="20% - Accent6 3 4" xfId="746" xr:uid="{00000000-0005-0000-0000-0000E9020000}"/>
    <cellStyle name="20% - Accent6 3 4 2" xfId="747" xr:uid="{00000000-0005-0000-0000-0000EA020000}"/>
    <cellStyle name="20% - Accent6 3 4 3" xfId="748" xr:uid="{00000000-0005-0000-0000-0000EB020000}"/>
    <cellStyle name="20% - Accent6 3 5" xfId="749" xr:uid="{00000000-0005-0000-0000-0000EC020000}"/>
    <cellStyle name="20% - Accent6 3 6" xfId="750" xr:uid="{00000000-0005-0000-0000-0000ED020000}"/>
    <cellStyle name="20% - Accent6 4" xfId="751" xr:uid="{00000000-0005-0000-0000-0000EE020000}"/>
    <cellStyle name="20% - Accent6 4 2" xfId="752" xr:uid="{00000000-0005-0000-0000-0000EF020000}"/>
    <cellStyle name="20% - Accent6 4 2 2" xfId="753" xr:uid="{00000000-0005-0000-0000-0000F0020000}"/>
    <cellStyle name="20% - Accent6 4 2 2 2" xfId="754" xr:uid="{00000000-0005-0000-0000-0000F1020000}"/>
    <cellStyle name="20% - Accent6 4 2 2 3" xfId="755" xr:uid="{00000000-0005-0000-0000-0000F2020000}"/>
    <cellStyle name="20% - Accent6 4 2 3" xfId="756" xr:uid="{00000000-0005-0000-0000-0000F3020000}"/>
    <cellStyle name="20% - Accent6 4 2 4" xfId="757" xr:uid="{00000000-0005-0000-0000-0000F4020000}"/>
    <cellStyle name="20% - Accent6 4 3" xfId="758" xr:uid="{00000000-0005-0000-0000-0000F5020000}"/>
    <cellStyle name="20% - Accent6 4 3 2" xfId="759" xr:uid="{00000000-0005-0000-0000-0000F6020000}"/>
    <cellStyle name="20% - Accent6 4 3 2 2" xfId="760" xr:uid="{00000000-0005-0000-0000-0000F7020000}"/>
    <cellStyle name="20% - Accent6 4 3 2 3" xfId="761" xr:uid="{00000000-0005-0000-0000-0000F8020000}"/>
    <cellStyle name="20% - Accent6 4 3 3" xfId="762" xr:uid="{00000000-0005-0000-0000-0000F9020000}"/>
    <cellStyle name="20% - Accent6 4 3 4" xfId="763" xr:uid="{00000000-0005-0000-0000-0000FA020000}"/>
    <cellStyle name="20% - Accent6 4 4" xfId="764" xr:uid="{00000000-0005-0000-0000-0000FB020000}"/>
    <cellStyle name="20% - Accent6 4 4 2" xfId="765" xr:uid="{00000000-0005-0000-0000-0000FC020000}"/>
    <cellStyle name="20% - Accent6 4 4 3" xfId="766" xr:uid="{00000000-0005-0000-0000-0000FD020000}"/>
    <cellStyle name="20% - Accent6 4 5" xfId="767" xr:uid="{00000000-0005-0000-0000-0000FE020000}"/>
    <cellStyle name="20% - Accent6 4 6" xfId="768" xr:uid="{00000000-0005-0000-0000-0000FF020000}"/>
    <cellStyle name="20% - Accent6 5" xfId="769" xr:uid="{00000000-0005-0000-0000-000000030000}"/>
    <cellStyle name="20% - Accent6 5 2" xfId="770" xr:uid="{00000000-0005-0000-0000-000001030000}"/>
    <cellStyle name="20% - Accent6 5 2 2" xfId="771" xr:uid="{00000000-0005-0000-0000-000002030000}"/>
    <cellStyle name="20% - Accent6 5 2 2 2" xfId="772" xr:uid="{00000000-0005-0000-0000-000003030000}"/>
    <cellStyle name="20% - Accent6 5 2 2 3" xfId="773" xr:uid="{00000000-0005-0000-0000-000004030000}"/>
    <cellStyle name="20% - Accent6 5 2 3" xfId="774" xr:uid="{00000000-0005-0000-0000-000005030000}"/>
    <cellStyle name="20% - Accent6 5 2 4" xfId="775" xr:uid="{00000000-0005-0000-0000-000006030000}"/>
    <cellStyle name="20% - Accent6 5 3" xfId="776" xr:uid="{00000000-0005-0000-0000-000007030000}"/>
    <cellStyle name="20% - Accent6 5 3 2" xfId="777" xr:uid="{00000000-0005-0000-0000-000008030000}"/>
    <cellStyle name="20% - Accent6 5 3 2 2" xfId="778" xr:uid="{00000000-0005-0000-0000-000009030000}"/>
    <cellStyle name="20% - Accent6 5 3 2 3" xfId="779" xr:uid="{00000000-0005-0000-0000-00000A030000}"/>
    <cellStyle name="20% - Accent6 5 3 3" xfId="780" xr:uid="{00000000-0005-0000-0000-00000B030000}"/>
    <cellStyle name="20% - Accent6 5 3 4" xfId="781" xr:uid="{00000000-0005-0000-0000-00000C030000}"/>
    <cellStyle name="20% - Accent6 5 4" xfId="782" xr:uid="{00000000-0005-0000-0000-00000D030000}"/>
    <cellStyle name="20% - Accent6 5 4 2" xfId="783" xr:uid="{00000000-0005-0000-0000-00000E030000}"/>
    <cellStyle name="20% - Accent6 5 4 3" xfId="784" xr:uid="{00000000-0005-0000-0000-00000F030000}"/>
    <cellStyle name="20% - Accent6 5 5" xfId="785" xr:uid="{00000000-0005-0000-0000-000010030000}"/>
    <cellStyle name="20% - Accent6 5 6" xfId="786" xr:uid="{00000000-0005-0000-0000-000011030000}"/>
    <cellStyle name="20% - Accent6 6" xfId="787" xr:uid="{00000000-0005-0000-0000-000012030000}"/>
    <cellStyle name="20% - Accent6 6 2" xfId="788" xr:uid="{00000000-0005-0000-0000-000013030000}"/>
    <cellStyle name="20% - Accent6 6 2 2" xfId="789" xr:uid="{00000000-0005-0000-0000-000014030000}"/>
    <cellStyle name="20% - Accent6 6 2 2 2" xfId="790" xr:uid="{00000000-0005-0000-0000-000015030000}"/>
    <cellStyle name="20% - Accent6 6 2 2 3" xfId="791" xr:uid="{00000000-0005-0000-0000-000016030000}"/>
    <cellStyle name="20% - Accent6 6 2 3" xfId="792" xr:uid="{00000000-0005-0000-0000-000017030000}"/>
    <cellStyle name="20% - Accent6 6 2 4" xfId="793" xr:uid="{00000000-0005-0000-0000-000018030000}"/>
    <cellStyle name="20% - Accent6 6 3" xfId="794" xr:uid="{00000000-0005-0000-0000-000019030000}"/>
    <cellStyle name="20% - Accent6 6 3 2" xfId="795" xr:uid="{00000000-0005-0000-0000-00001A030000}"/>
    <cellStyle name="20% - Accent6 6 3 2 2" xfId="796" xr:uid="{00000000-0005-0000-0000-00001B030000}"/>
    <cellStyle name="20% - Accent6 6 3 2 3" xfId="797" xr:uid="{00000000-0005-0000-0000-00001C030000}"/>
    <cellStyle name="20% - Accent6 6 3 3" xfId="798" xr:uid="{00000000-0005-0000-0000-00001D030000}"/>
    <cellStyle name="20% - Accent6 6 3 4" xfId="799" xr:uid="{00000000-0005-0000-0000-00001E030000}"/>
    <cellStyle name="20% - Accent6 6 4" xfId="800" xr:uid="{00000000-0005-0000-0000-00001F030000}"/>
    <cellStyle name="20% - Accent6 6 4 2" xfId="801" xr:uid="{00000000-0005-0000-0000-000020030000}"/>
    <cellStyle name="20% - Accent6 6 4 3" xfId="802" xr:uid="{00000000-0005-0000-0000-000021030000}"/>
    <cellStyle name="20% - Accent6 6 5" xfId="803" xr:uid="{00000000-0005-0000-0000-000022030000}"/>
    <cellStyle name="20% - Accent6 6 6" xfId="804" xr:uid="{00000000-0005-0000-0000-000023030000}"/>
    <cellStyle name="20% - Accent6 7" xfId="805" xr:uid="{00000000-0005-0000-0000-000024030000}"/>
    <cellStyle name="20% - Accent6 7 2" xfId="806" xr:uid="{00000000-0005-0000-0000-000025030000}"/>
    <cellStyle name="20% - Accent6 7 2 2" xfId="807" xr:uid="{00000000-0005-0000-0000-000026030000}"/>
    <cellStyle name="20% - Accent6 7 2 2 2" xfId="808" xr:uid="{00000000-0005-0000-0000-000027030000}"/>
    <cellStyle name="20% - Accent6 7 2 2 3" xfId="809" xr:uid="{00000000-0005-0000-0000-000028030000}"/>
    <cellStyle name="20% - Accent6 7 2 3" xfId="810" xr:uid="{00000000-0005-0000-0000-000029030000}"/>
    <cellStyle name="20% - Accent6 7 2 4" xfId="811" xr:uid="{00000000-0005-0000-0000-00002A030000}"/>
    <cellStyle name="20% - Accent6 7 3" xfId="812" xr:uid="{00000000-0005-0000-0000-00002B030000}"/>
    <cellStyle name="20% - Accent6 7 3 2" xfId="813" xr:uid="{00000000-0005-0000-0000-00002C030000}"/>
    <cellStyle name="20% - Accent6 7 3 2 2" xfId="814" xr:uid="{00000000-0005-0000-0000-00002D030000}"/>
    <cellStyle name="20% - Accent6 7 3 2 3" xfId="815" xr:uid="{00000000-0005-0000-0000-00002E030000}"/>
    <cellStyle name="20% - Accent6 7 3 3" xfId="816" xr:uid="{00000000-0005-0000-0000-00002F030000}"/>
    <cellStyle name="20% - Accent6 7 3 4" xfId="817" xr:uid="{00000000-0005-0000-0000-000030030000}"/>
    <cellStyle name="20% - Accent6 7 4" xfId="818" xr:uid="{00000000-0005-0000-0000-000031030000}"/>
    <cellStyle name="20% - Accent6 7 4 2" xfId="819" xr:uid="{00000000-0005-0000-0000-000032030000}"/>
    <cellStyle name="20% - Accent6 7 4 3" xfId="820" xr:uid="{00000000-0005-0000-0000-000033030000}"/>
    <cellStyle name="20% - Accent6 7 5" xfId="821" xr:uid="{00000000-0005-0000-0000-000034030000}"/>
    <cellStyle name="20% - Accent6 7 6" xfId="822" xr:uid="{00000000-0005-0000-0000-000035030000}"/>
    <cellStyle name="20% - Accent6 8" xfId="823" xr:uid="{00000000-0005-0000-0000-000036030000}"/>
    <cellStyle name="20% - Accent6 8 2" xfId="824" xr:uid="{00000000-0005-0000-0000-000037030000}"/>
    <cellStyle name="20% - Accent6 8 2 2" xfId="825" xr:uid="{00000000-0005-0000-0000-000038030000}"/>
    <cellStyle name="20% - Accent6 8 2 3" xfId="826" xr:uid="{00000000-0005-0000-0000-000039030000}"/>
    <cellStyle name="20% - Accent6 8 3" xfId="827" xr:uid="{00000000-0005-0000-0000-00003A030000}"/>
    <cellStyle name="20% - Accent6 8 4" xfId="828" xr:uid="{00000000-0005-0000-0000-00003B030000}"/>
    <cellStyle name="20% - Accent6 9" xfId="829" xr:uid="{00000000-0005-0000-0000-00003C030000}"/>
    <cellStyle name="20% - Accent6 9 2" xfId="830" xr:uid="{00000000-0005-0000-0000-00003D030000}"/>
    <cellStyle name="20% - Accent6 9 2 2" xfId="831" xr:uid="{00000000-0005-0000-0000-00003E030000}"/>
    <cellStyle name="20% - Accent6 9 2 3" xfId="832" xr:uid="{00000000-0005-0000-0000-00003F030000}"/>
    <cellStyle name="20% - Accent6 9 3" xfId="833" xr:uid="{00000000-0005-0000-0000-000040030000}"/>
    <cellStyle name="20% - Accent6 9 4" xfId="834" xr:uid="{00000000-0005-0000-0000-000041030000}"/>
    <cellStyle name="40% - Accent1 2" xfId="835" xr:uid="{00000000-0005-0000-0000-000042030000}"/>
    <cellStyle name="40% - Accent1 2 2" xfId="836" xr:uid="{00000000-0005-0000-0000-000043030000}"/>
    <cellStyle name="40% - Accent1 2 2 2" xfId="837" xr:uid="{00000000-0005-0000-0000-000044030000}"/>
    <cellStyle name="40% - Accent1 2 2 2 2" xfId="838" xr:uid="{00000000-0005-0000-0000-000045030000}"/>
    <cellStyle name="40% - Accent1 2 2 2 2 2" xfId="839" xr:uid="{00000000-0005-0000-0000-000046030000}"/>
    <cellStyle name="40% - Accent1 2 2 2 2 3" xfId="840" xr:uid="{00000000-0005-0000-0000-000047030000}"/>
    <cellStyle name="40% - Accent1 2 2 2 3" xfId="841" xr:uid="{00000000-0005-0000-0000-000048030000}"/>
    <cellStyle name="40% - Accent1 2 2 2 4" xfId="842" xr:uid="{00000000-0005-0000-0000-000049030000}"/>
    <cellStyle name="40% - Accent1 2 2 3" xfId="843" xr:uid="{00000000-0005-0000-0000-00004A030000}"/>
    <cellStyle name="40% - Accent1 2 2 3 2" xfId="844" xr:uid="{00000000-0005-0000-0000-00004B030000}"/>
    <cellStyle name="40% - Accent1 2 2 3 2 2" xfId="845" xr:uid="{00000000-0005-0000-0000-00004C030000}"/>
    <cellStyle name="40% - Accent1 2 2 3 2 3" xfId="846" xr:uid="{00000000-0005-0000-0000-00004D030000}"/>
    <cellStyle name="40% - Accent1 2 2 3 3" xfId="847" xr:uid="{00000000-0005-0000-0000-00004E030000}"/>
    <cellStyle name="40% - Accent1 2 2 3 4" xfId="848" xr:uid="{00000000-0005-0000-0000-00004F030000}"/>
    <cellStyle name="40% - Accent1 2 2 4" xfId="849" xr:uid="{00000000-0005-0000-0000-000050030000}"/>
    <cellStyle name="40% - Accent1 2 2 4 2" xfId="850" xr:uid="{00000000-0005-0000-0000-000051030000}"/>
    <cellStyle name="40% - Accent1 2 2 4 3" xfId="851" xr:uid="{00000000-0005-0000-0000-000052030000}"/>
    <cellStyle name="40% - Accent1 2 2 5" xfId="852" xr:uid="{00000000-0005-0000-0000-000053030000}"/>
    <cellStyle name="40% - Accent1 2 2 6" xfId="853" xr:uid="{00000000-0005-0000-0000-000054030000}"/>
    <cellStyle name="40% - Accent1 2 3" xfId="854" xr:uid="{00000000-0005-0000-0000-000055030000}"/>
    <cellStyle name="40% - Accent1 2 3 2" xfId="855" xr:uid="{00000000-0005-0000-0000-000056030000}"/>
    <cellStyle name="40% - Accent1 2 3 2 2" xfId="856" xr:uid="{00000000-0005-0000-0000-000057030000}"/>
    <cellStyle name="40% - Accent1 2 3 2 3" xfId="857" xr:uid="{00000000-0005-0000-0000-000058030000}"/>
    <cellStyle name="40% - Accent1 2 3 3" xfId="858" xr:uid="{00000000-0005-0000-0000-000059030000}"/>
    <cellStyle name="40% - Accent1 2 3 4" xfId="859" xr:uid="{00000000-0005-0000-0000-00005A030000}"/>
    <cellStyle name="40% - Accent1 2 4" xfId="860" xr:uid="{00000000-0005-0000-0000-00005B030000}"/>
    <cellStyle name="40% - Accent1 2 4 2" xfId="861" xr:uid="{00000000-0005-0000-0000-00005C030000}"/>
    <cellStyle name="40% - Accent1 2 4 2 2" xfId="862" xr:uid="{00000000-0005-0000-0000-00005D030000}"/>
    <cellStyle name="40% - Accent1 2 4 2 3" xfId="863" xr:uid="{00000000-0005-0000-0000-00005E030000}"/>
    <cellStyle name="40% - Accent1 2 4 3" xfId="864" xr:uid="{00000000-0005-0000-0000-00005F030000}"/>
    <cellStyle name="40% - Accent1 2 4 4" xfId="865" xr:uid="{00000000-0005-0000-0000-000060030000}"/>
    <cellStyle name="40% - Accent1 2 5" xfId="866" xr:uid="{00000000-0005-0000-0000-000061030000}"/>
    <cellStyle name="40% - Accent1 2 5 2" xfId="867" xr:uid="{00000000-0005-0000-0000-000062030000}"/>
    <cellStyle name="40% - Accent1 2 5 3" xfId="868" xr:uid="{00000000-0005-0000-0000-000063030000}"/>
    <cellStyle name="40% - Accent1 2 6" xfId="869" xr:uid="{00000000-0005-0000-0000-000064030000}"/>
    <cellStyle name="40% - Accent1 2 7" xfId="870" xr:uid="{00000000-0005-0000-0000-000065030000}"/>
    <cellStyle name="40% - Accent1 2 8" xfId="871" xr:uid="{00000000-0005-0000-0000-000066030000}"/>
    <cellStyle name="40% - Accent1 3" xfId="872" xr:uid="{00000000-0005-0000-0000-000067030000}"/>
    <cellStyle name="40% - Accent1 3 2" xfId="873" xr:uid="{00000000-0005-0000-0000-000068030000}"/>
    <cellStyle name="40% - Accent1 3 2 2" xfId="874" xr:uid="{00000000-0005-0000-0000-000069030000}"/>
    <cellStyle name="40% - Accent1 3 2 2 2" xfId="875" xr:uid="{00000000-0005-0000-0000-00006A030000}"/>
    <cellStyle name="40% - Accent1 3 2 2 3" xfId="876" xr:uid="{00000000-0005-0000-0000-00006B030000}"/>
    <cellStyle name="40% - Accent1 3 2 3" xfId="877" xr:uid="{00000000-0005-0000-0000-00006C030000}"/>
    <cellStyle name="40% - Accent1 3 2 4" xfId="878" xr:uid="{00000000-0005-0000-0000-00006D030000}"/>
    <cellStyle name="40% - Accent1 3 3" xfId="879" xr:uid="{00000000-0005-0000-0000-00006E030000}"/>
    <cellStyle name="40% - Accent1 3 3 2" xfId="880" xr:uid="{00000000-0005-0000-0000-00006F030000}"/>
    <cellStyle name="40% - Accent1 3 3 2 2" xfId="881" xr:uid="{00000000-0005-0000-0000-000070030000}"/>
    <cellStyle name="40% - Accent1 3 3 2 3" xfId="882" xr:uid="{00000000-0005-0000-0000-000071030000}"/>
    <cellStyle name="40% - Accent1 3 3 3" xfId="883" xr:uid="{00000000-0005-0000-0000-000072030000}"/>
    <cellStyle name="40% - Accent1 3 3 4" xfId="884" xr:uid="{00000000-0005-0000-0000-000073030000}"/>
    <cellStyle name="40% - Accent1 3 4" xfId="885" xr:uid="{00000000-0005-0000-0000-000074030000}"/>
    <cellStyle name="40% - Accent1 3 4 2" xfId="886" xr:uid="{00000000-0005-0000-0000-000075030000}"/>
    <cellStyle name="40% - Accent1 3 4 3" xfId="887" xr:uid="{00000000-0005-0000-0000-000076030000}"/>
    <cellStyle name="40% - Accent1 3 5" xfId="888" xr:uid="{00000000-0005-0000-0000-000077030000}"/>
    <cellStyle name="40% - Accent1 3 6" xfId="889" xr:uid="{00000000-0005-0000-0000-000078030000}"/>
    <cellStyle name="40% - Accent1 4" xfId="890" xr:uid="{00000000-0005-0000-0000-000079030000}"/>
    <cellStyle name="40% - Accent1 4 2" xfId="891" xr:uid="{00000000-0005-0000-0000-00007A030000}"/>
    <cellStyle name="40% - Accent1 4 2 2" xfId="892" xr:uid="{00000000-0005-0000-0000-00007B030000}"/>
    <cellStyle name="40% - Accent1 4 2 2 2" xfId="893" xr:uid="{00000000-0005-0000-0000-00007C030000}"/>
    <cellStyle name="40% - Accent1 4 2 2 3" xfId="894" xr:uid="{00000000-0005-0000-0000-00007D030000}"/>
    <cellStyle name="40% - Accent1 4 2 3" xfId="895" xr:uid="{00000000-0005-0000-0000-00007E030000}"/>
    <cellStyle name="40% - Accent1 4 2 4" xfId="896" xr:uid="{00000000-0005-0000-0000-00007F030000}"/>
    <cellStyle name="40% - Accent1 4 3" xfId="897" xr:uid="{00000000-0005-0000-0000-000080030000}"/>
    <cellStyle name="40% - Accent1 4 3 2" xfId="898" xr:uid="{00000000-0005-0000-0000-000081030000}"/>
    <cellStyle name="40% - Accent1 4 3 2 2" xfId="899" xr:uid="{00000000-0005-0000-0000-000082030000}"/>
    <cellStyle name="40% - Accent1 4 3 2 3" xfId="900" xr:uid="{00000000-0005-0000-0000-000083030000}"/>
    <cellStyle name="40% - Accent1 4 3 3" xfId="901" xr:uid="{00000000-0005-0000-0000-000084030000}"/>
    <cellStyle name="40% - Accent1 4 3 4" xfId="902" xr:uid="{00000000-0005-0000-0000-000085030000}"/>
    <cellStyle name="40% - Accent1 4 4" xfId="903" xr:uid="{00000000-0005-0000-0000-000086030000}"/>
    <cellStyle name="40% - Accent1 4 4 2" xfId="904" xr:uid="{00000000-0005-0000-0000-000087030000}"/>
    <cellStyle name="40% - Accent1 4 4 3" xfId="905" xr:uid="{00000000-0005-0000-0000-000088030000}"/>
    <cellStyle name="40% - Accent1 4 5" xfId="906" xr:uid="{00000000-0005-0000-0000-000089030000}"/>
    <cellStyle name="40% - Accent1 4 6" xfId="907" xr:uid="{00000000-0005-0000-0000-00008A030000}"/>
    <cellStyle name="40% - Accent1 5" xfId="908" xr:uid="{00000000-0005-0000-0000-00008B030000}"/>
    <cellStyle name="40% - Accent1 5 2" xfId="909" xr:uid="{00000000-0005-0000-0000-00008C030000}"/>
    <cellStyle name="40% - Accent1 5 2 2" xfId="910" xr:uid="{00000000-0005-0000-0000-00008D030000}"/>
    <cellStyle name="40% - Accent1 5 2 2 2" xfId="911" xr:uid="{00000000-0005-0000-0000-00008E030000}"/>
    <cellStyle name="40% - Accent1 5 2 2 3" xfId="912" xr:uid="{00000000-0005-0000-0000-00008F030000}"/>
    <cellStyle name="40% - Accent1 5 2 3" xfId="913" xr:uid="{00000000-0005-0000-0000-000090030000}"/>
    <cellStyle name="40% - Accent1 5 2 4" xfId="914" xr:uid="{00000000-0005-0000-0000-000091030000}"/>
    <cellStyle name="40% - Accent1 5 3" xfId="915" xr:uid="{00000000-0005-0000-0000-000092030000}"/>
    <cellStyle name="40% - Accent1 5 3 2" xfId="916" xr:uid="{00000000-0005-0000-0000-000093030000}"/>
    <cellStyle name="40% - Accent1 5 3 2 2" xfId="917" xr:uid="{00000000-0005-0000-0000-000094030000}"/>
    <cellStyle name="40% - Accent1 5 3 2 3" xfId="918" xr:uid="{00000000-0005-0000-0000-000095030000}"/>
    <cellStyle name="40% - Accent1 5 3 3" xfId="919" xr:uid="{00000000-0005-0000-0000-000096030000}"/>
    <cellStyle name="40% - Accent1 5 3 4" xfId="920" xr:uid="{00000000-0005-0000-0000-000097030000}"/>
    <cellStyle name="40% - Accent1 5 4" xfId="921" xr:uid="{00000000-0005-0000-0000-000098030000}"/>
    <cellStyle name="40% - Accent1 5 4 2" xfId="922" xr:uid="{00000000-0005-0000-0000-000099030000}"/>
    <cellStyle name="40% - Accent1 5 4 3" xfId="923" xr:uid="{00000000-0005-0000-0000-00009A030000}"/>
    <cellStyle name="40% - Accent1 5 5" xfId="924" xr:uid="{00000000-0005-0000-0000-00009B030000}"/>
    <cellStyle name="40% - Accent1 5 6" xfId="925" xr:uid="{00000000-0005-0000-0000-00009C030000}"/>
    <cellStyle name="40% - Accent1 6" xfId="926" xr:uid="{00000000-0005-0000-0000-00009D030000}"/>
    <cellStyle name="40% - Accent1 6 2" xfId="927" xr:uid="{00000000-0005-0000-0000-00009E030000}"/>
    <cellStyle name="40% - Accent1 6 2 2" xfId="928" xr:uid="{00000000-0005-0000-0000-00009F030000}"/>
    <cellStyle name="40% - Accent1 6 2 2 2" xfId="929" xr:uid="{00000000-0005-0000-0000-0000A0030000}"/>
    <cellStyle name="40% - Accent1 6 2 2 3" xfId="930" xr:uid="{00000000-0005-0000-0000-0000A1030000}"/>
    <cellStyle name="40% - Accent1 6 2 3" xfId="931" xr:uid="{00000000-0005-0000-0000-0000A2030000}"/>
    <cellStyle name="40% - Accent1 6 2 4" xfId="932" xr:uid="{00000000-0005-0000-0000-0000A3030000}"/>
    <cellStyle name="40% - Accent1 6 3" xfId="933" xr:uid="{00000000-0005-0000-0000-0000A4030000}"/>
    <cellStyle name="40% - Accent1 6 3 2" xfId="934" xr:uid="{00000000-0005-0000-0000-0000A5030000}"/>
    <cellStyle name="40% - Accent1 6 3 2 2" xfId="935" xr:uid="{00000000-0005-0000-0000-0000A6030000}"/>
    <cellStyle name="40% - Accent1 6 3 2 3" xfId="936" xr:uid="{00000000-0005-0000-0000-0000A7030000}"/>
    <cellStyle name="40% - Accent1 6 3 3" xfId="937" xr:uid="{00000000-0005-0000-0000-0000A8030000}"/>
    <cellStyle name="40% - Accent1 6 3 4" xfId="938" xr:uid="{00000000-0005-0000-0000-0000A9030000}"/>
    <cellStyle name="40% - Accent1 6 4" xfId="939" xr:uid="{00000000-0005-0000-0000-0000AA030000}"/>
    <cellStyle name="40% - Accent1 6 4 2" xfId="940" xr:uid="{00000000-0005-0000-0000-0000AB030000}"/>
    <cellStyle name="40% - Accent1 6 4 3" xfId="941" xr:uid="{00000000-0005-0000-0000-0000AC030000}"/>
    <cellStyle name="40% - Accent1 6 5" xfId="942" xr:uid="{00000000-0005-0000-0000-0000AD030000}"/>
    <cellStyle name="40% - Accent1 6 6" xfId="943" xr:uid="{00000000-0005-0000-0000-0000AE030000}"/>
    <cellStyle name="40% - Accent1 7" xfId="944" xr:uid="{00000000-0005-0000-0000-0000AF030000}"/>
    <cellStyle name="40% - Accent1 7 2" xfId="945" xr:uid="{00000000-0005-0000-0000-0000B0030000}"/>
    <cellStyle name="40% - Accent1 7 2 2" xfId="946" xr:uid="{00000000-0005-0000-0000-0000B1030000}"/>
    <cellStyle name="40% - Accent1 7 2 2 2" xfId="947" xr:uid="{00000000-0005-0000-0000-0000B2030000}"/>
    <cellStyle name="40% - Accent1 7 2 2 3" xfId="948" xr:uid="{00000000-0005-0000-0000-0000B3030000}"/>
    <cellStyle name="40% - Accent1 7 2 3" xfId="949" xr:uid="{00000000-0005-0000-0000-0000B4030000}"/>
    <cellStyle name="40% - Accent1 7 2 4" xfId="950" xr:uid="{00000000-0005-0000-0000-0000B5030000}"/>
    <cellStyle name="40% - Accent1 7 3" xfId="951" xr:uid="{00000000-0005-0000-0000-0000B6030000}"/>
    <cellStyle name="40% - Accent1 7 3 2" xfId="952" xr:uid="{00000000-0005-0000-0000-0000B7030000}"/>
    <cellStyle name="40% - Accent1 7 3 2 2" xfId="953" xr:uid="{00000000-0005-0000-0000-0000B8030000}"/>
    <cellStyle name="40% - Accent1 7 3 2 3" xfId="954" xr:uid="{00000000-0005-0000-0000-0000B9030000}"/>
    <cellStyle name="40% - Accent1 7 3 3" xfId="955" xr:uid="{00000000-0005-0000-0000-0000BA030000}"/>
    <cellStyle name="40% - Accent1 7 3 4" xfId="956" xr:uid="{00000000-0005-0000-0000-0000BB030000}"/>
    <cellStyle name="40% - Accent1 7 4" xfId="957" xr:uid="{00000000-0005-0000-0000-0000BC030000}"/>
    <cellStyle name="40% - Accent1 7 4 2" xfId="958" xr:uid="{00000000-0005-0000-0000-0000BD030000}"/>
    <cellStyle name="40% - Accent1 7 4 3" xfId="959" xr:uid="{00000000-0005-0000-0000-0000BE030000}"/>
    <cellStyle name="40% - Accent1 7 5" xfId="960" xr:uid="{00000000-0005-0000-0000-0000BF030000}"/>
    <cellStyle name="40% - Accent1 7 6" xfId="961" xr:uid="{00000000-0005-0000-0000-0000C0030000}"/>
    <cellStyle name="40% - Accent1 8" xfId="962" xr:uid="{00000000-0005-0000-0000-0000C1030000}"/>
    <cellStyle name="40% - Accent1 8 2" xfId="963" xr:uid="{00000000-0005-0000-0000-0000C2030000}"/>
    <cellStyle name="40% - Accent1 8 2 2" xfId="964" xr:uid="{00000000-0005-0000-0000-0000C3030000}"/>
    <cellStyle name="40% - Accent1 8 2 3" xfId="965" xr:uid="{00000000-0005-0000-0000-0000C4030000}"/>
    <cellStyle name="40% - Accent1 8 3" xfId="966" xr:uid="{00000000-0005-0000-0000-0000C5030000}"/>
    <cellStyle name="40% - Accent1 8 4" xfId="967" xr:uid="{00000000-0005-0000-0000-0000C6030000}"/>
    <cellStyle name="40% - Accent1 9" xfId="968" xr:uid="{00000000-0005-0000-0000-0000C7030000}"/>
    <cellStyle name="40% - Accent1 9 2" xfId="969" xr:uid="{00000000-0005-0000-0000-0000C8030000}"/>
    <cellStyle name="40% - Accent1 9 2 2" xfId="970" xr:uid="{00000000-0005-0000-0000-0000C9030000}"/>
    <cellStyle name="40% - Accent1 9 2 3" xfId="971" xr:uid="{00000000-0005-0000-0000-0000CA030000}"/>
    <cellStyle name="40% - Accent1 9 3" xfId="972" xr:uid="{00000000-0005-0000-0000-0000CB030000}"/>
    <cellStyle name="40% - Accent1 9 4" xfId="973" xr:uid="{00000000-0005-0000-0000-0000CC030000}"/>
    <cellStyle name="40% - Accent2 2" xfId="974" xr:uid="{00000000-0005-0000-0000-0000CD030000}"/>
    <cellStyle name="40% - Accent2 2 2" xfId="975" xr:uid="{00000000-0005-0000-0000-0000CE030000}"/>
    <cellStyle name="40% - Accent2 2 2 2" xfId="976" xr:uid="{00000000-0005-0000-0000-0000CF030000}"/>
    <cellStyle name="40% - Accent2 2 2 2 2" xfId="977" xr:uid="{00000000-0005-0000-0000-0000D0030000}"/>
    <cellStyle name="40% - Accent2 2 2 2 2 2" xfId="978" xr:uid="{00000000-0005-0000-0000-0000D1030000}"/>
    <cellStyle name="40% - Accent2 2 2 2 2 3" xfId="979" xr:uid="{00000000-0005-0000-0000-0000D2030000}"/>
    <cellStyle name="40% - Accent2 2 2 2 3" xfId="980" xr:uid="{00000000-0005-0000-0000-0000D3030000}"/>
    <cellStyle name="40% - Accent2 2 2 2 4" xfId="981" xr:uid="{00000000-0005-0000-0000-0000D4030000}"/>
    <cellStyle name="40% - Accent2 2 2 3" xfId="982" xr:uid="{00000000-0005-0000-0000-0000D5030000}"/>
    <cellStyle name="40% - Accent2 2 2 3 2" xfId="983" xr:uid="{00000000-0005-0000-0000-0000D6030000}"/>
    <cellStyle name="40% - Accent2 2 2 3 2 2" xfId="984" xr:uid="{00000000-0005-0000-0000-0000D7030000}"/>
    <cellStyle name="40% - Accent2 2 2 3 2 3" xfId="985" xr:uid="{00000000-0005-0000-0000-0000D8030000}"/>
    <cellStyle name="40% - Accent2 2 2 3 3" xfId="986" xr:uid="{00000000-0005-0000-0000-0000D9030000}"/>
    <cellStyle name="40% - Accent2 2 2 3 4" xfId="987" xr:uid="{00000000-0005-0000-0000-0000DA030000}"/>
    <cellStyle name="40% - Accent2 2 2 4" xfId="988" xr:uid="{00000000-0005-0000-0000-0000DB030000}"/>
    <cellStyle name="40% - Accent2 2 2 4 2" xfId="989" xr:uid="{00000000-0005-0000-0000-0000DC030000}"/>
    <cellStyle name="40% - Accent2 2 2 4 3" xfId="990" xr:uid="{00000000-0005-0000-0000-0000DD030000}"/>
    <cellStyle name="40% - Accent2 2 2 5" xfId="991" xr:uid="{00000000-0005-0000-0000-0000DE030000}"/>
    <cellStyle name="40% - Accent2 2 2 6" xfId="992" xr:uid="{00000000-0005-0000-0000-0000DF030000}"/>
    <cellStyle name="40% - Accent2 2 3" xfId="993" xr:uid="{00000000-0005-0000-0000-0000E0030000}"/>
    <cellStyle name="40% - Accent2 2 3 2" xfId="994" xr:uid="{00000000-0005-0000-0000-0000E1030000}"/>
    <cellStyle name="40% - Accent2 2 3 2 2" xfId="995" xr:uid="{00000000-0005-0000-0000-0000E2030000}"/>
    <cellStyle name="40% - Accent2 2 3 2 3" xfId="996" xr:uid="{00000000-0005-0000-0000-0000E3030000}"/>
    <cellStyle name="40% - Accent2 2 3 3" xfId="997" xr:uid="{00000000-0005-0000-0000-0000E4030000}"/>
    <cellStyle name="40% - Accent2 2 3 4" xfId="998" xr:uid="{00000000-0005-0000-0000-0000E5030000}"/>
    <cellStyle name="40% - Accent2 2 4" xfId="999" xr:uid="{00000000-0005-0000-0000-0000E6030000}"/>
    <cellStyle name="40% - Accent2 2 4 2" xfId="1000" xr:uid="{00000000-0005-0000-0000-0000E7030000}"/>
    <cellStyle name="40% - Accent2 2 4 2 2" xfId="1001" xr:uid="{00000000-0005-0000-0000-0000E8030000}"/>
    <cellStyle name="40% - Accent2 2 4 2 3" xfId="1002" xr:uid="{00000000-0005-0000-0000-0000E9030000}"/>
    <cellStyle name="40% - Accent2 2 4 3" xfId="1003" xr:uid="{00000000-0005-0000-0000-0000EA030000}"/>
    <cellStyle name="40% - Accent2 2 4 4" xfId="1004" xr:uid="{00000000-0005-0000-0000-0000EB030000}"/>
    <cellStyle name="40% - Accent2 2 5" xfId="1005" xr:uid="{00000000-0005-0000-0000-0000EC030000}"/>
    <cellStyle name="40% - Accent2 2 5 2" xfId="1006" xr:uid="{00000000-0005-0000-0000-0000ED030000}"/>
    <cellStyle name="40% - Accent2 2 5 3" xfId="1007" xr:uid="{00000000-0005-0000-0000-0000EE030000}"/>
    <cellStyle name="40% - Accent2 2 6" xfId="1008" xr:uid="{00000000-0005-0000-0000-0000EF030000}"/>
    <cellStyle name="40% - Accent2 2 7" xfId="1009" xr:uid="{00000000-0005-0000-0000-0000F0030000}"/>
    <cellStyle name="40% - Accent2 2 8" xfId="1010" xr:uid="{00000000-0005-0000-0000-0000F1030000}"/>
    <cellStyle name="40% - Accent2 3" xfId="1011" xr:uid="{00000000-0005-0000-0000-0000F2030000}"/>
    <cellStyle name="40% - Accent2 3 2" xfId="1012" xr:uid="{00000000-0005-0000-0000-0000F3030000}"/>
    <cellStyle name="40% - Accent2 3 2 2" xfId="1013" xr:uid="{00000000-0005-0000-0000-0000F4030000}"/>
    <cellStyle name="40% - Accent2 3 2 2 2" xfId="1014" xr:uid="{00000000-0005-0000-0000-0000F5030000}"/>
    <cellStyle name="40% - Accent2 3 2 2 3" xfId="1015" xr:uid="{00000000-0005-0000-0000-0000F6030000}"/>
    <cellStyle name="40% - Accent2 3 2 3" xfId="1016" xr:uid="{00000000-0005-0000-0000-0000F7030000}"/>
    <cellStyle name="40% - Accent2 3 2 4" xfId="1017" xr:uid="{00000000-0005-0000-0000-0000F8030000}"/>
    <cellStyle name="40% - Accent2 3 3" xfId="1018" xr:uid="{00000000-0005-0000-0000-0000F9030000}"/>
    <cellStyle name="40% - Accent2 3 3 2" xfId="1019" xr:uid="{00000000-0005-0000-0000-0000FA030000}"/>
    <cellStyle name="40% - Accent2 3 3 2 2" xfId="1020" xr:uid="{00000000-0005-0000-0000-0000FB030000}"/>
    <cellStyle name="40% - Accent2 3 3 2 3" xfId="1021" xr:uid="{00000000-0005-0000-0000-0000FC030000}"/>
    <cellStyle name="40% - Accent2 3 3 3" xfId="1022" xr:uid="{00000000-0005-0000-0000-0000FD030000}"/>
    <cellStyle name="40% - Accent2 3 3 4" xfId="1023" xr:uid="{00000000-0005-0000-0000-0000FE030000}"/>
    <cellStyle name="40% - Accent2 3 4" xfId="1024" xr:uid="{00000000-0005-0000-0000-0000FF030000}"/>
    <cellStyle name="40% - Accent2 3 4 2" xfId="1025" xr:uid="{00000000-0005-0000-0000-000000040000}"/>
    <cellStyle name="40% - Accent2 3 4 3" xfId="1026" xr:uid="{00000000-0005-0000-0000-000001040000}"/>
    <cellStyle name="40% - Accent2 3 5" xfId="1027" xr:uid="{00000000-0005-0000-0000-000002040000}"/>
    <cellStyle name="40% - Accent2 3 6" xfId="1028" xr:uid="{00000000-0005-0000-0000-000003040000}"/>
    <cellStyle name="40% - Accent2 4" xfId="1029" xr:uid="{00000000-0005-0000-0000-000004040000}"/>
    <cellStyle name="40% - Accent2 4 2" xfId="1030" xr:uid="{00000000-0005-0000-0000-000005040000}"/>
    <cellStyle name="40% - Accent2 4 2 2" xfId="1031" xr:uid="{00000000-0005-0000-0000-000006040000}"/>
    <cellStyle name="40% - Accent2 4 2 2 2" xfId="1032" xr:uid="{00000000-0005-0000-0000-000007040000}"/>
    <cellStyle name="40% - Accent2 4 2 2 3" xfId="1033" xr:uid="{00000000-0005-0000-0000-000008040000}"/>
    <cellStyle name="40% - Accent2 4 2 3" xfId="1034" xr:uid="{00000000-0005-0000-0000-000009040000}"/>
    <cellStyle name="40% - Accent2 4 2 4" xfId="1035" xr:uid="{00000000-0005-0000-0000-00000A040000}"/>
    <cellStyle name="40% - Accent2 4 3" xfId="1036" xr:uid="{00000000-0005-0000-0000-00000B040000}"/>
    <cellStyle name="40% - Accent2 4 3 2" xfId="1037" xr:uid="{00000000-0005-0000-0000-00000C040000}"/>
    <cellStyle name="40% - Accent2 4 3 2 2" xfId="1038" xr:uid="{00000000-0005-0000-0000-00000D040000}"/>
    <cellStyle name="40% - Accent2 4 3 2 3" xfId="1039" xr:uid="{00000000-0005-0000-0000-00000E040000}"/>
    <cellStyle name="40% - Accent2 4 3 3" xfId="1040" xr:uid="{00000000-0005-0000-0000-00000F040000}"/>
    <cellStyle name="40% - Accent2 4 3 4" xfId="1041" xr:uid="{00000000-0005-0000-0000-000010040000}"/>
    <cellStyle name="40% - Accent2 4 4" xfId="1042" xr:uid="{00000000-0005-0000-0000-000011040000}"/>
    <cellStyle name="40% - Accent2 4 4 2" xfId="1043" xr:uid="{00000000-0005-0000-0000-000012040000}"/>
    <cellStyle name="40% - Accent2 4 4 3" xfId="1044" xr:uid="{00000000-0005-0000-0000-000013040000}"/>
    <cellStyle name="40% - Accent2 4 5" xfId="1045" xr:uid="{00000000-0005-0000-0000-000014040000}"/>
    <cellStyle name="40% - Accent2 4 6" xfId="1046" xr:uid="{00000000-0005-0000-0000-000015040000}"/>
    <cellStyle name="40% - Accent2 5" xfId="1047" xr:uid="{00000000-0005-0000-0000-000016040000}"/>
    <cellStyle name="40% - Accent2 5 2" xfId="1048" xr:uid="{00000000-0005-0000-0000-000017040000}"/>
    <cellStyle name="40% - Accent2 5 2 2" xfId="1049" xr:uid="{00000000-0005-0000-0000-000018040000}"/>
    <cellStyle name="40% - Accent2 5 2 2 2" xfId="1050" xr:uid="{00000000-0005-0000-0000-000019040000}"/>
    <cellStyle name="40% - Accent2 5 2 2 3" xfId="1051" xr:uid="{00000000-0005-0000-0000-00001A040000}"/>
    <cellStyle name="40% - Accent2 5 2 3" xfId="1052" xr:uid="{00000000-0005-0000-0000-00001B040000}"/>
    <cellStyle name="40% - Accent2 5 2 4" xfId="1053" xr:uid="{00000000-0005-0000-0000-00001C040000}"/>
    <cellStyle name="40% - Accent2 5 3" xfId="1054" xr:uid="{00000000-0005-0000-0000-00001D040000}"/>
    <cellStyle name="40% - Accent2 5 3 2" xfId="1055" xr:uid="{00000000-0005-0000-0000-00001E040000}"/>
    <cellStyle name="40% - Accent2 5 3 2 2" xfId="1056" xr:uid="{00000000-0005-0000-0000-00001F040000}"/>
    <cellStyle name="40% - Accent2 5 3 2 3" xfId="1057" xr:uid="{00000000-0005-0000-0000-000020040000}"/>
    <cellStyle name="40% - Accent2 5 3 3" xfId="1058" xr:uid="{00000000-0005-0000-0000-000021040000}"/>
    <cellStyle name="40% - Accent2 5 3 4" xfId="1059" xr:uid="{00000000-0005-0000-0000-000022040000}"/>
    <cellStyle name="40% - Accent2 5 4" xfId="1060" xr:uid="{00000000-0005-0000-0000-000023040000}"/>
    <cellStyle name="40% - Accent2 5 4 2" xfId="1061" xr:uid="{00000000-0005-0000-0000-000024040000}"/>
    <cellStyle name="40% - Accent2 5 4 3" xfId="1062" xr:uid="{00000000-0005-0000-0000-000025040000}"/>
    <cellStyle name="40% - Accent2 5 5" xfId="1063" xr:uid="{00000000-0005-0000-0000-000026040000}"/>
    <cellStyle name="40% - Accent2 5 6" xfId="1064" xr:uid="{00000000-0005-0000-0000-000027040000}"/>
    <cellStyle name="40% - Accent2 6" xfId="1065" xr:uid="{00000000-0005-0000-0000-000028040000}"/>
    <cellStyle name="40% - Accent2 6 2" xfId="1066" xr:uid="{00000000-0005-0000-0000-000029040000}"/>
    <cellStyle name="40% - Accent2 6 2 2" xfId="1067" xr:uid="{00000000-0005-0000-0000-00002A040000}"/>
    <cellStyle name="40% - Accent2 6 2 2 2" xfId="1068" xr:uid="{00000000-0005-0000-0000-00002B040000}"/>
    <cellStyle name="40% - Accent2 6 2 2 3" xfId="1069" xr:uid="{00000000-0005-0000-0000-00002C040000}"/>
    <cellStyle name="40% - Accent2 6 2 3" xfId="1070" xr:uid="{00000000-0005-0000-0000-00002D040000}"/>
    <cellStyle name="40% - Accent2 6 2 4" xfId="1071" xr:uid="{00000000-0005-0000-0000-00002E040000}"/>
    <cellStyle name="40% - Accent2 6 3" xfId="1072" xr:uid="{00000000-0005-0000-0000-00002F040000}"/>
    <cellStyle name="40% - Accent2 6 3 2" xfId="1073" xr:uid="{00000000-0005-0000-0000-000030040000}"/>
    <cellStyle name="40% - Accent2 6 3 2 2" xfId="1074" xr:uid="{00000000-0005-0000-0000-000031040000}"/>
    <cellStyle name="40% - Accent2 6 3 2 3" xfId="1075" xr:uid="{00000000-0005-0000-0000-000032040000}"/>
    <cellStyle name="40% - Accent2 6 3 3" xfId="1076" xr:uid="{00000000-0005-0000-0000-000033040000}"/>
    <cellStyle name="40% - Accent2 6 3 4" xfId="1077" xr:uid="{00000000-0005-0000-0000-000034040000}"/>
    <cellStyle name="40% - Accent2 6 4" xfId="1078" xr:uid="{00000000-0005-0000-0000-000035040000}"/>
    <cellStyle name="40% - Accent2 6 4 2" xfId="1079" xr:uid="{00000000-0005-0000-0000-000036040000}"/>
    <cellStyle name="40% - Accent2 6 4 3" xfId="1080" xr:uid="{00000000-0005-0000-0000-000037040000}"/>
    <cellStyle name="40% - Accent2 6 5" xfId="1081" xr:uid="{00000000-0005-0000-0000-000038040000}"/>
    <cellStyle name="40% - Accent2 6 6" xfId="1082" xr:uid="{00000000-0005-0000-0000-000039040000}"/>
    <cellStyle name="40% - Accent2 7" xfId="1083" xr:uid="{00000000-0005-0000-0000-00003A040000}"/>
    <cellStyle name="40% - Accent2 7 2" xfId="1084" xr:uid="{00000000-0005-0000-0000-00003B040000}"/>
    <cellStyle name="40% - Accent2 7 2 2" xfId="1085" xr:uid="{00000000-0005-0000-0000-00003C040000}"/>
    <cellStyle name="40% - Accent2 7 2 2 2" xfId="1086" xr:uid="{00000000-0005-0000-0000-00003D040000}"/>
    <cellStyle name="40% - Accent2 7 2 2 3" xfId="1087" xr:uid="{00000000-0005-0000-0000-00003E040000}"/>
    <cellStyle name="40% - Accent2 7 2 3" xfId="1088" xr:uid="{00000000-0005-0000-0000-00003F040000}"/>
    <cellStyle name="40% - Accent2 7 2 4" xfId="1089" xr:uid="{00000000-0005-0000-0000-000040040000}"/>
    <cellStyle name="40% - Accent2 7 3" xfId="1090" xr:uid="{00000000-0005-0000-0000-000041040000}"/>
    <cellStyle name="40% - Accent2 7 3 2" xfId="1091" xr:uid="{00000000-0005-0000-0000-000042040000}"/>
    <cellStyle name="40% - Accent2 7 3 2 2" xfId="1092" xr:uid="{00000000-0005-0000-0000-000043040000}"/>
    <cellStyle name="40% - Accent2 7 3 2 3" xfId="1093" xr:uid="{00000000-0005-0000-0000-000044040000}"/>
    <cellStyle name="40% - Accent2 7 3 3" xfId="1094" xr:uid="{00000000-0005-0000-0000-000045040000}"/>
    <cellStyle name="40% - Accent2 7 3 4" xfId="1095" xr:uid="{00000000-0005-0000-0000-000046040000}"/>
    <cellStyle name="40% - Accent2 7 4" xfId="1096" xr:uid="{00000000-0005-0000-0000-000047040000}"/>
    <cellStyle name="40% - Accent2 7 4 2" xfId="1097" xr:uid="{00000000-0005-0000-0000-000048040000}"/>
    <cellStyle name="40% - Accent2 7 4 3" xfId="1098" xr:uid="{00000000-0005-0000-0000-000049040000}"/>
    <cellStyle name="40% - Accent2 7 5" xfId="1099" xr:uid="{00000000-0005-0000-0000-00004A040000}"/>
    <cellStyle name="40% - Accent2 7 6" xfId="1100" xr:uid="{00000000-0005-0000-0000-00004B040000}"/>
    <cellStyle name="40% - Accent2 8" xfId="1101" xr:uid="{00000000-0005-0000-0000-00004C040000}"/>
    <cellStyle name="40% - Accent2 8 2" xfId="1102" xr:uid="{00000000-0005-0000-0000-00004D040000}"/>
    <cellStyle name="40% - Accent2 8 2 2" xfId="1103" xr:uid="{00000000-0005-0000-0000-00004E040000}"/>
    <cellStyle name="40% - Accent2 8 2 3" xfId="1104" xr:uid="{00000000-0005-0000-0000-00004F040000}"/>
    <cellStyle name="40% - Accent2 8 3" xfId="1105" xr:uid="{00000000-0005-0000-0000-000050040000}"/>
    <cellStyle name="40% - Accent2 8 4" xfId="1106" xr:uid="{00000000-0005-0000-0000-000051040000}"/>
    <cellStyle name="40% - Accent2 9" xfId="1107" xr:uid="{00000000-0005-0000-0000-000052040000}"/>
    <cellStyle name="40% - Accent2 9 2" xfId="1108" xr:uid="{00000000-0005-0000-0000-000053040000}"/>
    <cellStyle name="40% - Accent2 9 2 2" xfId="1109" xr:uid="{00000000-0005-0000-0000-000054040000}"/>
    <cellStyle name="40% - Accent2 9 2 3" xfId="1110" xr:uid="{00000000-0005-0000-0000-000055040000}"/>
    <cellStyle name="40% - Accent2 9 3" xfId="1111" xr:uid="{00000000-0005-0000-0000-000056040000}"/>
    <cellStyle name="40% - Accent2 9 4" xfId="1112" xr:uid="{00000000-0005-0000-0000-000057040000}"/>
    <cellStyle name="40% - Accent3 2" xfId="1113" xr:uid="{00000000-0005-0000-0000-000058040000}"/>
    <cellStyle name="40% - Accent3 2 2" xfId="1114" xr:uid="{00000000-0005-0000-0000-000059040000}"/>
    <cellStyle name="40% - Accent3 2 2 2" xfId="1115" xr:uid="{00000000-0005-0000-0000-00005A040000}"/>
    <cellStyle name="40% - Accent3 2 2 2 2" xfId="1116" xr:uid="{00000000-0005-0000-0000-00005B040000}"/>
    <cellStyle name="40% - Accent3 2 2 2 2 2" xfId="1117" xr:uid="{00000000-0005-0000-0000-00005C040000}"/>
    <cellStyle name="40% - Accent3 2 2 2 2 3" xfId="1118" xr:uid="{00000000-0005-0000-0000-00005D040000}"/>
    <cellStyle name="40% - Accent3 2 2 2 3" xfId="1119" xr:uid="{00000000-0005-0000-0000-00005E040000}"/>
    <cellStyle name="40% - Accent3 2 2 2 4" xfId="1120" xr:uid="{00000000-0005-0000-0000-00005F040000}"/>
    <cellStyle name="40% - Accent3 2 2 3" xfId="1121" xr:uid="{00000000-0005-0000-0000-000060040000}"/>
    <cellStyle name="40% - Accent3 2 2 3 2" xfId="1122" xr:uid="{00000000-0005-0000-0000-000061040000}"/>
    <cellStyle name="40% - Accent3 2 2 3 2 2" xfId="1123" xr:uid="{00000000-0005-0000-0000-000062040000}"/>
    <cellStyle name="40% - Accent3 2 2 3 2 3" xfId="1124" xr:uid="{00000000-0005-0000-0000-000063040000}"/>
    <cellStyle name="40% - Accent3 2 2 3 3" xfId="1125" xr:uid="{00000000-0005-0000-0000-000064040000}"/>
    <cellStyle name="40% - Accent3 2 2 3 4" xfId="1126" xr:uid="{00000000-0005-0000-0000-000065040000}"/>
    <cellStyle name="40% - Accent3 2 2 4" xfId="1127" xr:uid="{00000000-0005-0000-0000-000066040000}"/>
    <cellStyle name="40% - Accent3 2 2 4 2" xfId="1128" xr:uid="{00000000-0005-0000-0000-000067040000}"/>
    <cellStyle name="40% - Accent3 2 2 4 3" xfId="1129" xr:uid="{00000000-0005-0000-0000-000068040000}"/>
    <cellStyle name="40% - Accent3 2 2 5" xfId="1130" xr:uid="{00000000-0005-0000-0000-000069040000}"/>
    <cellStyle name="40% - Accent3 2 2 6" xfId="1131" xr:uid="{00000000-0005-0000-0000-00006A040000}"/>
    <cellStyle name="40% - Accent3 2 3" xfId="1132" xr:uid="{00000000-0005-0000-0000-00006B040000}"/>
    <cellStyle name="40% - Accent3 2 3 2" xfId="1133" xr:uid="{00000000-0005-0000-0000-00006C040000}"/>
    <cellStyle name="40% - Accent3 2 3 2 2" xfId="1134" xr:uid="{00000000-0005-0000-0000-00006D040000}"/>
    <cellStyle name="40% - Accent3 2 3 2 3" xfId="1135" xr:uid="{00000000-0005-0000-0000-00006E040000}"/>
    <cellStyle name="40% - Accent3 2 3 3" xfId="1136" xr:uid="{00000000-0005-0000-0000-00006F040000}"/>
    <cellStyle name="40% - Accent3 2 3 4" xfId="1137" xr:uid="{00000000-0005-0000-0000-000070040000}"/>
    <cellStyle name="40% - Accent3 2 4" xfId="1138" xr:uid="{00000000-0005-0000-0000-000071040000}"/>
    <cellStyle name="40% - Accent3 2 4 2" xfId="1139" xr:uid="{00000000-0005-0000-0000-000072040000}"/>
    <cellStyle name="40% - Accent3 2 4 2 2" xfId="1140" xr:uid="{00000000-0005-0000-0000-000073040000}"/>
    <cellStyle name="40% - Accent3 2 4 2 3" xfId="1141" xr:uid="{00000000-0005-0000-0000-000074040000}"/>
    <cellStyle name="40% - Accent3 2 4 3" xfId="1142" xr:uid="{00000000-0005-0000-0000-000075040000}"/>
    <cellStyle name="40% - Accent3 2 4 4" xfId="1143" xr:uid="{00000000-0005-0000-0000-000076040000}"/>
    <cellStyle name="40% - Accent3 2 5" xfId="1144" xr:uid="{00000000-0005-0000-0000-000077040000}"/>
    <cellStyle name="40% - Accent3 2 5 2" xfId="1145" xr:uid="{00000000-0005-0000-0000-000078040000}"/>
    <cellStyle name="40% - Accent3 2 5 3" xfId="1146" xr:uid="{00000000-0005-0000-0000-000079040000}"/>
    <cellStyle name="40% - Accent3 2 6" xfId="1147" xr:uid="{00000000-0005-0000-0000-00007A040000}"/>
    <cellStyle name="40% - Accent3 2 7" xfId="1148" xr:uid="{00000000-0005-0000-0000-00007B040000}"/>
    <cellStyle name="40% - Accent3 2 8" xfId="1149" xr:uid="{00000000-0005-0000-0000-00007C040000}"/>
    <cellStyle name="40% - Accent3 3" xfId="1150" xr:uid="{00000000-0005-0000-0000-00007D040000}"/>
    <cellStyle name="40% - Accent3 3 2" xfId="1151" xr:uid="{00000000-0005-0000-0000-00007E040000}"/>
    <cellStyle name="40% - Accent3 3 2 2" xfId="1152" xr:uid="{00000000-0005-0000-0000-00007F040000}"/>
    <cellStyle name="40% - Accent3 3 2 2 2" xfId="1153" xr:uid="{00000000-0005-0000-0000-000080040000}"/>
    <cellStyle name="40% - Accent3 3 2 2 3" xfId="1154" xr:uid="{00000000-0005-0000-0000-000081040000}"/>
    <cellStyle name="40% - Accent3 3 2 3" xfId="1155" xr:uid="{00000000-0005-0000-0000-000082040000}"/>
    <cellStyle name="40% - Accent3 3 2 4" xfId="1156" xr:uid="{00000000-0005-0000-0000-000083040000}"/>
    <cellStyle name="40% - Accent3 3 3" xfId="1157" xr:uid="{00000000-0005-0000-0000-000084040000}"/>
    <cellStyle name="40% - Accent3 3 3 2" xfId="1158" xr:uid="{00000000-0005-0000-0000-000085040000}"/>
    <cellStyle name="40% - Accent3 3 3 2 2" xfId="1159" xr:uid="{00000000-0005-0000-0000-000086040000}"/>
    <cellStyle name="40% - Accent3 3 3 2 3" xfId="1160" xr:uid="{00000000-0005-0000-0000-000087040000}"/>
    <cellStyle name="40% - Accent3 3 3 3" xfId="1161" xr:uid="{00000000-0005-0000-0000-000088040000}"/>
    <cellStyle name="40% - Accent3 3 3 4" xfId="1162" xr:uid="{00000000-0005-0000-0000-000089040000}"/>
    <cellStyle name="40% - Accent3 3 4" xfId="1163" xr:uid="{00000000-0005-0000-0000-00008A040000}"/>
    <cellStyle name="40% - Accent3 3 4 2" xfId="1164" xr:uid="{00000000-0005-0000-0000-00008B040000}"/>
    <cellStyle name="40% - Accent3 3 4 3" xfId="1165" xr:uid="{00000000-0005-0000-0000-00008C040000}"/>
    <cellStyle name="40% - Accent3 3 5" xfId="1166" xr:uid="{00000000-0005-0000-0000-00008D040000}"/>
    <cellStyle name="40% - Accent3 3 6" xfId="1167" xr:uid="{00000000-0005-0000-0000-00008E040000}"/>
    <cellStyle name="40% - Accent3 4" xfId="1168" xr:uid="{00000000-0005-0000-0000-00008F040000}"/>
    <cellStyle name="40% - Accent3 4 2" xfId="1169" xr:uid="{00000000-0005-0000-0000-000090040000}"/>
    <cellStyle name="40% - Accent3 4 2 2" xfId="1170" xr:uid="{00000000-0005-0000-0000-000091040000}"/>
    <cellStyle name="40% - Accent3 4 2 2 2" xfId="1171" xr:uid="{00000000-0005-0000-0000-000092040000}"/>
    <cellStyle name="40% - Accent3 4 2 2 3" xfId="1172" xr:uid="{00000000-0005-0000-0000-000093040000}"/>
    <cellStyle name="40% - Accent3 4 2 3" xfId="1173" xr:uid="{00000000-0005-0000-0000-000094040000}"/>
    <cellStyle name="40% - Accent3 4 2 4" xfId="1174" xr:uid="{00000000-0005-0000-0000-000095040000}"/>
    <cellStyle name="40% - Accent3 4 3" xfId="1175" xr:uid="{00000000-0005-0000-0000-000096040000}"/>
    <cellStyle name="40% - Accent3 4 3 2" xfId="1176" xr:uid="{00000000-0005-0000-0000-000097040000}"/>
    <cellStyle name="40% - Accent3 4 3 2 2" xfId="1177" xr:uid="{00000000-0005-0000-0000-000098040000}"/>
    <cellStyle name="40% - Accent3 4 3 2 3" xfId="1178" xr:uid="{00000000-0005-0000-0000-000099040000}"/>
    <cellStyle name="40% - Accent3 4 3 3" xfId="1179" xr:uid="{00000000-0005-0000-0000-00009A040000}"/>
    <cellStyle name="40% - Accent3 4 3 4" xfId="1180" xr:uid="{00000000-0005-0000-0000-00009B040000}"/>
    <cellStyle name="40% - Accent3 4 4" xfId="1181" xr:uid="{00000000-0005-0000-0000-00009C040000}"/>
    <cellStyle name="40% - Accent3 4 4 2" xfId="1182" xr:uid="{00000000-0005-0000-0000-00009D040000}"/>
    <cellStyle name="40% - Accent3 4 4 3" xfId="1183" xr:uid="{00000000-0005-0000-0000-00009E040000}"/>
    <cellStyle name="40% - Accent3 4 5" xfId="1184" xr:uid="{00000000-0005-0000-0000-00009F040000}"/>
    <cellStyle name="40% - Accent3 4 6" xfId="1185" xr:uid="{00000000-0005-0000-0000-0000A0040000}"/>
    <cellStyle name="40% - Accent3 5" xfId="1186" xr:uid="{00000000-0005-0000-0000-0000A1040000}"/>
    <cellStyle name="40% - Accent3 5 2" xfId="1187" xr:uid="{00000000-0005-0000-0000-0000A2040000}"/>
    <cellStyle name="40% - Accent3 5 2 2" xfId="1188" xr:uid="{00000000-0005-0000-0000-0000A3040000}"/>
    <cellStyle name="40% - Accent3 5 2 2 2" xfId="1189" xr:uid="{00000000-0005-0000-0000-0000A4040000}"/>
    <cellStyle name="40% - Accent3 5 2 2 3" xfId="1190" xr:uid="{00000000-0005-0000-0000-0000A5040000}"/>
    <cellStyle name="40% - Accent3 5 2 3" xfId="1191" xr:uid="{00000000-0005-0000-0000-0000A6040000}"/>
    <cellStyle name="40% - Accent3 5 2 4" xfId="1192" xr:uid="{00000000-0005-0000-0000-0000A7040000}"/>
    <cellStyle name="40% - Accent3 5 3" xfId="1193" xr:uid="{00000000-0005-0000-0000-0000A8040000}"/>
    <cellStyle name="40% - Accent3 5 3 2" xfId="1194" xr:uid="{00000000-0005-0000-0000-0000A9040000}"/>
    <cellStyle name="40% - Accent3 5 3 2 2" xfId="1195" xr:uid="{00000000-0005-0000-0000-0000AA040000}"/>
    <cellStyle name="40% - Accent3 5 3 2 3" xfId="1196" xr:uid="{00000000-0005-0000-0000-0000AB040000}"/>
    <cellStyle name="40% - Accent3 5 3 3" xfId="1197" xr:uid="{00000000-0005-0000-0000-0000AC040000}"/>
    <cellStyle name="40% - Accent3 5 3 4" xfId="1198" xr:uid="{00000000-0005-0000-0000-0000AD040000}"/>
    <cellStyle name="40% - Accent3 5 4" xfId="1199" xr:uid="{00000000-0005-0000-0000-0000AE040000}"/>
    <cellStyle name="40% - Accent3 5 4 2" xfId="1200" xr:uid="{00000000-0005-0000-0000-0000AF040000}"/>
    <cellStyle name="40% - Accent3 5 4 3" xfId="1201" xr:uid="{00000000-0005-0000-0000-0000B0040000}"/>
    <cellStyle name="40% - Accent3 5 5" xfId="1202" xr:uid="{00000000-0005-0000-0000-0000B1040000}"/>
    <cellStyle name="40% - Accent3 5 6" xfId="1203" xr:uid="{00000000-0005-0000-0000-0000B2040000}"/>
    <cellStyle name="40% - Accent3 6" xfId="1204" xr:uid="{00000000-0005-0000-0000-0000B3040000}"/>
    <cellStyle name="40% - Accent3 6 2" xfId="1205" xr:uid="{00000000-0005-0000-0000-0000B4040000}"/>
    <cellStyle name="40% - Accent3 6 2 2" xfId="1206" xr:uid="{00000000-0005-0000-0000-0000B5040000}"/>
    <cellStyle name="40% - Accent3 6 2 2 2" xfId="1207" xr:uid="{00000000-0005-0000-0000-0000B6040000}"/>
    <cellStyle name="40% - Accent3 6 2 2 3" xfId="1208" xr:uid="{00000000-0005-0000-0000-0000B7040000}"/>
    <cellStyle name="40% - Accent3 6 2 3" xfId="1209" xr:uid="{00000000-0005-0000-0000-0000B8040000}"/>
    <cellStyle name="40% - Accent3 6 2 4" xfId="1210" xr:uid="{00000000-0005-0000-0000-0000B9040000}"/>
    <cellStyle name="40% - Accent3 6 3" xfId="1211" xr:uid="{00000000-0005-0000-0000-0000BA040000}"/>
    <cellStyle name="40% - Accent3 6 3 2" xfId="1212" xr:uid="{00000000-0005-0000-0000-0000BB040000}"/>
    <cellStyle name="40% - Accent3 6 3 2 2" xfId="1213" xr:uid="{00000000-0005-0000-0000-0000BC040000}"/>
    <cellStyle name="40% - Accent3 6 3 2 3" xfId="1214" xr:uid="{00000000-0005-0000-0000-0000BD040000}"/>
    <cellStyle name="40% - Accent3 6 3 3" xfId="1215" xr:uid="{00000000-0005-0000-0000-0000BE040000}"/>
    <cellStyle name="40% - Accent3 6 3 4" xfId="1216" xr:uid="{00000000-0005-0000-0000-0000BF040000}"/>
    <cellStyle name="40% - Accent3 6 4" xfId="1217" xr:uid="{00000000-0005-0000-0000-0000C0040000}"/>
    <cellStyle name="40% - Accent3 6 4 2" xfId="1218" xr:uid="{00000000-0005-0000-0000-0000C1040000}"/>
    <cellStyle name="40% - Accent3 6 4 3" xfId="1219" xr:uid="{00000000-0005-0000-0000-0000C2040000}"/>
    <cellStyle name="40% - Accent3 6 5" xfId="1220" xr:uid="{00000000-0005-0000-0000-0000C3040000}"/>
    <cellStyle name="40% - Accent3 6 6" xfId="1221" xr:uid="{00000000-0005-0000-0000-0000C4040000}"/>
    <cellStyle name="40% - Accent3 7" xfId="1222" xr:uid="{00000000-0005-0000-0000-0000C5040000}"/>
    <cellStyle name="40% - Accent3 7 2" xfId="1223" xr:uid="{00000000-0005-0000-0000-0000C6040000}"/>
    <cellStyle name="40% - Accent3 7 2 2" xfId="1224" xr:uid="{00000000-0005-0000-0000-0000C7040000}"/>
    <cellStyle name="40% - Accent3 7 2 2 2" xfId="1225" xr:uid="{00000000-0005-0000-0000-0000C8040000}"/>
    <cellStyle name="40% - Accent3 7 2 2 3" xfId="1226" xr:uid="{00000000-0005-0000-0000-0000C9040000}"/>
    <cellStyle name="40% - Accent3 7 2 3" xfId="1227" xr:uid="{00000000-0005-0000-0000-0000CA040000}"/>
    <cellStyle name="40% - Accent3 7 2 4" xfId="1228" xr:uid="{00000000-0005-0000-0000-0000CB040000}"/>
    <cellStyle name="40% - Accent3 7 3" xfId="1229" xr:uid="{00000000-0005-0000-0000-0000CC040000}"/>
    <cellStyle name="40% - Accent3 7 3 2" xfId="1230" xr:uid="{00000000-0005-0000-0000-0000CD040000}"/>
    <cellStyle name="40% - Accent3 7 3 2 2" xfId="1231" xr:uid="{00000000-0005-0000-0000-0000CE040000}"/>
    <cellStyle name="40% - Accent3 7 3 2 3" xfId="1232" xr:uid="{00000000-0005-0000-0000-0000CF040000}"/>
    <cellStyle name="40% - Accent3 7 3 3" xfId="1233" xr:uid="{00000000-0005-0000-0000-0000D0040000}"/>
    <cellStyle name="40% - Accent3 7 3 4" xfId="1234" xr:uid="{00000000-0005-0000-0000-0000D1040000}"/>
    <cellStyle name="40% - Accent3 7 4" xfId="1235" xr:uid="{00000000-0005-0000-0000-0000D2040000}"/>
    <cellStyle name="40% - Accent3 7 4 2" xfId="1236" xr:uid="{00000000-0005-0000-0000-0000D3040000}"/>
    <cellStyle name="40% - Accent3 7 4 3" xfId="1237" xr:uid="{00000000-0005-0000-0000-0000D4040000}"/>
    <cellStyle name="40% - Accent3 7 5" xfId="1238" xr:uid="{00000000-0005-0000-0000-0000D5040000}"/>
    <cellStyle name="40% - Accent3 7 6" xfId="1239" xr:uid="{00000000-0005-0000-0000-0000D6040000}"/>
    <cellStyle name="40% - Accent3 8" xfId="1240" xr:uid="{00000000-0005-0000-0000-0000D7040000}"/>
    <cellStyle name="40% - Accent3 8 2" xfId="1241" xr:uid="{00000000-0005-0000-0000-0000D8040000}"/>
    <cellStyle name="40% - Accent3 8 2 2" xfId="1242" xr:uid="{00000000-0005-0000-0000-0000D9040000}"/>
    <cellStyle name="40% - Accent3 8 2 3" xfId="1243" xr:uid="{00000000-0005-0000-0000-0000DA040000}"/>
    <cellStyle name="40% - Accent3 8 3" xfId="1244" xr:uid="{00000000-0005-0000-0000-0000DB040000}"/>
    <cellStyle name="40% - Accent3 8 4" xfId="1245" xr:uid="{00000000-0005-0000-0000-0000DC040000}"/>
    <cellStyle name="40% - Accent3 9" xfId="1246" xr:uid="{00000000-0005-0000-0000-0000DD040000}"/>
    <cellStyle name="40% - Accent3 9 2" xfId="1247" xr:uid="{00000000-0005-0000-0000-0000DE040000}"/>
    <cellStyle name="40% - Accent3 9 2 2" xfId="1248" xr:uid="{00000000-0005-0000-0000-0000DF040000}"/>
    <cellStyle name="40% - Accent3 9 2 3" xfId="1249" xr:uid="{00000000-0005-0000-0000-0000E0040000}"/>
    <cellStyle name="40% - Accent3 9 3" xfId="1250" xr:uid="{00000000-0005-0000-0000-0000E1040000}"/>
    <cellStyle name="40% - Accent3 9 4" xfId="1251" xr:uid="{00000000-0005-0000-0000-0000E2040000}"/>
    <cellStyle name="40% - Accent4 2" xfId="1252" xr:uid="{00000000-0005-0000-0000-0000E3040000}"/>
    <cellStyle name="40% - Accent4 2 2" xfId="1253" xr:uid="{00000000-0005-0000-0000-0000E4040000}"/>
    <cellStyle name="40% - Accent4 2 2 2" xfId="1254" xr:uid="{00000000-0005-0000-0000-0000E5040000}"/>
    <cellStyle name="40% - Accent4 2 2 2 2" xfId="1255" xr:uid="{00000000-0005-0000-0000-0000E6040000}"/>
    <cellStyle name="40% - Accent4 2 2 2 2 2" xfId="1256" xr:uid="{00000000-0005-0000-0000-0000E7040000}"/>
    <cellStyle name="40% - Accent4 2 2 2 2 3" xfId="1257" xr:uid="{00000000-0005-0000-0000-0000E8040000}"/>
    <cellStyle name="40% - Accent4 2 2 2 3" xfId="1258" xr:uid="{00000000-0005-0000-0000-0000E9040000}"/>
    <cellStyle name="40% - Accent4 2 2 2 4" xfId="1259" xr:uid="{00000000-0005-0000-0000-0000EA040000}"/>
    <cellStyle name="40% - Accent4 2 2 3" xfId="1260" xr:uid="{00000000-0005-0000-0000-0000EB040000}"/>
    <cellStyle name="40% - Accent4 2 2 3 2" xfId="1261" xr:uid="{00000000-0005-0000-0000-0000EC040000}"/>
    <cellStyle name="40% - Accent4 2 2 3 2 2" xfId="1262" xr:uid="{00000000-0005-0000-0000-0000ED040000}"/>
    <cellStyle name="40% - Accent4 2 2 3 2 3" xfId="1263" xr:uid="{00000000-0005-0000-0000-0000EE040000}"/>
    <cellStyle name="40% - Accent4 2 2 3 3" xfId="1264" xr:uid="{00000000-0005-0000-0000-0000EF040000}"/>
    <cellStyle name="40% - Accent4 2 2 3 4" xfId="1265" xr:uid="{00000000-0005-0000-0000-0000F0040000}"/>
    <cellStyle name="40% - Accent4 2 2 4" xfId="1266" xr:uid="{00000000-0005-0000-0000-0000F1040000}"/>
    <cellStyle name="40% - Accent4 2 2 4 2" xfId="1267" xr:uid="{00000000-0005-0000-0000-0000F2040000}"/>
    <cellStyle name="40% - Accent4 2 2 4 3" xfId="1268" xr:uid="{00000000-0005-0000-0000-0000F3040000}"/>
    <cellStyle name="40% - Accent4 2 2 5" xfId="1269" xr:uid="{00000000-0005-0000-0000-0000F4040000}"/>
    <cellStyle name="40% - Accent4 2 2 6" xfId="1270" xr:uid="{00000000-0005-0000-0000-0000F5040000}"/>
    <cellStyle name="40% - Accent4 2 3" xfId="1271" xr:uid="{00000000-0005-0000-0000-0000F6040000}"/>
    <cellStyle name="40% - Accent4 2 3 2" xfId="1272" xr:uid="{00000000-0005-0000-0000-0000F7040000}"/>
    <cellStyle name="40% - Accent4 2 3 2 2" xfId="1273" xr:uid="{00000000-0005-0000-0000-0000F8040000}"/>
    <cellStyle name="40% - Accent4 2 3 2 3" xfId="1274" xr:uid="{00000000-0005-0000-0000-0000F9040000}"/>
    <cellStyle name="40% - Accent4 2 3 3" xfId="1275" xr:uid="{00000000-0005-0000-0000-0000FA040000}"/>
    <cellStyle name="40% - Accent4 2 3 4" xfId="1276" xr:uid="{00000000-0005-0000-0000-0000FB040000}"/>
    <cellStyle name="40% - Accent4 2 4" xfId="1277" xr:uid="{00000000-0005-0000-0000-0000FC040000}"/>
    <cellStyle name="40% - Accent4 2 4 2" xfId="1278" xr:uid="{00000000-0005-0000-0000-0000FD040000}"/>
    <cellStyle name="40% - Accent4 2 4 2 2" xfId="1279" xr:uid="{00000000-0005-0000-0000-0000FE040000}"/>
    <cellStyle name="40% - Accent4 2 4 2 3" xfId="1280" xr:uid="{00000000-0005-0000-0000-0000FF040000}"/>
    <cellStyle name="40% - Accent4 2 4 3" xfId="1281" xr:uid="{00000000-0005-0000-0000-000000050000}"/>
    <cellStyle name="40% - Accent4 2 4 4" xfId="1282" xr:uid="{00000000-0005-0000-0000-000001050000}"/>
    <cellStyle name="40% - Accent4 2 5" xfId="1283" xr:uid="{00000000-0005-0000-0000-000002050000}"/>
    <cellStyle name="40% - Accent4 2 5 2" xfId="1284" xr:uid="{00000000-0005-0000-0000-000003050000}"/>
    <cellStyle name="40% - Accent4 2 5 3" xfId="1285" xr:uid="{00000000-0005-0000-0000-000004050000}"/>
    <cellStyle name="40% - Accent4 2 6" xfId="1286" xr:uid="{00000000-0005-0000-0000-000005050000}"/>
    <cellStyle name="40% - Accent4 2 7" xfId="1287" xr:uid="{00000000-0005-0000-0000-000006050000}"/>
    <cellStyle name="40% - Accent4 2 8" xfId="1288" xr:uid="{00000000-0005-0000-0000-000007050000}"/>
    <cellStyle name="40% - Accent4 3" xfId="1289" xr:uid="{00000000-0005-0000-0000-000008050000}"/>
    <cellStyle name="40% - Accent4 3 2" xfId="1290" xr:uid="{00000000-0005-0000-0000-000009050000}"/>
    <cellStyle name="40% - Accent4 3 2 2" xfId="1291" xr:uid="{00000000-0005-0000-0000-00000A050000}"/>
    <cellStyle name="40% - Accent4 3 2 2 2" xfId="1292" xr:uid="{00000000-0005-0000-0000-00000B050000}"/>
    <cellStyle name="40% - Accent4 3 2 2 3" xfId="1293" xr:uid="{00000000-0005-0000-0000-00000C050000}"/>
    <cellStyle name="40% - Accent4 3 2 3" xfId="1294" xr:uid="{00000000-0005-0000-0000-00000D050000}"/>
    <cellStyle name="40% - Accent4 3 2 4" xfId="1295" xr:uid="{00000000-0005-0000-0000-00000E050000}"/>
    <cellStyle name="40% - Accent4 3 3" xfId="1296" xr:uid="{00000000-0005-0000-0000-00000F050000}"/>
    <cellStyle name="40% - Accent4 3 3 2" xfId="1297" xr:uid="{00000000-0005-0000-0000-000010050000}"/>
    <cellStyle name="40% - Accent4 3 3 2 2" xfId="1298" xr:uid="{00000000-0005-0000-0000-000011050000}"/>
    <cellStyle name="40% - Accent4 3 3 2 3" xfId="1299" xr:uid="{00000000-0005-0000-0000-000012050000}"/>
    <cellStyle name="40% - Accent4 3 3 3" xfId="1300" xr:uid="{00000000-0005-0000-0000-000013050000}"/>
    <cellStyle name="40% - Accent4 3 3 4" xfId="1301" xr:uid="{00000000-0005-0000-0000-000014050000}"/>
    <cellStyle name="40% - Accent4 3 4" xfId="1302" xr:uid="{00000000-0005-0000-0000-000015050000}"/>
    <cellStyle name="40% - Accent4 3 4 2" xfId="1303" xr:uid="{00000000-0005-0000-0000-000016050000}"/>
    <cellStyle name="40% - Accent4 3 4 3" xfId="1304" xr:uid="{00000000-0005-0000-0000-000017050000}"/>
    <cellStyle name="40% - Accent4 3 5" xfId="1305" xr:uid="{00000000-0005-0000-0000-000018050000}"/>
    <cellStyle name="40% - Accent4 3 6" xfId="1306" xr:uid="{00000000-0005-0000-0000-000019050000}"/>
    <cellStyle name="40% - Accent4 4" xfId="1307" xr:uid="{00000000-0005-0000-0000-00001A050000}"/>
    <cellStyle name="40% - Accent4 4 2" xfId="1308" xr:uid="{00000000-0005-0000-0000-00001B050000}"/>
    <cellStyle name="40% - Accent4 4 2 2" xfId="1309" xr:uid="{00000000-0005-0000-0000-00001C050000}"/>
    <cellStyle name="40% - Accent4 4 2 2 2" xfId="1310" xr:uid="{00000000-0005-0000-0000-00001D050000}"/>
    <cellStyle name="40% - Accent4 4 2 2 3" xfId="1311" xr:uid="{00000000-0005-0000-0000-00001E050000}"/>
    <cellStyle name="40% - Accent4 4 2 3" xfId="1312" xr:uid="{00000000-0005-0000-0000-00001F050000}"/>
    <cellStyle name="40% - Accent4 4 2 4" xfId="1313" xr:uid="{00000000-0005-0000-0000-000020050000}"/>
    <cellStyle name="40% - Accent4 4 3" xfId="1314" xr:uid="{00000000-0005-0000-0000-000021050000}"/>
    <cellStyle name="40% - Accent4 4 3 2" xfId="1315" xr:uid="{00000000-0005-0000-0000-000022050000}"/>
    <cellStyle name="40% - Accent4 4 3 2 2" xfId="1316" xr:uid="{00000000-0005-0000-0000-000023050000}"/>
    <cellStyle name="40% - Accent4 4 3 2 3" xfId="1317" xr:uid="{00000000-0005-0000-0000-000024050000}"/>
    <cellStyle name="40% - Accent4 4 3 3" xfId="1318" xr:uid="{00000000-0005-0000-0000-000025050000}"/>
    <cellStyle name="40% - Accent4 4 3 4" xfId="1319" xr:uid="{00000000-0005-0000-0000-000026050000}"/>
    <cellStyle name="40% - Accent4 4 4" xfId="1320" xr:uid="{00000000-0005-0000-0000-000027050000}"/>
    <cellStyle name="40% - Accent4 4 4 2" xfId="1321" xr:uid="{00000000-0005-0000-0000-000028050000}"/>
    <cellStyle name="40% - Accent4 4 4 3" xfId="1322" xr:uid="{00000000-0005-0000-0000-000029050000}"/>
    <cellStyle name="40% - Accent4 4 5" xfId="1323" xr:uid="{00000000-0005-0000-0000-00002A050000}"/>
    <cellStyle name="40% - Accent4 4 6" xfId="1324" xr:uid="{00000000-0005-0000-0000-00002B050000}"/>
    <cellStyle name="40% - Accent4 5" xfId="1325" xr:uid="{00000000-0005-0000-0000-00002C050000}"/>
    <cellStyle name="40% - Accent4 5 2" xfId="1326" xr:uid="{00000000-0005-0000-0000-00002D050000}"/>
    <cellStyle name="40% - Accent4 5 2 2" xfId="1327" xr:uid="{00000000-0005-0000-0000-00002E050000}"/>
    <cellStyle name="40% - Accent4 5 2 2 2" xfId="1328" xr:uid="{00000000-0005-0000-0000-00002F050000}"/>
    <cellStyle name="40% - Accent4 5 2 2 3" xfId="1329" xr:uid="{00000000-0005-0000-0000-000030050000}"/>
    <cellStyle name="40% - Accent4 5 2 3" xfId="1330" xr:uid="{00000000-0005-0000-0000-000031050000}"/>
    <cellStyle name="40% - Accent4 5 2 4" xfId="1331" xr:uid="{00000000-0005-0000-0000-000032050000}"/>
    <cellStyle name="40% - Accent4 5 3" xfId="1332" xr:uid="{00000000-0005-0000-0000-000033050000}"/>
    <cellStyle name="40% - Accent4 5 3 2" xfId="1333" xr:uid="{00000000-0005-0000-0000-000034050000}"/>
    <cellStyle name="40% - Accent4 5 3 2 2" xfId="1334" xr:uid="{00000000-0005-0000-0000-000035050000}"/>
    <cellStyle name="40% - Accent4 5 3 2 3" xfId="1335" xr:uid="{00000000-0005-0000-0000-000036050000}"/>
    <cellStyle name="40% - Accent4 5 3 3" xfId="1336" xr:uid="{00000000-0005-0000-0000-000037050000}"/>
    <cellStyle name="40% - Accent4 5 3 4" xfId="1337" xr:uid="{00000000-0005-0000-0000-000038050000}"/>
    <cellStyle name="40% - Accent4 5 4" xfId="1338" xr:uid="{00000000-0005-0000-0000-000039050000}"/>
    <cellStyle name="40% - Accent4 5 4 2" xfId="1339" xr:uid="{00000000-0005-0000-0000-00003A050000}"/>
    <cellStyle name="40% - Accent4 5 4 3" xfId="1340" xr:uid="{00000000-0005-0000-0000-00003B050000}"/>
    <cellStyle name="40% - Accent4 5 5" xfId="1341" xr:uid="{00000000-0005-0000-0000-00003C050000}"/>
    <cellStyle name="40% - Accent4 5 6" xfId="1342" xr:uid="{00000000-0005-0000-0000-00003D050000}"/>
    <cellStyle name="40% - Accent4 6" xfId="1343" xr:uid="{00000000-0005-0000-0000-00003E050000}"/>
    <cellStyle name="40% - Accent4 6 2" xfId="1344" xr:uid="{00000000-0005-0000-0000-00003F050000}"/>
    <cellStyle name="40% - Accent4 6 2 2" xfId="1345" xr:uid="{00000000-0005-0000-0000-000040050000}"/>
    <cellStyle name="40% - Accent4 6 2 2 2" xfId="1346" xr:uid="{00000000-0005-0000-0000-000041050000}"/>
    <cellStyle name="40% - Accent4 6 2 2 3" xfId="1347" xr:uid="{00000000-0005-0000-0000-000042050000}"/>
    <cellStyle name="40% - Accent4 6 2 3" xfId="1348" xr:uid="{00000000-0005-0000-0000-000043050000}"/>
    <cellStyle name="40% - Accent4 6 2 4" xfId="1349" xr:uid="{00000000-0005-0000-0000-000044050000}"/>
    <cellStyle name="40% - Accent4 6 3" xfId="1350" xr:uid="{00000000-0005-0000-0000-000045050000}"/>
    <cellStyle name="40% - Accent4 6 3 2" xfId="1351" xr:uid="{00000000-0005-0000-0000-000046050000}"/>
    <cellStyle name="40% - Accent4 6 3 2 2" xfId="1352" xr:uid="{00000000-0005-0000-0000-000047050000}"/>
    <cellStyle name="40% - Accent4 6 3 2 3" xfId="1353" xr:uid="{00000000-0005-0000-0000-000048050000}"/>
    <cellStyle name="40% - Accent4 6 3 3" xfId="1354" xr:uid="{00000000-0005-0000-0000-000049050000}"/>
    <cellStyle name="40% - Accent4 6 3 4" xfId="1355" xr:uid="{00000000-0005-0000-0000-00004A050000}"/>
    <cellStyle name="40% - Accent4 6 4" xfId="1356" xr:uid="{00000000-0005-0000-0000-00004B050000}"/>
    <cellStyle name="40% - Accent4 6 4 2" xfId="1357" xr:uid="{00000000-0005-0000-0000-00004C050000}"/>
    <cellStyle name="40% - Accent4 6 4 3" xfId="1358" xr:uid="{00000000-0005-0000-0000-00004D050000}"/>
    <cellStyle name="40% - Accent4 6 5" xfId="1359" xr:uid="{00000000-0005-0000-0000-00004E050000}"/>
    <cellStyle name="40% - Accent4 6 6" xfId="1360" xr:uid="{00000000-0005-0000-0000-00004F050000}"/>
    <cellStyle name="40% - Accent4 7" xfId="1361" xr:uid="{00000000-0005-0000-0000-000050050000}"/>
    <cellStyle name="40% - Accent4 7 2" xfId="1362" xr:uid="{00000000-0005-0000-0000-000051050000}"/>
    <cellStyle name="40% - Accent4 7 2 2" xfId="1363" xr:uid="{00000000-0005-0000-0000-000052050000}"/>
    <cellStyle name="40% - Accent4 7 2 2 2" xfId="1364" xr:uid="{00000000-0005-0000-0000-000053050000}"/>
    <cellStyle name="40% - Accent4 7 2 2 3" xfId="1365" xr:uid="{00000000-0005-0000-0000-000054050000}"/>
    <cellStyle name="40% - Accent4 7 2 3" xfId="1366" xr:uid="{00000000-0005-0000-0000-000055050000}"/>
    <cellStyle name="40% - Accent4 7 2 4" xfId="1367" xr:uid="{00000000-0005-0000-0000-000056050000}"/>
    <cellStyle name="40% - Accent4 7 3" xfId="1368" xr:uid="{00000000-0005-0000-0000-000057050000}"/>
    <cellStyle name="40% - Accent4 7 3 2" xfId="1369" xr:uid="{00000000-0005-0000-0000-000058050000}"/>
    <cellStyle name="40% - Accent4 7 3 2 2" xfId="1370" xr:uid="{00000000-0005-0000-0000-000059050000}"/>
    <cellStyle name="40% - Accent4 7 3 2 3" xfId="1371" xr:uid="{00000000-0005-0000-0000-00005A050000}"/>
    <cellStyle name="40% - Accent4 7 3 3" xfId="1372" xr:uid="{00000000-0005-0000-0000-00005B050000}"/>
    <cellStyle name="40% - Accent4 7 3 4" xfId="1373" xr:uid="{00000000-0005-0000-0000-00005C050000}"/>
    <cellStyle name="40% - Accent4 7 4" xfId="1374" xr:uid="{00000000-0005-0000-0000-00005D050000}"/>
    <cellStyle name="40% - Accent4 7 4 2" xfId="1375" xr:uid="{00000000-0005-0000-0000-00005E050000}"/>
    <cellStyle name="40% - Accent4 7 4 3" xfId="1376" xr:uid="{00000000-0005-0000-0000-00005F050000}"/>
    <cellStyle name="40% - Accent4 7 5" xfId="1377" xr:uid="{00000000-0005-0000-0000-000060050000}"/>
    <cellStyle name="40% - Accent4 7 6" xfId="1378" xr:uid="{00000000-0005-0000-0000-000061050000}"/>
    <cellStyle name="40% - Accent4 8" xfId="1379" xr:uid="{00000000-0005-0000-0000-000062050000}"/>
    <cellStyle name="40% - Accent4 8 2" xfId="1380" xr:uid="{00000000-0005-0000-0000-000063050000}"/>
    <cellStyle name="40% - Accent4 8 2 2" xfId="1381" xr:uid="{00000000-0005-0000-0000-000064050000}"/>
    <cellStyle name="40% - Accent4 8 2 3" xfId="1382" xr:uid="{00000000-0005-0000-0000-000065050000}"/>
    <cellStyle name="40% - Accent4 8 3" xfId="1383" xr:uid="{00000000-0005-0000-0000-000066050000}"/>
    <cellStyle name="40% - Accent4 8 4" xfId="1384" xr:uid="{00000000-0005-0000-0000-000067050000}"/>
    <cellStyle name="40% - Accent4 9" xfId="1385" xr:uid="{00000000-0005-0000-0000-000068050000}"/>
    <cellStyle name="40% - Accent4 9 2" xfId="1386" xr:uid="{00000000-0005-0000-0000-000069050000}"/>
    <cellStyle name="40% - Accent4 9 2 2" xfId="1387" xr:uid="{00000000-0005-0000-0000-00006A050000}"/>
    <cellStyle name="40% - Accent4 9 2 3" xfId="1388" xr:uid="{00000000-0005-0000-0000-00006B050000}"/>
    <cellStyle name="40% - Accent4 9 3" xfId="1389" xr:uid="{00000000-0005-0000-0000-00006C050000}"/>
    <cellStyle name="40% - Accent4 9 4" xfId="1390" xr:uid="{00000000-0005-0000-0000-00006D050000}"/>
    <cellStyle name="40% - Accent5 2" xfId="1391" xr:uid="{00000000-0005-0000-0000-00006E050000}"/>
    <cellStyle name="40% - Accent5 2 2" xfId="1392" xr:uid="{00000000-0005-0000-0000-00006F050000}"/>
    <cellStyle name="40% - Accent5 2 2 2" xfId="1393" xr:uid="{00000000-0005-0000-0000-000070050000}"/>
    <cellStyle name="40% - Accent5 2 2 2 2" xfId="1394" xr:uid="{00000000-0005-0000-0000-000071050000}"/>
    <cellStyle name="40% - Accent5 2 2 2 2 2" xfId="1395" xr:uid="{00000000-0005-0000-0000-000072050000}"/>
    <cellStyle name="40% - Accent5 2 2 2 2 3" xfId="1396" xr:uid="{00000000-0005-0000-0000-000073050000}"/>
    <cellStyle name="40% - Accent5 2 2 2 3" xfId="1397" xr:uid="{00000000-0005-0000-0000-000074050000}"/>
    <cellStyle name="40% - Accent5 2 2 2 4" xfId="1398" xr:uid="{00000000-0005-0000-0000-000075050000}"/>
    <cellStyle name="40% - Accent5 2 2 3" xfId="1399" xr:uid="{00000000-0005-0000-0000-000076050000}"/>
    <cellStyle name="40% - Accent5 2 2 3 2" xfId="1400" xr:uid="{00000000-0005-0000-0000-000077050000}"/>
    <cellStyle name="40% - Accent5 2 2 3 2 2" xfId="1401" xr:uid="{00000000-0005-0000-0000-000078050000}"/>
    <cellStyle name="40% - Accent5 2 2 3 2 3" xfId="1402" xr:uid="{00000000-0005-0000-0000-000079050000}"/>
    <cellStyle name="40% - Accent5 2 2 3 3" xfId="1403" xr:uid="{00000000-0005-0000-0000-00007A050000}"/>
    <cellStyle name="40% - Accent5 2 2 3 4" xfId="1404" xr:uid="{00000000-0005-0000-0000-00007B050000}"/>
    <cellStyle name="40% - Accent5 2 2 4" xfId="1405" xr:uid="{00000000-0005-0000-0000-00007C050000}"/>
    <cellStyle name="40% - Accent5 2 2 4 2" xfId="1406" xr:uid="{00000000-0005-0000-0000-00007D050000}"/>
    <cellStyle name="40% - Accent5 2 2 4 3" xfId="1407" xr:uid="{00000000-0005-0000-0000-00007E050000}"/>
    <cellStyle name="40% - Accent5 2 2 5" xfId="1408" xr:uid="{00000000-0005-0000-0000-00007F050000}"/>
    <cellStyle name="40% - Accent5 2 2 6" xfId="1409" xr:uid="{00000000-0005-0000-0000-000080050000}"/>
    <cellStyle name="40% - Accent5 2 3" xfId="1410" xr:uid="{00000000-0005-0000-0000-000081050000}"/>
    <cellStyle name="40% - Accent5 2 3 2" xfId="1411" xr:uid="{00000000-0005-0000-0000-000082050000}"/>
    <cellStyle name="40% - Accent5 2 3 2 2" xfId="1412" xr:uid="{00000000-0005-0000-0000-000083050000}"/>
    <cellStyle name="40% - Accent5 2 3 2 3" xfId="1413" xr:uid="{00000000-0005-0000-0000-000084050000}"/>
    <cellStyle name="40% - Accent5 2 3 3" xfId="1414" xr:uid="{00000000-0005-0000-0000-000085050000}"/>
    <cellStyle name="40% - Accent5 2 3 4" xfId="1415" xr:uid="{00000000-0005-0000-0000-000086050000}"/>
    <cellStyle name="40% - Accent5 2 4" xfId="1416" xr:uid="{00000000-0005-0000-0000-000087050000}"/>
    <cellStyle name="40% - Accent5 2 4 2" xfId="1417" xr:uid="{00000000-0005-0000-0000-000088050000}"/>
    <cellStyle name="40% - Accent5 2 4 2 2" xfId="1418" xr:uid="{00000000-0005-0000-0000-000089050000}"/>
    <cellStyle name="40% - Accent5 2 4 2 3" xfId="1419" xr:uid="{00000000-0005-0000-0000-00008A050000}"/>
    <cellStyle name="40% - Accent5 2 4 3" xfId="1420" xr:uid="{00000000-0005-0000-0000-00008B050000}"/>
    <cellStyle name="40% - Accent5 2 4 4" xfId="1421" xr:uid="{00000000-0005-0000-0000-00008C050000}"/>
    <cellStyle name="40% - Accent5 2 5" xfId="1422" xr:uid="{00000000-0005-0000-0000-00008D050000}"/>
    <cellStyle name="40% - Accent5 2 5 2" xfId="1423" xr:uid="{00000000-0005-0000-0000-00008E050000}"/>
    <cellStyle name="40% - Accent5 2 5 3" xfId="1424" xr:uid="{00000000-0005-0000-0000-00008F050000}"/>
    <cellStyle name="40% - Accent5 2 6" xfId="1425" xr:uid="{00000000-0005-0000-0000-000090050000}"/>
    <cellStyle name="40% - Accent5 2 7" xfId="1426" xr:uid="{00000000-0005-0000-0000-000091050000}"/>
    <cellStyle name="40% - Accent5 2 8" xfId="1427" xr:uid="{00000000-0005-0000-0000-000092050000}"/>
    <cellStyle name="40% - Accent5 3" xfId="1428" xr:uid="{00000000-0005-0000-0000-000093050000}"/>
    <cellStyle name="40% - Accent5 3 2" xfId="1429" xr:uid="{00000000-0005-0000-0000-000094050000}"/>
    <cellStyle name="40% - Accent5 3 2 2" xfId="1430" xr:uid="{00000000-0005-0000-0000-000095050000}"/>
    <cellStyle name="40% - Accent5 3 2 2 2" xfId="1431" xr:uid="{00000000-0005-0000-0000-000096050000}"/>
    <cellStyle name="40% - Accent5 3 2 2 3" xfId="1432" xr:uid="{00000000-0005-0000-0000-000097050000}"/>
    <cellStyle name="40% - Accent5 3 2 3" xfId="1433" xr:uid="{00000000-0005-0000-0000-000098050000}"/>
    <cellStyle name="40% - Accent5 3 2 4" xfId="1434" xr:uid="{00000000-0005-0000-0000-000099050000}"/>
    <cellStyle name="40% - Accent5 3 3" xfId="1435" xr:uid="{00000000-0005-0000-0000-00009A050000}"/>
    <cellStyle name="40% - Accent5 3 3 2" xfId="1436" xr:uid="{00000000-0005-0000-0000-00009B050000}"/>
    <cellStyle name="40% - Accent5 3 3 2 2" xfId="1437" xr:uid="{00000000-0005-0000-0000-00009C050000}"/>
    <cellStyle name="40% - Accent5 3 3 2 3" xfId="1438" xr:uid="{00000000-0005-0000-0000-00009D050000}"/>
    <cellStyle name="40% - Accent5 3 3 3" xfId="1439" xr:uid="{00000000-0005-0000-0000-00009E050000}"/>
    <cellStyle name="40% - Accent5 3 3 4" xfId="1440" xr:uid="{00000000-0005-0000-0000-00009F050000}"/>
    <cellStyle name="40% - Accent5 3 4" xfId="1441" xr:uid="{00000000-0005-0000-0000-0000A0050000}"/>
    <cellStyle name="40% - Accent5 3 4 2" xfId="1442" xr:uid="{00000000-0005-0000-0000-0000A1050000}"/>
    <cellStyle name="40% - Accent5 3 4 3" xfId="1443" xr:uid="{00000000-0005-0000-0000-0000A2050000}"/>
    <cellStyle name="40% - Accent5 3 5" xfId="1444" xr:uid="{00000000-0005-0000-0000-0000A3050000}"/>
    <cellStyle name="40% - Accent5 3 6" xfId="1445" xr:uid="{00000000-0005-0000-0000-0000A4050000}"/>
    <cellStyle name="40% - Accent5 4" xfId="1446" xr:uid="{00000000-0005-0000-0000-0000A5050000}"/>
    <cellStyle name="40% - Accent5 4 2" xfId="1447" xr:uid="{00000000-0005-0000-0000-0000A6050000}"/>
    <cellStyle name="40% - Accent5 4 2 2" xfId="1448" xr:uid="{00000000-0005-0000-0000-0000A7050000}"/>
    <cellStyle name="40% - Accent5 4 2 2 2" xfId="1449" xr:uid="{00000000-0005-0000-0000-0000A8050000}"/>
    <cellStyle name="40% - Accent5 4 2 2 3" xfId="1450" xr:uid="{00000000-0005-0000-0000-0000A9050000}"/>
    <cellStyle name="40% - Accent5 4 2 3" xfId="1451" xr:uid="{00000000-0005-0000-0000-0000AA050000}"/>
    <cellStyle name="40% - Accent5 4 2 4" xfId="1452" xr:uid="{00000000-0005-0000-0000-0000AB050000}"/>
    <cellStyle name="40% - Accent5 4 3" xfId="1453" xr:uid="{00000000-0005-0000-0000-0000AC050000}"/>
    <cellStyle name="40% - Accent5 4 3 2" xfId="1454" xr:uid="{00000000-0005-0000-0000-0000AD050000}"/>
    <cellStyle name="40% - Accent5 4 3 2 2" xfId="1455" xr:uid="{00000000-0005-0000-0000-0000AE050000}"/>
    <cellStyle name="40% - Accent5 4 3 2 3" xfId="1456" xr:uid="{00000000-0005-0000-0000-0000AF050000}"/>
    <cellStyle name="40% - Accent5 4 3 3" xfId="1457" xr:uid="{00000000-0005-0000-0000-0000B0050000}"/>
    <cellStyle name="40% - Accent5 4 3 4" xfId="1458" xr:uid="{00000000-0005-0000-0000-0000B1050000}"/>
    <cellStyle name="40% - Accent5 4 4" xfId="1459" xr:uid="{00000000-0005-0000-0000-0000B2050000}"/>
    <cellStyle name="40% - Accent5 4 4 2" xfId="1460" xr:uid="{00000000-0005-0000-0000-0000B3050000}"/>
    <cellStyle name="40% - Accent5 4 4 3" xfId="1461" xr:uid="{00000000-0005-0000-0000-0000B4050000}"/>
    <cellStyle name="40% - Accent5 4 5" xfId="1462" xr:uid="{00000000-0005-0000-0000-0000B5050000}"/>
    <cellStyle name="40% - Accent5 4 6" xfId="1463" xr:uid="{00000000-0005-0000-0000-0000B6050000}"/>
    <cellStyle name="40% - Accent5 5" xfId="1464" xr:uid="{00000000-0005-0000-0000-0000B7050000}"/>
    <cellStyle name="40% - Accent5 5 2" xfId="1465" xr:uid="{00000000-0005-0000-0000-0000B8050000}"/>
    <cellStyle name="40% - Accent5 5 2 2" xfId="1466" xr:uid="{00000000-0005-0000-0000-0000B9050000}"/>
    <cellStyle name="40% - Accent5 5 2 2 2" xfId="1467" xr:uid="{00000000-0005-0000-0000-0000BA050000}"/>
    <cellStyle name="40% - Accent5 5 2 2 3" xfId="1468" xr:uid="{00000000-0005-0000-0000-0000BB050000}"/>
    <cellStyle name="40% - Accent5 5 2 3" xfId="1469" xr:uid="{00000000-0005-0000-0000-0000BC050000}"/>
    <cellStyle name="40% - Accent5 5 2 4" xfId="1470" xr:uid="{00000000-0005-0000-0000-0000BD050000}"/>
    <cellStyle name="40% - Accent5 5 3" xfId="1471" xr:uid="{00000000-0005-0000-0000-0000BE050000}"/>
    <cellStyle name="40% - Accent5 5 3 2" xfId="1472" xr:uid="{00000000-0005-0000-0000-0000BF050000}"/>
    <cellStyle name="40% - Accent5 5 3 2 2" xfId="1473" xr:uid="{00000000-0005-0000-0000-0000C0050000}"/>
    <cellStyle name="40% - Accent5 5 3 2 3" xfId="1474" xr:uid="{00000000-0005-0000-0000-0000C1050000}"/>
    <cellStyle name="40% - Accent5 5 3 3" xfId="1475" xr:uid="{00000000-0005-0000-0000-0000C2050000}"/>
    <cellStyle name="40% - Accent5 5 3 4" xfId="1476" xr:uid="{00000000-0005-0000-0000-0000C3050000}"/>
    <cellStyle name="40% - Accent5 5 4" xfId="1477" xr:uid="{00000000-0005-0000-0000-0000C4050000}"/>
    <cellStyle name="40% - Accent5 5 4 2" xfId="1478" xr:uid="{00000000-0005-0000-0000-0000C5050000}"/>
    <cellStyle name="40% - Accent5 5 4 3" xfId="1479" xr:uid="{00000000-0005-0000-0000-0000C6050000}"/>
    <cellStyle name="40% - Accent5 5 5" xfId="1480" xr:uid="{00000000-0005-0000-0000-0000C7050000}"/>
    <cellStyle name="40% - Accent5 5 6" xfId="1481" xr:uid="{00000000-0005-0000-0000-0000C8050000}"/>
    <cellStyle name="40% - Accent5 6" xfId="1482" xr:uid="{00000000-0005-0000-0000-0000C9050000}"/>
    <cellStyle name="40% - Accent5 6 2" xfId="1483" xr:uid="{00000000-0005-0000-0000-0000CA050000}"/>
    <cellStyle name="40% - Accent5 6 2 2" xfId="1484" xr:uid="{00000000-0005-0000-0000-0000CB050000}"/>
    <cellStyle name="40% - Accent5 6 2 2 2" xfId="1485" xr:uid="{00000000-0005-0000-0000-0000CC050000}"/>
    <cellStyle name="40% - Accent5 6 2 2 3" xfId="1486" xr:uid="{00000000-0005-0000-0000-0000CD050000}"/>
    <cellStyle name="40% - Accent5 6 2 3" xfId="1487" xr:uid="{00000000-0005-0000-0000-0000CE050000}"/>
    <cellStyle name="40% - Accent5 6 2 4" xfId="1488" xr:uid="{00000000-0005-0000-0000-0000CF050000}"/>
    <cellStyle name="40% - Accent5 6 3" xfId="1489" xr:uid="{00000000-0005-0000-0000-0000D0050000}"/>
    <cellStyle name="40% - Accent5 6 3 2" xfId="1490" xr:uid="{00000000-0005-0000-0000-0000D1050000}"/>
    <cellStyle name="40% - Accent5 6 3 2 2" xfId="1491" xr:uid="{00000000-0005-0000-0000-0000D2050000}"/>
    <cellStyle name="40% - Accent5 6 3 2 3" xfId="1492" xr:uid="{00000000-0005-0000-0000-0000D3050000}"/>
    <cellStyle name="40% - Accent5 6 3 3" xfId="1493" xr:uid="{00000000-0005-0000-0000-0000D4050000}"/>
    <cellStyle name="40% - Accent5 6 3 4" xfId="1494" xr:uid="{00000000-0005-0000-0000-0000D5050000}"/>
    <cellStyle name="40% - Accent5 6 4" xfId="1495" xr:uid="{00000000-0005-0000-0000-0000D6050000}"/>
    <cellStyle name="40% - Accent5 6 4 2" xfId="1496" xr:uid="{00000000-0005-0000-0000-0000D7050000}"/>
    <cellStyle name="40% - Accent5 6 4 3" xfId="1497" xr:uid="{00000000-0005-0000-0000-0000D8050000}"/>
    <cellStyle name="40% - Accent5 6 5" xfId="1498" xr:uid="{00000000-0005-0000-0000-0000D9050000}"/>
    <cellStyle name="40% - Accent5 6 6" xfId="1499" xr:uid="{00000000-0005-0000-0000-0000DA050000}"/>
    <cellStyle name="40% - Accent5 7" xfId="1500" xr:uid="{00000000-0005-0000-0000-0000DB050000}"/>
    <cellStyle name="40% - Accent5 7 2" xfId="1501" xr:uid="{00000000-0005-0000-0000-0000DC050000}"/>
    <cellStyle name="40% - Accent5 7 2 2" xfId="1502" xr:uid="{00000000-0005-0000-0000-0000DD050000}"/>
    <cellStyle name="40% - Accent5 7 2 2 2" xfId="1503" xr:uid="{00000000-0005-0000-0000-0000DE050000}"/>
    <cellStyle name="40% - Accent5 7 2 2 3" xfId="1504" xr:uid="{00000000-0005-0000-0000-0000DF050000}"/>
    <cellStyle name="40% - Accent5 7 2 3" xfId="1505" xr:uid="{00000000-0005-0000-0000-0000E0050000}"/>
    <cellStyle name="40% - Accent5 7 2 4" xfId="1506" xr:uid="{00000000-0005-0000-0000-0000E1050000}"/>
    <cellStyle name="40% - Accent5 7 3" xfId="1507" xr:uid="{00000000-0005-0000-0000-0000E2050000}"/>
    <cellStyle name="40% - Accent5 7 3 2" xfId="1508" xr:uid="{00000000-0005-0000-0000-0000E3050000}"/>
    <cellStyle name="40% - Accent5 7 3 2 2" xfId="1509" xr:uid="{00000000-0005-0000-0000-0000E4050000}"/>
    <cellStyle name="40% - Accent5 7 3 2 3" xfId="1510" xr:uid="{00000000-0005-0000-0000-0000E5050000}"/>
    <cellStyle name="40% - Accent5 7 3 3" xfId="1511" xr:uid="{00000000-0005-0000-0000-0000E6050000}"/>
    <cellStyle name="40% - Accent5 7 3 4" xfId="1512" xr:uid="{00000000-0005-0000-0000-0000E7050000}"/>
    <cellStyle name="40% - Accent5 7 4" xfId="1513" xr:uid="{00000000-0005-0000-0000-0000E8050000}"/>
    <cellStyle name="40% - Accent5 7 4 2" xfId="1514" xr:uid="{00000000-0005-0000-0000-0000E9050000}"/>
    <cellStyle name="40% - Accent5 7 4 3" xfId="1515" xr:uid="{00000000-0005-0000-0000-0000EA050000}"/>
    <cellStyle name="40% - Accent5 7 5" xfId="1516" xr:uid="{00000000-0005-0000-0000-0000EB050000}"/>
    <cellStyle name="40% - Accent5 7 6" xfId="1517" xr:uid="{00000000-0005-0000-0000-0000EC050000}"/>
    <cellStyle name="40% - Accent5 8" xfId="1518" xr:uid="{00000000-0005-0000-0000-0000ED050000}"/>
    <cellStyle name="40% - Accent5 8 2" xfId="1519" xr:uid="{00000000-0005-0000-0000-0000EE050000}"/>
    <cellStyle name="40% - Accent5 8 2 2" xfId="1520" xr:uid="{00000000-0005-0000-0000-0000EF050000}"/>
    <cellStyle name="40% - Accent5 8 2 3" xfId="1521" xr:uid="{00000000-0005-0000-0000-0000F0050000}"/>
    <cellStyle name="40% - Accent5 8 3" xfId="1522" xr:uid="{00000000-0005-0000-0000-0000F1050000}"/>
    <cellStyle name="40% - Accent5 8 4" xfId="1523" xr:uid="{00000000-0005-0000-0000-0000F2050000}"/>
    <cellStyle name="40% - Accent5 9" xfId="1524" xr:uid="{00000000-0005-0000-0000-0000F3050000}"/>
    <cellStyle name="40% - Accent5 9 2" xfId="1525" xr:uid="{00000000-0005-0000-0000-0000F4050000}"/>
    <cellStyle name="40% - Accent5 9 2 2" xfId="1526" xr:uid="{00000000-0005-0000-0000-0000F5050000}"/>
    <cellStyle name="40% - Accent5 9 2 3" xfId="1527" xr:uid="{00000000-0005-0000-0000-0000F6050000}"/>
    <cellStyle name="40% - Accent5 9 3" xfId="1528" xr:uid="{00000000-0005-0000-0000-0000F7050000}"/>
    <cellStyle name="40% - Accent5 9 4" xfId="1529" xr:uid="{00000000-0005-0000-0000-0000F8050000}"/>
    <cellStyle name="40% - Accent6 2" xfId="1530" xr:uid="{00000000-0005-0000-0000-0000F9050000}"/>
    <cellStyle name="40% - Accent6 2 2" xfId="1531" xr:uid="{00000000-0005-0000-0000-0000FA050000}"/>
    <cellStyle name="40% - Accent6 2 2 2" xfId="1532" xr:uid="{00000000-0005-0000-0000-0000FB050000}"/>
    <cellStyle name="40% - Accent6 2 2 2 2" xfId="1533" xr:uid="{00000000-0005-0000-0000-0000FC050000}"/>
    <cellStyle name="40% - Accent6 2 2 2 2 2" xfId="1534" xr:uid="{00000000-0005-0000-0000-0000FD050000}"/>
    <cellStyle name="40% - Accent6 2 2 2 2 3" xfId="1535" xr:uid="{00000000-0005-0000-0000-0000FE050000}"/>
    <cellStyle name="40% - Accent6 2 2 2 3" xfId="1536" xr:uid="{00000000-0005-0000-0000-0000FF050000}"/>
    <cellStyle name="40% - Accent6 2 2 2 4" xfId="1537" xr:uid="{00000000-0005-0000-0000-000000060000}"/>
    <cellStyle name="40% - Accent6 2 2 3" xfId="1538" xr:uid="{00000000-0005-0000-0000-000001060000}"/>
    <cellStyle name="40% - Accent6 2 2 3 2" xfId="1539" xr:uid="{00000000-0005-0000-0000-000002060000}"/>
    <cellStyle name="40% - Accent6 2 2 3 2 2" xfId="1540" xr:uid="{00000000-0005-0000-0000-000003060000}"/>
    <cellStyle name="40% - Accent6 2 2 3 2 3" xfId="1541" xr:uid="{00000000-0005-0000-0000-000004060000}"/>
    <cellStyle name="40% - Accent6 2 2 3 3" xfId="1542" xr:uid="{00000000-0005-0000-0000-000005060000}"/>
    <cellStyle name="40% - Accent6 2 2 3 4" xfId="1543" xr:uid="{00000000-0005-0000-0000-000006060000}"/>
    <cellStyle name="40% - Accent6 2 2 4" xfId="1544" xr:uid="{00000000-0005-0000-0000-000007060000}"/>
    <cellStyle name="40% - Accent6 2 2 4 2" xfId="1545" xr:uid="{00000000-0005-0000-0000-000008060000}"/>
    <cellStyle name="40% - Accent6 2 2 4 3" xfId="1546" xr:uid="{00000000-0005-0000-0000-000009060000}"/>
    <cellStyle name="40% - Accent6 2 2 5" xfId="1547" xr:uid="{00000000-0005-0000-0000-00000A060000}"/>
    <cellStyle name="40% - Accent6 2 2 6" xfId="1548" xr:uid="{00000000-0005-0000-0000-00000B060000}"/>
    <cellStyle name="40% - Accent6 2 3" xfId="1549" xr:uid="{00000000-0005-0000-0000-00000C060000}"/>
    <cellStyle name="40% - Accent6 2 3 2" xfId="1550" xr:uid="{00000000-0005-0000-0000-00000D060000}"/>
    <cellStyle name="40% - Accent6 2 3 2 2" xfId="1551" xr:uid="{00000000-0005-0000-0000-00000E060000}"/>
    <cellStyle name="40% - Accent6 2 3 2 3" xfId="1552" xr:uid="{00000000-0005-0000-0000-00000F060000}"/>
    <cellStyle name="40% - Accent6 2 3 3" xfId="1553" xr:uid="{00000000-0005-0000-0000-000010060000}"/>
    <cellStyle name="40% - Accent6 2 3 4" xfId="1554" xr:uid="{00000000-0005-0000-0000-000011060000}"/>
    <cellStyle name="40% - Accent6 2 4" xfId="1555" xr:uid="{00000000-0005-0000-0000-000012060000}"/>
    <cellStyle name="40% - Accent6 2 4 2" xfId="1556" xr:uid="{00000000-0005-0000-0000-000013060000}"/>
    <cellStyle name="40% - Accent6 2 4 2 2" xfId="1557" xr:uid="{00000000-0005-0000-0000-000014060000}"/>
    <cellStyle name="40% - Accent6 2 4 2 3" xfId="1558" xr:uid="{00000000-0005-0000-0000-000015060000}"/>
    <cellStyle name="40% - Accent6 2 4 3" xfId="1559" xr:uid="{00000000-0005-0000-0000-000016060000}"/>
    <cellStyle name="40% - Accent6 2 4 4" xfId="1560" xr:uid="{00000000-0005-0000-0000-000017060000}"/>
    <cellStyle name="40% - Accent6 2 5" xfId="1561" xr:uid="{00000000-0005-0000-0000-000018060000}"/>
    <cellStyle name="40% - Accent6 2 5 2" xfId="1562" xr:uid="{00000000-0005-0000-0000-000019060000}"/>
    <cellStyle name="40% - Accent6 2 5 3" xfId="1563" xr:uid="{00000000-0005-0000-0000-00001A060000}"/>
    <cellStyle name="40% - Accent6 2 6" xfId="1564" xr:uid="{00000000-0005-0000-0000-00001B060000}"/>
    <cellStyle name="40% - Accent6 2 7" xfId="1565" xr:uid="{00000000-0005-0000-0000-00001C060000}"/>
    <cellStyle name="40% - Accent6 2 8" xfId="1566" xr:uid="{00000000-0005-0000-0000-00001D060000}"/>
    <cellStyle name="40% - Accent6 3" xfId="1567" xr:uid="{00000000-0005-0000-0000-00001E060000}"/>
    <cellStyle name="40% - Accent6 3 2" xfId="1568" xr:uid="{00000000-0005-0000-0000-00001F060000}"/>
    <cellStyle name="40% - Accent6 3 2 2" xfId="1569" xr:uid="{00000000-0005-0000-0000-000020060000}"/>
    <cellStyle name="40% - Accent6 3 2 2 2" xfId="1570" xr:uid="{00000000-0005-0000-0000-000021060000}"/>
    <cellStyle name="40% - Accent6 3 2 2 3" xfId="1571" xr:uid="{00000000-0005-0000-0000-000022060000}"/>
    <cellStyle name="40% - Accent6 3 2 3" xfId="1572" xr:uid="{00000000-0005-0000-0000-000023060000}"/>
    <cellStyle name="40% - Accent6 3 2 4" xfId="1573" xr:uid="{00000000-0005-0000-0000-000024060000}"/>
    <cellStyle name="40% - Accent6 3 3" xfId="1574" xr:uid="{00000000-0005-0000-0000-000025060000}"/>
    <cellStyle name="40% - Accent6 3 3 2" xfId="1575" xr:uid="{00000000-0005-0000-0000-000026060000}"/>
    <cellStyle name="40% - Accent6 3 3 2 2" xfId="1576" xr:uid="{00000000-0005-0000-0000-000027060000}"/>
    <cellStyle name="40% - Accent6 3 3 2 3" xfId="1577" xr:uid="{00000000-0005-0000-0000-000028060000}"/>
    <cellStyle name="40% - Accent6 3 3 3" xfId="1578" xr:uid="{00000000-0005-0000-0000-000029060000}"/>
    <cellStyle name="40% - Accent6 3 3 4" xfId="1579" xr:uid="{00000000-0005-0000-0000-00002A060000}"/>
    <cellStyle name="40% - Accent6 3 4" xfId="1580" xr:uid="{00000000-0005-0000-0000-00002B060000}"/>
    <cellStyle name="40% - Accent6 3 4 2" xfId="1581" xr:uid="{00000000-0005-0000-0000-00002C060000}"/>
    <cellStyle name="40% - Accent6 3 4 3" xfId="1582" xr:uid="{00000000-0005-0000-0000-00002D060000}"/>
    <cellStyle name="40% - Accent6 3 5" xfId="1583" xr:uid="{00000000-0005-0000-0000-00002E060000}"/>
    <cellStyle name="40% - Accent6 3 6" xfId="1584" xr:uid="{00000000-0005-0000-0000-00002F060000}"/>
    <cellStyle name="40% - Accent6 4" xfId="1585" xr:uid="{00000000-0005-0000-0000-000030060000}"/>
    <cellStyle name="40% - Accent6 4 2" xfId="1586" xr:uid="{00000000-0005-0000-0000-000031060000}"/>
    <cellStyle name="40% - Accent6 4 2 2" xfId="1587" xr:uid="{00000000-0005-0000-0000-000032060000}"/>
    <cellStyle name="40% - Accent6 4 2 2 2" xfId="1588" xr:uid="{00000000-0005-0000-0000-000033060000}"/>
    <cellStyle name="40% - Accent6 4 2 2 3" xfId="1589" xr:uid="{00000000-0005-0000-0000-000034060000}"/>
    <cellStyle name="40% - Accent6 4 2 3" xfId="1590" xr:uid="{00000000-0005-0000-0000-000035060000}"/>
    <cellStyle name="40% - Accent6 4 2 4" xfId="1591" xr:uid="{00000000-0005-0000-0000-000036060000}"/>
    <cellStyle name="40% - Accent6 4 3" xfId="1592" xr:uid="{00000000-0005-0000-0000-000037060000}"/>
    <cellStyle name="40% - Accent6 4 3 2" xfId="1593" xr:uid="{00000000-0005-0000-0000-000038060000}"/>
    <cellStyle name="40% - Accent6 4 3 2 2" xfId="1594" xr:uid="{00000000-0005-0000-0000-000039060000}"/>
    <cellStyle name="40% - Accent6 4 3 2 3" xfId="1595" xr:uid="{00000000-0005-0000-0000-00003A060000}"/>
    <cellStyle name="40% - Accent6 4 3 3" xfId="1596" xr:uid="{00000000-0005-0000-0000-00003B060000}"/>
    <cellStyle name="40% - Accent6 4 3 4" xfId="1597" xr:uid="{00000000-0005-0000-0000-00003C060000}"/>
    <cellStyle name="40% - Accent6 4 4" xfId="1598" xr:uid="{00000000-0005-0000-0000-00003D060000}"/>
    <cellStyle name="40% - Accent6 4 4 2" xfId="1599" xr:uid="{00000000-0005-0000-0000-00003E060000}"/>
    <cellStyle name="40% - Accent6 4 4 3" xfId="1600" xr:uid="{00000000-0005-0000-0000-00003F060000}"/>
    <cellStyle name="40% - Accent6 4 5" xfId="1601" xr:uid="{00000000-0005-0000-0000-000040060000}"/>
    <cellStyle name="40% - Accent6 4 6" xfId="1602" xr:uid="{00000000-0005-0000-0000-000041060000}"/>
    <cellStyle name="40% - Accent6 5" xfId="1603" xr:uid="{00000000-0005-0000-0000-000042060000}"/>
    <cellStyle name="40% - Accent6 5 2" xfId="1604" xr:uid="{00000000-0005-0000-0000-000043060000}"/>
    <cellStyle name="40% - Accent6 5 2 2" xfId="1605" xr:uid="{00000000-0005-0000-0000-000044060000}"/>
    <cellStyle name="40% - Accent6 5 2 2 2" xfId="1606" xr:uid="{00000000-0005-0000-0000-000045060000}"/>
    <cellStyle name="40% - Accent6 5 2 2 3" xfId="1607" xr:uid="{00000000-0005-0000-0000-000046060000}"/>
    <cellStyle name="40% - Accent6 5 2 3" xfId="1608" xr:uid="{00000000-0005-0000-0000-000047060000}"/>
    <cellStyle name="40% - Accent6 5 2 4" xfId="1609" xr:uid="{00000000-0005-0000-0000-000048060000}"/>
    <cellStyle name="40% - Accent6 5 3" xfId="1610" xr:uid="{00000000-0005-0000-0000-000049060000}"/>
    <cellStyle name="40% - Accent6 5 3 2" xfId="1611" xr:uid="{00000000-0005-0000-0000-00004A060000}"/>
    <cellStyle name="40% - Accent6 5 3 2 2" xfId="1612" xr:uid="{00000000-0005-0000-0000-00004B060000}"/>
    <cellStyle name="40% - Accent6 5 3 2 3" xfId="1613" xr:uid="{00000000-0005-0000-0000-00004C060000}"/>
    <cellStyle name="40% - Accent6 5 3 3" xfId="1614" xr:uid="{00000000-0005-0000-0000-00004D060000}"/>
    <cellStyle name="40% - Accent6 5 3 4" xfId="1615" xr:uid="{00000000-0005-0000-0000-00004E060000}"/>
    <cellStyle name="40% - Accent6 5 4" xfId="1616" xr:uid="{00000000-0005-0000-0000-00004F060000}"/>
    <cellStyle name="40% - Accent6 5 4 2" xfId="1617" xr:uid="{00000000-0005-0000-0000-000050060000}"/>
    <cellStyle name="40% - Accent6 5 4 3" xfId="1618" xr:uid="{00000000-0005-0000-0000-000051060000}"/>
    <cellStyle name="40% - Accent6 5 5" xfId="1619" xr:uid="{00000000-0005-0000-0000-000052060000}"/>
    <cellStyle name="40% - Accent6 5 6" xfId="1620" xr:uid="{00000000-0005-0000-0000-000053060000}"/>
    <cellStyle name="40% - Accent6 6" xfId="1621" xr:uid="{00000000-0005-0000-0000-000054060000}"/>
    <cellStyle name="40% - Accent6 6 2" xfId="1622" xr:uid="{00000000-0005-0000-0000-000055060000}"/>
    <cellStyle name="40% - Accent6 6 2 2" xfId="1623" xr:uid="{00000000-0005-0000-0000-000056060000}"/>
    <cellStyle name="40% - Accent6 6 2 2 2" xfId="1624" xr:uid="{00000000-0005-0000-0000-000057060000}"/>
    <cellStyle name="40% - Accent6 6 2 2 3" xfId="1625" xr:uid="{00000000-0005-0000-0000-000058060000}"/>
    <cellStyle name="40% - Accent6 6 2 3" xfId="1626" xr:uid="{00000000-0005-0000-0000-000059060000}"/>
    <cellStyle name="40% - Accent6 6 2 4" xfId="1627" xr:uid="{00000000-0005-0000-0000-00005A060000}"/>
    <cellStyle name="40% - Accent6 6 3" xfId="1628" xr:uid="{00000000-0005-0000-0000-00005B060000}"/>
    <cellStyle name="40% - Accent6 6 3 2" xfId="1629" xr:uid="{00000000-0005-0000-0000-00005C060000}"/>
    <cellStyle name="40% - Accent6 6 3 2 2" xfId="1630" xr:uid="{00000000-0005-0000-0000-00005D060000}"/>
    <cellStyle name="40% - Accent6 6 3 2 3" xfId="1631" xr:uid="{00000000-0005-0000-0000-00005E060000}"/>
    <cellStyle name="40% - Accent6 6 3 3" xfId="1632" xr:uid="{00000000-0005-0000-0000-00005F060000}"/>
    <cellStyle name="40% - Accent6 6 3 4" xfId="1633" xr:uid="{00000000-0005-0000-0000-000060060000}"/>
    <cellStyle name="40% - Accent6 6 4" xfId="1634" xr:uid="{00000000-0005-0000-0000-000061060000}"/>
    <cellStyle name="40% - Accent6 6 4 2" xfId="1635" xr:uid="{00000000-0005-0000-0000-000062060000}"/>
    <cellStyle name="40% - Accent6 6 4 3" xfId="1636" xr:uid="{00000000-0005-0000-0000-000063060000}"/>
    <cellStyle name="40% - Accent6 6 5" xfId="1637" xr:uid="{00000000-0005-0000-0000-000064060000}"/>
    <cellStyle name="40% - Accent6 6 6" xfId="1638" xr:uid="{00000000-0005-0000-0000-000065060000}"/>
    <cellStyle name="40% - Accent6 7" xfId="1639" xr:uid="{00000000-0005-0000-0000-000066060000}"/>
    <cellStyle name="40% - Accent6 7 2" xfId="1640" xr:uid="{00000000-0005-0000-0000-000067060000}"/>
    <cellStyle name="40% - Accent6 7 2 2" xfId="1641" xr:uid="{00000000-0005-0000-0000-000068060000}"/>
    <cellStyle name="40% - Accent6 7 2 2 2" xfId="1642" xr:uid="{00000000-0005-0000-0000-000069060000}"/>
    <cellStyle name="40% - Accent6 7 2 2 3" xfId="1643" xr:uid="{00000000-0005-0000-0000-00006A060000}"/>
    <cellStyle name="40% - Accent6 7 2 3" xfId="1644" xr:uid="{00000000-0005-0000-0000-00006B060000}"/>
    <cellStyle name="40% - Accent6 7 2 4" xfId="1645" xr:uid="{00000000-0005-0000-0000-00006C060000}"/>
    <cellStyle name="40% - Accent6 7 3" xfId="1646" xr:uid="{00000000-0005-0000-0000-00006D060000}"/>
    <cellStyle name="40% - Accent6 7 3 2" xfId="1647" xr:uid="{00000000-0005-0000-0000-00006E060000}"/>
    <cellStyle name="40% - Accent6 7 3 2 2" xfId="1648" xr:uid="{00000000-0005-0000-0000-00006F060000}"/>
    <cellStyle name="40% - Accent6 7 3 2 3" xfId="1649" xr:uid="{00000000-0005-0000-0000-000070060000}"/>
    <cellStyle name="40% - Accent6 7 3 3" xfId="1650" xr:uid="{00000000-0005-0000-0000-000071060000}"/>
    <cellStyle name="40% - Accent6 7 3 4" xfId="1651" xr:uid="{00000000-0005-0000-0000-000072060000}"/>
    <cellStyle name="40% - Accent6 7 4" xfId="1652" xr:uid="{00000000-0005-0000-0000-000073060000}"/>
    <cellStyle name="40% - Accent6 7 4 2" xfId="1653" xr:uid="{00000000-0005-0000-0000-000074060000}"/>
    <cellStyle name="40% - Accent6 7 4 3" xfId="1654" xr:uid="{00000000-0005-0000-0000-000075060000}"/>
    <cellStyle name="40% - Accent6 7 5" xfId="1655" xr:uid="{00000000-0005-0000-0000-000076060000}"/>
    <cellStyle name="40% - Accent6 7 6" xfId="1656" xr:uid="{00000000-0005-0000-0000-000077060000}"/>
    <cellStyle name="40% - Accent6 8" xfId="1657" xr:uid="{00000000-0005-0000-0000-000078060000}"/>
    <cellStyle name="40% - Accent6 8 2" xfId="1658" xr:uid="{00000000-0005-0000-0000-000079060000}"/>
    <cellStyle name="40% - Accent6 8 2 2" xfId="1659" xr:uid="{00000000-0005-0000-0000-00007A060000}"/>
    <cellStyle name="40% - Accent6 8 2 3" xfId="1660" xr:uid="{00000000-0005-0000-0000-00007B060000}"/>
    <cellStyle name="40% - Accent6 8 3" xfId="1661" xr:uid="{00000000-0005-0000-0000-00007C060000}"/>
    <cellStyle name="40% - Accent6 8 4" xfId="1662" xr:uid="{00000000-0005-0000-0000-00007D060000}"/>
    <cellStyle name="40% - Accent6 9" xfId="1663" xr:uid="{00000000-0005-0000-0000-00007E060000}"/>
    <cellStyle name="40% - Accent6 9 2" xfId="1664" xr:uid="{00000000-0005-0000-0000-00007F060000}"/>
    <cellStyle name="40% - Accent6 9 2 2" xfId="1665" xr:uid="{00000000-0005-0000-0000-000080060000}"/>
    <cellStyle name="40% - Accent6 9 2 3" xfId="1666" xr:uid="{00000000-0005-0000-0000-000081060000}"/>
    <cellStyle name="40% - Accent6 9 3" xfId="1667" xr:uid="{00000000-0005-0000-0000-000082060000}"/>
    <cellStyle name="40% - Accent6 9 4" xfId="1668" xr:uid="{00000000-0005-0000-0000-000083060000}"/>
    <cellStyle name="60% - Accent1 2" xfId="1669" xr:uid="{00000000-0005-0000-0000-000084060000}"/>
    <cellStyle name="60% - Accent1 2 2" xfId="1670" xr:uid="{00000000-0005-0000-0000-000085060000}"/>
    <cellStyle name="60% - Accent1 2 2 2" xfId="1671" xr:uid="{00000000-0005-0000-0000-000086060000}"/>
    <cellStyle name="60% - Accent1 2 3" xfId="1672" xr:uid="{00000000-0005-0000-0000-000087060000}"/>
    <cellStyle name="60% - Accent1 2 4" xfId="1673" xr:uid="{00000000-0005-0000-0000-000088060000}"/>
    <cellStyle name="60% - Accent1 3" xfId="1674" xr:uid="{00000000-0005-0000-0000-000089060000}"/>
    <cellStyle name="60% - Accent1 3 2" xfId="1675" xr:uid="{00000000-0005-0000-0000-00008A060000}"/>
    <cellStyle name="60% - Accent1 4" xfId="1676" xr:uid="{00000000-0005-0000-0000-00008B060000}"/>
    <cellStyle name="60% - Accent1 4 2" xfId="1677" xr:uid="{00000000-0005-0000-0000-00008C060000}"/>
    <cellStyle name="60% - Accent1 5" xfId="1678" xr:uid="{00000000-0005-0000-0000-00008D060000}"/>
    <cellStyle name="60% - Accent1 5 2" xfId="1679" xr:uid="{00000000-0005-0000-0000-00008E060000}"/>
    <cellStyle name="60% - Accent1 6" xfId="1680" xr:uid="{00000000-0005-0000-0000-00008F060000}"/>
    <cellStyle name="60% - Accent1 6 2" xfId="1681" xr:uid="{00000000-0005-0000-0000-000090060000}"/>
    <cellStyle name="60% - Accent1 7" xfId="1682" xr:uid="{00000000-0005-0000-0000-000091060000}"/>
    <cellStyle name="60% - Accent1 7 2" xfId="1683" xr:uid="{00000000-0005-0000-0000-000092060000}"/>
    <cellStyle name="60% - Accent1 8" xfId="1684" xr:uid="{00000000-0005-0000-0000-000093060000}"/>
    <cellStyle name="60% - Accent1 8 2" xfId="1685" xr:uid="{00000000-0005-0000-0000-000094060000}"/>
    <cellStyle name="60% - Accent2 2" xfId="1686" xr:uid="{00000000-0005-0000-0000-000095060000}"/>
    <cellStyle name="60% - Accent2 2 2" xfId="1687" xr:uid="{00000000-0005-0000-0000-000096060000}"/>
    <cellStyle name="60% - Accent2 2 2 2" xfId="1688" xr:uid="{00000000-0005-0000-0000-000097060000}"/>
    <cellStyle name="60% - Accent2 2 3" xfId="1689" xr:uid="{00000000-0005-0000-0000-000098060000}"/>
    <cellStyle name="60% - Accent2 2 4" xfId="1690" xr:uid="{00000000-0005-0000-0000-000099060000}"/>
    <cellStyle name="60% - Accent2 3" xfId="1691" xr:uid="{00000000-0005-0000-0000-00009A060000}"/>
    <cellStyle name="60% - Accent2 3 2" xfId="1692" xr:uid="{00000000-0005-0000-0000-00009B060000}"/>
    <cellStyle name="60% - Accent2 4" xfId="1693" xr:uid="{00000000-0005-0000-0000-00009C060000}"/>
    <cellStyle name="60% - Accent2 4 2" xfId="1694" xr:uid="{00000000-0005-0000-0000-00009D060000}"/>
    <cellStyle name="60% - Accent2 5" xfId="1695" xr:uid="{00000000-0005-0000-0000-00009E060000}"/>
    <cellStyle name="60% - Accent2 5 2" xfId="1696" xr:uid="{00000000-0005-0000-0000-00009F060000}"/>
    <cellStyle name="60% - Accent2 6" xfId="1697" xr:uid="{00000000-0005-0000-0000-0000A0060000}"/>
    <cellStyle name="60% - Accent2 6 2" xfId="1698" xr:uid="{00000000-0005-0000-0000-0000A1060000}"/>
    <cellStyle name="60% - Accent2 7" xfId="1699" xr:uid="{00000000-0005-0000-0000-0000A2060000}"/>
    <cellStyle name="60% - Accent2 7 2" xfId="1700" xr:uid="{00000000-0005-0000-0000-0000A3060000}"/>
    <cellStyle name="60% - Accent2 8" xfId="1701" xr:uid="{00000000-0005-0000-0000-0000A4060000}"/>
    <cellStyle name="60% - Accent2 8 2" xfId="1702" xr:uid="{00000000-0005-0000-0000-0000A5060000}"/>
    <cellStyle name="60% - Accent3 2" xfId="1703" xr:uid="{00000000-0005-0000-0000-0000A6060000}"/>
    <cellStyle name="60% - Accent3 2 2" xfId="1704" xr:uid="{00000000-0005-0000-0000-0000A7060000}"/>
    <cellStyle name="60% - Accent3 2 2 2" xfId="1705" xr:uid="{00000000-0005-0000-0000-0000A8060000}"/>
    <cellStyle name="60% - Accent3 2 3" xfId="1706" xr:uid="{00000000-0005-0000-0000-0000A9060000}"/>
    <cellStyle name="60% - Accent3 2 4" xfId="1707" xr:uid="{00000000-0005-0000-0000-0000AA060000}"/>
    <cellStyle name="60% - Accent3 3" xfId="1708" xr:uid="{00000000-0005-0000-0000-0000AB060000}"/>
    <cellStyle name="60% - Accent3 3 2" xfId="1709" xr:uid="{00000000-0005-0000-0000-0000AC060000}"/>
    <cellStyle name="60% - Accent3 4" xfId="1710" xr:uid="{00000000-0005-0000-0000-0000AD060000}"/>
    <cellStyle name="60% - Accent3 4 2" xfId="1711" xr:uid="{00000000-0005-0000-0000-0000AE060000}"/>
    <cellStyle name="60% - Accent3 5" xfId="1712" xr:uid="{00000000-0005-0000-0000-0000AF060000}"/>
    <cellStyle name="60% - Accent3 5 2" xfId="1713" xr:uid="{00000000-0005-0000-0000-0000B0060000}"/>
    <cellStyle name="60% - Accent3 6" xfId="1714" xr:uid="{00000000-0005-0000-0000-0000B1060000}"/>
    <cellStyle name="60% - Accent3 6 2" xfId="1715" xr:uid="{00000000-0005-0000-0000-0000B2060000}"/>
    <cellStyle name="60% - Accent3 7" xfId="1716" xr:uid="{00000000-0005-0000-0000-0000B3060000}"/>
    <cellStyle name="60% - Accent3 7 2" xfId="1717" xr:uid="{00000000-0005-0000-0000-0000B4060000}"/>
    <cellStyle name="60% - Accent3 8" xfId="1718" xr:uid="{00000000-0005-0000-0000-0000B5060000}"/>
    <cellStyle name="60% - Accent3 8 2" xfId="1719" xr:uid="{00000000-0005-0000-0000-0000B6060000}"/>
    <cellStyle name="60% - Accent4 2" xfId="1720" xr:uid="{00000000-0005-0000-0000-0000B7060000}"/>
    <cellStyle name="60% - Accent4 2 2" xfId="1721" xr:uid="{00000000-0005-0000-0000-0000B8060000}"/>
    <cellStyle name="60% - Accent4 2 2 2" xfId="1722" xr:uid="{00000000-0005-0000-0000-0000B9060000}"/>
    <cellStyle name="60% - Accent4 2 3" xfId="1723" xr:uid="{00000000-0005-0000-0000-0000BA060000}"/>
    <cellStyle name="60% - Accent4 2 4" xfId="1724" xr:uid="{00000000-0005-0000-0000-0000BB060000}"/>
    <cellStyle name="60% - Accent4 3" xfId="1725" xr:uid="{00000000-0005-0000-0000-0000BC060000}"/>
    <cellStyle name="60% - Accent4 3 2" xfId="1726" xr:uid="{00000000-0005-0000-0000-0000BD060000}"/>
    <cellStyle name="60% - Accent4 4" xfId="1727" xr:uid="{00000000-0005-0000-0000-0000BE060000}"/>
    <cellStyle name="60% - Accent4 4 2" xfId="1728" xr:uid="{00000000-0005-0000-0000-0000BF060000}"/>
    <cellStyle name="60% - Accent4 5" xfId="1729" xr:uid="{00000000-0005-0000-0000-0000C0060000}"/>
    <cellStyle name="60% - Accent4 5 2" xfId="1730" xr:uid="{00000000-0005-0000-0000-0000C1060000}"/>
    <cellStyle name="60% - Accent4 6" xfId="1731" xr:uid="{00000000-0005-0000-0000-0000C2060000}"/>
    <cellStyle name="60% - Accent4 6 2" xfId="1732" xr:uid="{00000000-0005-0000-0000-0000C3060000}"/>
    <cellStyle name="60% - Accent4 7" xfId="1733" xr:uid="{00000000-0005-0000-0000-0000C4060000}"/>
    <cellStyle name="60% - Accent4 7 2" xfId="1734" xr:uid="{00000000-0005-0000-0000-0000C5060000}"/>
    <cellStyle name="60% - Accent4 8" xfId="1735" xr:uid="{00000000-0005-0000-0000-0000C6060000}"/>
    <cellStyle name="60% - Accent4 8 2" xfId="1736" xr:uid="{00000000-0005-0000-0000-0000C7060000}"/>
    <cellStyle name="60% - Accent5 2" xfId="1737" xr:uid="{00000000-0005-0000-0000-0000C8060000}"/>
    <cellStyle name="60% - Accent5 2 2" xfId="1738" xr:uid="{00000000-0005-0000-0000-0000C9060000}"/>
    <cellStyle name="60% - Accent5 2 2 2" xfId="1739" xr:uid="{00000000-0005-0000-0000-0000CA060000}"/>
    <cellStyle name="60% - Accent5 2 3" xfId="1740" xr:uid="{00000000-0005-0000-0000-0000CB060000}"/>
    <cellStyle name="60% - Accent5 2 4" xfId="1741" xr:uid="{00000000-0005-0000-0000-0000CC060000}"/>
    <cellStyle name="60% - Accent5 3" xfId="1742" xr:uid="{00000000-0005-0000-0000-0000CD060000}"/>
    <cellStyle name="60% - Accent5 3 2" xfId="1743" xr:uid="{00000000-0005-0000-0000-0000CE060000}"/>
    <cellStyle name="60% - Accent5 4" xfId="1744" xr:uid="{00000000-0005-0000-0000-0000CF060000}"/>
    <cellStyle name="60% - Accent5 4 2" xfId="1745" xr:uid="{00000000-0005-0000-0000-0000D0060000}"/>
    <cellStyle name="60% - Accent5 5" xfId="1746" xr:uid="{00000000-0005-0000-0000-0000D1060000}"/>
    <cellStyle name="60% - Accent5 5 2" xfId="1747" xr:uid="{00000000-0005-0000-0000-0000D2060000}"/>
    <cellStyle name="60% - Accent5 6" xfId="1748" xr:uid="{00000000-0005-0000-0000-0000D3060000}"/>
    <cellStyle name="60% - Accent5 6 2" xfId="1749" xr:uid="{00000000-0005-0000-0000-0000D4060000}"/>
    <cellStyle name="60% - Accent5 7" xfId="1750" xr:uid="{00000000-0005-0000-0000-0000D5060000}"/>
    <cellStyle name="60% - Accent5 7 2" xfId="1751" xr:uid="{00000000-0005-0000-0000-0000D6060000}"/>
    <cellStyle name="60% - Accent5 8" xfId="1752" xr:uid="{00000000-0005-0000-0000-0000D7060000}"/>
    <cellStyle name="60% - Accent5 8 2" xfId="1753" xr:uid="{00000000-0005-0000-0000-0000D8060000}"/>
    <cellStyle name="60% - Accent6 2" xfId="1754" xr:uid="{00000000-0005-0000-0000-0000D9060000}"/>
    <cellStyle name="60% - Accent6 2 2" xfId="1755" xr:uid="{00000000-0005-0000-0000-0000DA060000}"/>
    <cellStyle name="60% - Accent6 2 2 2" xfId="1756" xr:uid="{00000000-0005-0000-0000-0000DB060000}"/>
    <cellStyle name="60% - Accent6 2 3" xfId="1757" xr:uid="{00000000-0005-0000-0000-0000DC060000}"/>
    <cellStyle name="60% - Accent6 2 4" xfId="1758" xr:uid="{00000000-0005-0000-0000-0000DD060000}"/>
    <cellStyle name="60% - Accent6 3" xfId="1759" xr:uid="{00000000-0005-0000-0000-0000DE060000}"/>
    <cellStyle name="60% - Accent6 3 2" xfId="1760" xr:uid="{00000000-0005-0000-0000-0000DF060000}"/>
    <cellStyle name="60% - Accent6 4" xfId="1761" xr:uid="{00000000-0005-0000-0000-0000E0060000}"/>
    <cellStyle name="60% - Accent6 4 2" xfId="1762" xr:uid="{00000000-0005-0000-0000-0000E1060000}"/>
    <cellStyle name="60% - Accent6 5" xfId="1763" xr:uid="{00000000-0005-0000-0000-0000E2060000}"/>
    <cellStyle name="60% - Accent6 5 2" xfId="1764" xr:uid="{00000000-0005-0000-0000-0000E3060000}"/>
    <cellStyle name="60% - Accent6 6" xfId="1765" xr:uid="{00000000-0005-0000-0000-0000E4060000}"/>
    <cellStyle name="60% - Accent6 6 2" xfId="1766" xr:uid="{00000000-0005-0000-0000-0000E5060000}"/>
    <cellStyle name="60% - Accent6 7" xfId="1767" xr:uid="{00000000-0005-0000-0000-0000E6060000}"/>
    <cellStyle name="60% - Accent6 7 2" xfId="1768" xr:uid="{00000000-0005-0000-0000-0000E7060000}"/>
    <cellStyle name="60% - Accent6 8" xfId="1769" xr:uid="{00000000-0005-0000-0000-0000E8060000}"/>
    <cellStyle name="60% - Accent6 8 2" xfId="1770" xr:uid="{00000000-0005-0000-0000-0000E9060000}"/>
    <cellStyle name="Accent1 2" xfId="1771" xr:uid="{00000000-0005-0000-0000-0000EA060000}"/>
    <cellStyle name="Accent1 2 2" xfId="1772" xr:uid="{00000000-0005-0000-0000-0000EB060000}"/>
    <cellStyle name="Accent1 2 2 2" xfId="1773" xr:uid="{00000000-0005-0000-0000-0000EC060000}"/>
    <cellStyle name="Accent1 2 3" xfId="1774" xr:uid="{00000000-0005-0000-0000-0000ED060000}"/>
    <cellStyle name="Accent1 2 4" xfId="1775" xr:uid="{00000000-0005-0000-0000-0000EE060000}"/>
    <cellStyle name="Accent1 3" xfId="1776" xr:uid="{00000000-0005-0000-0000-0000EF060000}"/>
    <cellStyle name="Accent1 3 2" xfId="1777" xr:uid="{00000000-0005-0000-0000-0000F0060000}"/>
    <cellStyle name="Accent1 4" xfId="1778" xr:uid="{00000000-0005-0000-0000-0000F1060000}"/>
    <cellStyle name="Accent1 4 2" xfId="1779" xr:uid="{00000000-0005-0000-0000-0000F2060000}"/>
    <cellStyle name="Accent1 5" xfId="1780" xr:uid="{00000000-0005-0000-0000-0000F3060000}"/>
    <cellStyle name="Accent1 5 2" xfId="1781" xr:uid="{00000000-0005-0000-0000-0000F4060000}"/>
    <cellStyle name="Accent1 6" xfId="1782" xr:uid="{00000000-0005-0000-0000-0000F5060000}"/>
    <cellStyle name="Accent1 6 2" xfId="1783" xr:uid="{00000000-0005-0000-0000-0000F6060000}"/>
    <cellStyle name="Accent1 7" xfId="1784" xr:uid="{00000000-0005-0000-0000-0000F7060000}"/>
    <cellStyle name="Accent1 7 2" xfId="1785" xr:uid="{00000000-0005-0000-0000-0000F8060000}"/>
    <cellStyle name="Accent1 8" xfId="1786" xr:uid="{00000000-0005-0000-0000-0000F9060000}"/>
    <cellStyle name="Accent1 8 2" xfId="1787" xr:uid="{00000000-0005-0000-0000-0000FA060000}"/>
    <cellStyle name="Accent2 2" xfId="1788" xr:uid="{00000000-0005-0000-0000-0000FB060000}"/>
    <cellStyle name="Accent2 2 2" xfId="1789" xr:uid="{00000000-0005-0000-0000-0000FC060000}"/>
    <cellStyle name="Accent2 2 2 2" xfId="1790" xr:uid="{00000000-0005-0000-0000-0000FD060000}"/>
    <cellStyle name="Accent2 2 3" xfId="1791" xr:uid="{00000000-0005-0000-0000-0000FE060000}"/>
    <cellStyle name="Accent2 2 4" xfId="1792" xr:uid="{00000000-0005-0000-0000-0000FF060000}"/>
    <cellStyle name="Accent2 3" xfId="1793" xr:uid="{00000000-0005-0000-0000-000000070000}"/>
    <cellStyle name="Accent2 3 2" xfId="1794" xr:uid="{00000000-0005-0000-0000-000001070000}"/>
    <cellStyle name="Accent2 4" xfId="1795" xr:uid="{00000000-0005-0000-0000-000002070000}"/>
    <cellStyle name="Accent2 4 2" xfId="1796" xr:uid="{00000000-0005-0000-0000-000003070000}"/>
    <cellStyle name="Accent2 5" xfId="1797" xr:uid="{00000000-0005-0000-0000-000004070000}"/>
    <cellStyle name="Accent2 5 2" xfId="1798" xr:uid="{00000000-0005-0000-0000-000005070000}"/>
    <cellStyle name="Accent2 6" xfId="1799" xr:uid="{00000000-0005-0000-0000-000006070000}"/>
    <cellStyle name="Accent2 6 2" xfId="1800" xr:uid="{00000000-0005-0000-0000-000007070000}"/>
    <cellStyle name="Accent2 7" xfId="1801" xr:uid="{00000000-0005-0000-0000-000008070000}"/>
    <cellStyle name="Accent2 7 2" xfId="1802" xr:uid="{00000000-0005-0000-0000-000009070000}"/>
    <cellStyle name="Accent2 8" xfId="1803" xr:uid="{00000000-0005-0000-0000-00000A070000}"/>
    <cellStyle name="Accent2 8 2" xfId="1804" xr:uid="{00000000-0005-0000-0000-00000B070000}"/>
    <cellStyle name="Accent3 2" xfId="1805" xr:uid="{00000000-0005-0000-0000-00000C070000}"/>
    <cellStyle name="Accent3 2 2" xfId="1806" xr:uid="{00000000-0005-0000-0000-00000D070000}"/>
    <cellStyle name="Accent3 2 2 2" xfId="1807" xr:uid="{00000000-0005-0000-0000-00000E070000}"/>
    <cellStyle name="Accent3 2 3" xfId="1808" xr:uid="{00000000-0005-0000-0000-00000F070000}"/>
    <cellStyle name="Accent3 2 4" xfId="1809" xr:uid="{00000000-0005-0000-0000-000010070000}"/>
    <cellStyle name="Accent3 3" xfId="1810" xr:uid="{00000000-0005-0000-0000-000011070000}"/>
    <cellStyle name="Accent3 3 2" xfId="1811" xr:uid="{00000000-0005-0000-0000-000012070000}"/>
    <cellStyle name="Accent3 4" xfId="1812" xr:uid="{00000000-0005-0000-0000-000013070000}"/>
    <cellStyle name="Accent3 4 2" xfId="1813" xr:uid="{00000000-0005-0000-0000-000014070000}"/>
    <cellStyle name="Accent3 5" xfId="1814" xr:uid="{00000000-0005-0000-0000-000015070000}"/>
    <cellStyle name="Accent3 5 2" xfId="1815" xr:uid="{00000000-0005-0000-0000-000016070000}"/>
    <cellStyle name="Accent3 6" xfId="1816" xr:uid="{00000000-0005-0000-0000-000017070000}"/>
    <cellStyle name="Accent3 6 2" xfId="1817" xr:uid="{00000000-0005-0000-0000-000018070000}"/>
    <cellStyle name="Accent3 7" xfId="1818" xr:uid="{00000000-0005-0000-0000-000019070000}"/>
    <cellStyle name="Accent3 7 2" xfId="1819" xr:uid="{00000000-0005-0000-0000-00001A070000}"/>
    <cellStyle name="Accent3 8" xfId="1820" xr:uid="{00000000-0005-0000-0000-00001B070000}"/>
    <cellStyle name="Accent3 8 2" xfId="1821" xr:uid="{00000000-0005-0000-0000-00001C070000}"/>
    <cellStyle name="Accent4 2" xfId="1822" xr:uid="{00000000-0005-0000-0000-00001D070000}"/>
    <cellStyle name="Accent4 2 2" xfId="1823" xr:uid="{00000000-0005-0000-0000-00001E070000}"/>
    <cellStyle name="Accent4 2 2 2" xfId="1824" xr:uid="{00000000-0005-0000-0000-00001F070000}"/>
    <cellStyle name="Accent4 2 3" xfId="1825" xr:uid="{00000000-0005-0000-0000-000020070000}"/>
    <cellStyle name="Accent4 2 4" xfId="1826" xr:uid="{00000000-0005-0000-0000-000021070000}"/>
    <cellStyle name="Accent4 3" xfId="1827" xr:uid="{00000000-0005-0000-0000-000022070000}"/>
    <cellStyle name="Accent4 3 2" xfId="1828" xr:uid="{00000000-0005-0000-0000-000023070000}"/>
    <cellStyle name="Accent4 4" xfId="1829" xr:uid="{00000000-0005-0000-0000-000024070000}"/>
    <cellStyle name="Accent4 4 2" xfId="1830" xr:uid="{00000000-0005-0000-0000-000025070000}"/>
    <cellStyle name="Accent4 5" xfId="1831" xr:uid="{00000000-0005-0000-0000-000026070000}"/>
    <cellStyle name="Accent4 5 2" xfId="1832" xr:uid="{00000000-0005-0000-0000-000027070000}"/>
    <cellStyle name="Accent4 6" xfId="1833" xr:uid="{00000000-0005-0000-0000-000028070000}"/>
    <cellStyle name="Accent4 6 2" xfId="1834" xr:uid="{00000000-0005-0000-0000-000029070000}"/>
    <cellStyle name="Accent4 7" xfId="1835" xr:uid="{00000000-0005-0000-0000-00002A070000}"/>
    <cellStyle name="Accent4 7 2" xfId="1836" xr:uid="{00000000-0005-0000-0000-00002B070000}"/>
    <cellStyle name="Accent4 8" xfId="1837" xr:uid="{00000000-0005-0000-0000-00002C070000}"/>
    <cellStyle name="Accent4 8 2" xfId="1838" xr:uid="{00000000-0005-0000-0000-00002D070000}"/>
    <cellStyle name="Accent5 2" xfId="1839" xr:uid="{00000000-0005-0000-0000-00002E070000}"/>
    <cellStyle name="Accent5 2 2" xfId="1840" xr:uid="{00000000-0005-0000-0000-00002F070000}"/>
    <cellStyle name="Accent5 2 2 2" xfId="1841" xr:uid="{00000000-0005-0000-0000-000030070000}"/>
    <cellStyle name="Accent5 2 3" xfId="1842" xr:uid="{00000000-0005-0000-0000-000031070000}"/>
    <cellStyle name="Accent5 2 4" xfId="1843" xr:uid="{00000000-0005-0000-0000-000032070000}"/>
    <cellStyle name="Accent5 3" xfId="1844" xr:uid="{00000000-0005-0000-0000-000033070000}"/>
    <cellStyle name="Accent5 3 2" xfId="1845" xr:uid="{00000000-0005-0000-0000-000034070000}"/>
    <cellStyle name="Accent5 4" xfId="1846" xr:uid="{00000000-0005-0000-0000-000035070000}"/>
    <cellStyle name="Accent5 4 2" xfId="1847" xr:uid="{00000000-0005-0000-0000-000036070000}"/>
    <cellStyle name="Accent5 5" xfId="1848" xr:uid="{00000000-0005-0000-0000-000037070000}"/>
    <cellStyle name="Accent5 5 2" xfId="1849" xr:uid="{00000000-0005-0000-0000-000038070000}"/>
    <cellStyle name="Accent5 6" xfId="1850" xr:uid="{00000000-0005-0000-0000-000039070000}"/>
    <cellStyle name="Accent5 6 2" xfId="1851" xr:uid="{00000000-0005-0000-0000-00003A070000}"/>
    <cellStyle name="Accent5 7" xfId="1852" xr:uid="{00000000-0005-0000-0000-00003B070000}"/>
    <cellStyle name="Accent5 7 2" xfId="1853" xr:uid="{00000000-0005-0000-0000-00003C070000}"/>
    <cellStyle name="Accent5 8" xfId="1854" xr:uid="{00000000-0005-0000-0000-00003D070000}"/>
    <cellStyle name="Accent5 8 2" xfId="1855" xr:uid="{00000000-0005-0000-0000-00003E070000}"/>
    <cellStyle name="Accent6 2" xfId="1856" xr:uid="{00000000-0005-0000-0000-00003F070000}"/>
    <cellStyle name="Accent6 2 2" xfId="1857" xr:uid="{00000000-0005-0000-0000-000040070000}"/>
    <cellStyle name="Accent6 2 2 2" xfId="1858" xr:uid="{00000000-0005-0000-0000-000041070000}"/>
    <cellStyle name="Accent6 2 3" xfId="1859" xr:uid="{00000000-0005-0000-0000-000042070000}"/>
    <cellStyle name="Accent6 2 4" xfId="1860" xr:uid="{00000000-0005-0000-0000-000043070000}"/>
    <cellStyle name="Accent6 3" xfId="1861" xr:uid="{00000000-0005-0000-0000-000044070000}"/>
    <cellStyle name="Accent6 3 2" xfId="1862" xr:uid="{00000000-0005-0000-0000-000045070000}"/>
    <cellStyle name="Accent6 4" xfId="1863" xr:uid="{00000000-0005-0000-0000-000046070000}"/>
    <cellStyle name="Accent6 4 2" xfId="1864" xr:uid="{00000000-0005-0000-0000-000047070000}"/>
    <cellStyle name="Accent6 5" xfId="1865" xr:uid="{00000000-0005-0000-0000-000048070000}"/>
    <cellStyle name="Accent6 5 2" xfId="1866" xr:uid="{00000000-0005-0000-0000-000049070000}"/>
    <cellStyle name="Accent6 6" xfId="1867" xr:uid="{00000000-0005-0000-0000-00004A070000}"/>
    <cellStyle name="Accent6 6 2" xfId="1868" xr:uid="{00000000-0005-0000-0000-00004B070000}"/>
    <cellStyle name="Accent6 7" xfId="1869" xr:uid="{00000000-0005-0000-0000-00004C070000}"/>
    <cellStyle name="Accent6 7 2" xfId="1870" xr:uid="{00000000-0005-0000-0000-00004D070000}"/>
    <cellStyle name="Accent6 8" xfId="1871" xr:uid="{00000000-0005-0000-0000-00004E070000}"/>
    <cellStyle name="Accent6 8 2" xfId="1872" xr:uid="{00000000-0005-0000-0000-00004F070000}"/>
    <cellStyle name="Bad 2" xfId="1873" xr:uid="{00000000-0005-0000-0000-000050070000}"/>
    <cellStyle name="Bad 2 2" xfId="1874" xr:uid="{00000000-0005-0000-0000-000051070000}"/>
    <cellStyle name="Bad 2 2 2" xfId="1875" xr:uid="{00000000-0005-0000-0000-000052070000}"/>
    <cellStyle name="Bad 2 3" xfId="1876" xr:uid="{00000000-0005-0000-0000-000053070000}"/>
    <cellStyle name="Bad 2 4" xfId="1877" xr:uid="{00000000-0005-0000-0000-000054070000}"/>
    <cellStyle name="Bad 3" xfId="1878" xr:uid="{00000000-0005-0000-0000-000055070000}"/>
    <cellStyle name="Bad 3 2" xfId="1879" xr:uid="{00000000-0005-0000-0000-000056070000}"/>
    <cellStyle name="Bad 4" xfId="1880" xr:uid="{00000000-0005-0000-0000-000057070000}"/>
    <cellStyle name="Bad 4 2" xfId="1881" xr:uid="{00000000-0005-0000-0000-000058070000}"/>
    <cellStyle name="Bad 5" xfId="1882" xr:uid="{00000000-0005-0000-0000-000059070000}"/>
    <cellStyle name="Bad 5 2" xfId="1883" xr:uid="{00000000-0005-0000-0000-00005A070000}"/>
    <cellStyle name="Bad 6" xfId="1884" xr:uid="{00000000-0005-0000-0000-00005B070000}"/>
    <cellStyle name="Bad 6 2" xfId="1885" xr:uid="{00000000-0005-0000-0000-00005C070000}"/>
    <cellStyle name="Bad 7" xfId="1886" xr:uid="{00000000-0005-0000-0000-00005D070000}"/>
    <cellStyle name="Bad 7 2" xfId="1887" xr:uid="{00000000-0005-0000-0000-00005E070000}"/>
    <cellStyle name="Bad 8" xfId="1888" xr:uid="{00000000-0005-0000-0000-00005F070000}"/>
    <cellStyle name="Bad 8 2" xfId="1889" xr:uid="{00000000-0005-0000-0000-000060070000}"/>
    <cellStyle name="Calculation 2" xfId="1890" xr:uid="{00000000-0005-0000-0000-000061070000}"/>
    <cellStyle name="Calculation 2 2" xfId="1891" xr:uid="{00000000-0005-0000-0000-000062070000}"/>
    <cellStyle name="Calculation 2 2 2" xfId="1892" xr:uid="{00000000-0005-0000-0000-000063070000}"/>
    <cellStyle name="Calculation 2 2 2 2" xfId="1893" xr:uid="{00000000-0005-0000-0000-000064070000}"/>
    <cellStyle name="Calculation 2 2 2 2 2" xfId="1894" xr:uid="{00000000-0005-0000-0000-000065070000}"/>
    <cellStyle name="Calculation 2 2 2 3" xfId="1895" xr:uid="{00000000-0005-0000-0000-000066070000}"/>
    <cellStyle name="Calculation 2 2 3" xfId="1896" xr:uid="{00000000-0005-0000-0000-000067070000}"/>
    <cellStyle name="Calculation 2 2 3 2" xfId="1897" xr:uid="{00000000-0005-0000-0000-000068070000}"/>
    <cellStyle name="Calculation 2 2 3 2 2" xfId="1898" xr:uid="{00000000-0005-0000-0000-000069070000}"/>
    <cellStyle name="Calculation 2 2 3 3" xfId="1899" xr:uid="{00000000-0005-0000-0000-00006A070000}"/>
    <cellStyle name="Calculation 2 2 4" xfId="1900" xr:uid="{00000000-0005-0000-0000-00006B070000}"/>
    <cellStyle name="Calculation 2 2 4 2" xfId="1901" xr:uid="{00000000-0005-0000-0000-00006C070000}"/>
    <cellStyle name="Calculation 2 2 5" xfId="1902" xr:uid="{00000000-0005-0000-0000-00006D070000}"/>
    <cellStyle name="Calculation 2 2 5 2" xfId="1903" xr:uid="{00000000-0005-0000-0000-00006E070000}"/>
    <cellStyle name="Calculation 2 2 6" xfId="1904" xr:uid="{00000000-0005-0000-0000-00006F070000}"/>
    <cellStyle name="Calculation 2 3" xfId="1905" xr:uid="{00000000-0005-0000-0000-000070070000}"/>
    <cellStyle name="Calculation 2 3 2" xfId="1906" xr:uid="{00000000-0005-0000-0000-000071070000}"/>
    <cellStyle name="Calculation 2 3 2 2" xfId="1907" xr:uid="{00000000-0005-0000-0000-000072070000}"/>
    <cellStyle name="Calculation 2 3 3" xfId="1908" xr:uid="{00000000-0005-0000-0000-000073070000}"/>
    <cellStyle name="Calculation 2 4" xfId="1909" xr:uid="{00000000-0005-0000-0000-000074070000}"/>
    <cellStyle name="Calculation 2 4 2" xfId="1910" xr:uid="{00000000-0005-0000-0000-000075070000}"/>
    <cellStyle name="Calculation 2 4 2 2" xfId="1911" xr:uid="{00000000-0005-0000-0000-000076070000}"/>
    <cellStyle name="Calculation 2 4 3" xfId="1912" xr:uid="{00000000-0005-0000-0000-000077070000}"/>
    <cellStyle name="Calculation 2 5" xfId="1913" xr:uid="{00000000-0005-0000-0000-000078070000}"/>
    <cellStyle name="Calculation 2 5 2" xfId="1914" xr:uid="{00000000-0005-0000-0000-000079070000}"/>
    <cellStyle name="Calculation 2 6" xfId="1915" xr:uid="{00000000-0005-0000-0000-00007A070000}"/>
    <cellStyle name="Calculation 2 6 2" xfId="1916" xr:uid="{00000000-0005-0000-0000-00007B070000}"/>
    <cellStyle name="Calculation 2 7" xfId="1917" xr:uid="{00000000-0005-0000-0000-00007C070000}"/>
    <cellStyle name="Calculation 2 8" xfId="1918" xr:uid="{00000000-0005-0000-0000-00007D070000}"/>
    <cellStyle name="Calculation 3" xfId="1919" xr:uid="{00000000-0005-0000-0000-00007E070000}"/>
    <cellStyle name="Calculation 3 2" xfId="1920" xr:uid="{00000000-0005-0000-0000-00007F070000}"/>
    <cellStyle name="Calculation 3 2 2" xfId="1921" xr:uid="{00000000-0005-0000-0000-000080070000}"/>
    <cellStyle name="Calculation 3 2 2 2" xfId="1922" xr:uid="{00000000-0005-0000-0000-000081070000}"/>
    <cellStyle name="Calculation 3 2 3" xfId="1923" xr:uid="{00000000-0005-0000-0000-000082070000}"/>
    <cellStyle name="Calculation 3 3" xfId="1924" xr:uid="{00000000-0005-0000-0000-000083070000}"/>
    <cellStyle name="Calculation 3 3 2" xfId="1925" xr:uid="{00000000-0005-0000-0000-000084070000}"/>
    <cellStyle name="Calculation 3 3 2 2" xfId="1926" xr:uid="{00000000-0005-0000-0000-000085070000}"/>
    <cellStyle name="Calculation 3 3 3" xfId="1927" xr:uid="{00000000-0005-0000-0000-000086070000}"/>
    <cellStyle name="Calculation 3 4" xfId="1928" xr:uid="{00000000-0005-0000-0000-000087070000}"/>
    <cellStyle name="Calculation 3 4 2" xfId="1929" xr:uid="{00000000-0005-0000-0000-000088070000}"/>
    <cellStyle name="Calculation 3 5" xfId="1930" xr:uid="{00000000-0005-0000-0000-000089070000}"/>
    <cellStyle name="Calculation 3 5 2" xfId="1931" xr:uid="{00000000-0005-0000-0000-00008A070000}"/>
    <cellStyle name="Calculation 3 6" xfId="1932" xr:uid="{00000000-0005-0000-0000-00008B070000}"/>
    <cellStyle name="Calculation 4" xfId="1933" xr:uid="{00000000-0005-0000-0000-00008C070000}"/>
    <cellStyle name="Calculation 4 2" xfId="1934" xr:uid="{00000000-0005-0000-0000-00008D070000}"/>
    <cellStyle name="Calculation 4 2 2" xfId="1935" xr:uid="{00000000-0005-0000-0000-00008E070000}"/>
    <cellStyle name="Calculation 4 2 2 2" xfId="1936" xr:uid="{00000000-0005-0000-0000-00008F070000}"/>
    <cellStyle name="Calculation 4 2 3" xfId="1937" xr:uid="{00000000-0005-0000-0000-000090070000}"/>
    <cellStyle name="Calculation 4 3" xfId="1938" xr:uid="{00000000-0005-0000-0000-000091070000}"/>
    <cellStyle name="Calculation 4 3 2" xfId="1939" xr:uid="{00000000-0005-0000-0000-000092070000}"/>
    <cellStyle name="Calculation 4 3 2 2" xfId="1940" xr:uid="{00000000-0005-0000-0000-000093070000}"/>
    <cellStyle name="Calculation 4 3 3" xfId="1941" xr:uid="{00000000-0005-0000-0000-000094070000}"/>
    <cellStyle name="Calculation 4 4" xfId="1942" xr:uid="{00000000-0005-0000-0000-000095070000}"/>
    <cellStyle name="Calculation 4 4 2" xfId="1943" xr:uid="{00000000-0005-0000-0000-000096070000}"/>
    <cellStyle name="Calculation 4 5" xfId="1944" xr:uid="{00000000-0005-0000-0000-000097070000}"/>
    <cellStyle name="Calculation 4 5 2" xfId="1945" xr:uid="{00000000-0005-0000-0000-000098070000}"/>
    <cellStyle name="Calculation 4 6" xfId="1946" xr:uid="{00000000-0005-0000-0000-000099070000}"/>
    <cellStyle name="Calculation 5" xfId="1947" xr:uid="{00000000-0005-0000-0000-00009A070000}"/>
    <cellStyle name="Calculation 5 2" xfId="1948" xr:uid="{00000000-0005-0000-0000-00009B070000}"/>
    <cellStyle name="Calculation 5 2 2" xfId="1949" xr:uid="{00000000-0005-0000-0000-00009C070000}"/>
    <cellStyle name="Calculation 5 2 2 2" xfId="1950" xr:uid="{00000000-0005-0000-0000-00009D070000}"/>
    <cellStyle name="Calculation 5 2 3" xfId="1951" xr:uid="{00000000-0005-0000-0000-00009E070000}"/>
    <cellStyle name="Calculation 5 3" xfId="1952" xr:uid="{00000000-0005-0000-0000-00009F070000}"/>
    <cellStyle name="Calculation 5 3 2" xfId="1953" xr:uid="{00000000-0005-0000-0000-0000A0070000}"/>
    <cellStyle name="Calculation 5 3 2 2" xfId="1954" xr:uid="{00000000-0005-0000-0000-0000A1070000}"/>
    <cellStyle name="Calculation 5 3 3" xfId="1955" xr:uid="{00000000-0005-0000-0000-0000A2070000}"/>
    <cellStyle name="Calculation 5 4" xfId="1956" xr:uid="{00000000-0005-0000-0000-0000A3070000}"/>
    <cellStyle name="Calculation 5 4 2" xfId="1957" xr:uid="{00000000-0005-0000-0000-0000A4070000}"/>
    <cellStyle name="Calculation 5 5" xfId="1958" xr:uid="{00000000-0005-0000-0000-0000A5070000}"/>
    <cellStyle name="Calculation 5 5 2" xfId="1959" xr:uid="{00000000-0005-0000-0000-0000A6070000}"/>
    <cellStyle name="Calculation 5 6" xfId="1960" xr:uid="{00000000-0005-0000-0000-0000A7070000}"/>
    <cellStyle name="Calculation 6" xfId="1961" xr:uid="{00000000-0005-0000-0000-0000A8070000}"/>
    <cellStyle name="Calculation 6 2" xfId="1962" xr:uid="{00000000-0005-0000-0000-0000A9070000}"/>
    <cellStyle name="Calculation 6 2 2" xfId="1963" xr:uid="{00000000-0005-0000-0000-0000AA070000}"/>
    <cellStyle name="Calculation 6 2 2 2" xfId="1964" xr:uid="{00000000-0005-0000-0000-0000AB070000}"/>
    <cellStyle name="Calculation 6 2 3" xfId="1965" xr:uid="{00000000-0005-0000-0000-0000AC070000}"/>
    <cellStyle name="Calculation 6 3" xfId="1966" xr:uid="{00000000-0005-0000-0000-0000AD070000}"/>
    <cellStyle name="Calculation 6 3 2" xfId="1967" xr:uid="{00000000-0005-0000-0000-0000AE070000}"/>
    <cellStyle name="Calculation 6 3 2 2" xfId="1968" xr:uid="{00000000-0005-0000-0000-0000AF070000}"/>
    <cellStyle name="Calculation 6 3 3" xfId="1969" xr:uid="{00000000-0005-0000-0000-0000B0070000}"/>
    <cellStyle name="Calculation 6 4" xfId="1970" xr:uid="{00000000-0005-0000-0000-0000B1070000}"/>
    <cellStyle name="Calculation 6 4 2" xfId="1971" xr:uid="{00000000-0005-0000-0000-0000B2070000}"/>
    <cellStyle name="Calculation 6 5" xfId="1972" xr:uid="{00000000-0005-0000-0000-0000B3070000}"/>
    <cellStyle name="Calculation 6 5 2" xfId="1973" xr:uid="{00000000-0005-0000-0000-0000B4070000}"/>
    <cellStyle name="Calculation 6 6" xfId="1974" xr:uid="{00000000-0005-0000-0000-0000B5070000}"/>
    <cellStyle name="Calculation 7" xfId="1975" xr:uid="{00000000-0005-0000-0000-0000B6070000}"/>
    <cellStyle name="Calculation 7 2" xfId="1976" xr:uid="{00000000-0005-0000-0000-0000B7070000}"/>
    <cellStyle name="Calculation 7 2 2" xfId="1977" xr:uid="{00000000-0005-0000-0000-0000B8070000}"/>
    <cellStyle name="Calculation 7 2 2 2" xfId="1978" xr:uid="{00000000-0005-0000-0000-0000B9070000}"/>
    <cellStyle name="Calculation 7 2 3" xfId="1979" xr:uid="{00000000-0005-0000-0000-0000BA070000}"/>
    <cellStyle name="Calculation 7 3" xfId="1980" xr:uid="{00000000-0005-0000-0000-0000BB070000}"/>
    <cellStyle name="Calculation 7 3 2" xfId="1981" xr:uid="{00000000-0005-0000-0000-0000BC070000}"/>
    <cellStyle name="Calculation 7 3 2 2" xfId="1982" xr:uid="{00000000-0005-0000-0000-0000BD070000}"/>
    <cellStyle name="Calculation 7 3 3" xfId="1983" xr:uid="{00000000-0005-0000-0000-0000BE070000}"/>
    <cellStyle name="Calculation 7 4" xfId="1984" xr:uid="{00000000-0005-0000-0000-0000BF070000}"/>
    <cellStyle name="Calculation 7 4 2" xfId="1985" xr:uid="{00000000-0005-0000-0000-0000C0070000}"/>
    <cellStyle name="Calculation 7 5" xfId="1986" xr:uid="{00000000-0005-0000-0000-0000C1070000}"/>
    <cellStyle name="Calculation 7 5 2" xfId="1987" xr:uid="{00000000-0005-0000-0000-0000C2070000}"/>
    <cellStyle name="Calculation 7 6" xfId="1988" xr:uid="{00000000-0005-0000-0000-0000C3070000}"/>
    <cellStyle name="Calculation 8" xfId="1989" xr:uid="{00000000-0005-0000-0000-0000C4070000}"/>
    <cellStyle name="Calculation 8 2" xfId="1990" xr:uid="{00000000-0005-0000-0000-0000C5070000}"/>
    <cellStyle name="Calculation 8 2 2" xfId="1991" xr:uid="{00000000-0005-0000-0000-0000C6070000}"/>
    <cellStyle name="Calculation 8 3" xfId="1992" xr:uid="{00000000-0005-0000-0000-0000C7070000}"/>
    <cellStyle name="Check Cell 2" xfId="1993" xr:uid="{00000000-0005-0000-0000-0000C8070000}"/>
    <cellStyle name="Check Cell 2 2" xfId="1994" xr:uid="{00000000-0005-0000-0000-0000C9070000}"/>
    <cellStyle name="Check Cell 2 2 2" xfId="1995" xr:uid="{00000000-0005-0000-0000-0000CA070000}"/>
    <cellStyle name="Check Cell 2 2 3" xfId="1996" xr:uid="{00000000-0005-0000-0000-0000CB070000}"/>
    <cellStyle name="Check Cell 2 2 4" xfId="1997" xr:uid="{00000000-0005-0000-0000-0000CC070000}"/>
    <cellStyle name="Check Cell 2 3" xfId="1998" xr:uid="{00000000-0005-0000-0000-0000CD070000}"/>
    <cellStyle name="Check Cell 2 4" xfId="1999" xr:uid="{00000000-0005-0000-0000-0000CE070000}"/>
    <cellStyle name="Check Cell 2 5" xfId="2000" xr:uid="{00000000-0005-0000-0000-0000CF070000}"/>
    <cellStyle name="Check Cell 2 6" xfId="2001" xr:uid="{00000000-0005-0000-0000-0000D0070000}"/>
    <cellStyle name="Check Cell 3" xfId="2002" xr:uid="{00000000-0005-0000-0000-0000D1070000}"/>
    <cellStyle name="Check Cell 3 2" xfId="2003" xr:uid="{00000000-0005-0000-0000-0000D2070000}"/>
    <cellStyle name="Check Cell 3 3" xfId="2004" xr:uid="{00000000-0005-0000-0000-0000D3070000}"/>
    <cellStyle name="Check Cell 3 4" xfId="2005" xr:uid="{00000000-0005-0000-0000-0000D4070000}"/>
    <cellStyle name="Check Cell 4" xfId="2006" xr:uid="{00000000-0005-0000-0000-0000D5070000}"/>
    <cellStyle name="Check Cell 4 2" xfId="2007" xr:uid="{00000000-0005-0000-0000-0000D6070000}"/>
    <cellStyle name="Check Cell 4 3" xfId="2008" xr:uid="{00000000-0005-0000-0000-0000D7070000}"/>
    <cellStyle name="Check Cell 4 4" xfId="2009" xr:uid="{00000000-0005-0000-0000-0000D8070000}"/>
    <cellStyle name="Check Cell 5" xfId="2010" xr:uid="{00000000-0005-0000-0000-0000D9070000}"/>
    <cellStyle name="Check Cell 5 2" xfId="2011" xr:uid="{00000000-0005-0000-0000-0000DA070000}"/>
    <cellStyle name="Check Cell 5 3" xfId="2012" xr:uid="{00000000-0005-0000-0000-0000DB070000}"/>
    <cellStyle name="Check Cell 5 4" xfId="2013" xr:uid="{00000000-0005-0000-0000-0000DC070000}"/>
    <cellStyle name="Check Cell 6" xfId="2014" xr:uid="{00000000-0005-0000-0000-0000DD070000}"/>
    <cellStyle name="Check Cell 6 2" xfId="2015" xr:uid="{00000000-0005-0000-0000-0000DE070000}"/>
    <cellStyle name="Check Cell 6 3" xfId="2016" xr:uid="{00000000-0005-0000-0000-0000DF070000}"/>
    <cellStyle name="Check Cell 6 4" xfId="2017" xr:uid="{00000000-0005-0000-0000-0000E0070000}"/>
    <cellStyle name="Check Cell 7" xfId="2018" xr:uid="{00000000-0005-0000-0000-0000E1070000}"/>
    <cellStyle name="Check Cell 7 2" xfId="2019" xr:uid="{00000000-0005-0000-0000-0000E2070000}"/>
    <cellStyle name="Check Cell 7 3" xfId="2020" xr:uid="{00000000-0005-0000-0000-0000E3070000}"/>
    <cellStyle name="Check Cell 7 4" xfId="2021" xr:uid="{00000000-0005-0000-0000-0000E4070000}"/>
    <cellStyle name="Check Cell 8" xfId="2022" xr:uid="{00000000-0005-0000-0000-0000E5070000}"/>
    <cellStyle name="Check Cell 8 2" xfId="2023" xr:uid="{00000000-0005-0000-0000-0000E6070000}"/>
    <cellStyle name="Currency" xfId="3227" builtinId="4"/>
    <cellStyle name="Currency 2" xfId="2024" xr:uid="{00000000-0005-0000-0000-0000E8070000}"/>
    <cellStyle name="Currency 2 2" xfId="2025" xr:uid="{00000000-0005-0000-0000-0000E9070000}"/>
    <cellStyle name="Currency 2 2 2" xfId="2026" xr:uid="{00000000-0005-0000-0000-0000EA070000}"/>
    <cellStyle name="Currency 3" xfId="2027" xr:uid="{00000000-0005-0000-0000-0000EB070000}"/>
    <cellStyle name="Explanatory Text 2" xfId="2028" xr:uid="{00000000-0005-0000-0000-0000EC070000}"/>
    <cellStyle name="Explanatory Text 2 2" xfId="2029" xr:uid="{00000000-0005-0000-0000-0000ED070000}"/>
    <cellStyle name="Explanatory Text 2 2 2" xfId="2030" xr:uid="{00000000-0005-0000-0000-0000EE070000}"/>
    <cellStyle name="Explanatory Text 2 3" xfId="2031" xr:uid="{00000000-0005-0000-0000-0000EF070000}"/>
    <cellStyle name="Explanatory Text 2 4" xfId="2032" xr:uid="{00000000-0005-0000-0000-0000F0070000}"/>
    <cellStyle name="Explanatory Text 3" xfId="2033" xr:uid="{00000000-0005-0000-0000-0000F1070000}"/>
    <cellStyle name="Explanatory Text 3 2" xfId="2034" xr:uid="{00000000-0005-0000-0000-0000F2070000}"/>
    <cellStyle name="Explanatory Text 4" xfId="2035" xr:uid="{00000000-0005-0000-0000-0000F3070000}"/>
    <cellStyle name="Explanatory Text 4 2" xfId="2036" xr:uid="{00000000-0005-0000-0000-0000F4070000}"/>
    <cellStyle name="Explanatory Text 5" xfId="2037" xr:uid="{00000000-0005-0000-0000-0000F5070000}"/>
    <cellStyle name="Explanatory Text 5 2" xfId="2038" xr:uid="{00000000-0005-0000-0000-0000F6070000}"/>
    <cellStyle name="Explanatory Text 6" xfId="2039" xr:uid="{00000000-0005-0000-0000-0000F7070000}"/>
    <cellStyle name="Explanatory Text 6 2" xfId="2040" xr:uid="{00000000-0005-0000-0000-0000F8070000}"/>
    <cellStyle name="Explanatory Text 7" xfId="2041" xr:uid="{00000000-0005-0000-0000-0000F9070000}"/>
    <cellStyle name="Explanatory Text 7 2" xfId="2042" xr:uid="{00000000-0005-0000-0000-0000FA070000}"/>
    <cellStyle name="Explanatory Text 8" xfId="2043" xr:uid="{00000000-0005-0000-0000-0000FB070000}"/>
    <cellStyle name="Explanatory Text 8 2" xfId="2044" xr:uid="{00000000-0005-0000-0000-0000FC070000}"/>
    <cellStyle name="Good 2" xfId="2045" xr:uid="{00000000-0005-0000-0000-0000FD070000}"/>
    <cellStyle name="Good 2 2" xfId="2046" xr:uid="{00000000-0005-0000-0000-0000FE070000}"/>
    <cellStyle name="Good 2 2 2" xfId="2047" xr:uid="{00000000-0005-0000-0000-0000FF070000}"/>
    <cellStyle name="Good 2 3" xfId="2048" xr:uid="{00000000-0005-0000-0000-000000080000}"/>
    <cellStyle name="Good 2 4" xfId="2049" xr:uid="{00000000-0005-0000-0000-000001080000}"/>
    <cellStyle name="Good 3" xfId="2050" xr:uid="{00000000-0005-0000-0000-000002080000}"/>
    <cellStyle name="Good 3 2" xfId="2051" xr:uid="{00000000-0005-0000-0000-000003080000}"/>
    <cellStyle name="Good 4" xfId="2052" xr:uid="{00000000-0005-0000-0000-000004080000}"/>
    <cellStyle name="Good 4 2" xfId="2053" xr:uid="{00000000-0005-0000-0000-000005080000}"/>
    <cellStyle name="Good 5" xfId="2054" xr:uid="{00000000-0005-0000-0000-000006080000}"/>
    <cellStyle name="Good 5 2" xfId="2055" xr:uid="{00000000-0005-0000-0000-000007080000}"/>
    <cellStyle name="Good 6" xfId="2056" xr:uid="{00000000-0005-0000-0000-000008080000}"/>
    <cellStyle name="Good 6 2" xfId="2057" xr:uid="{00000000-0005-0000-0000-000009080000}"/>
    <cellStyle name="Good 7" xfId="2058" xr:uid="{00000000-0005-0000-0000-00000A080000}"/>
    <cellStyle name="Good 7 2" xfId="2059" xr:uid="{00000000-0005-0000-0000-00000B080000}"/>
    <cellStyle name="Good 8" xfId="2060" xr:uid="{00000000-0005-0000-0000-00000C080000}"/>
    <cellStyle name="Good 8 2" xfId="2061" xr:uid="{00000000-0005-0000-0000-00000D080000}"/>
    <cellStyle name="Heading 1 2" xfId="2062" xr:uid="{00000000-0005-0000-0000-00000E080000}"/>
    <cellStyle name="Heading 1 2 2" xfId="2063" xr:uid="{00000000-0005-0000-0000-00000F080000}"/>
    <cellStyle name="Heading 1 2 2 2" xfId="2064" xr:uid="{00000000-0005-0000-0000-000010080000}"/>
    <cellStyle name="Heading 1 2 3" xfId="2065" xr:uid="{00000000-0005-0000-0000-000011080000}"/>
    <cellStyle name="Heading 1 2 4" xfId="2066" xr:uid="{00000000-0005-0000-0000-000012080000}"/>
    <cellStyle name="Heading 1 3" xfId="2067" xr:uid="{00000000-0005-0000-0000-000013080000}"/>
    <cellStyle name="Heading 1 3 2" xfId="2068" xr:uid="{00000000-0005-0000-0000-000014080000}"/>
    <cellStyle name="Heading 1 4" xfId="2069" xr:uid="{00000000-0005-0000-0000-000015080000}"/>
    <cellStyle name="Heading 1 4 2" xfId="2070" xr:uid="{00000000-0005-0000-0000-000016080000}"/>
    <cellStyle name="Heading 1 5" xfId="2071" xr:uid="{00000000-0005-0000-0000-000017080000}"/>
    <cellStyle name="Heading 1 5 2" xfId="2072" xr:uid="{00000000-0005-0000-0000-000018080000}"/>
    <cellStyle name="Heading 1 6" xfId="2073" xr:uid="{00000000-0005-0000-0000-000019080000}"/>
    <cellStyle name="Heading 1 6 2" xfId="2074" xr:uid="{00000000-0005-0000-0000-00001A080000}"/>
    <cellStyle name="Heading 1 7" xfId="2075" xr:uid="{00000000-0005-0000-0000-00001B080000}"/>
    <cellStyle name="Heading 1 7 2" xfId="2076" xr:uid="{00000000-0005-0000-0000-00001C080000}"/>
    <cellStyle name="Heading 1 8" xfId="2077" xr:uid="{00000000-0005-0000-0000-00001D080000}"/>
    <cellStyle name="Heading 1 8 2" xfId="2078" xr:uid="{00000000-0005-0000-0000-00001E080000}"/>
    <cellStyle name="Heading 2 2" xfId="2079" xr:uid="{00000000-0005-0000-0000-00001F080000}"/>
    <cellStyle name="Heading 2 2 2" xfId="2080" xr:uid="{00000000-0005-0000-0000-000020080000}"/>
    <cellStyle name="Heading 2 2 2 2" xfId="2081" xr:uid="{00000000-0005-0000-0000-000021080000}"/>
    <cellStyle name="Heading 2 2 3" xfId="2082" xr:uid="{00000000-0005-0000-0000-000022080000}"/>
    <cellStyle name="Heading 2 2 4" xfId="2083" xr:uid="{00000000-0005-0000-0000-000023080000}"/>
    <cellStyle name="Heading 2 3" xfId="2084" xr:uid="{00000000-0005-0000-0000-000024080000}"/>
    <cellStyle name="Heading 2 3 2" xfId="2085" xr:uid="{00000000-0005-0000-0000-000025080000}"/>
    <cellStyle name="Heading 2 4" xfId="2086" xr:uid="{00000000-0005-0000-0000-000026080000}"/>
    <cellStyle name="Heading 2 4 2" xfId="2087" xr:uid="{00000000-0005-0000-0000-000027080000}"/>
    <cellStyle name="Heading 2 5" xfId="2088" xr:uid="{00000000-0005-0000-0000-000028080000}"/>
    <cellStyle name="Heading 2 5 2" xfId="2089" xr:uid="{00000000-0005-0000-0000-000029080000}"/>
    <cellStyle name="Heading 2 6" xfId="2090" xr:uid="{00000000-0005-0000-0000-00002A080000}"/>
    <cellStyle name="Heading 2 6 2" xfId="2091" xr:uid="{00000000-0005-0000-0000-00002B080000}"/>
    <cellStyle name="Heading 2 7" xfId="2092" xr:uid="{00000000-0005-0000-0000-00002C080000}"/>
    <cellStyle name="Heading 2 7 2" xfId="2093" xr:uid="{00000000-0005-0000-0000-00002D080000}"/>
    <cellStyle name="Heading 2 8" xfId="2094" xr:uid="{00000000-0005-0000-0000-00002E080000}"/>
    <cellStyle name="Heading 2 8 2" xfId="2095" xr:uid="{00000000-0005-0000-0000-00002F080000}"/>
    <cellStyle name="Heading 3 2" xfId="2096" xr:uid="{00000000-0005-0000-0000-000030080000}"/>
    <cellStyle name="Heading 3 2 2" xfId="2097" xr:uid="{00000000-0005-0000-0000-000031080000}"/>
    <cellStyle name="Heading 3 2 2 2" xfId="2098" xr:uid="{00000000-0005-0000-0000-000032080000}"/>
    <cellStyle name="Heading 3 2 3" xfId="2099" xr:uid="{00000000-0005-0000-0000-000033080000}"/>
    <cellStyle name="Heading 3 2 4" xfId="2100" xr:uid="{00000000-0005-0000-0000-000034080000}"/>
    <cellStyle name="Heading 3 3" xfId="2101" xr:uid="{00000000-0005-0000-0000-000035080000}"/>
    <cellStyle name="Heading 3 3 2" xfId="2102" xr:uid="{00000000-0005-0000-0000-000036080000}"/>
    <cellStyle name="Heading 3 4" xfId="2103" xr:uid="{00000000-0005-0000-0000-000037080000}"/>
    <cellStyle name="Heading 3 4 2" xfId="2104" xr:uid="{00000000-0005-0000-0000-000038080000}"/>
    <cellStyle name="Heading 3 5" xfId="2105" xr:uid="{00000000-0005-0000-0000-000039080000}"/>
    <cellStyle name="Heading 3 5 2" xfId="2106" xr:uid="{00000000-0005-0000-0000-00003A080000}"/>
    <cellStyle name="Heading 3 6" xfId="2107" xr:uid="{00000000-0005-0000-0000-00003B080000}"/>
    <cellStyle name="Heading 3 6 2" xfId="2108" xr:uid="{00000000-0005-0000-0000-00003C080000}"/>
    <cellStyle name="Heading 3 7" xfId="2109" xr:uid="{00000000-0005-0000-0000-00003D080000}"/>
    <cellStyle name="Heading 3 7 2" xfId="2110" xr:uid="{00000000-0005-0000-0000-00003E080000}"/>
    <cellStyle name="Heading 3 8" xfId="2111" xr:uid="{00000000-0005-0000-0000-00003F080000}"/>
    <cellStyle name="Heading 3 8 2" xfId="2112" xr:uid="{00000000-0005-0000-0000-000040080000}"/>
    <cellStyle name="Heading 4 2" xfId="2113" xr:uid="{00000000-0005-0000-0000-000041080000}"/>
    <cellStyle name="Heading 4 2 2" xfId="2114" xr:uid="{00000000-0005-0000-0000-000042080000}"/>
    <cellStyle name="Heading 4 2 2 2" xfId="2115" xr:uid="{00000000-0005-0000-0000-000043080000}"/>
    <cellStyle name="Heading 4 2 3" xfId="2116" xr:uid="{00000000-0005-0000-0000-000044080000}"/>
    <cellStyle name="Heading 4 2 4" xfId="2117" xr:uid="{00000000-0005-0000-0000-000045080000}"/>
    <cellStyle name="Heading 4 3" xfId="2118" xr:uid="{00000000-0005-0000-0000-000046080000}"/>
    <cellStyle name="Heading 4 3 2" xfId="2119" xr:uid="{00000000-0005-0000-0000-000047080000}"/>
    <cellStyle name="Heading 4 4" xfId="2120" xr:uid="{00000000-0005-0000-0000-000048080000}"/>
    <cellStyle name="Heading 4 4 2" xfId="2121" xr:uid="{00000000-0005-0000-0000-000049080000}"/>
    <cellStyle name="Heading 4 5" xfId="2122" xr:uid="{00000000-0005-0000-0000-00004A080000}"/>
    <cellStyle name="Heading 4 5 2" xfId="2123" xr:uid="{00000000-0005-0000-0000-00004B080000}"/>
    <cellStyle name="Heading 4 6" xfId="2124" xr:uid="{00000000-0005-0000-0000-00004C080000}"/>
    <cellStyle name="Heading 4 6 2" xfId="2125" xr:uid="{00000000-0005-0000-0000-00004D080000}"/>
    <cellStyle name="Heading 4 7" xfId="2126" xr:uid="{00000000-0005-0000-0000-00004E080000}"/>
    <cellStyle name="Heading 4 7 2" xfId="2127" xr:uid="{00000000-0005-0000-0000-00004F080000}"/>
    <cellStyle name="Heading 4 8" xfId="2128" xr:uid="{00000000-0005-0000-0000-000050080000}"/>
    <cellStyle name="Heading 4 8 2" xfId="2129" xr:uid="{00000000-0005-0000-0000-000051080000}"/>
    <cellStyle name="Hyperlink 2" xfId="2130" xr:uid="{00000000-0005-0000-0000-000052080000}"/>
    <cellStyle name="Hyperlink 2 2" xfId="2131" xr:uid="{00000000-0005-0000-0000-000053080000}"/>
    <cellStyle name="Hyperlink 2 3" xfId="2132" xr:uid="{00000000-0005-0000-0000-000054080000}"/>
    <cellStyle name="Hyperlink 2 3 2" xfId="2133" xr:uid="{00000000-0005-0000-0000-000055080000}"/>
    <cellStyle name="Hyperlink 2 4" xfId="2134" xr:uid="{00000000-0005-0000-0000-000056080000}"/>
    <cellStyle name="Hyperlink 3" xfId="2135" xr:uid="{00000000-0005-0000-0000-000057080000}"/>
    <cellStyle name="Hyperlink 3 2" xfId="2136" xr:uid="{00000000-0005-0000-0000-000058080000}"/>
    <cellStyle name="Hyperlink 3 3" xfId="2137" xr:uid="{00000000-0005-0000-0000-000059080000}"/>
    <cellStyle name="Input 2" xfId="2138" xr:uid="{00000000-0005-0000-0000-00005A080000}"/>
    <cellStyle name="Input 2 2" xfId="2139" xr:uid="{00000000-0005-0000-0000-00005B080000}"/>
    <cellStyle name="Input 2 2 2" xfId="2140" xr:uid="{00000000-0005-0000-0000-00005C080000}"/>
    <cellStyle name="Input 2 2 2 2" xfId="2141" xr:uid="{00000000-0005-0000-0000-00005D080000}"/>
    <cellStyle name="Input 2 2 2 2 2" xfId="2142" xr:uid="{00000000-0005-0000-0000-00005E080000}"/>
    <cellStyle name="Input 2 2 2 3" xfId="2143" xr:uid="{00000000-0005-0000-0000-00005F080000}"/>
    <cellStyle name="Input 2 2 3" xfId="2144" xr:uid="{00000000-0005-0000-0000-000060080000}"/>
    <cellStyle name="Input 2 2 3 2" xfId="2145" xr:uid="{00000000-0005-0000-0000-000061080000}"/>
    <cellStyle name="Input 2 2 3 2 2" xfId="2146" xr:uid="{00000000-0005-0000-0000-000062080000}"/>
    <cellStyle name="Input 2 2 3 3" xfId="2147" xr:uid="{00000000-0005-0000-0000-000063080000}"/>
    <cellStyle name="Input 2 2 4" xfId="2148" xr:uid="{00000000-0005-0000-0000-000064080000}"/>
    <cellStyle name="Input 2 2 4 2" xfId="2149" xr:uid="{00000000-0005-0000-0000-000065080000}"/>
    <cellStyle name="Input 2 2 5" xfId="2150" xr:uid="{00000000-0005-0000-0000-000066080000}"/>
    <cellStyle name="Input 2 2 5 2" xfId="2151" xr:uid="{00000000-0005-0000-0000-000067080000}"/>
    <cellStyle name="Input 2 2 6" xfId="2152" xr:uid="{00000000-0005-0000-0000-000068080000}"/>
    <cellStyle name="Input 2 3" xfId="2153" xr:uid="{00000000-0005-0000-0000-000069080000}"/>
    <cellStyle name="Input 2 3 2" xfId="2154" xr:uid="{00000000-0005-0000-0000-00006A080000}"/>
    <cellStyle name="Input 2 3 2 2" xfId="2155" xr:uid="{00000000-0005-0000-0000-00006B080000}"/>
    <cellStyle name="Input 2 3 3" xfId="2156" xr:uid="{00000000-0005-0000-0000-00006C080000}"/>
    <cellStyle name="Input 2 4" xfId="2157" xr:uid="{00000000-0005-0000-0000-00006D080000}"/>
    <cellStyle name="Input 2 4 2" xfId="2158" xr:uid="{00000000-0005-0000-0000-00006E080000}"/>
    <cellStyle name="Input 2 4 2 2" xfId="2159" xr:uid="{00000000-0005-0000-0000-00006F080000}"/>
    <cellStyle name="Input 2 4 3" xfId="2160" xr:uid="{00000000-0005-0000-0000-000070080000}"/>
    <cellStyle name="Input 2 5" xfId="2161" xr:uid="{00000000-0005-0000-0000-000071080000}"/>
    <cellStyle name="Input 2 5 2" xfId="2162" xr:uid="{00000000-0005-0000-0000-000072080000}"/>
    <cellStyle name="Input 2 6" xfId="2163" xr:uid="{00000000-0005-0000-0000-000073080000}"/>
    <cellStyle name="Input 2 6 2" xfId="2164" xr:uid="{00000000-0005-0000-0000-000074080000}"/>
    <cellStyle name="Input 2 7" xfId="2165" xr:uid="{00000000-0005-0000-0000-000075080000}"/>
    <cellStyle name="Input 2 8" xfId="2166" xr:uid="{00000000-0005-0000-0000-000076080000}"/>
    <cellStyle name="Input 3" xfId="2167" xr:uid="{00000000-0005-0000-0000-000077080000}"/>
    <cellStyle name="Input 3 2" xfId="2168" xr:uid="{00000000-0005-0000-0000-000078080000}"/>
    <cellStyle name="Input 3 2 2" xfId="2169" xr:uid="{00000000-0005-0000-0000-000079080000}"/>
    <cellStyle name="Input 3 2 2 2" xfId="2170" xr:uid="{00000000-0005-0000-0000-00007A080000}"/>
    <cellStyle name="Input 3 2 3" xfId="2171" xr:uid="{00000000-0005-0000-0000-00007B080000}"/>
    <cellStyle name="Input 3 3" xfId="2172" xr:uid="{00000000-0005-0000-0000-00007C080000}"/>
    <cellStyle name="Input 3 3 2" xfId="2173" xr:uid="{00000000-0005-0000-0000-00007D080000}"/>
    <cellStyle name="Input 3 3 2 2" xfId="2174" xr:uid="{00000000-0005-0000-0000-00007E080000}"/>
    <cellStyle name="Input 3 3 3" xfId="2175" xr:uid="{00000000-0005-0000-0000-00007F080000}"/>
    <cellStyle name="Input 3 4" xfId="2176" xr:uid="{00000000-0005-0000-0000-000080080000}"/>
    <cellStyle name="Input 3 4 2" xfId="2177" xr:uid="{00000000-0005-0000-0000-000081080000}"/>
    <cellStyle name="Input 3 5" xfId="2178" xr:uid="{00000000-0005-0000-0000-000082080000}"/>
    <cellStyle name="Input 3 5 2" xfId="2179" xr:uid="{00000000-0005-0000-0000-000083080000}"/>
    <cellStyle name="Input 3 6" xfId="2180" xr:uid="{00000000-0005-0000-0000-000084080000}"/>
    <cellStyle name="Input 4" xfId="2181" xr:uid="{00000000-0005-0000-0000-000085080000}"/>
    <cellStyle name="Input 4 2" xfId="2182" xr:uid="{00000000-0005-0000-0000-000086080000}"/>
    <cellStyle name="Input 4 2 2" xfId="2183" xr:uid="{00000000-0005-0000-0000-000087080000}"/>
    <cellStyle name="Input 4 2 2 2" xfId="2184" xr:uid="{00000000-0005-0000-0000-000088080000}"/>
    <cellStyle name="Input 4 2 3" xfId="2185" xr:uid="{00000000-0005-0000-0000-000089080000}"/>
    <cellStyle name="Input 4 3" xfId="2186" xr:uid="{00000000-0005-0000-0000-00008A080000}"/>
    <cellStyle name="Input 4 3 2" xfId="2187" xr:uid="{00000000-0005-0000-0000-00008B080000}"/>
    <cellStyle name="Input 4 3 2 2" xfId="2188" xr:uid="{00000000-0005-0000-0000-00008C080000}"/>
    <cellStyle name="Input 4 3 3" xfId="2189" xr:uid="{00000000-0005-0000-0000-00008D080000}"/>
    <cellStyle name="Input 4 4" xfId="2190" xr:uid="{00000000-0005-0000-0000-00008E080000}"/>
    <cellStyle name="Input 4 4 2" xfId="2191" xr:uid="{00000000-0005-0000-0000-00008F080000}"/>
    <cellStyle name="Input 4 5" xfId="2192" xr:uid="{00000000-0005-0000-0000-000090080000}"/>
    <cellStyle name="Input 4 5 2" xfId="2193" xr:uid="{00000000-0005-0000-0000-000091080000}"/>
    <cellStyle name="Input 4 6" xfId="2194" xr:uid="{00000000-0005-0000-0000-000092080000}"/>
    <cellStyle name="Input 5" xfId="2195" xr:uid="{00000000-0005-0000-0000-000093080000}"/>
    <cellStyle name="Input 5 2" xfId="2196" xr:uid="{00000000-0005-0000-0000-000094080000}"/>
    <cellStyle name="Input 5 2 2" xfId="2197" xr:uid="{00000000-0005-0000-0000-000095080000}"/>
    <cellStyle name="Input 5 2 2 2" xfId="2198" xr:uid="{00000000-0005-0000-0000-000096080000}"/>
    <cellStyle name="Input 5 2 3" xfId="2199" xr:uid="{00000000-0005-0000-0000-000097080000}"/>
    <cellStyle name="Input 5 3" xfId="2200" xr:uid="{00000000-0005-0000-0000-000098080000}"/>
    <cellStyle name="Input 5 3 2" xfId="2201" xr:uid="{00000000-0005-0000-0000-000099080000}"/>
    <cellStyle name="Input 5 3 2 2" xfId="2202" xr:uid="{00000000-0005-0000-0000-00009A080000}"/>
    <cellStyle name="Input 5 3 3" xfId="2203" xr:uid="{00000000-0005-0000-0000-00009B080000}"/>
    <cellStyle name="Input 5 4" xfId="2204" xr:uid="{00000000-0005-0000-0000-00009C080000}"/>
    <cellStyle name="Input 5 4 2" xfId="2205" xr:uid="{00000000-0005-0000-0000-00009D080000}"/>
    <cellStyle name="Input 5 5" xfId="2206" xr:uid="{00000000-0005-0000-0000-00009E080000}"/>
    <cellStyle name="Input 5 5 2" xfId="2207" xr:uid="{00000000-0005-0000-0000-00009F080000}"/>
    <cellStyle name="Input 5 6" xfId="2208" xr:uid="{00000000-0005-0000-0000-0000A0080000}"/>
    <cellStyle name="Input 6" xfId="2209" xr:uid="{00000000-0005-0000-0000-0000A1080000}"/>
    <cellStyle name="Input 6 2" xfId="2210" xr:uid="{00000000-0005-0000-0000-0000A2080000}"/>
    <cellStyle name="Input 6 2 2" xfId="2211" xr:uid="{00000000-0005-0000-0000-0000A3080000}"/>
    <cellStyle name="Input 6 2 2 2" xfId="2212" xr:uid="{00000000-0005-0000-0000-0000A4080000}"/>
    <cellStyle name="Input 6 2 3" xfId="2213" xr:uid="{00000000-0005-0000-0000-0000A5080000}"/>
    <cellStyle name="Input 6 3" xfId="2214" xr:uid="{00000000-0005-0000-0000-0000A6080000}"/>
    <cellStyle name="Input 6 3 2" xfId="2215" xr:uid="{00000000-0005-0000-0000-0000A7080000}"/>
    <cellStyle name="Input 6 3 2 2" xfId="2216" xr:uid="{00000000-0005-0000-0000-0000A8080000}"/>
    <cellStyle name="Input 6 3 3" xfId="2217" xr:uid="{00000000-0005-0000-0000-0000A9080000}"/>
    <cellStyle name="Input 6 4" xfId="2218" xr:uid="{00000000-0005-0000-0000-0000AA080000}"/>
    <cellStyle name="Input 6 4 2" xfId="2219" xr:uid="{00000000-0005-0000-0000-0000AB080000}"/>
    <cellStyle name="Input 6 5" xfId="2220" xr:uid="{00000000-0005-0000-0000-0000AC080000}"/>
    <cellStyle name="Input 6 5 2" xfId="2221" xr:uid="{00000000-0005-0000-0000-0000AD080000}"/>
    <cellStyle name="Input 6 6" xfId="2222" xr:uid="{00000000-0005-0000-0000-0000AE080000}"/>
    <cellStyle name="Input 7" xfId="2223" xr:uid="{00000000-0005-0000-0000-0000AF080000}"/>
    <cellStyle name="Input 7 2" xfId="2224" xr:uid="{00000000-0005-0000-0000-0000B0080000}"/>
    <cellStyle name="Input 7 2 2" xfId="2225" xr:uid="{00000000-0005-0000-0000-0000B1080000}"/>
    <cellStyle name="Input 7 2 2 2" xfId="2226" xr:uid="{00000000-0005-0000-0000-0000B2080000}"/>
    <cellStyle name="Input 7 2 3" xfId="2227" xr:uid="{00000000-0005-0000-0000-0000B3080000}"/>
    <cellStyle name="Input 7 3" xfId="2228" xr:uid="{00000000-0005-0000-0000-0000B4080000}"/>
    <cellStyle name="Input 7 3 2" xfId="2229" xr:uid="{00000000-0005-0000-0000-0000B5080000}"/>
    <cellStyle name="Input 7 3 2 2" xfId="2230" xr:uid="{00000000-0005-0000-0000-0000B6080000}"/>
    <cellStyle name="Input 7 3 3" xfId="2231" xr:uid="{00000000-0005-0000-0000-0000B7080000}"/>
    <cellStyle name="Input 7 4" xfId="2232" xr:uid="{00000000-0005-0000-0000-0000B8080000}"/>
    <cellStyle name="Input 7 4 2" xfId="2233" xr:uid="{00000000-0005-0000-0000-0000B9080000}"/>
    <cellStyle name="Input 7 5" xfId="2234" xr:uid="{00000000-0005-0000-0000-0000BA080000}"/>
    <cellStyle name="Input 7 5 2" xfId="2235" xr:uid="{00000000-0005-0000-0000-0000BB080000}"/>
    <cellStyle name="Input 7 6" xfId="2236" xr:uid="{00000000-0005-0000-0000-0000BC080000}"/>
    <cellStyle name="Input 8" xfId="2237" xr:uid="{00000000-0005-0000-0000-0000BD080000}"/>
    <cellStyle name="Input 8 2" xfId="2238" xr:uid="{00000000-0005-0000-0000-0000BE080000}"/>
    <cellStyle name="Input 8 2 2" xfId="2239" xr:uid="{00000000-0005-0000-0000-0000BF080000}"/>
    <cellStyle name="Input 8 3" xfId="2240" xr:uid="{00000000-0005-0000-0000-0000C0080000}"/>
    <cellStyle name="Linked Cell 2" xfId="2241" xr:uid="{00000000-0005-0000-0000-0000C1080000}"/>
    <cellStyle name="Linked Cell 2 2" xfId="2242" xr:uid="{00000000-0005-0000-0000-0000C2080000}"/>
    <cellStyle name="Linked Cell 2 2 2" xfId="2243" xr:uid="{00000000-0005-0000-0000-0000C3080000}"/>
    <cellStyle name="Linked Cell 2 3" xfId="2244" xr:uid="{00000000-0005-0000-0000-0000C4080000}"/>
    <cellStyle name="Linked Cell 2 4" xfId="2245" xr:uid="{00000000-0005-0000-0000-0000C5080000}"/>
    <cellStyle name="Linked Cell 3" xfId="2246" xr:uid="{00000000-0005-0000-0000-0000C6080000}"/>
    <cellStyle name="Linked Cell 3 2" xfId="2247" xr:uid="{00000000-0005-0000-0000-0000C7080000}"/>
    <cellStyle name="Linked Cell 4" xfId="2248" xr:uid="{00000000-0005-0000-0000-0000C8080000}"/>
    <cellStyle name="Linked Cell 4 2" xfId="2249" xr:uid="{00000000-0005-0000-0000-0000C9080000}"/>
    <cellStyle name="Linked Cell 5" xfId="2250" xr:uid="{00000000-0005-0000-0000-0000CA080000}"/>
    <cellStyle name="Linked Cell 5 2" xfId="2251" xr:uid="{00000000-0005-0000-0000-0000CB080000}"/>
    <cellStyle name="Linked Cell 6" xfId="2252" xr:uid="{00000000-0005-0000-0000-0000CC080000}"/>
    <cellStyle name="Linked Cell 6 2" xfId="2253" xr:uid="{00000000-0005-0000-0000-0000CD080000}"/>
    <cellStyle name="Linked Cell 7" xfId="2254" xr:uid="{00000000-0005-0000-0000-0000CE080000}"/>
    <cellStyle name="Linked Cell 7 2" xfId="2255" xr:uid="{00000000-0005-0000-0000-0000CF080000}"/>
    <cellStyle name="Linked Cell 8" xfId="2256" xr:uid="{00000000-0005-0000-0000-0000D0080000}"/>
    <cellStyle name="Linked Cell 8 2" xfId="2257" xr:uid="{00000000-0005-0000-0000-0000D1080000}"/>
    <cellStyle name="Neutral 2" xfId="2258" xr:uid="{00000000-0005-0000-0000-0000D2080000}"/>
    <cellStyle name="Neutral 2 2" xfId="2259" xr:uid="{00000000-0005-0000-0000-0000D3080000}"/>
    <cellStyle name="Neutral 2 2 2" xfId="2260" xr:uid="{00000000-0005-0000-0000-0000D4080000}"/>
    <cellStyle name="Neutral 2 3" xfId="2261" xr:uid="{00000000-0005-0000-0000-0000D5080000}"/>
    <cellStyle name="Neutral 2 4" xfId="2262" xr:uid="{00000000-0005-0000-0000-0000D6080000}"/>
    <cellStyle name="Neutral 3" xfId="2263" xr:uid="{00000000-0005-0000-0000-0000D7080000}"/>
    <cellStyle name="Neutral 3 2" xfId="2264" xr:uid="{00000000-0005-0000-0000-0000D8080000}"/>
    <cellStyle name="Neutral 4" xfId="2265" xr:uid="{00000000-0005-0000-0000-0000D9080000}"/>
    <cellStyle name="Neutral 4 2" xfId="2266" xr:uid="{00000000-0005-0000-0000-0000DA080000}"/>
    <cellStyle name="Neutral 5" xfId="2267" xr:uid="{00000000-0005-0000-0000-0000DB080000}"/>
    <cellStyle name="Neutral 5 2" xfId="2268" xr:uid="{00000000-0005-0000-0000-0000DC080000}"/>
    <cellStyle name="Neutral 6" xfId="2269" xr:uid="{00000000-0005-0000-0000-0000DD080000}"/>
    <cellStyle name="Neutral 6 2" xfId="2270" xr:uid="{00000000-0005-0000-0000-0000DE080000}"/>
    <cellStyle name="Neutral 7" xfId="2271" xr:uid="{00000000-0005-0000-0000-0000DF080000}"/>
    <cellStyle name="Neutral 7 2" xfId="2272" xr:uid="{00000000-0005-0000-0000-0000E0080000}"/>
    <cellStyle name="Neutral 8" xfId="2273" xr:uid="{00000000-0005-0000-0000-0000E1080000}"/>
    <cellStyle name="Neutral 8 2" xfId="2274" xr:uid="{00000000-0005-0000-0000-0000E2080000}"/>
    <cellStyle name="Normal" xfId="0" builtinId="0"/>
    <cellStyle name="Normal 10" xfId="2275" xr:uid="{00000000-0005-0000-0000-0000E4080000}"/>
    <cellStyle name="Normal 10 2" xfId="2276" xr:uid="{00000000-0005-0000-0000-0000E5080000}"/>
    <cellStyle name="Normal 10 2 2" xfId="2277" xr:uid="{00000000-0005-0000-0000-0000E6080000}"/>
    <cellStyle name="Normal 10 2 3" xfId="2278" xr:uid="{00000000-0005-0000-0000-0000E7080000}"/>
    <cellStyle name="Normal 10 3" xfId="2279" xr:uid="{00000000-0005-0000-0000-0000E8080000}"/>
    <cellStyle name="Normal 10 4" xfId="2280" xr:uid="{00000000-0005-0000-0000-0000E9080000}"/>
    <cellStyle name="Normal 2" xfId="2281" xr:uid="{00000000-0005-0000-0000-0000EA080000}"/>
    <cellStyle name="Normal 2 2" xfId="2282" xr:uid="{00000000-0005-0000-0000-0000EB080000}"/>
    <cellStyle name="Normal 2 2 2" xfId="2283" xr:uid="{00000000-0005-0000-0000-0000EC080000}"/>
    <cellStyle name="Normal 2 2 2 2" xfId="2284" xr:uid="{00000000-0005-0000-0000-0000ED080000}"/>
    <cellStyle name="Normal 2 2 2 2 2" xfId="2285" xr:uid="{00000000-0005-0000-0000-0000EE080000}"/>
    <cellStyle name="Normal 2 2 2 2 3" xfId="2286" xr:uid="{00000000-0005-0000-0000-0000EF080000}"/>
    <cellStyle name="Normal 2 2 2 3" xfId="2287" xr:uid="{00000000-0005-0000-0000-0000F0080000}"/>
    <cellStyle name="Normal 2 2 2 4" xfId="2288" xr:uid="{00000000-0005-0000-0000-0000F1080000}"/>
    <cellStyle name="Normal 2 2 3" xfId="2289" xr:uid="{00000000-0005-0000-0000-0000F2080000}"/>
    <cellStyle name="Normal 2 2 3 2" xfId="2290" xr:uid="{00000000-0005-0000-0000-0000F3080000}"/>
    <cellStyle name="Normal 2 2 3 2 2" xfId="2291" xr:uid="{00000000-0005-0000-0000-0000F4080000}"/>
    <cellStyle name="Normal 2 2 3 2 3" xfId="2292" xr:uid="{00000000-0005-0000-0000-0000F5080000}"/>
    <cellStyle name="Normal 2 2 3 3" xfId="2293" xr:uid="{00000000-0005-0000-0000-0000F6080000}"/>
    <cellStyle name="Normal 2 2 3 4" xfId="2294" xr:uid="{00000000-0005-0000-0000-0000F7080000}"/>
    <cellStyle name="Normal 2 2 4" xfId="2295" xr:uid="{00000000-0005-0000-0000-0000F8080000}"/>
    <cellStyle name="Normal 2 2 4 2" xfId="2296" xr:uid="{00000000-0005-0000-0000-0000F9080000}"/>
    <cellStyle name="Normal 2 2 4 3" xfId="2297" xr:uid="{00000000-0005-0000-0000-0000FA080000}"/>
    <cellStyle name="Normal 2 2 5" xfId="2298" xr:uid="{00000000-0005-0000-0000-0000FB080000}"/>
    <cellStyle name="Normal 2 2 6" xfId="2299" xr:uid="{00000000-0005-0000-0000-0000FC080000}"/>
    <cellStyle name="Normal 2 3" xfId="2300" xr:uid="{00000000-0005-0000-0000-0000FD080000}"/>
    <cellStyle name="Normal 2 3 2" xfId="2301" xr:uid="{00000000-0005-0000-0000-0000FE080000}"/>
    <cellStyle name="Normal 2 3 2 2" xfId="2302" xr:uid="{00000000-0005-0000-0000-0000FF080000}"/>
    <cellStyle name="Normal 2 3 2 2 2" xfId="2303" xr:uid="{00000000-0005-0000-0000-000000090000}"/>
    <cellStyle name="Normal 2 3 2 2 3" xfId="2304" xr:uid="{00000000-0005-0000-0000-000001090000}"/>
    <cellStyle name="Normal 2 3 2 3" xfId="2305" xr:uid="{00000000-0005-0000-0000-000002090000}"/>
    <cellStyle name="Normal 2 3 2 4" xfId="2306" xr:uid="{00000000-0005-0000-0000-000003090000}"/>
    <cellStyle name="Normal 2 3 3" xfId="2307" xr:uid="{00000000-0005-0000-0000-000004090000}"/>
    <cellStyle name="Normal 2 3 3 2" xfId="2308" xr:uid="{00000000-0005-0000-0000-000005090000}"/>
    <cellStyle name="Normal 2 3 3 2 2" xfId="2309" xr:uid="{00000000-0005-0000-0000-000006090000}"/>
    <cellStyle name="Normal 2 3 3 2 3" xfId="2310" xr:uid="{00000000-0005-0000-0000-000007090000}"/>
    <cellStyle name="Normal 2 3 3 3" xfId="2311" xr:uid="{00000000-0005-0000-0000-000008090000}"/>
    <cellStyle name="Normal 2 3 3 4" xfId="2312" xr:uid="{00000000-0005-0000-0000-000009090000}"/>
    <cellStyle name="Normal 2 3 4" xfId="2313" xr:uid="{00000000-0005-0000-0000-00000A090000}"/>
    <cellStyle name="Normal 2 3 4 2" xfId="2314" xr:uid="{00000000-0005-0000-0000-00000B090000}"/>
    <cellStyle name="Normal 2 3 4 3" xfId="2315" xr:uid="{00000000-0005-0000-0000-00000C090000}"/>
    <cellStyle name="Normal 2 3 5" xfId="2316" xr:uid="{00000000-0005-0000-0000-00000D090000}"/>
    <cellStyle name="Normal 2 3 6" xfId="2317" xr:uid="{00000000-0005-0000-0000-00000E090000}"/>
    <cellStyle name="Normal 2 4" xfId="2318" xr:uid="{00000000-0005-0000-0000-00000F090000}"/>
    <cellStyle name="Normal 2 4 2" xfId="2319" xr:uid="{00000000-0005-0000-0000-000010090000}"/>
    <cellStyle name="Normal 2 4 2 2" xfId="2320" xr:uid="{00000000-0005-0000-0000-000011090000}"/>
    <cellStyle name="Normal 2 4 2 2 2" xfId="2321" xr:uid="{00000000-0005-0000-0000-000012090000}"/>
    <cellStyle name="Normal 2 4 2 2 3" xfId="2322" xr:uid="{00000000-0005-0000-0000-000013090000}"/>
    <cellStyle name="Normal 2 4 2 3" xfId="2323" xr:uid="{00000000-0005-0000-0000-000014090000}"/>
    <cellStyle name="Normal 2 4 2 4" xfId="2324" xr:uid="{00000000-0005-0000-0000-000015090000}"/>
    <cellStyle name="Normal 2 4 3" xfId="2325" xr:uid="{00000000-0005-0000-0000-000016090000}"/>
    <cellStyle name="Normal 2 4 3 2" xfId="2326" xr:uid="{00000000-0005-0000-0000-000017090000}"/>
    <cellStyle name="Normal 2 4 3 2 2" xfId="2327" xr:uid="{00000000-0005-0000-0000-000018090000}"/>
    <cellStyle name="Normal 2 4 3 2 3" xfId="2328" xr:uid="{00000000-0005-0000-0000-000019090000}"/>
    <cellStyle name="Normal 2 4 3 3" xfId="2329" xr:uid="{00000000-0005-0000-0000-00001A090000}"/>
    <cellStyle name="Normal 2 4 3 4" xfId="2330" xr:uid="{00000000-0005-0000-0000-00001B090000}"/>
    <cellStyle name="Normal 2 4 4" xfId="2331" xr:uid="{00000000-0005-0000-0000-00001C090000}"/>
    <cellStyle name="Normal 2 4 4 2" xfId="2332" xr:uid="{00000000-0005-0000-0000-00001D090000}"/>
    <cellStyle name="Normal 2 4 4 3" xfId="2333" xr:uid="{00000000-0005-0000-0000-00001E090000}"/>
    <cellStyle name="Normal 2 4 5" xfId="2334" xr:uid="{00000000-0005-0000-0000-00001F090000}"/>
    <cellStyle name="Normal 2 4 6" xfId="2335" xr:uid="{00000000-0005-0000-0000-000020090000}"/>
    <cellStyle name="Normal 2 5" xfId="2336" xr:uid="{00000000-0005-0000-0000-000021090000}"/>
    <cellStyle name="Normal 2 5 2" xfId="2337" xr:uid="{00000000-0005-0000-0000-000022090000}"/>
    <cellStyle name="Normal 2 5 2 2" xfId="2338" xr:uid="{00000000-0005-0000-0000-000023090000}"/>
    <cellStyle name="Normal 2 5 2 2 2" xfId="2339" xr:uid="{00000000-0005-0000-0000-000024090000}"/>
    <cellStyle name="Normal 2 5 2 2 3" xfId="2340" xr:uid="{00000000-0005-0000-0000-000025090000}"/>
    <cellStyle name="Normal 2 5 2 3" xfId="2341" xr:uid="{00000000-0005-0000-0000-000026090000}"/>
    <cellStyle name="Normal 2 5 2 4" xfId="2342" xr:uid="{00000000-0005-0000-0000-000027090000}"/>
    <cellStyle name="Normal 2 5 3" xfId="2343" xr:uid="{00000000-0005-0000-0000-000028090000}"/>
    <cellStyle name="Normal 2 5 3 2" xfId="2344" xr:uid="{00000000-0005-0000-0000-000029090000}"/>
    <cellStyle name="Normal 2 5 3 2 2" xfId="2345" xr:uid="{00000000-0005-0000-0000-00002A090000}"/>
    <cellStyle name="Normal 2 5 3 2 3" xfId="2346" xr:uid="{00000000-0005-0000-0000-00002B090000}"/>
    <cellStyle name="Normal 2 5 3 3" xfId="2347" xr:uid="{00000000-0005-0000-0000-00002C090000}"/>
    <cellStyle name="Normal 2 5 3 4" xfId="2348" xr:uid="{00000000-0005-0000-0000-00002D090000}"/>
    <cellStyle name="Normal 2 5 4" xfId="2349" xr:uid="{00000000-0005-0000-0000-00002E090000}"/>
    <cellStyle name="Normal 2 5 4 2" xfId="2350" xr:uid="{00000000-0005-0000-0000-00002F090000}"/>
    <cellStyle name="Normal 2 5 4 3" xfId="2351" xr:uid="{00000000-0005-0000-0000-000030090000}"/>
    <cellStyle name="Normal 2 5 5" xfId="2352" xr:uid="{00000000-0005-0000-0000-000031090000}"/>
    <cellStyle name="Normal 2 5 6" xfId="2353" xr:uid="{00000000-0005-0000-0000-000032090000}"/>
    <cellStyle name="Normal 2 6" xfId="2354" xr:uid="{00000000-0005-0000-0000-000033090000}"/>
    <cellStyle name="Normal 2 6 2" xfId="2355" xr:uid="{00000000-0005-0000-0000-000034090000}"/>
    <cellStyle name="Normal 2 6 3" xfId="2356" xr:uid="{00000000-0005-0000-0000-000035090000}"/>
    <cellStyle name="Normal 2 6 3 2" xfId="2357" xr:uid="{00000000-0005-0000-0000-000036090000}"/>
    <cellStyle name="Normal 2 6 3 3" xfId="2358" xr:uid="{00000000-0005-0000-0000-000037090000}"/>
    <cellStyle name="Normal 2 6 4" xfId="2359" xr:uid="{00000000-0005-0000-0000-000038090000}"/>
    <cellStyle name="Normal 2 6 4 2" xfId="2360" xr:uid="{00000000-0005-0000-0000-000039090000}"/>
    <cellStyle name="Normal 2 6 4 3" xfId="2361" xr:uid="{00000000-0005-0000-0000-00003A090000}"/>
    <cellStyle name="Normal 2 7" xfId="2362" xr:uid="{00000000-0005-0000-0000-00003B090000}"/>
    <cellStyle name="Normal 2 8" xfId="2363" xr:uid="{00000000-0005-0000-0000-00003C090000}"/>
    <cellStyle name="Normal 2 9" xfId="2364" xr:uid="{00000000-0005-0000-0000-00003D090000}"/>
    <cellStyle name="Normal 3" xfId="2365" xr:uid="{00000000-0005-0000-0000-00003E090000}"/>
    <cellStyle name="Normal 3 2" xfId="2366" xr:uid="{00000000-0005-0000-0000-00003F090000}"/>
    <cellStyle name="Normal 3 2 2" xfId="2367" xr:uid="{00000000-0005-0000-0000-000040090000}"/>
    <cellStyle name="Normal 3 2 3" xfId="2368" xr:uid="{00000000-0005-0000-0000-000041090000}"/>
    <cellStyle name="Normal 3 2 3 2" xfId="2369" xr:uid="{00000000-0005-0000-0000-000042090000}"/>
    <cellStyle name="Normal 3 2 3 3" xfId="2370" xr:uid="{00000000-0005-0000-0000-000043090000}"/>
    <cellStyle name="Normal 3 2 4" xfId="2371" xr:uid="{00000000-0005-0000-0000-000044090000}"/>
    <cellStyle name="Normal 3 2 4 2" xfId="2372" xr:uid="{00000000-0005-0000-0000-000045090000}"/>
    <cellStyle name="Normal 3 2 4 3" xfId="2373" xr:uid="{00000000-0005-0000-0000-000046090000}"/>
    <cellStyle name="Normal 3 3" xfId="2374" xr:uid="{00000000-0005-0000-0000-000047090000}"/>
    <cellStyle name="Normal 3 3 2" xfId="2375" xr:uid="{00000000-0005-0000-0000-000048090000}"/>
    <cellStyle name="Normal 3 3 2 2" xfId="2376" xr:uid="{00000000-0005-0000-0000-000049090000}"/>
    <cellStyle name="Normal 3 3 2 3" xfId="2377" xr:uid="{00000000-0005-0000-0000-00004A090000}"/>
    <cellStyle name="Normal 3 3 3" xfId="2378" xr:uid="{00000000-0005-0000-0000-00004B090000}"/>
    <cellStyle name="Normal 3 3 4" xfId="2379" xr:uid="{00000000-0005-0000-0000-00004C090000}"/>
    <cellStyle name="Normal 3 4" xfId="2380" xr:uid="{00000000-0005-0000-0000-00004D090000}"/>
    <cellStyle name="Normal 3 4 2" xfId="2381" xr:uid="{00000000-0005-0000-0000-00004E090000}"/>
    <cellStyle name="Normal 3 4 3" xfId="2382" xr:uid="{00000000-0005-0000-0000-00004F090000}"/>
    <cellStyle name="Normal 3 5" xfId="2383" xr:uid="{00000000-0005-0000-0000-000050090000}"/>
    <cellStyle name="Normal 3 6" xfId="2384" xr:uid="{00000000-0005-0000-0000-000051090000}"/>
    <cellStyle name="Normal 4" xfId="2385" xr:uid="{00000000-0005-0000-0000-000052090000}"/>
    <cellStyle name="Normal 4 2" xfId="2386" xr:uid="{00000000-0005-0000-0000-000053090000}"/>
    <cellStyle name="Normal 4 2 2" xfId="2387" xr:uid="{00000000-0005-0000-0000-000054090000}"/>
    <cellStyle name="Normal 4 2 2 2" xfId="2388" xr:uid="{00000000-0005-0000-0000-000055090000}"/>
    <cellStyle name="Normal 4 2 2 3" xfId="2389" xr:uid="{00000000-0005-0000-0000-000056090000}"/>
    <cellStyle name="Normal 4 2 3" xfId="2390" xr:uid="{00000000-0005-0000-0000-000057090000}"/>
    <cellStyle name="Normal 4 2 4" xfId="2391" xr:uid="{00000000-0005-0000-0000-000058090000}"/>
    <cellStyle name="Normal 4 3" xfId="2392" xr:uid="{00000000-0005-0000-0000-000059090000}"/>
    <cellStyle name="Normal 4 3 2" xfId="2393" xr:uid="{00000000-0005-0000-0000-00005A090000}"/>
    <cellStyle name="Normal 4 3 2 2" xfId="2394" xr:uid="{00000000-0005-0000-0000-00005B090000}"/>
    <cellStyle name="Normal 4 3 2 3" xfId="2395" xr:uid="{00000000-0005-0000-0000-00005C090000}"/>
    <cellStyle name="Normal 4 3 3" xfId="2396" xr:uid="{00000000-0005-0000-0000-00005D090000}"/>
    <cellStyle name="Normal 4 3 4" xfId="2397" xr:uid="{00000000-0005-0000-0000-00005E090000}"/>
    <cellStyle name="Normal 4 4" xfId="2398" xr:uid="{00000000-0005-0000-0000-00005F090000}"/>
    <cellStyle name="Normal 4 4 2" xfId="2399" xr:uid="{00000000-0005-0000-0000-000060090000}"/>
    <cellStyle name="Normal 4 4 3" xfId="2400" xr:uid="{00000000-0005-0000-0000-000061090000}"/>
    <cellStyle name="Normal 4 5" xfId="2401" xr:uid="{00000000-0005-0000-0000-000062090000}"/>
    <cellStyle name="Normal 4 6" xfId="2402" xr:uid="{00000000-0005-0000-0000-000063090000}"/>
    <cellStyle name="Normal 5" xfId="2403" xr:uid="{00000000-0005-0000-0000-000064090000}"/>
    <cellStyle name="Normal 5 2" xfId="2404" xr:uid="{00000000-0005-0000-0000-000065090000}"/>
    <cellStyle name="Normal 5 2 2" xfId="2405" xr:uid="{00000000-0005-0000-0000-000066090000}"/>
    <cellStyle name="Normal 5 2 2 2" xfId="2406" xr:uid="{00000000-0005-0000-0000-000067090000}"/>
    <cellStyle name="Normal 5 2 2 3" xfId="2407" xr:uid="{00000000-0005-0000-0000-000068090000}"/>
    <cellStyle name="Normal 5 2 3" xfId="2408" xr:uid="{00000000-0005-0000-0000-000069090000}"/>
    <cellStyle name="Normal 5 2 4" xfId="2409" xr:uid="{00000000-0005-0000-0000-00006A090000}"/>
    <cellStyle name="Normal 5 3" xfId="2410" xr:uid="{00000000-0005-0000-0000-00006B090000}"/>
    <cellStyle name="Normal 5 3 2" xfId="2411" xr:uid="{00000000-0005-0000-0000-00006C090000}"/>
    <cellStyle name="Normal 5 3 2 2" xfId="2412" xr:uid="{00000000-0005-0000-0000-00006D090000}"/>
    <cellStyle name="Normal 5 3 2 3" xfId="2413" xr:uid="{00000000-0005-0000-0000-00006E090000}"/>
    <cellStyle name="Normal 5 3 3" xfId="2414" xr:uid="{00000000-0005-0000-0000-00006F090000}"/>
    <cellStyle name="Normal 5 3 4" xfId="2415" xr:uid="{00000000-0005-0000-0000-000070090000}"/>
    <cellStyle name="Normal 5 4" xfId="2416" xr:uid="{00000000-0005-0000-0000-000071090000}"/>
    <cellStyle name="Normal 5 4 2" xfId="2417" xr:uid="{00000000-0005-0000-0000-000072090000}"/>
    <cellStyle name="Normal 5 4 3" xfId="2418" xr:uid="{00000000-0005-0000-0000-000073090000}"/>
    <cellStyle name="Normal 5 5" xfId="2419" xr:uid="{00000000-0005-0000-0000-000074090000}"/>
    <cellStyle name="Normal 5 6" xfId="2420" xr:uid="{00000000-0005-0000-0000-000075090000}"/>
    <cellStyle name="Normal 6" xfId="2421" xr:uid="{00000000-0005-0000-0000-000076090000}"/>
    <cellStyle name="Normal 6 2" xfId="2422" xr:uid="{00000000-0005-0000-0000-000077090000}"/>
    <cellStyle name="Normal 6 2 2" xfId="2423" xr:uid="{00000000-0005-0000-0000-000078090000}"/>
    <cellStyle name="Normal 6 2 2 2" xfId="2424" xr:uid="{00000000-0005-0000-0000-000079090000}"/>
    <cellStyle name="Normal 6 2 2 3" xfId="2425" xr:uid="{00000000-0005-0000-0000-00007A090000}"/>
    <cellStyle name="Normal 6 2 3" xfId="2426" xr:uid="{00000000-0005-0000-0000-00007B090000}"/>
    <cellStyle name="Normal 6 2 4" xfId="2427" xr:uid="{00000000-0005-0000-0000-00007C090000}"/>
    <cellStyle name="Normal 6 3" xfId="2428" xr:uid="{00000000-0005-0000-0000-00007D090000}"/>
    <cellStyle name="Normal 6 3 2" xfId="2429" xr:uid="{00000000-0005-0000-0000-00007E090000}"/>
    <cellStyle name="Normal 6 3 2 2" xfId="2430" xr:uid="{00000000-0005-0000-0000-00007F090000}"/>
    <cellStyle name="Normal 6 3 2 3" xfId="2431" xr:uid="{00000000-0005-0000-0000-000080090000}"/>
    <cellStyle name="Normal 6 3 3" xfId="2432" xr:uid="{00000000-0005-0000-0000-000081090000}"/>
    <cellStyle name="Normal 6 3 4" xfId="2433" xr:uid="{00000000-0005-0000-0000-000082090000}"/>
    <cellStyle name="Normal 6 4" xfId="2434" xr:uid="{00000000-0005-0000-0000-000083090000}"/>
    <cellStyle name="Normal 6 4 2" xfId="2435" xr:uid="{00000000-0005-0000-0000-000084090000}"/>
    <cellStyle name="Normal 6 4 3" xfId="2436" xr:uid="{00000000-0005-0000-0000-000085090000}"/>
    <cellStyle name="Normal 6 5" xfId="2437" xr:uid="{00000000-0005-0000-0000-000086090000}"/>
    <cellStyle name="Normal 6 6" xfId="2438" xr:uid="{00000000-0005-0000-0000-000087090000}"/>
    <cellStyle name="Normal 7" xfId="2439" xr:uid="{00000000-0005-0000-0000-000088090000}"/>
    <cellStyle name="Normal 7 2" xfId="2440" xr:uid="{00000000-0005-0000-0000-000089090000}"/>
    <cellStyle name="Normal 7 2 2" xfId="2441" xr:uid="{00000000-0005-0000-0000-00008A090000}"/>
    <cellStyle name="Normal 7 2 2 2" xfId="2442" xr:uid="{00000000-0005-0000-0000-00008B090000}"/>
    <cellStyle name="Normal 7 2 2 3" xfId="2443" xr:uid="{00000000-0005-0000-0000-00008C090000}"/>
    <cellStyle name="Normal 7 2 3" xfId="2444" xr:uid="{00000000-0005-0000-0000-00008D090000}"/>
    <cellStyle name="Normal 7 2 4" xfId="2445" xr:uid="{00000000-0005-0000-0000-00008E090000}"/>
    <cellStyle name="Normal 7 3" xfId="2446" xr:uid="{00000000-0005-0000-0000-00008F090000}"/>
    <cellStyle name="Normal 7 3 2" xfId="2447" xr:uid="{00000000-0005-0000-0000-000090090000}"/>
    <cellStyle name="Normal 7 3 2 2" xfId="2448" xr:uid="{00000000-0005-0000-0000-000091090000}"/>
    <cellStyle name="Normal 7 3 2 3" xfId="2449" xr:uid="{00000000-0005-0000-0000-000092090000}"/>
    <cellStyle name="Normal 7 3 3" xfId="2450" xr:uid="{00000000-0005-0000-0000-000093090000}"/>
    <cellStyle name="Normal 7 3 4" xfId="2451" xr:uid="{00000000-0005-0000-0000-000094090000}"/>
    <cellStyle name="Normal 7 4" xfId="2452" xr:uid="{00000000-0005-0000-0000-000095090000}"/>
    <cellStyle name="Normal 7 4 2" xfId="2453" xr:uid="{00000000-0005-0000-0000-000096090000}"/>
    <cellStyle name="Normal 7 4 3" xfId="2454" xr:uid="{00000000-0005-0000-0000-000097090000}"/>
    <cellStyle name="Normal 7 5" xfId="2455" xr:uid="{00000000-0005-0000-0000-000098090000}"/>
    <cellStyle name="Normal 7 6" xfId="2456" xr:uid="{00000000-0005-0000-0000-000099090000}"/>
    <cellStyle name="Normal 8" xfId="2457" xr:uid="{00000000-0005-0000-0000-00009A090000}"/>
    <cellStyle name="Normal 8 2" xfId="2458" xr:uid="{00000000-0005-0000-0000-00009B090000}"/>
    <cellStyle name="Normal 8 3" xfId="2459" xr:uid="{00000000-0005-0000-0000-00009C090000}"/>
    <cellStyle name="Normal 8 3 2" xfId="2460" xr:uid="{00000000-0005-0000-0000-00009D090000}"/>
    <cellStyle name="Normal 8 4" xfId="2461" xr:uid="{00000000-0005-0000-0000-00009E090000}"/>
    <cellStyle name="Normal 8 4 2" xfId="2462" xr:uid="{00000000-0005-0000-0000-00009F090000}"/>
    <cellStyle name="Normal 8 4 3" xfId="2463" xr:uid="{00000000-0005-0000-0000-0000A0090000}"/>
    <cellStyle name="Normal 8 5" xfId="2464" xr:uid="{00000000-0005-0000-0000-0000A1090000}"/>
    <cellStyle name="Normal 8 5 2" xfId="2465" xr:uid="{00000000-0005-0000-0000-0000A2090000}"/>
    <cellStyle name="Normal 8 5 3" xfId="2466" xr:uid="{00000000-0005-0000-0000-0000A3090000}"/>
    <cellStyle name="Normal 9" xfId="2467" xr:uid="{00000000-0005-0000-0000-0000A4090000}"/>
    <cellStyle name="Normal 9 2" xfId="2468" xr:uid="{00000000-0005-0000-0000-0000A5090000}"/>
    <cellStyle name="Normal 9 3" xfId="2469" xr:uid="{00000000-0005-0000-0000-0000A6090000}"/>
    <cellStyle name="Note 2" xfId="2470" xr:uid="{00000000-0005-0000-0000-0000A7090000}"/>
    <cellStyle name="Note 2 10" xfId="2471" xr:uid="{00000000-0005-0000-0000-0000A8090000}"/>
    <cellStyle name="Note 2 11" xfId="2472" xr:uid="{00000000-0005-0000-0000-0000A9090000}"/>
    <cellStyle name="Note 2 12" xfId="2473" xr:uid="{00000000-0005-0000-0000-0000AA090000}"/>
    <cellStyle name="Note 2 2" xfId="2474" xr:uid="{00000000-0005-0000-0000-0000AB090000}"/>
    <cellStyle name="Note 2 2 10" xfId="2475" xr:uid="{00000000-0005-0000-0000-0000AC090000}"/>
    <cellStyle name="Note 2 2 2" xfId="2476" xr:uid="{00000000-0005-0000-0000-0000AD090000}"/>
    <cellStyle name="Note 2 2 2 2" xfId="2477" xr:uid="{00000000-0005-0000-0000-0000AE090000}"/>
    <cellStyle name="Note 2 2 2 2 2" xfId="2478" xr:uid="{00000000-0005-0000-0000-0000AF090000}"/>
    <cellStyle name="Note 2 2 2 2 2 2" xfId="2479" xr:uid="{00000000-0005-0000-0000-0000B0090000}"/>
    <cellStyle name="Note 2 2 2 2 3" xfId="2480" xr:uid="{00000000-0005-0000-0000-0000B1090000}"/>
    <cellStyle name="Note 2 2 2 2 4" xfId="2481" xr:uid="{00000000-0005-0000-0000-0000B2090000}"/>
    <cellStyle name="Note 2 2 2 3" xfId="2482" xr:uid="{00000000-0005-0000-0000-0000B3090000}"/>
    <cellStyle name="Note 2 2 2 3 2" xfId="2483" xr:uid="{00000000-0005-0000-0000-0000B4090000}"/>
    <cellStyle name="Note 2 2 2 4" xfId="2484" xr:uid="{00000000-0005-0000-0000-0000B5090000}"/>
    <cellStyle name="Note 2 2 2 5" xfId="2485" xr:uid="{00000000-0005-0000-0000-0000B6090000}"/>
    <cellStyle name="Note 2 2 3" xfId="2486" xr:uid="{00000000-0005-0000-0000-0000B7090000}"/>
    <cellStyle name="Note 2 2 3 2" xfId="2487" xr:uid="{00000000-0005-0000-0000-0000B8090000}"/>
    <cellStyle name="Note 2 2 3 2 2" xfId="2488" xr:uid="{00000000-0005-0000-0000-0000B9090000}"/>
    <cellStyle name="Note 2 2 3 2 2 2" xfId="2489" xr:uid="{00000000-0005-0000-0000-0000BA090000}"/>
    <cellStyle name="Note 2 2 3 2 3" xfId="2490" xr:uid="{00000000-0005-0000-0000-0000BB090000}"/>
    <cellStyle name="Note 2 2 3 2 4" xfId="2491" xr:uid="{00000000-0005-0000-0000-0000BC090000}"/>
    <cellStyle name="Note 2 2 3 3" xfId="2492" xr:uid="{00000000-0005-0000-0000-0000BD090000}"/>
    <cellStyle name="Note 2 2 3 3 2" xfId="2493" xr:uid="{00000000-0005-0000-0000-0000BE090000}"/>
    <cellStyle name="Note 2 2 3 4" xfId="2494" xr:uid="{00000000-0005-0000-0000-0000BF090000}"/>
    <cellStyle name="Note 2 2 3 5" xfId="2495" xr:uid="{00000000-0005-0000-0000-0000C0090000}"/>
    <cellStyle name="Note 2 2 4" xfId="2496" xr:uid="{00000000-0005-0000-0000-0000C1090000}"/>
    <cellStyle name="Note 2 2 4 2" xfId="2497" xr:uid="{00000000-0005-0000-0000-0000C2090000}"/>
    <cellStyle name="Note 2 2 4 2 2" xfId="2498" xr:uid="{00000000-0005-0000-0000-0000C3090000}"/>
    <cellStyle name="Note 2 2 4 2 2 2" xfId="2499" xr:uid="{00000000-0005-0000-0000-0000C4090000}"/>
    <cellStyle name="Note 2 2 4 2 3" xfId="2500" xr:uid="{00000000-0005-0000-0000-0000C5090000}"/>
    <cellStyle name="Note 2 2 4 2 4" xfId="2501" xr:uid="{00000000-0005-0000-0000-0000C6090000}"/>
    <cellStyle name="Note 2 2 4 3" xfId="2502" xr:uid="{00000000-0005-0000-0000-0000C7090000}"/>
    <cellStyle name="Note 2 2 4 3 2" xfId="2503" xr:uid="{00000000-0005-0000-0000-0000C8090000}"/>
    <cellStyle name="Note 2 2 4 4" xfId="2504" xr:uid="{00000000-0005-0000-0000-0000C9090000}"/>
    <cellStyle name="Note 2 2 4 5" xfId="2505" xr:uid="{00000000-0005-0000-0000-0000CA090000}"/>
    <cellStyle name="Note 2 2 5" xfId="2506" xr:uid="{00000000-0005-0000-0000-0000CB090000}"/>
    <cellStyle name="Note 2 2 5 2" xfId="2507" xr:uid="{00000000-0005-0000-0000-0000CC090000}"/>
    <cellStyle name="Note 2 2 5 2 2" xfId="2508" xr:uid="{00000000-0005-0000-0000-0000CD090000}"/>
    <cellStyle name="Note 2 2 5 2 2 2" xfId="2509" xr:uid="{00000000-0005-0000-0000-0000CE090000}"/>
    <cellStyle name="Note 2 2 5 2 3" xfId="2510" xr:uid="{00000000-0005-0000-0000-0000CF090000}"/>
    <cellStyle name="Note 2 2 5 2 4" xfId="2511" xr:uid="{00000000-0005-0000-0000-0000D0090000}"/>
    <cellStyle name="Note 2 2 5 3" xfId="2512" xr:uid="{00000000-0005-0000-0000-0000D1090000}"/>
    <cellStyle name="Note 2 2 5 3 2" xfId="2513" xr:uid="{00000000-0005-0000-0000-0000D2090000}"/>
    <cellStyle name="Note 2 2 5 4" xfId="2514" xr:uid="{00000000-0005-0000-0000-0000D3090000}"/>
    <cellStyle name="Note 2 2 5 5" xfId="2515" xr:uid="{00000000-0005-0000-0000-0000D4090000}"/>
    <cellStyle name="Note 2 2 6" xfId="2516" xr:uid="{00000000-0005-0000-0000-0000D5090000}"/>
    <cellStyle name="Note 2 2 6 2" xfId="2517" xr:uid="{00000000-0005-0000-0000-0000D6090000}"/>
    <cellStyle name="Note 2 2 6 2 2" xfId="2518" xr:uid="{00000000-0005-0000-0000-0000D7090000}"/>
    <cellStyle name="Note 2 2 6 3" xfId="2519" xr:uid="{00000000-0005-0000-0000-0000D8090000}"/>
    <cellStyle name="Note 2 2 6 4" xfId="2520" xr:uid="{00000000-0005-0000-0000-0000D9090000}"/>
    <cellStyle name="Note 2 2 7" xfId="2521" xr:uid="{00000000-0005-0000-0000-0000DA090000}"/>
    <cellStyle name="Note 2 2 7 2" xfId="2522" xr:uid="{00000000-0005-0000-0000-0000DB090000}"/>
    <cellStyle name="Note 2 2 7 2 2" xfId="2523" xr:uid="{00000000-0005-0000-0000-0000DC090000}"/>
    <cellStyle name="Note 2 2 7 3" xfId="2524" xr:uid="{00000000-0005-0000-0000-0000DD090000}"/>
    <cellStyle name="Note 2 2 7 4" xfId="2525" xr:uid="{00000000-0005-0000-0000-0000DE090000}"/>
    <cellStyle name="Note 2 2 8" xfId="2526" xr:uid="{00000000-0005-0000-0000-0000DF090000}"/>
    <cellStyle name="Note 2 2 8 2" xfId="2527" xr:uid="{00000000-0005-0000-0000-0000E0090000}"/>
    <cellStyle name="Note 2 2 9" xfId="2528" xr:uid="{00000000-0005-0000-0000-0000E1090000}"/>
    <cellStyle name="Note 2 3" xfId="2529" xr:uid="{00000000-0005-0000-0000-0000E2090000}"/>
    <cellStyle name="Note 2 3 2" xfId="2530" xr:uid="{00000000-0005-0000-0000-0000E3090000}"/>
    <cellStyle name="Note 2 3 2 2" xfId="2531" xr:uid="{00000000-0005-0000-0000-0000E4090000}"/>
    <cellStyle name="Note 2 3 2 2 2" xfId="2532" xr:uid="{00000000-0005-0000-0000-0000E5090000}"/>
    <cellStyle name="Note 2 3 2 3" xfId="2533" xr:uid="{00000000-0005-0000-0000-0000E6090000}"/>
    <cellStyle name="Note 2 3 2 4" xfId="2534" xr:uid="{00000000-0005-0000-0000-0000E7090000}"/>
    <cellStyle name="Note 2 3 3" xfId="2535" xr:uid="{00000000-0005-0000-0000-0000E8090000}"/>
    <cellStyle name="Note 2 3 3 2" xfId="2536" xr:uid="{00000000-0005-0000-0000-0000E9090000}"/>
    <cellStyle name="Note 2 3 4" xfId="2537" xr:uid="{00000000-0005-0000-0000-0000EA090000}"/>
    <cellStyle name="Note 2 3 5" xfId="2538" xr:uid="{00000000-0005-0000-0000-0000EB090000}"/>
    <cellStyle name="Note 2 4" xfId="2539" xr:uid="{00000000-0005-0000-0000-0000EC090000}"/>
    <cellStyle name="Note 2 4 2" xfId="2540" xr:uid="{00000000-0005-0000-0000-0000ED090000}"/>
    <cellStyle name="Note 2 4 2 2" xfId="2541" xr:uid="{00000000-0005-0000-0000-0000EE090000}"/>
    <cellStyle name="Note 2 4 2 2 2" xfId="2542" xr:uid="{00000000-0005-0000-0000-0000EF090000}"/>
    <cellStyle name="Note 2 4 2 3" xfId="2543" xr:uid="{00000000-0005-0000-0000-0000F0090000}"/>
    <cellStyle name="Note 2 4 2 4" xfId="2544" xr:uid="{00000000-0005-0000-0000-0000F1090000}"/>
    <cellStyle name="Note 2 4 3" xfId="2545" xr:uid="{00000000-0005-0000-0000-0000F2090000}"/>
    <cellStyle name="Note 2 4 3 2" xfId="2546" xr:uid="{00000000-0005-0000-0000-0000F3090000}"/>
    <cellStyle name="Note 2 4 4" xfId="2547" xr:uid="{00000000-0005-0000-0000-0000F4090000}"/>
    <cellStyle name="Note 2 4 5" xfId="2548" xr:uid="{00000000-0005-0000-0000-0000F5090000}"/>
    <cellStyle name="Note 2 5" xfId="2549" xr:uid="{00000000-0005-0000-0000-0000F6090000}"/>
    <cellStyle name="Note 2 5 2" xfId="2550" xr:uid="{00000000-0005-0000-0000-0000F7090000}"/>
    <cellStyle name="Note 2 5 2 2" xfId="2551" xr:uid="{00000000-0005-0000-0000-0000F8090000}"/>
    <cellStyle name="Note 2 5 2 2 2" xfId="2552" xr:uid="{00000000-0005-0000-0000-0000F9090000}"/>
    <cellStyle name="Note 2 5 2 3" xfId="2553" xr:uid="{00000000-0005-0000-0000-0000FA090000}"/>
    <cellStyle name="Note 2 5 2 4" xfId="2554" xr:uid="{00000000-0005-0000-0000-0000FB090000}"/>
    <cellStyle name="Note 2 5 3" xfId="2555" xr:uid="{00000000-0005-0000-0000-0000FC090000}"/>
    <cellStyle name="Note 2 5 3 2" xfId="2556" xr:uid="{00000000-0005-0000-0000-0000FD090000}"/>
    <cellStyle name="Note 2 5 4" xfId="2557" xr:uid="{00000000-0005-0000-0000-0000FE090000}"/>
    <cellStyle name="Note 2 5 5" xfId="2558" xr:uid="{00000000-0005-0000-0000-0000FF090000}"/>
    <cellStyle name="Note 2 6" xfId="2559" xr:uid="{00000000-0005-0000-0000-0000000A0000}"/>
    <cellStyle name="Note 2 6 2" xfId="2560" xr:uid="{00000000-0005-0000-0000-0000010A0000}"/>
    <cellStyle name="Note 2 6 2 2" xfId="2561" xr:uid="{00000000-0005-0000-0000-0000020A0000}"/>
    <cellStyle name="Note 2 6 2 2 2" xfId="2562" xr:uid="{00000000-0005-0000-0000-0000030A0000}"/>
    <cellStyle name="Note 2 6 2 3" xfId="2563" xr:uid="{00000000-0005-0000-0000-0000040A0000}"/>
    <cellStyle name="Note 2 6 2 4" xfId="2564" xr:uid="{00000000-0005-0000-0000-0000050A0000}"/>
    <cellStyle name="Note 2 6 3" xfId="2565" xr:uid="{00000000-0005-0000-0000-0000060A0000}"/>
    <cellStyle name="Note 2 6 3 2" xfId="2566" xr:uid="{00000000-0005-0000-0000-0000070A0000}"/>
    <cellStyle name="Note 2 6 4" xfId="2567" xr:uid="{00000000-0005-0000-0000-0000080A0000}"/>
    <cellStyle name="Note 2 6 5" xfId="2568" xr:uid="{00000000-0005-0000-0000-0000090A0000}"/>
    <cellStyle name="Note 2 7" xfId="2569" xr:uid="{00000000-0005-0000-0000-00000A0A0000}"/>
    <cellStyle name="Note 2 7 2" xfId="2570" xr:uid="{00000000-0005-0000-0000-00000B0A0000}"/>
    <cellStyle name="Note 2 7 2 2" xfId="2571" xr:uid="{00000000-0005-0000-0000-00000C0A0000}"/>
    <cellStyle name="Note 2 7 3" xfId="2572" xr:uid="{00000000-0005-0000-0000-00000D0A0000}"/>
    <cellStyle name="Note 2 7 4" xfId="2573" xr:uid="{00000000-0005-0000-0000-00000E0A0000}"/>
    <cellStyle name="Note 2 8" xfId="2574" xr:uid="{00000000-0005-0000-0000-00000F0A0000}"/>
    <cellStyle name="Note 2 8 2" xfId="2575" xr:uid="{00000000-0005-0000-0000-0000100A0000}"/>
    <cellStyle name="Note 2 8 2 2" xfId="2576" xr:uid="{00000000-0005-0000-0000-0000110A0000}"/>
    <cellStyle name="Note 2 8 3" xfId="2577" xr:uid="{00000000-0005-0000-0000-0000120A0000}"/>
    <cellStyle name="Note 2 8 4" xfId="2578" xr:uid="{00000000-0005-0000-0000-0000130A0000}"/>
    <cellStyle name="Note 2 9" xfId="2579" xr:uid="{00000000-0005-0000-0000-0000140A0000}"/>
    <cellStyle name="Note 2 9 2" xfId="2580" xr:uid="{00000000-0005-0000-0000-0000150A0000}"/>
    <cellStyle name="Note 3" xfId="2581" xr:uid="{00000000-0005-0000-0000-0000160A0000}"/>
    <cellStyle name="Note 3 10" xfId="2582" xr:uid="{00000000-0005-0000-0000-0000170A0000}"/>
    <cellStyle name="Note 3 2" xfId="2583" xr:uid="{00000000-0005-0000-0000-0000180A0000}"/>
    <cellStyle name="Note 3 2 2" xfId="2584" xr:uid="{00000000-0005-0000-0000-0000190A0000}"/>
    <cellStyle name="Note 3 2 2 2" xfId="2585" xr:uid="{00000000-0005-0000-0000-00001A0A0000}"/>
    <cellStyle name="Note 3 2 2 2 2" xfId="2586" xr:uid="{00000000-0005-0000-0000-00001B0A0000}"/>
    <cellStyle name="Note 3 2 2 3" xfId="2587" xr:uid="{00000000-0005-0000-0000-00001C0A0000}"/>
    <cellStyle name="Note 3 2 2 4" xfId="2588" xr:uid="{00000000-0005-0000-0000-00001D0A0000}"/>
    <cellStyle name="Note 3 2 3" xfId="2589" xr:uid="{00000000-0005-0000-0000-00001E0A0000}"/>
    <cellStyle name="Note 3 2 3 2" xfId="2590" xr:uid="{00000000-0005-0000-0000-00001F0A0000}"/>
    <cellStyle name="Note 3 2 4" xfId="2591" xr:uid="{00000000-0005-0000-0000-0000200A0000}"/>
    <cellStyle name="Note 3 2 5" xfId="2592" xr:uid="{00000000-0005-0000-0000-0000210A0000}"/>
    <cellStyle name="Note 3 3" xfId="2593" xr:uid="{00000000-0005-0000-0000-0000220A0000}"/>
    <cellStyle name="Note 3 3 2" xfId="2594" xr:uid="{00000000-0005-0000-0000-0000230A0000}"/>
    <cellStyle name="Note 3 3 2 2" xfId="2595" xr:uid="{00000000-0005-0000-0000-0000240A0000}"/>
    <cellStyle name="Note 3 3 2 2 2" xfId="2596" xr:uid="{00000000-0005-0000-0000-0000250A0000}"/>
    <cellStyle name="Note 3 3 2 3" xfId="2597" xr:uid="{00000000-0005-0000-0000-0000260A0000}"/>
    <cellStyle name="Note 3 3 2 4" xfId="2598" xr:uid="{00000000-0005-0000-0000-0000270A0000}"/>
    <cellStyle name="Note 3 3 3" xfId="2599" xr:uid="{00000000-0005-0000-0000-0000280A0000}"/>
    <cellStyle name="Note 3 3 3 2" xfId="2600" xr:uid="{00000000-0005-0000-0000-0000290A0000}"/>
    <cellStyle name="Note 3 3 4" xfId="2601" xr:uid="{00000000-0005-0000-0000-00002A0A0000}"/>
    <cellStyle name="Note 3 3 5" xfId="2602" xr:uid="{00000000-0005-0000-0000-00002B0A0000}"/>
    <cellStyle name="Note 3 4" xfId="2603" xr:uid="{00000000-0005-0000-0000-00002C0A0000}"/>
    <cellStyle name="Note 3 4 2" xfId="2604" xr:uid="{00000000-0005-0000-0000-00002D0A0000}"/>
    <cellStyle name="Note 3 4 2 2" xfId="2605" xr:uid="{00000000-0005-0000-0000-00002E0A0000}"/>
    <cellStyle name="Note 3 4 2 2 2" xfId="2606" xr:uid="{00000000-0005-0000-0000-00002F0A0000}"/>
    <cellStyle name="Note 3 4 2 3" xfId="2607" xr:uid="{00000000-0005-0000-0000-0000300A0000}"/>
    <cellStyle name="Note 3 4 2 4" xfId="2608" xr:uid="{00000000-0005-0000-0000-0000310A0000}"/>
    <cellStyle name="Note 3 4 3" xfId="2609" xr:uid="{00000000-0005-0000-0000-0000320A0000}"/>
    <cellStyle name="Note 3 4 3 2" xfId="2610" xr:uid="{00000000-0005-0000-0000-0000330A0000}"/>
    <cellStyle name="Note 3 4 4" xfId="2611" xr:uid="{00000000-0005-0000-0000-0000340A0000}"/>
    <cellStyle name="Note 3 4 5" xfId="2612" xr:uid="{00000000-0005-0000-0000-0000350A0000}"/>
    <cellStyle name="Note 3 5" xfId="2613" xr:uid="{00000000-0005-0000-0000-0000360A0000}"/>
    <cellStyle name="Note 3 5 2" xfId="2614" xr:uid="{00000000-0005-0000-0000-0000370A0000}"/>
    <cellStyle name="Note 3 5 2 2" xfId="2615" xr:uid="{00000000-0005-0000-0000-0000380A0000}"/>
    <cellStyle name="Note 3 5 2 2 2" xfId="2616" xr:uid="{00000000-0005-0000-0000-0000390A0000}"/>
    <cellStyle name="Note 3 5 2 3" xfId="2617" xr:uid="{00000000-0005-0000-0000-00003A0A0000}"/>
    <cellStyle name="Note 3 5 2 4" xfId="2618" xr:uid="{00000000-0005-0000-0000-00003B0A0000}"/>
    <cellStyle name="Note 3 5 3" xfId="2619" xr:uid="{00000000-0005-0000-0000-00003C0A0000}"/>
    <cellStyle name="Note 3 5 3 2" xfId="2620" xr:uid="{00000000-0005-0000-0000-00003D0A0000}"/>
    <cellStyle name="Note 3 5 4" xfId="2621" xr:uid="{00000000-0005-0000-0000-00003E0A0000}"/>
    <cellStyle name="Note 3 5 5" xfId="2622" xr:uid="{00000000-0005-0000-0000-00003F0A0000}"/>
    <cellStyle name="Note 3 6" xfId="2623" xr:uid="{00000000-0005-0000-0000-0000400A0000}"/>
    <cellStyle name="Note 3 6 2" xfId="2624" xr:uid="{00000000-0005-0000-0000-0000410A0000}"/>
    <cellStyle name="Note 3 6 2 2" xfId="2625" xr:uid="{00000000-0005-0000-0000-0000420A0000}"/>
    <cellStyle name="Note 3 6 3" xfId="2626" xr:uid="{00000000-0005-0000-0000-0000430A0000}"/>
    <cellStyle name="Note 3 6 4" xfId="2627" xr:uid="{00000000-0005-0000-0000-0000440A0000}"/>
    <cellStyle name="Note 3 7" xfId="2628" xr:uid="{00000000-0005-0000-0000-0000450A0000}"/>
    <cellStyle name="Note 3 7 2" xfId="2629" xr:uid="{00000000-0005-0000-0000-0000460A0000}"/>
    <cellStyle name="Note 3 7 2 2" xfId="2630" xr:uid="{00000000-0005-0000-0000-0000470A0000}"/>
    <cellStyle name="Note 3 7 3" xfId="2631" xr:uid="{00000000-0005-0000-0000-0000480A0000}"/>
    <cellStyle name="Note 3 7 4" xfId="2632" xr:uid="{00000000-0005-0000-0000-0000490A0000}"/>
    <cellStyle name="Note 3 8" xfId="2633" xr:uid="{00000000-0005-0000-0000-00004A0A0000}"/>
    <cellStyle name="Note 3 8 2" xfId="2634" xr:uid="{00000000-0005-0000-0000-00004B0A0000}"/>
    <cellStyle name="Note 3 9" xfId="2635" xr:uid="{00000000-0005-0000-0000-00004C0A0000}"/>
    <cellStyle name="Note 4" xfId="2636" xr:uid="{00000000-0005-0000-0000-00004D0A0000}"/>
    <cellStyle name="Note 4 10" xfId="2637" xr:uid="{00000000-0005-0000-0000-00004E0A0000}"/>
    <cellStyle name="Note 4 2" xfId="2638" xr:uid="{00000000-0005-0000-0000-00004F0A0000}"/>
    <cellStyle name="Note 4 2 2" xfId="2639" xr:uid="{00000000-0005-0000-0000-0000500A0000}"/>
    <cellStyle name="Note 4 2 2 2" xfId="2640" xr:uid="{00000000-0005-0000-0000-0000510A0000}"/>
    <cellStyle name="Note 4 2 2 2 2" xfId="2641" xr:uid="{00000000-0005-0000-0000-0000520A0000}"/>
    <cellStyle name="Note 4 2 2 3" xfId="2642" xr:uid="{00000000-0005-0000-0000-0000530A0000}"/>
    <cellStyle name="Note 4 2 2 4" xfId="2643" xr:uid="{00000000-0005-0000-0000-0000540A0000}"/>
    <cellStyle name="Note 4 2 3" xfId="2644" xr:uid="{00000000-0005-0000-0000-0000550A0000}"/>
    <cellStyle name="Note 4 2 3 2" xfId="2645" xr:uid="{00000000-0005-0000-0000-0000560A0000}"/>
    <cellStyle name="Note 4 2 4" xfId="2646" xr:uid="{00000000-0005-0000-0000-0000570A0000}"/>
    <cellStyle name="Note 4 2 5" xfId="2647" xr:uid="{00000000-0005-0000-0000-0000580A0000}"/>
    <cellStyle name="Note 4 3" xfId="2648" xr:uid="{00000000-0005-0000-0000-0000590A0000}"/>
    <cellStyle name="Note 4 3 2" xfId="2649" xr:uid="{00000000-0005-0000-0000-00005A0A0000}"/>
    <cellStyle name="Note 4 3 2 2" xfId="2650" xr:uid="{00000000-0005-0000-0000-00005B0A0000}"/>
    <cellStyle name="Note 4 3 2 2 2" xfId="2651" xr:uid="{00000000-0005-0000-0000-00005C0A0000}"/>
    <cellStyle name="Note 4 3 2 3" xfId="2652" xr:uid="{00000000-0005-0000-0000-00005D0A0000}"/>
    <cellStyle name="Note 4 3 2 4" xfId="2653" xr:uid="{00000000-0005-0000-0000-00005E0A0000}"/>
    <cellStyle name="Note 4 3 3" xfId="2654" xr:uid="{00000000-0005-0000-0000-00005F0A0000}"/>
    <cellStyle name="Note 4 3 3 2" xfId="2655" xr:uid="{00000000-0005-0000-0000-0000600A0000}"/>
    <cellStyle name="Note 4 3 4" xfId="2656" xr:uid="{00000000-0005-0000-0000-0000610A0000}"/>
    <cellStyle name="Note 4 3 5" xfId="2657" xr:uid="{00000000-0005-0000-0000-0000620A0000}"/>
    <cellStyle name="Note 4 4" xfId="2658" xr:uid="{00000000-0005-0000-0000-0000630A0000}"/>
    <cellStyle name="Note 4 4 2" xfId="2659" xr:uid="{00000000-0005-0000-0000-0000640A0000}"/>
    <cellStyle name="Note 4 4 2 2" xfId="2660" xr:uid="{00000000-0005-0000-0000-0000650A0000}"/>
    <cellStyle name="Note 4 4 2 2 2" xfId="2661" xr:uid="{00000000-0005-0000-0000-0000660A0000}"/>
    <cellStyle name="Note 4 4 2 3" xfId="2662" xr:uid="{00000000-0005-0000-0000-0000670A0000}"/>
    <cellStyle name="Note 4 4 2 4" xfId="2663" xr:uid="{00000000-0005-0000-0000-0000680A0000}"/>
    <cellStyle name="Note 4 4 3" xfId="2664" xr:uid="{00000000-0005-0000-0000-0000690A0000}"/>
    <cellStyle name="Note 4 4 3 2" xfId="2665" xr:uid="{00000000-0005-0000-0000-00006A0A0000}"/>
    <cellStyle name="Note 4 4 4" xfId="2666" xr:uid="{00000000-0005-0000-0000-00006B0A0000}"/>
    <cellStyle name="Note 4 4 5" xfId="2667" xr:uid="{00000000-0005-0000-0000-00006C0A0000}"/>
    <cellStyle name="Note 4 5" xfId="2668" xr:uid="{00000000-0005-0000-0000-00006D0A0000}"/>
    <cellStyle name="Note 4 5 2" xfId="2669" xr:uid="{00000000-0005-0000-0000-00006E0A0000}"/>
    <cellStyle name="Note 4 5 2 2" xfId="2670" xr:uid="{00000000-0005-0000-0000-00006F0A0000}"/>
    <cellStyle name="Note 4 5 2 2 2" xfId="2671" xr:uid="{00000000-0005-0000-0000-0000700A0000}"/>
    <cellStyle name="Note 4 5 2 3" xfId="2672" xr:uid="{00000000-0005-0000-0000-0000710A0000}"/>
    <cellStyle name="Note 4 5 2 4" xfId="2673" xr:uid="{00000000-0005-0000-0000-0000720A0000}"/>
    <cellStyle name="Note 4 5 3" xfId="2674" xr:uid="{00000000-0005-0000-0000-0000730A0000}"/>
    <cellStyle name="Note 4 5 3 2" xfId="2675" xr:uid="{00000000-0005-0000-0000-0000740A0000}"/>
    <cellStyle name="Note 4 5 4" xfId="2676" xr:uid="{00000000-0005-0000-0000-0000750A0000}"/>
    <cellStyle name="Note 4 5 5" xfId="2677" xr:uid="{00000000-0005-0000-0000-0000760A0000}"/>
    <cellStyle name="Note 4 6" xfId="2678" xr:uid="{00000000-0005-0000-0000-0000770A0000}"/>
    <cellStyle name="Note 4 6 2" xfId="2679" xr:uid="{00000000-0005-0000-0000-0000780A0000}"/>
    <cellStyle name="Note 4 6 2 2" xfId="2680" xr:uid="{00000000-0005-0000-0000-0000790A0000}"/>
    <cellStyle name="Note 4 6 3" xfId="2681" xr:uid="{00000000-0005-0000-0000-00007A0A0000}"/>
    <cellStyle name="Note 4 6 4" xfId="2682" xr:uid="{00000000-0005-0000-0000-00007B0A0000}"/>
    <cellStyle name="Note 4 7" xfId="2683" xr:uid="{00000000-0005-0000-0000-00007C0A0000}"/>
    <cellStyle name="Note 4 7 2" xfId="2684" xr:uid="{00000000-0005-0000-0000-00007D0A0000}"/>
    <cellStyle name="Note 4 7 2 2" xfId="2685" xr:uid="{00000000-0005-0000-0000-00007E0A0000}"/>
    <cellStyle name="Note 4 7 3" xfId="2686" xr:uid="{00000000-0005-0000-0000-00007F0A0000}"/>
    <cellStyle name="Note 4 7 4" xfId="2687" xr:uid="{00000000-0005-0000-0000-0000800A0000}"/>
    <cellStyle name="Note 4 8" xfId="2688" xr:uid="{00000000-0005-0000-0000-0000810A0000}"/>
    <cellStyle name="Note 4 8 2" xfId="2689" xr:uid="{00000000-0005-0000-0000-0000820A0000}"/>
    <cellStyle name="Note 4 9" xfId="2690" xr:uid="{00000000-0005-0000-0000-0000830A0000}"/>
    <cellStyle name="Note 5" xfId="2691" xr:uid="{00000000-0005-0000-0000-0000840A0000}"/>
    <cellStyle name="Note 5 10" xfId="2692" xr:uid="{00000000-0005-0000-0000-0000850A0000}"/>
    <cellStyle name="Note 5 2" xfId="2693" xr:uid="{00000000-0005-0000-0000-0000860A0000}"/>
    <cellStyle name="Note 5 2 2" xfId="2694" xr:uid="{00000000-0005-0000-0000-0000870A0000}"/>
    <cellStyle name="Note 5 2 2 2" xfId="2695" xr:uid="{00000000-0005-0000-0000-0000880A0000}"/>
    <cellStyle name="Note 5 2 2 2 2" xfId="2696" xr:uid="{00000000-0005-0000-0000-0000890A0000}"/>
    <cellStyle name="Note 5 2 2 3" xfId="2697" xr:uid="{00000000-0005-0000-0000-00008A0A0000}"/>
    <cellStyle name="Note 5 2 2 4" xfId="2698" xr:uid="{00000000-0005-0000-0000-00008B0A0000}"/>
    <cellStyle name="Note 5 2 3" xfId="2699" xr:uid="{00000000-0005-0000-0000-00008C0A0000}"/>
    <cellStyle name="Note 5 2 3 2" xfId="2700" xr:uid="{00000000-0005-0000-0000-00008D0A0000}"/>
    <cellStyle name="Note 5 2 4" xfId="2701" xr:uid="{00000000-0005-0000-0000-00008E0A0000}"/>
    <cellStyle name="Note 5 2 5" xfId="2702" xr:uid="{00000000-0005-0000-0000-00008F0A0000}"/>
    <cellStyle name="Note 5 3" xfId="2703" xr:uid="{00000000-0005-0000-0000-0000900A0000}"/>
    <cellStyle name="Note 5 3 2" xfId="2704" xr:uid="{00000000-0005-0000-0000-0000910A0000}"/>
    <cellStyle name="Note 5 3 2 2" xfId="2705" xr:uid="{00000000-0005-0000-0000-0000920A0000}"/>
    <cellStyle name="Note 5 3 2 2 2" xfId="2706" xr:uid="{00000000-0005-0000-0000-0000930A0000}"/>
    <cellStyle name="Note 5 3 2 3" xfId="2707" xr:uid="{00000000-0005-0000-0000-0000940A0000}"/>
    <cellStyle name="Note 5 3 2 4" xfId="2708" xr:uid="{00000000-0005-0000-0000-0000950A0000}"/>
    <cellStyle name="Note 5 3 3" xfId="2709" xr:uid="{00000000-0005-0000-0000-0000960A0000}"/>
    <cellStyle name="Note 5 3 3 2" xfId="2710" xr:uid="{00000000-0005-0000-0000-0000970A0000}"/>
    <cellStyle name="Note 5 3 4" xfId="2711" xr:uid="{00000000-0005-0000-0000-0000980A0000}"/>
    <cellStyle name="Note 5 3 5" xfId="2712" xr:uid="{00000000-0005-0000-0000-0000990A0000}"/>
    <cellStyle name="Note 5 4" xfId="2713" xr:uid="{00000000-0005-0000-0000-00009A0A0000}"/>
    <cellStyle name="Note 5 4 2" xfId="2714" xr:uid="{00000000-0005-0000-0000-00009B0A0000}"/>
    <cellStyle name="Note 5 4 2 2" xfId="2715" xr:uid="{00000000-0005-0000-0000-00009C0A0000}"/>
    <cellStyle name="Note 5 4 2 2 2" xfId="2716" xr:uid="{00000000-0005-0000-0000-00009D0A0000}"/>
    <cellStyle name="Note 5 4 2 3" xfId="2717" xr:uid="{00000000-0005-0000-0000-00009E0A0000}"/>
    <cellStyle name="Note 5 4 2 4" xfId="2718" xr:uid="{00000000-0005-0000-0000-00009F0A0000}"/>
    <cellStyle name="Note 5 4 3" xfId="2719" xr:uid="{00000000-0005-0000-0000-0000A00A0000}"/>
    <cellStyle name="Note 5 4 3 2" xfId="2720" xr:uid="{00000000-0005-0000-0000-0000A10A0000}"/>
    <cellStyle name="Note 5 4 4" xfId="2721" xr:uid="{00000000-0005-0000-0000-0000A20A0000}"/>
    <cellStyle name="Note 5 4 5" xfId="2722" xr:uid="{00000000-0005-0000-0000-0000A30A0000}"/>
    <cellStyle name="Note 5 5" xfId="2723" xr:uid="{00000000-0005-0000-0000-0000A40A0000}"/>
    <cellStyle name="Note 5 5 2" xfId="2724" xr:uid="{00000000-0005-0000-0000-0000A50A0000}"/>
    <cellStyle name="Note 5 5 2 2" xfId="2725" xr:uid="{00000000-0005-0000-0000-0000A60A0000}"/>
    <cellStyle name="Note 5 5 2 2 2" xfId="2726" xr:uid="{00000000-0005-0000-0000-0000A70A0000}"/>
    <cellStyle name="Note 5 5 2 3" xfId="2727" xr:uid="{00000000-0005-0000-0000-0000A80A0000}"/>
    <cellStyle name="Note 5 5 2 4" xfId="2728" xr:uid="{00000000-0005-0000-0000-0000A90A0000}"/>
    <cellStyle name="Note 5 5 3" xfId="2729" xr:uid="{00000000-0005-0000-0000-0000AA0A0000}"/>
    <cellStyle name="Note 5 5 3 2" xfId="2730" xr:uid="{00000000-0005-0000-0000-0000AB0A0000}"/>
    <cellStyle name="Note 5 5 4" xfId="2731" xr:uid="{00000000-0005-0000-0000-0000AC0A0000}"/>
    <cellStyle name="Note 5 5 5" xfId="2732" xr:uid="{00000000-0005-0000-0000-0000AD0A0000}"/>
    <cellStyle name="Note 5 6" xfId="2733" xr:uid="{00000000-0005-0000-0000-0000AE0A0000}"/>
    <cellStyle name="Note 5 6 2" xfId="2734" xr:uid="{00000000-0005-0000-0000-0000AF0A0000}"/>
    <cellStyle name="Note 5 6 2 2" xfId="2735" xr:uid="{00000000-0005-0000-0000-0000B00A0000}"/>
    <cellStyle name="Note 5 6 3" xfId="2736" xr:uid="{00000000-0005-0000-0000-0000B10A0000}"/>
    <cellStyle name="Note 5 6 4" xfId="2737" xr:uid="{00000000-0005-0000-0000-0000B20A0000}"/>
    <cellStyle name="Note 5 7" xfId="2738" xr:uid="{00000000-0005-0000-0000-0000B30A0000}"/>
    <cellStyle name="Note 5 7 2" xfId="2739" xr:uid="{00000000-0005-0000-0000-0000B40A0000}"/>
    <cellStyle name="Note 5 7 2 2" xfId="2740" xr:uid="{00000000-0005-0000-0000-0000B50A0000}"/>
    <cellStyle name="Note 5 7 3" xfId="2741" xr:uid="{00000000-0005-0000-0000-0000B60A0000}"/>
    <cellStyle name="Note 5 7 4" xfId="2742" xr:uid="{00000000-0005-0000-0000-0000B70A0000}"/>
    <cellStyle name="Note 5 8" xfId="2743" xr:uid="{00000000-0005-0000-0000-0000B80A0000}"/>
    <cellStyle name="Note 5 8 2" xfId="2744" xr:uid="{00000000-0005-0000-0000-0000B90A0000}"/>
    <cellStyle name="Note 5 9" xfId="2745" xr:uid="{00000000-0005-0000-0000-0000BA0A0000}"/>
    <cellStyle name="Note 6" xfId="2746" xr:uid="{00000000-0005-0000-0000-0000BB0A0000}"/>
    <cellStyle name="Note 6 10" xfId="2747" xr:uid="{00000000-0005-0000-0000-0000BC0A0000}"/>
    <cellStyle name="Note 6 2" xfId="2748" xr:uid="{00000000-0005-0000-0000-0000BD0A0000}"/>
    <cellStyle name="Note 6 2 2" xfId="2749" xr:uid="{00000000-0005-0000-0000-0000BE0A0000}"/>
    <cellStyle name="Note 6 2 2 2" xfId="2750" xr:uid="{00000000-0005-0000-0000-0000BF0A0000}"/>
    <cellStyle name="Note 6 2 2 2 2" xfId="2751" xr:uid="{00000000-0005-0000-0000-0000C00A0000}"/>
    <cellStyle name="Note 6 2 2 3" xfId="2752" xr:uid="{00000000-0005-0000-0000-0000C10A0000}"/>
    <cellStyle name="Note 6 2 2 4" xfId="2753" xr:uid="{00000000-0005-0000-0000-0000C20A0000}"/>
    <cellStyle name="Note 6 2 3" xfId="2754" xr:uid="{00000000-0005-0000-0000-0000C30A0000}"/>
    <cellStyle name="Note 6 2 3 2" xfId="2755" xr:uid="{00000000-0005-0000-0000-0000C40A0000}"/>
    <cellStyle name="Note 6 2 4" xfId="2756" xr:uid="{00000000-0005-0000-0000-0000C50A0000}"/>
    <cellStyle name="Note 6 2 5" xfId="2757" xr:uid="{00000000-0005-0000-0000-0000C60A0000}"/>
    <cellStyle name="Note 6 3" xfId="2758" xr:uid="{00000000-0005-0000-0000-0000C70A0000}"/>
    <cellStyle name="Note 6 3 2" xfId="2759" xr:uid="{00000000-0005-0000-0000-0000C80A0000}"/>
    <cellStyle name="Note 6 3 2 2" xfId="2760" xr:uid="{00000000-0005-0000-0000-0000C90A0000}"/>
    <cellStyle name="Note 6 3 2 2 2" xfId="2761" xr:uid="{00000000-0005-0000-0000-0000CA0A0000}"/>
    <cellStyle name="Note 6 3 2 3" xfId="2762" xr:uid="{00000000-0005-0000-0000-0000CB0A0000}"/>
    <cellStyle name="Note 6 3 2 4" xfId="2763" xr:uid="{00000000-0005-0000-0000-0000CC0A0000}"/>
    <cellStyle name="Note 6 3 3" xfId="2764" xr:uid="{00000000-0005-0000-0000-0000CD0A0000}"/>
    <cellStyle name="Note 6 3 3 2" xfId="2765" xr:uid="{00000000-0005-0000-0000-0000CE0A0000}"/>
    <cellStyle name="Note 6 3 4" xfId="2766" xr:uid="{00000000-0005-0000-0000-0000CF0A0000}"/>
    <cellStyle name="Note 6 3 5" xfId="2767" xr:uid="{00000000-0005-0000-0000-0000D00A0000}"/>
    <cellStyle name="Note 6 4" xfId="2768" xr:uid="{00000000-0005-0000-0000-0000D10A0000}"/>
    <cellStyle name="Note 6 4 2" xfId="2769" xr:uid="{00000000-0005-0000-0000-0000D20A0000}"/>
    <cellStyle name="Note 6 4 2 2" xfId="2770" xr:uid="{00000000-0005-0000-0000-0000D30A0000}"/>
    <cellStyle name="Note 6 4 2 2 2" xfId="2771" xr:uid="{00000000-0005-0000-0000-0000D40A0000}"/>
    <cellStyle name="Note 6 4 2 3" xfId="2772" xr:uid="{00000000-0005-0000-0000-0000D50A0000}"/>
    <cellStyle name="Note 6 4 2 4" xfId="2773" xr:uid="{00000000-0005-0000-0000-0000D60A0000}"/>
    <cellStyle name="Note 6 4 3" xfId="2774" xr:uid="{00000000-0005-0000-0000-0000D70A0000}"/>
    <cellStyle name="Note 6 4 3 2" xfId="2775" xr:uid="{00000000-0005-0000-0000-0000D80A0000}"/>
    <cellStyle name="Note 6 4 4" xfId="2776" xr:uid="{00000000-0005-0000-0000-0000D90A0000}"/>
    <cellStyle name="Note 6 4 5" xfId="2777" xr:uid="{00000000-0005-0000-0000-0000DA0A0000}"/>
    <cellStyle name="Note 6 5" xfId="2778" xr:uid="{00000000-0005-0000-0000-0000DB0A0000}"/>
    <cellStyle name="Note 6 5 2" xfId="2779" xr:uid="{00000000-0005-0000-0000-0000DC0A0000}"/>
    <cellStyle name="Note 6 5 2 2" xfId="2780" xr:uid="{00000000-0005-0000-0000-0000DD0A0000}"/>
    <cellStyle name="Note 6 5 2 2 2" xfId="2781" xr:uid="{00000000-0005-0000-0000-0000DE0A0000}"/>
    <cellStyle name="Note 6 5 2 3" xfId="2782" xr:uid="{00000000-0005-0000-0000-0000DF0A0000}"/>
    <cellStyle name="Note 6 5 2 4" xfId="2783" xr:uid="{00000000-0005-0000-0000-0000E00A0000}"/>
    <cellStyle name="Note 6 5 3" xfId="2784" xr:uid="{00000000-0005-0000-0000-0000E10A0000}"/>
    <cellStyle name="Note 6 5 3 2" xfId="2785" xr:uid="{00000000-0005-0000-0000-0000E20A0000}"/>
    <cellStyle name="Note 6 5 4" xfId="2786" xr:uid="{00000000-0005-0000-0000-0000E30A0000}"/>
    <cellStyle name="Note 6 5 5" xfId="2787" xr:uid="{00000000-0005-0000-0000-0000E40A0000}"/>
    <cellStyle name="Note 6 6" xfId="2788" xr:uid="{00000000-0005-0000-0000-0000E50A0000}"/>
    <cellStyle name="Note 6 6 2" xfId="2789" xr:uid="{00000000-0005-0000-0000-0000E60A0000}"/>
    <cellStyle name="Note 6 6 2 2" xfId="2790" xr:uid="{00000000-0005-0000-0000-0000E70A0000}"/>
    <cellStyle name="Note 6 6 3" xfId="2791" xr:uid="{00000000-0005-0000-0000-0000E80A0000}"/>
    <cellStyle name="Note 6 6 4" xfId="2792" xr:uid="{00000000-0005-0000-0000-0000E90A0000}"/>
    <cellStyle name="Note 6 7" xfId="2793" xr:uid="{00000000-0005-0000-0000-0000EA0A0000}"/>
    <cellStyle name="Note 6 7 2" xfId="2794" xr:uid="{00000000-0005-0000-0000-0000EB0A0000}"/>
    <cellStyle name="Note 6 7 2 2" xfId="2795" xr:uid="{00000000-0005-0000-0000-0000EC0A0000}"/>
    <cellStyle name="Note 6 7 3" xfId="2796" xr:uid="{00000000-0005-0000-0000-0000ED0A0000}"/>
    <cellStyle name="Note 6 7 4" xfId="2797" xr:uid="{00000000-0005-0000-0000-0000EE0A0000}"/>
    <cellStyle name="Note 6 8" xfId="2798" xr:uid="{00000000-0005-0000-0000-0000EF0A0000}"/>
    <cellStyle name="Note 6 8 2" xfId="2799" xr:uid="{00000000-0005-0000-0000-0000F00A0000}"/>
    <cellStyle name="Note 6 9" xfId="2800" xr:uid="{00000000-0005-0000-0000-0000F10A0000}"/>
    <cellStyle name="Note 7" xfId="2801" xr:uid="{00000000-0005-0000-0000-0000F20A0000}"/>
    <cellStyle name="Note 7 10" xfId="2802" xr:uid="{00000000-0005-0000-0000-0000F30A0000}"/>
    <cellStyle name="Note 7 2" xfId="2803" xr:uid="{00000000-0005-0000-0000-0000F40A0000}"/>
    <cellStyle name="Note 7 2 2" xfId="2804" xr:uid="{00000000-0005-0000-0000-0000F50A0000}"/>
    <cellStyle name="Note 7 2 2 2" xfId="2805" xr:uid="{00000000-0005-0000-0000-0000F60A0000}"/>
    <cellStyle name="Note 7 2 2 2 2" xfId="2806" xr:uid="{00000000-0005-0000-0000-0000F70A0000}"/>
    <cellStyle name="Note 7 2 2 3" xfId="2807" xr:uid="{00000000-0005-0000-0000-0000F80A0000}"/>
    <cellStyle name="Note 7 2 2 4" xfId="2808" xr:uid="{00000000-0005-0000-0000-0000F90A0000}"/>
    <cellStyle name="Note 7 2 3" xfId="2809" xr:uid="{00000000-0005-0000-0000-0000FA0A0000}"/>
    <cellStyle name="Note 7 2 3 2" xfId="2810" xr:uid="{00000000-0005-0000-0000-0000FB0A0000}"/>
    <cellStyle name="Note 7 2 4" xfId="2811" xr:uid="{00000000-0005-0000-0000-0000FC0A0000}"/>
    <cellStyle name="Note 7 2 5" xfId="2812" xr:uid="{00000000-0005-0000-0000-0000FD0A0000}"/>
    <cellStyle name="Note 7 3" xfId="2813" xr:uid="{00000000-0005-0000-0000-0000FE0A0000}"/>
    <cellStyle name="Note 7 3 2" xfId="2814" xr:uid="{00000000-0005-0000-0000-0000FF0A0000}"/>
    <cellStyle name="Note 7 3 2 2" xfId="2815" xr:uid="{00000000-0005-0000-0000-0000000B0000}"/>
    <cellStyle name="Note 7 3 2 2 2" xfId="2816" xr:uid="{00000000-0005-0000-0000-0000010B0000}"/>
    <cellStyle name="Note 7 3 2 3" xfId="2817" xr:uid="{00000000-0005-0000-0000-0000020B0000}"/>
    <cellStyle name="Note 7 3 2 4" xfId="2818" xr:uid="{00000000-0005-0000-0000-0000030B0000}"/>
    <cellStyle name="Note 7 3 3" xfId="2819" xr:uid="{00000000-0005-0000-0000-0000040B0000}"/>
    <cellStyle name="Note 7 3 3 2" xfId="2820" xr:uid="{00000000-0005-0000-0000-0000050B0000}"/>
    <cellStyle name="Note 7 3 4" xfId="2821" xr:uid="{00000000-0005-0000-0000-0000060B0000}"/>
    <cellStyle name="Note 7 3 5" xfId="2822" xr:uid="{00000000-0005-0000-0000-0000070B0000}"/>
    <cellStyle name="Note 7 4" xfId="2823" xr:uid="{00000000-0005-0000-0000-0000080B0000}"/>
    <cellStyle name="Note 7 4 2" xfId="2824" xr:uid="{00000000-0005-0000-0000-0000090B0000}"/>
    <cellStyle name="Note 7 4 2 2" xfId="2825" xr:uid="{00000000-0005-0000-0000-00000A0B0000}"/>
    <cellStyle name="Note 7 4 2 2 2" xfId="2826" xr:uid="{00000000-0005-0000-0000-00000B0B0000}"/>
    <cellStyle name="Note 7 4 2 3" xfId="2827" xr:uid="{00000000-0005-0000-0000-00000C0B0000}"/>
    <cellStyle name="Note 7 4 2 4" xfId="2828" xr:uid="{00000000-0005-0000-0000-00000D0B0000}"/>
    <cellStyle name="Note 7 4 3" xfId="2829" xr:uid="{00000000-0005-0000-0000-00000E0B0000}"/>
    <cellStyle name="Note 7 4 3 2" xfId="2830" xr:uid="{00000000-0005-0000-0000-00000F0B0000}"/>
    <cellStyle name="Note 7 4 4" xfId="2831" xr:uid="{00000000-0005-0000-0000-0000100B0000}"/>
    <cellStyle name="Note 7 4 5" xfId="2832" xr:uid="{00000000-0005-0000-0000-0000110B0000}"/>
    <cellStyle name="Note 7 5" xfId="2833" xr:uid="{00000000-0005-0000-0000-0000120B0000}"/>
    <cellStyle name="Note 7 5 2" xfId="2834" xr:uid="{00000000-0005-0000-0000-0000130B0000}"/>
    <cellStyle name="Note 7 5 2 2" xfId="2835" xr:uid="{00000000-0005-0000-0000-0000140B0000}"/>
    <cellStyle name="Note 7 5 2 2 2" xfId="2836" xr:uid="{00000000-0005-0000-0000-0000150B0000}"/>
    <cellStyle name="Note 7 5 2 3" xfId="2837" xr:uid="{00000000-0005-0000-0000-0000160B0000}"/>
    <cellStyle name="Note 7 5 2 4" xfId="2838" xr:uid="{00000000-0005-0000-0000-0000170B0000}"/>
    <cellStyle name="Note 7 5 3" xfId="2839" xr:uid="{00000000-0005-0000-0000-0000180B0000}"/>
    <cellStyle name="Note 7 5 3 2" xfId="2840" xr:uid="{00000000-0005-0000-0000-0000190B0000}"/>
    <cellStyle name="Note 7 5 4" xfId="2841" xr:uid="{00000000-0005-0000-0000-00001A0B0000}"/>
    <cellStyle name="Note 7 5 5" xfId="2842" xr:uid="{00000000-0005-0000-0000-00001B0B0000}"/>
    <cellStyle name="Note 7 6" xfId="2843" xr:uid="{00000000-0005-0000-0000-00001C0B0000}"/>
    <cellStyle name="Note 7 6 2" xfId="2844" xr:uid="{00000000-0005-0000-0000-00001D0B0000}"/>
    <cellStyle name="Note 7 6 2 2" xfId="2845" xr:uid="{00000000-0005-0000-0000-00001E0B0000}"/>
    <cellStyle name="Note 7 6 3" xfId="2846" xr:uid="{00000000-0005-0000-0000-00001F0B0000}"/>
    <cellStyle name="Note 7 6 4" xfId="2847" xr:uid="{00000000-0005-0000-0000-0000200B0000}"/>
    <cellStyle name="Note 7 7" xfId="2848" xr:uid="{00000000-0005-0000-0000-0000210B0000}"/>
    <cellStyle name="Note 7 7 2" xfId="2849" xr:uid="{00000000-0005-0000-0000-0000220B0000}"/>
    <cellStyle name="Note 7 7 2 2" xfId="2850" xr:uid="{00000000-0005-0000-0000-0000230B0000}"/>
    <cellStyle name="Note 7 7 3" xfId="2851" xr:uid="{00000000-0005-0000-0000-0000240B0000}"/>
    <cellStyle name="Note 7 7 4" xfId="2852" xr:uid="{00000000-0005-0000-0000-0000250B0000}"/>
    <cellStyle name="Note 7 8" xfId="2853" xr:uid="{00000000-0005-0000-0000-0000260B0000}"/>
    <cellStyle name="Note 7 8 2" xfId="2854" xr:uid="{00000000-0005-0000-0000-0000270B0000}"/>
    <cellStyle name="Note 7 9" xfId="2855" xr:uid="{00000000-0005-0000-0000-0000280B0000}"/>
    <cellStyle name="Note 8" xfId="2856" xr:uid="{00000000-0005-0000-0000-0000290B0000}"/>
    <cellStyle name="Note 8 2" xfId="2857" xr:uid="{00000000-0005-0000-0000-00002A0B0000}"/>
    <cellStyle name="Note 8 2 2" xfId="2858" xr:uid="{00000000-0005-0000-0000-00002B0B0000}"/>
    <cellStyle name="Note 8 2 2 2" xfId="2859" xr:uid="{00000000-0005-0000-0000-00002C0B0000}"/>
    <cellStyle name="Note 8 2 3" xfId="2860" xr:uid="{00000000-0005-0000-0000-00002D0B0000}"/>
    <cellStyle name="Note 8 2 4" xfId="2861" xr:uid="{00000000-0005-0000-0000-00002E0B0000}"/>
    <cellStyle name="Note 8 3" xfId="2862" xr:uid="{00000000-0005-0000-0000-00002F0B0000}"/>
    <cellStyle name="Note 8 3 2" xfId="2863" xr:uid="{00000000-0005-0000-0000-0000300B0000}"/>
    <cellStyle name="Note 8 4" xfId="2864" xr:uid="{00000000-0005-0000-0000-0000310B0000}"/>
    <cellStyle name="Note 8 5" xfId="2865" xr:uid="{00000000-0005-0000-0000-0000320B0000}"/>
    <cellStyle name="Note 9" xfId="2866" xr:uid="{00000000-0005-0000-0000-0000330B0000}"/>
    <cellStyle name="Note 9 2" xfId="2867" xr:uid="{00000000-0005-0000-0000-0000340B0000}"/>
    <cellStyle name="Note 9 2 2" xfId="2868" xr:uid="{00000000-0005-0000-0000-0000350B0000}"/>
    <cellStyle name="Note 9 2 2 2" xfId="2869" xr:uid="{00000000-0005-0000-0000-0000360B0000}"/>
    <cellStyle name="Note 9 2 3" xfId="2870" xr:uid="{00000000-0005-0000-0000-0000370B0000}"/>
    <cellStyle name="Note 9 2 4" xfId="2871" xr:uid="{00000000-0005-0000-0000-0000380B0000}"/>
    <cellStyle name="Note 9 3" xfId="2872" xr:uid="{00000000-0005-0000-0000-0000390B0000}"/>
    <cellStyle name="Note 9 3 2" xfId="2873" xr:uid="{00000000-0005-0000-0000-00003A0B0000}"/>
    <cellStyle name="Note 9 4" xfId="2874" xr:uid="{00000000-0005-0000-0000-00003B0B0000}"/>
    <cellStyle name="Note 9 5" xfId="2875" xr:uid="{00000000-0005-0000-0000-00003C0B0000}"/>
    <cellStyle name="Output 2" xfId="2876" xr:uid="{00000000-0005-0000-0000-00003D0B0000}"/>
    <cellStyle name="Output 2 10" xfId="2877" xr:uid="{00000000-0005-0000-0000-00003E0B0000}"/>
    <cellStyle name="Output 2 2" xfId="2878" xr:uid="{00000000-0005-0000-0000-00003F0B0000}"/>
    <cellStyle name="Output 2 2 2" xfId="2879" xr:uid="{00000000-0005-0000-0000-0000400B0000}"/>
    <cellStyle name="Output 2 2 2 2" xfId="2880" xr:uid="{00000000-0005-0000-0000-0000410B0000}"/>
    <cellStyle name="Output 2 2 2 2 2" xfId="2881" xr:uid="{00000000-0005-0000-0000-0000420B0000}"/>
    <cellStyle name="Output 2 2 2 3" xfId="2882" xr:uid="{00000000-0005-0000-0000-0000430B0000}"/>
    <cellStyle name="Output 2 2 3" xfId="2883" xr:uid="{00000000-0005-0000-0000-0000440B0000}"/>
    <cellStyle name="Output 2 2 3 2" xfId="2884" xr:uid="{00000000-0005-0000-0000-0000450B0000}"/>
    <cellStyle name="Output 2 2 3 2 2" xfId="2885" xr:uid="{00000000-0005-0000-0000-0000460B0000}"/>
    <cellStyle name="Output 2 2 3 3" xfId="2886" xr:uid="{00000000-0005-0000-0000-0000470B0000}"/>
    <cellStyle name="Output 2 2 4" xfId="2887" xr:uid="{00000000-0005-0000-0000-0000480B0000}"/>
    <cellStyle name="Output 2 2 4 2" xfId="2888" xr:uid="{00000000-0005-0000-0000-0000490B0000}"/>
    <cellStyle name="Output 2 2 4 2 2" xfId="2889" xr:uid="{00000000-0005-0000-0000-00004A0B0000}"/>
    <cellStyle name="Output 2 2 4 3" xfId="2890" xr:uid="{00000000-0005-0000-0000-00004B0B0000}"/>
    <cellStyle name="Output 2 2 5" xfId="2891" xr:uid="{00000000-0005-0000-0000-00004C0B0000}"/>
    <cellStyle name="Output 2 2 5 2" xfId="2892" xr:uid="{00000000-0005-0000-0000-00004D0B0000}"/>
    <cellStyle name="Output 2 2 5 2 2" xfId="2893" xr:uid="{00000000-0005-0000-0000-00004E0B0000}"/>
    <cellStyle name="Output 2 2 5 3" xfId="2894" xr:uid="{00000000-0005-0000-0000-00004F0B0000}"/>
    <cellStyle name="Output 2 2 6" xfId="2895" xr:uid="{00000000-0005-0000-0000-0000500B0000}"/>
    <cellStyle name="Output 2 2 6 2" xfId="2896" xr:uid="{00000000-0005-0000-0000-0000510B0000}"/>
    <cellStyle name="Output 2 2 7" xfId="2897" xr:uid="{00000000-0005-0000-0000-0000520B0000}"/>
    <cellStyle name="Output 2 2 7 2" xfId="2898" xr:uid="{00000000-0005-0000-0000-0000530B0000}"/>
    <cellStyle name="Output 2 2 8" xfId="2899" xr:uid="{00000000-0005-0000-0000-0000540B0000}"/>
    <cellStyle name="Output 2 3" xfId="2900" xr:uid="{00000000-0005-0000-0000-0000550B0000}"/>
    <cellStyle name="Output 2 3 2" xfId="2901" xr:uid="{00000000-0005-0000-0000-0000560B0000}"/>
    <cellStyle name="Output 2 3 2 2" xfId="2902" xr:uid="{00000000-0005-0000-0000-0000570B0000}"/>
    <cellStyle name="Output 2 3 3" xfId="2903" xr:uid="{00000000-0005-0000-0000-0000580B0000}"/>
    <cellStyle name="Output 2 4" xfId="2904" xr:uid="{00000000-0005-0000-0000-0000590B0000}"/>
    <cellStyle name="Output 2 4 2" xfId="2905" xr:uid="{00000000-0005-0000-0000-00005A0B0000}"/>
    <cellStyle name="Output 2 4 2 2" xfId="2906" xr:uid="{00000000-0005-0000-0000-00005B0B0000}"/>
    <cellStyle name="Output 2 4 3" xfId="2907" xr:uid="{00000000-0005-0000-0000-00005C0B0000}"/>
    <cellStyle name="Output 2 5" xfId="2908" xr:uid="{00000000-0005-0000-0000-00005D0B0000}"/>
    <cellStyle name="Output 2 5 2" xfId="2909" xr:uid="{00000000-0005-0000-0000-00005E0B0000}"/>
    <cellStyle name="Output 2 5 2 2" xfId="2910" xr:uid="{00000000-0005-0000-0000-00005F0B0000}"/>
    <cellStyle name="Output 2 5 3" xfId="2911" xr:uid="{00000000-0005-0000-0000-0000600B0000}"/>
    <cellStyle name="Output 2 6" xfId="2912" xr:uid="{00000000-0005-0000-0000-0000610B0000}"/>
    <cellStyle name="Output 2 6 2" xfId="2913" xr:uid="{00000000-0005-0000-0000-0000620B0000}"/>
    <cellStyle name="Output 2 6 2 2" xfId="2914" xr:uid="{00000000-0005-0000-0000-0000630B0000}"/>
    <cellStyle name="Output 2 6 3" xfId="2915" xr:uid="{00000000-0005-0000-0000-0000640B0000}"/>
    <cellStyle name="Output 2 7" xfId="2916" xr:uid="{00000000-0005-0000-0000-0000650B0000}"/>
    <cellStyle name="Output 2 7 2" xfId="2917" xr:uid="{00000000-0005-0000-0000-0000660B0000}"/>
    <cellStyle name="Output 2 8" xfId="2918" xr:uid="{00000000-0005-0000-0000-0000670B0000}"/>
    <cellStyle name="Output 2 8 2" xfId="2919" xr:uid="{00000000-0005-0000-0000-0000680B0000}"/>
    <cellStyle name="Output 2 9" xfId="2920" xr:uid="{00000000-0005-0000-0000-0000690B0000}"/>
    <cellStyle name="Output 3" xfId="2921" xr:uid="{00000000-0005-0000-0000-00006A0B0000}"/>
    <cellStyle name="Output 3 2" xfId="2922" xr:uid="{00000000-0005-0000-0000-00006B0B0000}"/>
    <cellStyle name="Output 3 2 2" xfId="2923" xr:uid="{00000000-0005-0000-0000-00006C0B0000}"/>
    <cellStyle name="Output 3 2 2 2" xfId="2924" xr:uid="{00000000-0005-0000-0000-00006D0B0000}"/>
    <cellStyle name="Output 3 2 3" xfId="2925" xr:uid="{00000000-0005-0000-0000-00006E0B0000}"/>
    <cellStyle name="Output 3 3" xfId="2926" xr:uid="{00000000-0005-0000-0000-00006F0B0000}"/>
    <cellStyle name="Output 3 3 2" xfId="2927" xr:uid="{00000000-0005-0000-0000-0000700B0000}"/>
    <cellStyle name="Output 3 3 2 2" xfId="2928" xr:uid="{00000000-0005-0000-0000-0000710B0000}"/>
    <cellStyle name="Output 3 3 3" xfId="2929" xr:uid="{00000000-0005-0000-0000-0000720B0000}"/>
    <cellStyle name="Output 3 4" xfId="2930" xr:uid="{00000000-0005-0000-0000-0000730B0000}"/>
    <cellStyle name="Output 3 4 2" xfId="2931" xr:uid="{00000000-0005-0000-0000-0000740B0000}"/>
    <cellStyle name="Output 3 4 2 2" xfId="2932" xr:uid="{00000000-0005-0000-0000-0000750B0000}"/>
    <cellStyle name="Output 3 4 3" xfId="2933" xr:uid="{00000000-0005-0000-0000-0000760B0000}"/>
    <cellStyle name="Output 3 5" xfId="2934" xr:uid="{00000000-0005-0000-0000-0000770B0000}"/>
    <cellStyle name="Output 3 5 2" xfId="2935" xr:uid="{00000000-0005-0000-0000-0000780B0000}"/>
    <cellStyle name="Output 3 5 2 2" xfId="2936" xr:uid="{00000000-0005-0000-0000-0000790B0000}"/>
    <cellStyle name="Output 3 5 3" xfId="2937" xr:uid="{00000000-0005-0000-0000-00007A0B0000}"/>
    <cellStyle name="Output 3 6" xfId="2938" xr:uid="{00000000-0005-0000-0000-00007B0B0000}"/>
    <cellStyle name="Output 3 6 2" xfId="2939" xr:uid="{00000000-0005-0000-0000-00007C0B0000}"/>
    <cellStyle name="Output 3 7" xfId="2940" xr:uid="{00000000-0005-0000-0000-00007D0B0000}"/>
    <cellStyle name="Output 3 7 2" xfId="2941" xr:uid="{00000000-0005-0000-0000-00007E0B0000}"/>
    <cellStyle name="Output 3 8" xfId="2942" xr:uid="{00000000-0005-0000-0000-00007F0B0000}"/>
    <cellStyle name="Output 4" xfId="2943" xr:uid="{00000000-0005-0000-0000-0000800B0000}"/>
    <cellStyle name="Output 4 2" xfId="2944" xr:uid="{00000000-0005-0000-0000-0000810B0000}"/>
    <cellStyle name="Output 4 2 2" xfId="2945" xr:uid="{00000000-0005-0000-0000-0000820B0000}"/>
    <cellStyle name="Output 4 2 2 2" xfId="2946" xr:uid="{00000000-0005-0000-0000-0000830B0000}"/>
    <cellStyle name="Output 4 2 3" xfId="2947" xr:uid="{00000000-0005-0000-0000-0000840B0000}"/>
    <cellStyle name="Output 4 3" xfId="2948" xr:uid="{00000000-0005-0000-0000-0000850B0000}"/>
    <cellStyle name="Output 4 3 2" xfId="2949" xr:uid="{00000000-0005-0000-0000-0000860B0000}"/>
    <cellStyle name="Output 4 3 2 2" xfId="2950" xr:uid="{00000000-0005-0000-0000-0000870B0000}"/>
    <cellStyle name="Output 4 3 3" xfId="2951" xr:uid="{00000000-0005-0000-0000-0000880B0000}"/>
    <cellStyle name="Output 4 4" xfId="2952" xr:uid="{00000000-0005-0000-0000-0000890B0000}"/>
    <cellStyle name="Output 4 4 2" xfId="2953" xr:uid="{00000000-0005-0000-0000-00008A0B0000}"/>
    <cellStyle name="Output 4 4 2 2" xfId="2954" xr:uid="{00000000-0005-0000-0000-00008B0B0000}"/>
    <cellStyle name="Output 4 4 3" xfId="2955" xr:uid="{00000000-0005-0000-0000-00008C0B0000}"/>
    <cellStyle name="Output 4 5" xfId="2956" xr:uid="{00000000-0005-0000-0000-00008D0B0000}"/>
    <cellStyle name="Output 4 5 2" xfId="2957" xr:uid="{00000000-0005-0000-0000-00008E0B0000}"/>
    <cellStyle name="Output 4 5 2 2" xfId="2958" xr:uid="{00000000-0005-0000-0000-00008F0B0000}"/>
    <cellStyle name="Output 4 5 3" xfId="2959" xr:uid="{00000000-0005-0000-0000-0000900B0000}"/>
    <cellStyle name="Output 4 6" xfId="2960" xr:uid="{00000000-0005-0000-0000-0000910B0000}"/>
    <cellStyle name="Output 4 6 2" xfId="2961" xr:uid="{00000000-0005-0000-0000-0000920B0000}"/>
    <cellStyle name="Output 4 7" xfId="2962" xr:uid="{00000000-0005-0000-0000-0000930B0000}"/>
    <cellStyle name="Output 4 7 2" xfId="2963" xr:uid="{00000000-0005-0000-0000-0000940B0000}"/>
    <cellStyle name="Output 4 8" xfId="2964" xr:uid="{00000000-0005-0000-0000-0000950B0000}"/>
    <cellStyle name="Output 5" xfId="2965" xr:uid="{00000000-0005-0000-0000-0000960B0000}"/>
    <cellStyle name="Output 5 2" xfId="2966" xr:uid="{00000000-0005-0000-0000-0000970B0000}"/>
    <cellStyle name="Output 5 2 2" xfId="2967" xr:uid="{00000000-0005-0000-0000-0000980B0000}"/>
    <cellStyle name="Output 5 2 2 2" xfId="2968" xr:uid="{00000000-0005-0000-0000-0000990B0000}"/>
    <cellStyle name="Output 5 2 3" xfId="2969" xr:uid="{00000000-0005-0000-0000-00009A0B0000}"/>
    <cellStyle name="Output 5 3" xfId="2970" xr:uid="{00000000-0005-0000-0000-00009B0B0000}"/>
    <cellStyle name="Output 5 3 2" xfId="2971" xr:uid="{00000000-0005-0000-0000-00009C0B0000}"/>
    <cellStyle name="Output 5 3 2 2" xfId="2972" xr:uid="{00000000-0005-0000-0000-00009D0B0000}"/>
    <cellStyle name="Output 5 3 3" xfId="2973" xr:uid="{00000000-0005-0000-0000-00009E0B0000}"/>
    <cellStyle name="Output 5 4" xfId="2974" xr:uid="{00000000-0005-0000-0000-00009F0B0000}"/>
    <cellStyle name="Output 5 4 2" xfId="2975" xr:uid="{00000000-0005-0000-0000-0000A00B0000}"/>
    <cellStyle name="Output 5 4 2 2" xfId="2976" xr:uid="{00000000-0005-0000-0000-0000A10B0000}"/>
    <cellStyle name="Output 5 4 3" xfId="2977" xr:uid="{00000000-0005-0000-0000-0000A20B0000}"/>
    <cellStyle name="Output 5 5" xfId="2978" xr:uid="{00000000-0005-0000-0000-0000A30B0000}"/>
    <cellStyle name="Output 5 5 2" xfId="2979" xr:uid="{00000000-0005-0000-0000-0000A40B0000}"/>
    <cellStyle name="Output 5 5 2 2" xfId="2980" xr:uid="{00000000-0005-0000-0000-0000A50B0000}"/>
    <cellStyle name="Output 5 5 3" xfId="2981" xr:uid="{00000000-0005-0000-0000-0000A60B0000}"/>
    <cellStyle name="Output 5 6" xfId="2982" xr:uid="{00000000-0005-0000-0000-0000A70B0000}"/>
    <cellStyle name="Output 5 6 2" xfId="2983" xr:uid="{00000000-0005-0000-0000-0000A80B0000}"/>
    <cellStyle name="Output 5 7" xfId="2984" xr:uid="{00000000-0005-0000-0000-0000A90B0000}"/>
    <cellStyle name="Output 5 7 2" xfId="2985" xr:uid="{00000000-0005-0000-0000-0000AA0B0000}"/>
    <cellStyle name="Output 5 8" xfId="2986" xr:uid="{00000000-0005-0000-0000-0000AB0B0000}"/>
    <cellStyle name="Output 6" xfId="2987" xr:uid="{00000000-0005-0000-0000-0000AC0B0000}"/>
    <cellStyle name="Output 6 2" xfId="2988" xr:uid="{00000000-0005-0000-0000-0000AD0B0000}"/>
    <cellStyle name="Output 6 2 2" xfId="2989" xr:uid="{00000000-0005-0000-0000-0000AE0B0000}"/>
    <cellStyle name="Output 6 2 2 2" xfId="2990" xr:uid="{00000000-0005-0000-0000-0000AF0B0000}"/>
    <cellStyle name="Output 6 2 3" xfId="2991" xr:uid="{00000000-0005-0000-0000-0000B00B0000}"/>
    <cellStyle name="Output 6 3" xfId="2992" xr:uid="{00000000-0005-0000-0000-0000B10B0000}"/>
    <cellStyle name="Output 6 3 2" xfId="2993" xr:uid="{00000000-0005-0000-0000-0000B20B0000}"/>
    <cellStyle name="Output 6 3 2 2" xfId="2994" xr:uid="{00000000-0005-0000-0000-0000B30B0000}"/>
    <cellStyle name="Output 6 3 3" xfId="2995" xr:uid="{00000000-0005-0000-0000-0000B40B0000}"/>
    <cellStyle name="Output 6 4" xfId="2996" xr:uid="{00000000-0005-0000-0000-0000B50B0000}"/>
    <cellStyle name="Output 6 4 2" xfId="2997" xr:uid="{00000000-0005-0000-0000-0000B60B0000}"/>
    <cellStyle name="Output 6 4 2 2" xfId="2998" xr:uid="{00000000-0005-0000-0000-0000B70B0000}"/>
    <cellStyle name="Output 6 4 3" xfId="2999" xr:uid="{00000000-0005-0000-0000-0000B80B0000}"/>
    <cellStyle name="Output 6 5" xfId="3000" xr:uid="{00000000-0005-0000-0000-0000B90B0000}"/>
    <cellStyle name="Output 6 5 2" xfId="3001" xr:uid="{00000000-0005-0000-0000-0000BA0B0000}"/>
    <cellStyle name="Output 6 5 2 2" xfId="3002" xr:uid="{00000000-0005-0000-0000-0000BB0B0000}"/>
    <cellStyle name="Output 6 5 3" xfId="3003" xr:uid="{00000000-0005-0000-0000-0000BC0B0000}"/>
    <cellStyle name="Output 6 6" xfId="3004" xr:uid="{00000000-0005-0000-0000-0000BD0B0000}"/>
    <cellStyle name="Output 6 6 2" xfId="3005" xr:uid="{00000000-0005-0000-0000-0000BE0B0000}"/>
    <cellStyle name="Output 6 7" xfId="3006" xr:uid="{00000000-0005-0000-0000-0000BF0B0000}"/>
    <cellStyle name="Output 6 7 2" xfId="3007" xr:uid="{00000000-0005-0000-0000-0000C00B0000}"/>
    <cellStyle name="Output 6 8" xfId="3008" xr:uid="{00000000-0005-0000-0000-0000C10B0000}"/>
    <cellStyle name="Output 7" xfId="3009" xr:uid="{00000000-0005-0000-0000-0000C20B0000}"/>
    <cellStyle name="Output 7 2" xfId="3010" xr:uid="{00000000-0005-0000-0000-0000C30B0000}"/>
    <cellStyle name="Output 7 2 2" xfId="3011" xr:uid="{00000000-0005-0000-0000-0000C40B0000}"/>
    <cellStyle name="Output 7 2 2 2" xfId="3012" xr:uid="{00000000-0005-0000-0000-0000C50B0000}"/>
    <cellStyle name="Output 7 2 3" xfId="3013" xr:uid="{00000000-0005-0000-0000-0000C60B0000}"/>
    <cellStyle name="Output 7 3" xfId="3014" xr:uid="{00000000-0005-0000-0000-0000C70B0000}"/>
    <cellStyle name="Output 7 3 2" xfId="3015" xr:uid="{00000000-0005-0000-0000-0000C80B0000}"/>
    <cellStyle name="Output 7 3 2 2" xfId="3016" xr:uid="{00000000-0005-0000-0000-0000C90B0000}"/>
    <cellStyle name="Output 7 3 3" xfId="3017" xr:uid="{00000000-0005-0000-0000-0000CA0B0000}"/>
    <cellStyle name="Output 7 4" xfId="3018" xr:uid="{00000000-0005-0000-0000-0000CB0B0000}"/>
    <cellStyle name="Output 7 4 2" xfId="3019" xr:uid="{00000000-0005-0000-0000-0000CC0B0000}"/>
    <cellStyle name="Output 7 4 2 2" xfId="3020" xr:uid="{00000000-0005-0000-0000-0000CD0B0000}"/>
    <cellStyle name="Output 7 4 3" xfId="3021" xr:uid="{00000000-0005-0000-0000-0000CE0B0000}"/>
    <cellStyle name="Output 7 5" xfId="3022" xr:uid="{00000000-0005-0000-0000-0000CF0B0000}"/>
    <cellStyle name="Output 7 5 2" xfId="3023" xr:uid="{00000000-0005-0000-0000-0000D00B0000}"/>
    <cellStyle name="Output 7 5 2 2" xfId="3024" xr:uid="{00000000-0005-0000-0000-0000D10B0000}"/>
    <cellStyle name="Output 7 5 3" xfId="3025" xr:uid="{00000000-0005-0000-0000-0000D20B0000}"/>
    <cellStyle name="Output 7 6" xfId="3026" xr:uid="{00000000-0005-0000-0000-0000D30B0000}"/>
    <cellStyle name="Output 7 6 2" xfId="3027" xr:uid="{00000000-0005-0000-0000-0000D40B0000}"/>
    <cellStyle name="Output 7 7" xfId="3028" xr:uid="{00000000-0005-0000-0000-0000D50B0000}"/>
    <cellStyle name="Output 7 7 2" xfId="3029" xr:uid="{00000000-0005-0000-0000-0000D60B0000}"/>
    <cellStyle name="Output 7 8" xfId="3030" xr:uid="{00000000-0005-0000-0000-0000D70B0000}"/>
    <cellStyle name="Output 8" xfId="3031" xr:uid="{00000000-0005-0000-0000-0000D80B0000}"/>
    <cellStyle name="Output 8 2" xfId="3032" xr:uid="{00000000-0005-0000-0000-0000D90B0000}"/>
    <cellStyle name="Output 8 2 2" xfId="3033" xr:uid="{00000000-0005-0000-0000-0000DA0B0000}"/>
    <cellStyle name="Output 8 3" xfId="3034" xr:uid="{00000000-0005-0000-0000-0000DB0B0000}"/>
    <cellStyle name="Title 2" xfId="3035" xr:uid="{00000000-0005-0000-0000-0000DC0B0000}"/>
    <cellStyle name="Title 2 2" xfId="3036" xr:uid="{00000000-0005-0000-0000-0000DD0B0000}"/>
    <cellStyle name="Title 2 2 2" xfId="3037" xr:uid="{00000000-0005-0000-0000-0000DE0B0000}"/>
    <cellStyle name="Title 2 3" xfId="3038" xr:uid="{00000000-0005-0000-0000-0000DF0B0000}"/>
    <cellStyle name="Title 3" xfId="3039" xr:uid="{00000000-0005-0000-0000-0000E00B0000}"/>
    <cellStyle name="Title 3 2" xfId="3040" xr:uid="{00000000-0005-0000-0000-0000E10B0000}"/>
    <cellStyle name="Title 4" xfId="3041" xr:uid="{00000000-0005-0000-0000-0000E20B0000}"/>
    <cellStyle name="Title 4 2" xfId="3042" xr:uid="{00000000-0005-0000-0000-0000E30B0000}"/>
    <cellStyle name="Title 5" xfId="3043" xr:uid="{00000000-0005-0000-0000-0000E40B0000}"/>
    <cellStyle name="Title 5 2" xfId="3044" xr:uid="{00000000-0005-0000-0000-0000E50B0000}"/>
    <cellStyle name="Title 6" xfId="3045" xr:uid="{00000000-0005-0000-0000-0000E60B0000}"/>
    <cellStyle name="Title 6 2" xfId="3046" xr:uid="{00000000-0005-0000-0000-0000E70B0000}"/>
    <cellStyle name="Title 7" xfId="3047" xr:uid="{00000000-0005-0000-0000-0000E80B0000}"/>
    <cellStyle name="Title 7 2" xfId="3048" xr:uid="{00000000-0005-0000-0000-0000E90B0000}"/>
    <cellStyle name="Title 8" xfId="3049" xr:uid="{00000000-0005-0000-0000-0000EA0B0000}"/>
    <cellStyle name="Title 8 2" xfId="3050" xr:uid="{00000000-0005-0000-0000-0000EB0B0000}"/>
    <cellStyle name="Total 2" xfId="3051" xr:uid="{00000000-0005-0000-0000-0000EC0B0000}"/>
    <cellStyle name="Total 2 10" xfId="3052" xr:uid="{00000000-0005-0000-0000-0000ED0B0000}"/>
    <cellStyle name="Total 2 2" xfId="3053" xr:uid="{00000000-0005-0000-0000-0000EE0B0000}"/>
    <cellStyle name="Total 2 2 2" xfId="3054" xr:uid="{00000000-0005-0000-0000-0000EF0B0000}"/>
    <cellStyle name="Total 2 2 2 2" xfId="3055" xr:uid="{00000000-0005-0000-0000-0000F00B0000}"/>
    <cellStyle name="Total 2 2 2 2 2" xfId="3056" xr:uid="{00000000-0005-0000-0000-0000F10B0000}"/>
    <cellStyle name="Total 2 2 2 3" xfId="3057" xr:uid="{00000000-0005-0000-0000-0000F20B0000}"/>
    <cellStyle name="Total 2 2 3" xfId="3058" xr:uid="{00000000-0005-0000-0000-0000F30B0000}"/>
    <cellStyle name="Total 2 2 3 2" xfId="3059" xr:uid="{00000000-0005-0000-0000-0000F40B0000}"/>
    <cellStyle name="Total 2 2 3 2 2" xfId="3060" xr:uid="{00000000-0005-0000-0000-0000F50B0000}"/>
    <cellStyle name="Total 2 2 3 3" xfId="3061" xr:uid="{00000000-0005-0000-0000-0000F60B0000}"/>
    <cellStyle name="Total 2 2 4" xfId="3062" xr:uid="{00000000-0005-0000-0000-0000F70B0000}"/>
    <cellStyle name="Total 2 2 4 2" xfId="3063" xr:uid="{00000000-0005-0000-0000-0000F80B0000}"/>
    <cellStyle name="Total 2 2 4 2 2" xfId="3064" xr:uid="{00000000-0005-0000-0000-0000F90B0000}"/>
    <cellStyle name="Total 2 2 4 3" xfId="3065" xr:uid="{00000000-0005-0000-0000-0000FA0B0000}"/>
    <cellStyle name="Total 2 2 5" xfId="3066" xr:uid="{00000000-0005-0000-0000-0000FB0B0000}"/>
    <cellStyle name="Total 2 2 5 2" xfId="3067" xr:uid="{00000000-0005-0000-0000-0000FC0B0000}"/>
    <cellStyle name="Total 2 2 5 2 2" xfId="3068" xr:uid="{00000000-0005-0000-0000-0000FD0B0000}"/>
    <cellStyle name="Total 2 2 5 3" xfId="3069" xr:uid="{00000000-0005-0000-0000-0000FE0B0000}"/>
    <cellStyle name="Total 2 2 6" xfId="3070" xr:uid="{00000000-0005-0000-0000-0000FF0B0000}"/>
    <cellStyle name="Total 2 2 6 2" xfId="3071" xr:uid="{00000000-0005-0000-0000-0000000C0000}"/>
    <cellStyle name="Total 2 2 7" xfId="3072" xr:uid="{00000000-0005-0000-0000-0000010C0000}"/>
    <cellStyle name="Total 2 2 7 2" xfId="3073" xr:uid="{00000000-0005-0000-0000-0000020C0000}"/>
    <cellStyle name="Total 2 2 8" xfId="3074" xr:uid="{00000000-0005-0000-0000-0000030C0000}"/>
    <cellStyle name="Total 2 3" xfId="3075" xr:uid="{00000000-0005-0000-0000-0000040C0000}"/>
    <cellStyle name="Total 2 3 2" xfId="3076" xr:uid="{00000000-0005-0000-0000-0000050C0000}"/>
    <cellStyle name="Total 2 3 2 2" xfId="3077" xr:uid="{00000000-0005-0000-0000-0000060C0000}"/>
    <cellStyle name="Total 2 3 3" xfId="3078" xr:uid="{00000000-0005-0000-0000-0000070C0000}"/>
    <cellStyle name="Total 2 4" xfId="3079" xr:uid="{00000000-0005-0000-0000-0000080C0000}"/>
    <cellStyle name="Total 2 4 2" xfId="3080" xr:uid="{00000000-0005-0000-0000-0000090C0000}"/>
    <cellStyle name="Total 2 4 2 2" xfId="3081" xr:uid="{00000000-0005-0000-0000-00000A0C0000}"/>
    <cellStyle name="Total 2 4 3" xfId="3082" xr:uid="{00000000-0005-0000-0000-00000B0C0000}"/>
    <cellStyle name="Total 2 5" xfId="3083" xr:uid="{00000000-0005-0000-0000-00000C0C0000}"/>
    <cellStyle name="Total 2 5 2" xfId="3084" xr:uid="{00000000-0005-0000-0000-00000D0C0000}"/>
    <cellStyle name="Total 2 5 2 2" xfId="3085" xr:uid="{00000000-0005-0000-0000-00000E0C0000}"/>
    <cellStyle name="Total 2 5 3" xfId="3086" xr:uid="{00000000-0005-0000-0000-00000F0C0000}"/>
    <cellStyle name="Total 2 6" xfId="3087" xr:uid="{00000000-0005-0000-0000-0000100C0000}"/>
    <cellStyle name="Total 2 6 2" xfId="3088" xr:uid="{00000000-0005-0000-0000-0000110C0000}"/>
    <cellStyle name="Total 2 6 2 2" xfId="3089" xr:uid="{00000000-0005-0000-0000-0000120C0000}"/>
    <cellStyle name="Total 2 6 3" xfId="3090" xr:uid="{00000000-0005-0000-0000-0000130C0000}"/>
    <cellStyle name="Total 2 7" xfId="3091" xr:uid="{00000000-0005-0000-0000-0000140C0000}"/>
    <cellStyle name="Total 2 7 2" xfId="3092" xr:uid="{00000000-0005-0000-0000-0000150C0000}"/>
    <cellStyle name="Total 2 8" xfId="3093" xr:uid="{00000000-0005-0000-0000-0000160C0000}"/>
    <cellStyle name="Total 2 8 2" xfId="3094" xr:uid="{00000000-0005-0000-0000-0000170C0000}"/>
    <cellStyle name="Total 2 9" xfId="3095" xr:uid="{00000000-0005-0000-0000-0000180C0000}"/>
    <cellStyle name="Total 3" xfId="3096" xr:uid="{00000000-0005-0000-0000-0000190C0000}"/>
    <cellStyle name="Total 3 2" xfId="3097" xr:uid="{00000000-0005-0000-0000-00001A0C0000}"/>
    <cellStyle name="Total 3 2 2" xfId="3098" xr:uid="{00000000-0005-0000-0000-00001B0C0000}"/>
    <cellStyle name="Total 3 2 2 2" xfId="3099" xr:uid="{00000000-0005-0000-0000-00001C0C0000}"/>
    <cellStyle name="Total 3 2 3" xfId="3100" xr:uid="{00000000-0005-0000-0000-00001D0C0000}"/>
    <cellStyle name="Total 3 3" xfId="3101" xr:uid="{00000000-0005-0000-0000-00001E0C0000}"/>
    <cellStyle name="Total 3 3 2" xfId="3102" xr:uid="{00000000-0005-0000-0000-00001F0C0000}"/>
    <cellStyle name="Total 3 3 2 2" xfId="3103" xr:uid="{00000000-0005-0000-0000-0000200C0000}"/>
    <cellStyle name="Total 3 3 3" xfId="3104" xr:uid="{00000000-0005-0000-0000-0000210C0000}"/>
    <cellStyle name="Total 3 4" xfId="3105" xr:uid="{00000000-0005-0000-0000-0000220C0000}"/>
    <cellStyle name="Total 3 4 2" xfId="3106" xr:uid="{00000000-0005-0000-0000-0000230C0000}"/>
    <cellStyle name="Total 3 4 2 2" xfId="3107" xr:uid="{00000000-0005-0000-0000-0000240C0000}"/>
    <cellStyle name="Total 3 4 3" xfId="3108" xr:uid="{00000000-0005-0000-0000-0000250C0000}"/>
    <cellStyle name="Total 3 5" xfId="3109" xr:uid="{00000000-0005-0000-0000-0000260C0000}"/>
    <cellStyle name="Total 3 5 2" xfId="3110" xr:uid="{00000000-0005-0000-0000-0000270C0000}"/>
    <cellStyle name="Total 3 5 2 2" xfId="3111" xr:uid="{00000000-0005-0000-0000-0000280C0000}"/>
    <cellStyle name="Total 3 5 3" xfId="3112" xr:uid="{00000000-0005-0000-0000-0000290C0000}"/>
    <cellStyle name="Total 3 6" xfId="3113" xr:uid="{00000000-0005-0000-0000-00002A0C0000}"/>
    <cellStyle name="Total 3 6 2" xfId="3114" xr:uid="{00000000-0005-0000-0000-00002B0C0000}"/>
    <cellStyle name="Total 3 7" xfId="3115" xr:uid="{00000000-0005-0000-0000-00002C0C0000}"/>
    <cellStyle name="Total 3 7 2" xfId="3116" xr:uid="{00000000-0005-0000-0000-00002D0C0000}"/>
    <cellStyle name="Total 3 8" xfId="3117" xr:uid="{00000000-0005-0000-0000-00002E0C0000}"/>
    <cellStyle name="Total 4" xfId="3118" xr:uid="{00000000-0005-0000-0000-00002F0C0000}"/>
    <cellStyle name="Total 4 2" xfId="3119" xr:uid="{00000000-0005-0000-0000-0000300C0000}"/>
    <cellStyle name="Total 4 2 2" xfId="3120" xr:uid="{00000000-0005-0000-0000-0000310C0000}"/>
    <cellStyle name="Total 4 2 2 2" xfId="3121" xr:uid="{00000000-0005-0000-0000-0000320C0000}"/>
    <cellStyle name="Total 4 2 3" xfId="3122" xr:uid="{00000000-0005-0000-0000-0000330C0000}"/>
    <cellStyle name="Total 4 3" xfId="3123" xr:uid="{00000000-0005-0000-0000-0000340C0000}"/>
    <cellStyle name="Total 4 3 2" xfId="3124" xr:uid="{00000000-0005-0000-0000-0000350C0000}"/>
    <cellStyle name="Total 4 3 2 2" xfId="3125" xr:uid="{00000000-0005-0000-0000-0000360C0000}"/>
    <cellStyle name="Total 4 3 3" xfId="3126" xr:uid="{00000000-0005-0000-0000-0000370C0000}"/>
    <cellStyle name="Total 4 4" xfId="3127" xr:uid="{00000000-0005-0000-0000-0000380C0000}"/>
    <cellStyle name="Total 4 4 2" xfId="3128" xr:uid="{00000000-0005-0000-0000-0000390C0000}"/>
    <cellStyle name="Total 4 4 2 2" xfId="3129" xr:uid="{00000000-0005-0000-0000-00003A0C0000}"/>
    <cellStyle name="Total 4 4 3" xfId="3130" xr:uid="{00000000-0005-0000-0000-00003B0C0000}"/>
    <cellStyle name="Total 4 5" xfId="3131" xr:uid="{00000000-0005-0000-0000-00003C0C0000}"/>
    <cellStyle name="Total 4 5 2" xfId="3132" xr:uid="{00000000-0005-0000-0000-00003D0C0000}"/>
    <cellStyle name="Total 4 5 2 2" xfId="3133" xr:uid="{00000000-0005-0000-0000-00003E0C0000}"/>
    <cellStyle name="Total 4 5 3" xfId="3134" xr:uid="{00000000-0005-0000-0000-00003F0C0000}"/>
    <cellStyle name="Total 4 6" xfId="3135" xr:uid="{00000000-0005-0000-0000-0000400C0000}"/>
    <cellStyle name="Total 4 6 2" xfId="3136" xr:uid="{00000000-0005-0000-0000-0000410C0000}"/>
    <cellStyle name="Total 4 7" xfId="3137" xr:uid="{00000000-0005-0000-0000-0000420C0000}"/>
    <cellStyle name="Total 4 7 2" xfId="3138" xr:uid="{00000000-0005-0000-0000-0000430C0000}"/>
    <cellStyle name="Total 4 8" xfId="3139" xr:uid="{00000000-0005-0000-0000-0000440C0000}"/>
    <cellStyle name="Total 5" xfId="3140" xr:uid="{00000000-0005-0000-0000-0000450C0000}"/>
    <cellStyle name="Total 5 2" xfId="3141" xr:uid="{00000000-0005-0000-0000-0000460C0000}"/>
    <cellStyle name="Total 5 2 2" xfId="3142" xr:uid="{00000000-0005-0000-0000-0000470C0000}"/>
    <cellStyle name="Total 5 2 2 2" xfId="3143" xr:uid="{00000000-0005-0000-0000-0000480C0000}"/>
    <cellStyle name="Total 5 2 3" xfId="3144" xr:uid="{00000000-0005-0000-0000-0000490C0000}"/>
    <cellStyle name="Total 5 3" xfId="3145" xr:uid="{00000000-0005-0000-0000-00004A0C0000}"/>
    <cellStyle name="Total 5 3 2" xfId="3146" xr:uid="{00000000-0005-0000-0000-00004B0C0000}"/>
    <cellStyle name="Total 5 3 2 2" xfId="3147" xr:uid="{00000000-0005-0000-0000-00004C0C0000}"/>
    <cellStyle name="Total 5 3 3" xfId="3148" xr:uid="{00000000-0005-0000-0000-00004D0C0000}"/>
    <cellStyle name="Total 5 4" xfId="3149" xr:uid="{00000000-0005-0000-0000-00004E0C0000}"/>
    <cellStyle name="Total 5 4 2" xfId="3150" xr:uid="{00000000-0005-0000-0000-00004F0C0000}"/>
    <cellStyle name="Total 5 4 2 2" xfId="3151" xr:uid="{00000000-0005-0000-0000-0000500C0000}"/>
    <cellStyle name="Total 5 4 3" xfId="3152" xr:uid="{00000000-0005-0000-0000-0000510C0000}"/>
    <cellStyle name="Total 5 5" xfId="3153" xr:uid="{00000000-0005-0000-0000-0000520C0000}"/>
    <cellStyle name="Total 5 5 2" xfId="3154" xr:uid="{00000000-0005-0000-0000-0000530C0000}"/>
    <cellStyle name="Total 5 5 2 2" xfId="3155" xr:uid="{00000000-0005-0000-0000-0000540C0000}"/>
    <cellStyle name="Total 5 5 3" xfId="3156" xr:uid="{00000000-0005-0000-0000-0000550C0000}"/>
    <cellStyle name="Total 5 6" xfId="3157" xr:uid="{00000000-0005-0000-0000-0000560C0000}"/>
    <cellStyle name="Total 5 6 2" xfId="3158" xr:uid="{00000000-0005-0000-0000-0000570C0000}"/>
    <cellStyle name="Total 5 7" xfId="3159" xr:uid="{00000000-0005-0000-0000-0000580C0000}"/>
    <cellStyle name="Total 5 7 2" xfId="3160" xr:uid="{00000000-0005-0000-0000-0000590C0000}"/>
    <cellStyle name="Total 5 8" xfId="3161" xr:uid="{00000000-0005-0000-0000-00005A0C0000}"/>
    <cellStyle name="Total 6" xfId="3162" xr:uid="{00000000-0005-0000-0000-00005B0C0000}"/>
    <cellStyle name="Total 6 2" xfId="3163" xr:uid="{00000000-0005-0000-0000-00005C0C0000}"/>
    <cellStyle name="Total 6 2 2" xfId="3164" xr:uid="{00000000-0005-0000-0000-00005D0C0000}"/>
    <cellStyle name="Total 6 2 2 2" xfId="3165" xr:uid="{00000000-0005-0000-0000-00005E0C0000}"/>
    <cellStyle name="Total 6 2 3" xfId="3166" xr:uid="{00000000-0005-0000-0000-00005F0C0000}"/>
    <cellStyle name="Total 6 3" xfId="3167" xr:uid="{00000000-0005-0000-0000-0000600C0000}"/>
    <cellStyle name="Total 6 3 2" xfId="3168" xr:uid="{00000000-0005-0000-0000-0000610C0000}"/>
    <cellStyle name="Total 6 3 2 2" xfId="3169" xr:uid="{00000000-0005-0000-0000-0000620C0000}"/>
    <cellStyle name="Total 6 3 3" xfId="3170" xr:uid="{00000000-0005-0000-0000-0000630C0000}"/>
    <cellStyle name="Total 6 4" xfId="3171" xr:uid="{00000000-0005-0000-0000-0000640C0000}"/>
    <cellStyle name="Total 6 4 2" xfId="3172" xr:uid="{00000000-0005-0000-0000-0000650C0000}"/>
    <cellStyle name="Total 6 4 2 2" xfId="3173" xr:uid="{00000000-0005-0000-0000-0000660C0000}"/>
    <cellStyle name="Total 6 4 3" xfId="3174" xr:uid="{00000000-0005-0000-0000-0000670C0000}"/>
    <cellStyle name="Total 6 5" xfId="3175" xr:uid="{00000000-0005-0000-0000-0000680C0000}"/>
    <cellStyle name="Total 6 5 2" xfId="3176" xr:uid="{00000000-0005-0000-0000-0000690C0000}"/>
    <cellStyle name="Total 6 5 2 2" xfId="3177" xr:uid="{00000000-0005-0000-0000-00006A0C0000}"/>
    <cellStyle name="Total 6 5 3" xfId="3178" xr:uid="{00000000-0005-0000-0000-00006B0C0000}"/>
    <cellStyle name="Total 6 6" xfId="3179" xr:uid="{00000000-0005-0000-0000-00006C0C0000}"/>
    <cellStyle name="Total 6 6 2" xfId="3180" xr:uid="{00000000-0005-0000-0000-00006D0C0000}"/>
    <cellStyle name="Total 6 7" xfId="3181" xr:uid="{00000000-0005-0000-0000-00006E0C0000}"/>
    <cellStyle name="Total 6 7 2" xfId="3182" xr:uid="{00000000-0005-0000-0000-00006F0C0000}"/>
    <cellStyle name="Total 6 8" xfId="3183" xr:uid="{00000000-0005-0000-0000-0000700C0000}"/>
    <cellStyle name="Total 7" xfId="3184" xr:uid="{00000000-0005-0000-0000-0000710C0000}"/>
    <cellStyle name="Total 7 2" xfId="3185" xr:uid="{00000000-0005-0000-0000-0000720C0000}"/>
    <cellStyle name="Total 7 2 2" xfId="3186" xr:uid="{00000000-0005-0000-0000-0000730C0000}"/>
    <cellStyle name="Total 7 2 2 2" xfId="3187" xr:uid="{00000000-0005-0000-0000-0000740C0000}"/>
    <cellStyle name="Total 7 2 3" xfId="3188" xr:uid="{00000000-0005-0000-0000-0000750C0000}"/>
    <cellStyle name="Total 7 3" xfId="3189" xr:uid="{00000000-0005-0000-0000-0000760C0000}"/>
    <cellStyle name="Total 7 3 2" xfId="3190" xr:uid="{00000000-0005-0000-0000-0000770C0000}"/>
    <cellStyle name="Total 7 3 2 2" xfId="3191" xr:uid="{00000000-0005-0000-0000-0000780C0000}"/>
    <cellStyle name="Total 7 3 3" xfId="3192" xr:uid="{00000000-0005-0000-0000-0000790C0000}"/>
    <cellStyle name="Total 7 4" xfId="3193" xr:uid="{00000000-0005-0000-0000-00007A0C0000}"/>
    <cellStyle name="Total 7 4 2" xfId="3194" xr:uid="{00000000-0005-0000-0000-00007B0C0000}"/>
    <cellStyle name="Total 7 4 2 2" xfId="3195" xr:uid="{00000000-0005-0000-0000-00007C0C0000}"/>
    <cellStyle name="Total 7 4 3" xfId="3196" xr:uid="{00000000-0005-0000-0000-00007D0C0000}"/>
    <cellStyle name="Total 7 5" xfId="3197" xr:uid="{00000000-0005-0000-0000-00007E0C0000}"/>
    <cellStyle name="Total 7 5 2" xfId="3198" xr:uid="{00000000-0005-0000-0000-00007F0C0000}"/>
    <cellStyle name="Total 7 5 2 2" xfId="3199" xr:uid="{00000000-0005-0000-0000-0000800C0000}"/>
    <cellStyle name="Total 7 5 3" xfId="3200" xr:uid="{00000000-0005-0000-0000-0000810C0000}"/>
    <cellStyle name="Total 7 6" xfId="3201" xr:uid="{00000000-0005-0000-0000-0000820C0000}"/>
    <cellStyle name="Total 7 6 2" xfId="3202" xr:uid="{00000000-0005-0000-0000-0000830C0000}"/>
    <cellStyle name="Total 7 7" xfId="3203" xr:uid="{00000000-0005-0000-0000-0000840C0000}"/>
    <cellStyle name="Total 7 7 2" xfId="3204" xr:uid="{00000000-0005-0000-0000-0000850C0000}"/>
    <cellStyle name="Total 7 8" xfId="3205" xr:uid="{00000000-0005-0000-0000-0000860C0000}"/>
    <cellStyle name="Total 8" xfId="3206" xr:uid="{00000000-0005-0000-0000-0000870C0000}"/>
    <cellStyle name="Total 8 2" xfId="3207" xr:uid="{00000000-0005-0000-0000-0000880C0000}"/>
    <cellStyle name="Total 8 2 2" xfId="3208" xr:uid="{00000000-0005-0000-0000-0000890C0000}"/>
    <cellStyle name="Total 8 3" xfId="3209" xr:uid="{00000000-0005-0000-0000-00008A0C0000}"/>
    <cellStyle name="Warning Text 2" xfId="3210" xr:uid="{00000000-0005-0000-0000-00008B0C0000}"/>
    <cellStyle name="Warning Text 2 2" xfId="3211" xr:uid="{00000000-0005-0000-0000-00008C0C0000}"/>
    <cellStyle name="Warning Text 2 2 2" xfId="3212" xr:uid="{00000000-0005-0000-0000-00008D0C0000}"/>
    <cellStyle name="Warning Text 2 3" xfId="3213" xr:uid="{00000000-0005-0000-0000-00008E0C0000}"/>
    <cellStyle name="Warning Text 2 4" xfId="3214" xr:uid="{00000000-0005-0000-0000-00008F0C0000}"/>
    <cellStyle name="Warning Text 3" xfId="3215" xr:uid="{00000000-0005-0000-0000-0000900C0000}"/>
    <cellStyle name="Warning Text 3 2" xfId="3216" xr:uid="{00000000-0005-0000-0000-0000910C0000}"/>
    <cellStyle name="Warning Text 4" xfId="3217" xr:uid="{00000000-0005-0000-0000-0000920C0000}"/>
    <cellStyle name="Warning Text 4 2" xfId="3218" xr:uid="{00000000-0005-0000-0000-0000930C0000}"/>
    <cellStyle name="Warning Text 5" xfId="3219" xr:uid="{00000000-0005-0000-0000-0000940C0000}"/>
    <cellStyle name="Warning Text 5 2" xfId="3220" xr:uid="{00000000-0005-0000-0000-0000950C0000}"/>
    <cellStyle name="Warning Text 6" xfId="3221" xr:uid="{00000000-0005-0000-0000-0000960C0000}"/>
    <cellStyle name="Warning Text 6 2" xfId="3222" xr:uid="{00000000-0005-0000-0000-0000970C0000}"/>
    <cellStyle name="Warning Text 7" xfId="3223" xr:uid="{00000000-0005-0000-0000-0000980C0000}"/>
    <cellStyle name="Warning Text 7 2" xfId="3224" xr:uid="{00000000-0005-0000-0000-0000990C0000}"/>
    <cellStyle name="Warning Text 8" xfId="3225" xr:uid="{00000000-0005-0000-0000-00009A0C0000}"/>
    <cellStyle name="Warning Text 8 2" xfId="3226" xr:uid="{00000000-0005-0000-0000-00009B0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CED1B-9D59-4580-A75B-5CCC06E9AD73}">
  <dimension ref="A1:AF119"/>
  <sheetViews>
    <sheetView topLeftCell="C61" zoomScale="55" zoomScaleNormal="55" workbookViewId="0">
      <selection activeCell="H96" sqref="H96"/>
    </sheetView>
  </sheetViews>
  <sheetFormatPr defaultColWidth="9.42578125" defaultRowHeight="18.75" x14ac:dyDescent="0.25"/>
  <cols>
    <col min="1" max="1" width="4.85546875" style="218" customWidth="1"/>
    <col min="2" max="2" width="167.140625" style="219" bestFit="1" customWidth="1"/>
    <col min="3" max="3" width="22" bestFit="1" customWidth="1"/>
    <col min="4" max="4" width="160.42578125" bestFit="1" customWidth="1"/>
    <col min="5" max="5" width="26.5703125" style="3" bestFit="1" customWidth="1"/>
    <col min="6" max="6" width="26.85546875" bestFit="1" customWidth="1"/>
    <col min="7" max="7" width="16.28515625" bestFit="1" customWidth="1"/>
    <col min="8" max="8" width="15" bestFit="1" customWidth="1"/>
    <col min="10" max="10" width="15.140625" style="23" bestFit="1" customWidth="1"/>
    <col min="11" max="11" width="22.28515625" style="23" hidden="1" customWidth="1"/>
    <col min="12" max="12" width="22" style="23" hidden="1" customWidth="1"/>
    <col min="13" max="13" width="14.7109375" style="23" hidden="1" customWidth="1"/>
    <col min="14" max="14" width="12.5703125" style="23" hidden="1" customWidth="1"/>
    <col min="15" max="15" width="14.7109375" style="23" hidden="1" customWidth="1"/>
    <col min="16" max="16" width="12.5703125" style="23" hidden="1" customWidth="1"/>
    <col min="17" max="17" width="13.140625" style="23" hidden="1" customWidth="1"/>
    <col min="18" max="18" width="12.5703125" style="23" hidden="1" customWidth="1"/>
    <col min="19" max="19" width="9.42578125" hidden="1" customWidth="1"/>
    <col min="20" max="20" width="46.42578125" hidden="1" customWidth="1"/>
    <col min="21" max="21" width="20.7109375" hidden="1" customWidth="1"/>
  </cols>
  <sheetData>
    <row r="1" spans="1:32" ht="27" thickBot="1" x14ac:dyDescent="0.3">
      <c r="A1" s="562"/>
      <c r="B1" s="563"/>
      <c r="C1" s="563"/>
      <c r="D1" s="563"/>
      <c r="E1" s="563"/>
      <c r="F1" s="563"/>
      <c r="G1" s="563"/>
      <c r="H1" s="564"/>
    </row>
    <row r="2" spans="1:32" ht="19.5" thickBot="1" x14ac:dyDescent="0.3">
      <c r="A2" s="565" t="s">
        <v>0</v>
      </c>
      <c r="B2" s="566"/>
      <c r="C2" s="566"/>
      <c r="D2" s="566"/>
      <c r="E2" s="566"/>
      <c r="F2" s="566"/>
      <c r="G2" s="566"/>
      <c r="H2" s="567"/>
      <c r="J2" s="568" t="s">
        <v>1</v>
      </c>
      <c r="K2" s="569"/>
      <c r="L2" s="569"/>
      <c r="M2" s="569"/>
      <c r="N2" s="569"/>
      <c r="O2" s="569"/>
      <c r="P2" s="569"/>
      <c r="Q2" s="569"/>
      <c r="R2" s="570"/>
      <c r="T2" s="24" t="s">
        <v>2</v>
      </c>
    </row>
    <row r="3" spans="1:32" ht="32.25" thickBot="1" x14ac:dyDescent="0.3">
      <c r="A3" s="25"/>
      <c r="B3" s="26" t="s">
        <v>3</v>
      </c>
      <c r="C3" s="27" t="s">
        <v>4</v>
      </c>
      <c r="D3" s="27" t="s">
        <v>5</v>
      </c>
      <c r="E3" s="28" t="s">
        <v>6</v>
      </c>
      <c r="F3" s="28" t="s">
        <v>7</v>
      </c>
      <c r="G3" s="28" t="s">
        <v>8</v>
      </c>
      <c r="H3" s="29" t="s">
        <v>9</v>
      </c>
      <c r="J3" s="30" t="s">
        <v>10</v>
      </c>
      <c r="K3" s="31" t="s">
        <v>11</v>
      </c>
      <c r="L3" s="32" t="s">
        <v>12</v>
      </c>
      <c r="M3" s="32" t="s">
        <v>13</v>
      </c>
      <c r="N3" s="32" t="s">
        <v>14</v>
      </c>
      <c r="O3" s="32" t="s">
        <v>15</v>
      </c>
      <c r="P3" s="32" t="s">
        <v>16</v>
      </c>
      <c r="Q3" s="32" t="s">
        <v>17</v>
      </c>
      <c r="R3" s="32" t="s">
        <v>18</v>
      </c>
      <c r="T3" s="33" t="s">
        <v>19</v>
      </c>
      <c r="U3" s="32" t="s">
        <v>20</v>
      </c>
    </row>
    <row r="4" spans="1:32" ht="16.5" thickBot="1" x14ac:dyDescent="0.3">
      <c r="A4" s="571" t="s">
        <v>21</v>
      </c>
      <c r="B4" s="34" t="s">
        <v>22</v>
      </c>
      <c r="C4" s="35" t="s">
        <v>23</v>
      </c>
      <c r="D4" s="35" t="s">
        <v>24</v>
      </c>
      <c r="E4" s="36" t="s">
        <v>25</v>
      </c>
      <c r="F4" s="35" t="s">
        <v>26</v>
      </c>
      <c r="G4" s="37">
        <v>69.36</v>
      </c>
      <c r="H4" s="38" t="s">
        <v>27</v>
      </c>
      <c r="J4" s="39" t="s">
        <v>27</v>
      </c>
      <c r="K4" s="40">
        <v>69.36</v>
      </c>
      <c r="L4" s="41">
        <v>68</v>
      </c>
      <c r="M4" s="42"/>
      <c r="N4" s="42"/>
      <c r="O4" s="42"/>
      <c r="P4" s="42"/>
      <c r="Q4" s="42">
        <v>69.36</v>
      </c>
      <c r="R4" s="42"/>
      <c r="T4" s="43"/>
      <c r="U4" s="44">
        <f>K4-G4</f>
        <v>0</v>
      </c>
    </row>
    <row r="5" spans="1:32" ht="16.5" thickBot="1" x14ac:dyDescent="0.3">
      <c r="A5" s="572"/>
      <c r="B5" s="45" t="s">
        <v>28</v>
      </c>
      <c r="C5" s="5" t="s">
        <v>29</v>
      </c>
      <c r="D5" s="5" t="s">
        <v>30</v>
      </c>
      <c r="E5" s="46" t="s">
        <v>31</v>
      </c>
      <c r="F5" s="5" t="s">
        <v>26</v>
      </c>
      <c r="G5" s="47">
        <v>45.9</v>
      </c>
      <c r="H5" s="48" t="s">
        <v>27</v>
      </c>
      <c r="J5" s="39" t="s">
        <v>27</v>
      </c>
      <c r="K5" s="40">
        <v>45.9</v>
      </c>
      <c r="L5" s="41">
        <v>45</v>
      </c>
      <c r="M5" s="42"/>
      <c r="N5" s="42"/>
      <c r="O5" s="42"/>
      <c r="P5" s="42"/>
      <c r="Q5" s="42">
        <v>45.9</v>
      </c>
      <c r="R5" s="42"/>
      <c r="T5" s="49"/>
      <c r="U5" s="44">
        <f t="shared" ref="U5:U68" si="0">K5-G5</f>
        <v>0</v>
      </c>
    </row>
    <row r="6" spans="1:32" ht="16.5" thickBot="1" x14ac:dyDescent="0.3">
      <c r="A6" s="572"/>
      <c r="B6" s="45" t="s">
        <v>32</v>
      </c>
      <c r="C6" s="5" t="s">
        <v>29</v>
      </c>
      <c r="D6" s="5" t="s">
        <v>33</v>
      </c>
      <c r="E6" s="46" t="s">
        <v>34</v>
      </c>
      <c r="F6" s="5" t="s">
        <v>26</v>
      </c>
      <c r="G6" s="47">
        <v>15.555</v>
      </c>
      <c r="H6" s="48" t="s">
        <v>27</v>
      </c>
      <c r="J6" s="39" t="s">
        <v>27</v>
      </c>
      <c r="K6" s="40">
        <v>15.56</v>
      </c>
      <c r="L6" s="41">
        <v>15.25</v>
      </c>
      <c r="M6" s="42"/>
      <c r="N6" s="42"/>
      <c r="O6" s="42"/>
      <c r="P6" s="42"/>
      <c r="Q6" s="42">
        <v>15.56</v>
      </c>
      <c r="R6" s="42"/>
      <c r="T6" s="49"/>
      <c r="U6" s="44">
        <f t="shared" si="0"/>
        <v>5.0000000000007816E-3</v>
      </c>
    </row>
    <row r="7" spans="1:32" ht="16.5" thickBot="1" x14ac:dyDescent="0.3">
      <c r="A7" s="572"/>
      <c r="B7" s="45" t="s">
        <v>35</v>
      </c>
      <c r="C7" s="50" t="s">
        <v>36</v>
      </c>
      <c r="D7" s="50" t="s">
        <v>37</v>
      </c>
      <c r="E7" s="46" t="s">
        <v>38</v>
      </c>
      <c r="F7" s="22" t="s">
        <v>39</v>
      </c>
      <c r="G7" s="51">
        <v>1201.67</v>
      </c>
      <c r="H7" s="48" t="s">
        <v>27</v>
      </c>
      <c r="J7" s="39" t="s">
        <v>27</v>
      </c>
      <c r="K7" s="40">
        <v>1201.67</v>
      </c>
      <c r="L7" s="41">
        <v>1121.4000000000001</v>
      </c>
      <c r="M7" s="42"/>
      <c r="N7" s="42">
        <v>1178.1099999999999</v>
      </c>
      <c r="O7" s="42"/>
      <c r="P7" s="42"/>
      <c r="Q7" s="42">
        <v>1201.67</v>
      </c>
      <c r="R7" s="42"/>
      <c r="T7" s="52"/>
      <c r="U7" s="44">
        <f t="shared" si="0"/>
        <v>0</v>
      </c>
    </row>
    <row r="8" spans="1:32" ht="16.5" thickBot="1" x14ac:dyDescent="0.3">
      <c r="A8" s="572"/>
      <c r="B8" s="45" t="s">
        <v>35</v>
      </c>
      <c r="C8" s="50" t="s">
        <v>36</v>
      </c>
      <c r="D8" s="50" t="s">
        <v>37</v>
      </c>
      <c r="E8" s="46" t="s">
        <v>38</v>
      </c>
      <c r="F8" s="22" t="s">
        <v>40</v>
      </c>
      <c r="G8" s="51">
        <v>344.08</v>
      </c>
      <c r="H8" s="48" t="s">
        <v>27</v>
      </c>
      <c r="J8" s="39" t="s">
        <v>27</v>
      </c>
      <c r="K8" s="40">
        <v>344.08</v>
      </c>
      <c r="L8" s="41">
        <v>311.93</v>
      </c>
      <c r="M8" s="42"/>
      <c r="N8" s="42">
        <v>327.52999999999997</v>
      </c>
      <c r="O8" s="42"/>
      <c r="P8" s="42"/>
      <c r="Q8" s="42">
        <v>344.08</v>
      </c>
      <c r="R8" s="42"/>
      <c r="T8" s="52"/>
      <c r="U8" s="44">
        <f t="shared" si="0"/>
        <v>0</v>
      </c>
    </row>
    <row r="9" spans="1:32" s="54" customFormat="1" ht="16.5" thickBot="1" x14ac:dyDescent="0.3">
      <c r="A9" s="572"/>
      <c r="B9" s="45" t="s">
        <v>41</v>
      </c>
      <c r="C9" s="5" t="s">
        <v>23</v>
      </c>
      <c r="D9" s="5" t="s">
        <v>42</v>
      </c>
      <c r="E9" s="46" t="s">
        <v>43</v>
      </c>
      <c r="F9" s="5" t="s">
        <v>44</v>
      </c>
      <c r="G9" s="47">
        <v>600</v>
      </c>
      <c r="H9" s="48" t="s">
        <v>27</v>
      </c>
      <c r="I9"/>
      <c r="J9" s="39" t="s">
        <v>27</v>
      </c>
      <c r="K9" s="53">
        <v>736.44</v>
      </c>
      <c r="L9" s="41">
        <v>722</v>
      </c>
      <c r="M9" s="42"/>
      <c r="N9" s="42"/>
      <c r="O9" s="42"/>
      <c r="P9" s="42"/>
      <c r="Q9" s="42">
        <v>736.44</v>
      </c>
      <c r="R9" s="42"/>
      <c r="S9"/>
      <c r="T9" s="49"/>
      <c r="U9" s="44">
        <f t="shared" si="0"/>
        <v>136.44000000000005</v>
      </c>
      <c r="V9"/>
      <c r="W9"/>
      <c r="X9"/>
      <c r="Y9"/>
      <c r="Z9"/>
      <c r="AA9"/>
      <c r="AB9"/>
      <c r="AC9"/>
      <c r="AD9"/>
      <c r="AE9"/>
      <c r="AF9"/>
    </row>
    <row r="10" spans="1:32" ht="16.5" thickBot="1" x14ac:dyDescent="0.3">
      <c r="A10" s="572"/>
      <c r="B10" s="45" t="s">
        <v>28</v>
      </c>
      <c r="C10" s="5" t="s">
        <v>45</v>
      </c>
      <c r="D10" s="5" t="s">
        <v>46</v>
      </c>
      <c r="E10" s="46" t="s">
        <v>47</v>
      </c>
      <c r="F10" s="5" t="s">
        <v>26</v>
      </c>
      <c r="G10" s="47">
        <v>51.51</v>
      </c>
      <c r="H10" s="48" t="s">
        <v>27</v>
      </c>
      <c r="J10" s="39" t="s">
        <v>27</v>
      </c>
      <c r="K10" s="40">
        <v>51.51</v>
      </c>
      <c r="L10" s="41">
        <v>62.5</v>
      </c>
      <c r="M10" s="42"/>
      <c r="N10" s="42">
        <v>50.5</v>
      </c>
      <c r="O10" s="42"/>
      <c r="P10" s="42"/>
      <c r="Q10" s="42">
        <v>51.51</v>
      </c>
      <c r="R10" s="42"/>
      <c r="T10" s="49"/>
      <c r="U10" s="44">
        <f t="shared" si="0"/>
        <v>0</v>
      </c>
    </row>
    <row r="11" spans="1:32" ht="16.5" thickBot="1" x14ac:dyDescent="0.3">
      <c r="A11" s="572"/>
      <c r="B11" s="55" t="s">
        <v>48</v>
      </c>
      <c r="C11" s="5" t="s">
        <v>36</v>
      </c>
      <c r="D11" s="5" t="s">
        <v>49</v>
      </c>
      <c r="E11" s="46" t="s">
        <v>50</v>
      </c>
      <c r="F11" s="5" t="s">
        <v>51</v>
      </c>
      <c r="G11" s="47">
        <v>8.3844000000000012</v>
      </c>
      <c r="H11" s="48" t="s">
        <v>52</v>
      </c>
      <c r="J11" s="39" t="s">
        <v>52</v>
      </c>
      <c r="K11" s="40">
        <v>8.3800000000000008</v>
      </c>
      <c r="L11" s="41">
        <v>6.75</v>
      </c>
      <c r="M11" s="42"/>
      <c r="N11" s="42">
        <v>8.2200000000000006</v>
      </c>
      <c r="O11" s="42"/>
      <c r="P11" s="42"/>
      <c r="Q11" s="42">
        <v>8.3800000000000008</v>
      </c>
      <c r="R11" s="42"/>
      <c r="T11" s="49"/>
      <c r="U11" s="44">
        <f t="shared" si="0"/>
        <v>-4.4000000000004036E-3</v>
      </c>
    </row>
    <row r="12" spans="1:32" ht="16.5" thickBot="1" x14ac:dyDescent="0.3">
      <c r="A12" s="572"/>
      <c r="B12" s="45" t="s">
        <v>53</v>
      </c>
      <c r="C12" s="5" t="s">
        <v>36</v>
      </c>
      <c r="D12" s="5" t="s">
        <v>54</v>
      </c>
      <c r="E12" s="46" t="s">
        <v>55</v>
      </c>
      <c r="F12" s="5" t="s">
        <v>56</v>
      </c>
      <c r="G12" s="47">
        <v>1.4994000000000001</v>
      </c>
      <c r="H12" s="48" t="s">
        <v>57</v>
      </c>
      <c r="J12" s="39" t="s">
        <v>57</v>
      </c>
      <c r="K12" s="40">
        <v>1.5</v>
      </c>
      <c r="L12" s="41">
        <v>1.41</v>
      </c>
      <c r="M12" s="42"/>
      <c r="N12" s="42">
        <v>1.47</v>
      </c>
      <c r="O12" s="42"/>
      <c r="P12" s="42"/>
      <c r="Q12" s="42">
        <v>1.5</v>
      </c>
      <c r="R12" s="42"/>
      <c r="T12" s="49"/>
      <c r="U12" s="44">
        <f t="shared" si="0"/>
        <v>5.9999999999993392E-4</v>
      </c>
    </row>
    <row r="13" spans="1:32" ht="16.5" thickBot="1" x14ac:dyDescent="0.3">
      <c r="A13" s="572"/>
      <c r="B13" s="45" t="s">
        <v>58</v>
      </c>
      <c r="C13" s="5" t="s">
        <v>59</v>
      </c>
      <c r="D13" s="5" t="s">
        <v>60</v>
      </c>
      <c r="E13" s="46" t="s">
        <v>61</v>
      </c>
      <c r="F13" s="5" t="s">
        <v>62</v>
      </c>
      <c r="G13" s="47">
        <v>59.945400000000006</v>
      </c>
      <c r="H13" s="48" t="s">
        <v>27</v>
      </c>
      <c r="J13" s="39" t="s">
        <v>52</v>
      </c>
      <c r="K13" s="40">
        <v>59.95</v>
      </c>
      <c r="L13" s="41">
        <v>58.77</v>
      </c>
      <c r="M13" s="42"/>
      <c r="N13" s="42"/>
      <c r="O13" s="42"/>
      <c r="P13" s="42"/>
      <c r="Q13" s="42">
        <v>59.95</v>
      </c>
      <c r="R13" s="42"/>
      <c r="T13" s="49"/>
      <c r="U13" s="44">
        <f t="shared" si="0"/>
        <v>4.5999999999963848E-3</v>
      </c>
    </row>
    <row r="14" spans="1:32" ht="16.5" thickBot="1" x14ac:dyDescent="0.3">
      <c r="A14" s="572"/>
      <c r="B14" s="45" t="s">
        <v>63</v>
      </c>
      <c r="C14" s="5" t="s">
        <v>64</v>
      </c>
      <c r="D14" s="5" t="s">
        <v>65</v>
      </c>
      <c r="E14" s="46" t="s">
        <v>47</v>
      </c>
      <c r="F14" s="5" t="s">
        <v>26</v>
      </c>
      <c r="G14" s="47">
        <v>449.12639999999999</v>
      </c>
      <c r="H14" s="48" t="s">
        <v>27</v>
      </c>
      <c r="J14" s="39" t="s">
        <v>27</v>
      </c>
      <c r="K14" s="40">
        <v>449.13</v>
      </c>
      <c r="L14" s="41">
        <v>440.32</v>
      </c>
      <c r="M14" s="42"/>
      <c r="N14" s="42"/>
      <c r="O14" s="42"/>
      <c r="P14" s="42"/>
      <c r="Q14" s="42">
        <v>449.13</v>
      </c>
      <c r="R14" s="42"/>
      <c r="T14" s="49"/>
      <c r="U14" s="44">
        <f t="shared" si="0"/>
        <v>3.6000000000058208E-3</v>
      </c>
    </row>
    <row r="15" spans="1:32" ht="16.5" thickBot="1" x14ac:dyDescent="0.3">
      <c r="A15" s="572"/>
      <c r="B15" s="45" t="s">
        <v>66</v>
      </c>
      <c r="C15" s="5" t="s">
        <v>67</v>
      </c>
      <c r="D15" s="5" t="s">
        <v>68</v>
      </c>
      <c r="E15" s="46" t="s">
        <v>69</v>
      </c>
      <c r="F15" s="5" t="s">
        <v>26</v>
      </c>
      <c r="G15" s="47">
        <v>10.404</v>
      </c>
      <c r="H15" s="48" t="s">
        <v>27</v>
      </c>
      <c r="J15" s="39" t="s">
        <v>27</v>
      </c>
      <c r="K15" s="40">
        <v>10.4</v>
      </c>
      <c r="L15" s="41">
        <v>10.199999999999999</v>
      </c>
      <c r="M15" s="42"/>
      <c r="N15" s="42"/>
      <c r="O15" s="42"/>
      <c r="P15" s="42"/>
      <c r="Q15" s="42">
        <v>10.4</v>
      </c>
      <c r="R15" s="42"/>
      <c r="T15" s="49"/>
      <c r="U15" s="44">
        <f t="shared" si="0"/>
        <v>-3.9999999999995595E-3</v>
      </c>
    </row>
    <row r="16" spans="1:32" ht="16.5" thickBot="1" x14ac:dyDescent="0.3">
      <c r="A16" s="572"/>
      <c r="B16" s="45" t="s">
        <v>70</v>
      </c>
      <c r="C16" s="5" t="s">
        <v>71</v>
      </c>
      <c r="D16" s="5" t="s">
        <v>72</v>
      </c>
      <c r="E16" s="46" t="s">
        <v>73</v>
      </c>
      <c r="F16" s="5" t="s">
        <v>26</v>
      </c>
      <c r="G16" s="47">
        <v>16.32</v>
      </c>
      <c r="H16" s="48" t="s">
        <v>27</v>
      </c>
      <c r="J16" s="39" t="s">
        <v>27</v>
      </c>
      <c r="K16" s="40">
        <v>16.32</v>
      </c>
      <c r="L16" s="41">
        <v>15</v>
      </c>
      <c r="M16" s="42"/>
      <c r="N16" s="42">
        <v>16</v>
      </c>
      <c r="O16" s="42"/>
      <c r="P16" s="42"/>
      <c r="Q16" s="42">
        <v>16.32</v>
      </c>
      <c r="R16" s="42"/>
      <c r="T16" s="49"/>
      <c r="U16" s="44">
        <f t="shared" si="0"/>
        <v>0</v>
      </c>
    </row>
    <row r="17" spans="1:21" ht="16.5" thickBot="1" x14ac:dyDescent="0.3">
      <c r="A17" s="572"/>
      <c r="B17" s="45" t="s">
        <v>74</v>
      </c>
      <c r="C17" s="5" t="s">
        <v>71</v>
      </c>
      <c r="D17" s="5" t="s">
        <v>75</v>
      </c>
      <c r="E17" s="46" t="s">
        <v>76</v>
      </c>
      <c r="F17" s="5" t="s">
        <v>26</v>
      </c>
      <c r="G17" s="47">
        <v>25.459199999999999</v>
      </c>
      <c r="H17" s="48" t="s">
        <v>27</v>
      </c>
      <c r="J17" s="39" t="s">
        <v>27</v>
      </c>
      <c r="K17" s="40">
        <v>25.46</v>
      </c>
      <c r="L17" s="41">
        <v>24</v>
      </c>
      <c r="M17" s="42"/>
      <c r="N17" s="42">
        <v>24.96</v>
      </c>
      <c r="O17" s="42"/>
      <c r="P17" s="42"/>
      <c r="Q17" s="42">
        <v>25.46</v>
      </c>
      <c r="R17" s="42"/>
      <c r="T17" s="49"/>
      <c r="U17" s="44">
        <f t="shared" si="0"/>
        <v>8.0000000000168825E-4</v>
      </c>
    </row>
    <row r="18" spans="1:21" ht="16.5" thickBot="1" x14ac:dyDescent="0.3">
      <c r="A18" s="573"/>
      <c r="B18" s="56" t="s">
        <v>77</v>
      </c>
      <c r="C18" s="6" t="s">
        <v>45</v>
      </c>
      <c r="D18" s="6" t="s">
        <v>78</v>
      </c>
      <c r="E18" s="57" t="s">
        <v>79</v>
      </c>
      <c r="F18" s="6" t="s">
        <v>80</v>
      </c>
      <c r="G18" s="58">
        <v>8.3844000000000012</v>
      </c>
      <c r="H18" s="59" t="s">
        <v>27</v>
      </c>
      <c r="J18" s="39" t="s">
        <v>52</v>
      </c>
      <c r="K18" s="40">
        <v>8.3800000000000008</v>
      </c>
      <c r="L18" s="41">
        <v>8.2200000000000006</v>
      </c>
      <c r="M18" s="42"/>
      <c r="N18" s="42"/>
      <c r="O18" s="42"/>
      <c r="P18" s="42"/>
      <c r="Q18" s="42">
        <v>8.3800000000000008</v>
      </c>
      <c r="R18" s="42"/>
      <c r="T18" s="60"/>
      <c r="U18" s="44">
        <f t="shared" si="0"/>
        <v>-4.4000000000004036E-3</v>
      </c>
    </row>
    <row r="19" spans="1:21" ht="16.5" thickBot="1" x14ac:dyDescent="0.3">
      <c r="A19" s="574" t="s">
        <v>81</v>
      </c>
      <c r="B19" s="61" t="s">
        <v>82</v>
      </c>
      <c r="C19" s="7" t="s">
        <v>45</v>
      </c>
      <c r="D19" s="7" t="s">
        <v>83</v>
      </c>
      <c r="E19" s="62" t="s">
        <v>84</v>
      </c>
      <c r="F19" s="7" t="s">
        <v>26</v>
      </c>
      <c r="G19" s="63">
        <v>31.62</v>
      </c>
      <c r="H19" s="64" t="s">
        <v>27</v>
      </c>
      <c r="J19" s="39" t="s">
        <v>27</v>
      </c>
      <c r="K19" s="40">
        <v>31.62</v>
      </c>
      <c r="L19" s="41">
        <v>31</v>
      </c>
      <c r="M19" s="42"/>
      <c r="N19" s="42"/>
      <c r="O19" s="42"/>
      <c r="P19" s="42"/>
      <c r="Q19" s="42">
        <v>31.62</v>
      </c>
      <c r="R19" s="42"/>
      <c r="T19" s="65"/>
      <c r="U19" s="44">
        <f t="shared" si="0"/>
        <v>0</v>
      </c>
    </row>
    <row r="20" spans="1:21" ht="16.5" thickBot="1" x14ac:dyDescent="0.3">
      <c r="A20" s="575"/>
      <c r="B20" s="66" t="s">
        <v>85</v>
      </c>
      <c r="C20" s="8" t="s">
        <v>86</v>
      </c>
      <c r="D20" s="8" t="s">
        <v>87</v>
      </c>
      <c r="E20" s="67" t="s">
        <v>88</v>
      </c>
      <c r="F20" s="8" t="s">
        <v>26</v>
      </c>
      <c r="G20" s="68">
        <v>40.799999999999997</v>
      </c>
      <c r="H20" s="69" t="s">
        <v>27</v>
      </c>
      <c r="J20" s="39" t="s">
        <v>27</v>
      </c>
      <c r="K20" s="40">
        <v>40.799999999999997</v>
      </c>
      <c r="L20" s="41">
        <v>40</v>
      </c>
      <c r="M20" s="42"/>
      <c r="N20" s="42"/>
      <c r="O20" s="42"/>
      <c r="P20" s="42"/>
      <c r="Q20" s="42">
        <v>40.799999999999997</v>
      </c>
      <c r="R20" s="42"/>
      <c r="T20" s="70"/>
      <c r="U20" s="44">
        <f t="shared" si="0"/>
        <v>0</v>
      </c>
    </row>
    <row r="21" spans="1:21" ht="16.5" thickBot="1" x14ac:dyDescent="0.3">
      <c r="A21" s="575"/>
      <c r="B21" s="71" t="s">
        <v>89</v>
      </c>
      <c r="C21" s="8" t="s">
        <v>90</v>
      </c>
      <c r="D21" s="8" t="s">
        <v>91</v>
      </c>
      <c r="E21" s="67" t="s">
        <v>92</v>
      </c>
      <c r="F21" s="8" t="s">
        <v>26</v>
      </c>
      <c r="G21" s="68">
        <v>35.904000000000003</v>
      </c>
      <c r="H21" s="69" t="s">
        <v>27</v>
      </c>
      <c r="J21" s="39" t="s">
        <v>27</v>
      </c>
      <c r="K21" s="40">
        <v>35.9</v>
      </c>
      <c r="L21" s="41">
        <v>35.200000000000003</v>
      </c>
      <c r="M21" s="42"/>
      <c r="N21" s="42"/>
      <c r="O21" s="42"/>
      <c r="P21" s="42"/>
      <c r="Q21" s="42">
        <v>35.9</v>
      </c>
      <c r="R21" s="42"/>
      <c r="T21" s="70"/>
      <c r="U21" s="44">
        <f t="shared" si="0"/>
        <v>-4.0000000000048885E-3</v>
      </c>
    </row>
    <row r="22" spans="1:21" ht="16.5" thickBot="1" x14ac:dyDescent="0.3">
      <c r="A22" s="575"/>
      <c r="B22" s="72" t="s">
        <v>93</v>
      </c>
      <c r="C22" s="8" t="s">
        <v>45</v>
      </c>
      <c r="D22" s="8" t="s">
        <v>94</v>
      </c>
      <c r="E22" s="67" t="s">
        <v>95</v>
      </c>
      <c r="F22" s="8" t="s">
        <v>26</v>
      </c>
      <c r="G22" s="68">
        <v>42.84</v>
      </c>
      <c r="H22" s="69" t="s">
        <v>27</v>
      </c>
      <c r="J22" s="39" t="s">
        <v>27</v>
      </c>
      <c r="K22" s="40">
        <v>42.84</v>
      </c>
      <c r="L22" s="41">
        <v>32.92</v>
      </c>
      <c r="M22" s="42"/>
      <c r="N22" s="42">
        <v>42</v>
      </c>
      <c r="O22" s="42"/>
      <c r="P22" s="42"/>
      <c r="Q22" s="42">
        <v>42.84</v>
      </c>
      <c r="R22" s="42"/>
      <c r="T22" s="70"/>
      <c r="U22" s="44">
        <f t="shared" si="0"/>
        <v>0</v>
      </c>
    </row>
    <row r="23" spans="1:21" ht="16.5" thickBot="1" x14ac:dyDescent="0.3">
      <c r="A23" s="575"/>
      <c r="B23" s="71" t="s">
        <v>96</v>
      </c>
      <c r="C23" s="8" t="s">
        <v>36</v>
      </c>
      <c r="D23" s="8" t="s">
        <v>97</v>
      </c>
      <c r="E23" s="67" t="s">
        <v>98</v>
      </c>
      <c r="F23" s="8" t="s">
        <v>99</v>
      </c>
      <c r="G23" s="68">
        <v>2.1726000000000001</v>
      </c>
      <c r="H23" s="69" t="s">
        <v>57</v>
      </c>
      <c r="J23" s="39" t="s">
        <v>57</v>
      </c>
      <c r="K23" s="40">
        <v>2.17</v>
      </c>
      <c r="L23" s="41">
        <v>2.04</v>
      </c>
      <c r="M23" s="42"/>
      <c r="N23" s="42">
        <v>2.13</v>
      </c>
      <c r="O23" s="42"/>
      <c r="P23" s="42"/>
      <c r="Q23" s="42">
        <v>2.17</v>
      </c>
      <c r="R23" s="42"/>
      <c r="T23" s="70"/>
      <c r="U23" s="44">
        <f t="shared" si="0"/>
        <v>-2.6000000000001577E-3</v>
      </c>
    </row>
    <row r="24" spans="1:21" ht="16.5" thickBot="1" x14ac:dyDescent="0.3">
      <c r="A24" s="575"/>
      <c r="B24" s="71" t="s">
        <v>100</v>
      </c>
      <c r="C24" s="8" t="s">
        <v>90</v>
      </c>
      <c r="D24" s="8" t="s">
        <v>101</v>
      </c>
      <c r="E24" s="67" t="s">
        <v>102</v>
      </c>
      <c r="F24" s="8" t="s">
        <v>26</v>
      </c>
      <c r="G24" s="68">
        <v>43.788600000000002</v>
      </c>
      <c r="H24" s="69" t="s">
        <v>27</v>
      </c>
      <c r="J24" s="39" t="s">
        <v>27</v>
      </c>
      <c r="K24" s="40">
        <v>43.79</v>
      </c>
      <c r="L24" s="41">
        <v>39.75</v>
      </c>
      <c r="M24" s="42"/>
      <c r="N24" s="42">
        <v>42.93</v>
      </c>
      <c r="O24" s="42"/>
      <c r="P24" s="42"/>
      <c r="Q24" s="42">
        <v>43.79</v>
      </c>
      <c r="R24" s="42"/>
      <c r="T24" s="70"/>
      <c r="U24" s="44">
        <f t="shared" si="0"/>
        <v>1.3999999999967372E-3</v>
      </c>
    </row>
    <row r="25" spans="1:21" ht="16.5" thickBot="1" x14ac:dyDescent="0.3">
      <c r="A25" s="575"/>
      <c r="B25" s="71" t="s">
        <v>103</v>
      </c>
      <c r="C25" s="8" t="s">
        <v>90</v>
      </c>
      <c r="D25" s="8" t="s">
        <v>104</v>
      </c>
      <c r="E25" s="67" t="s">
        <v>105</v>
      </c>
      <c r="F25" s="8" t="s">
        <v>26</v>
      </c>
      <c r="G25" s="68">
        <v>44.625</v>
      </c>
      <c r="H25" s="69" t="s">
        <v>27</v>
      </c>
      <c r="J25" s="39" t="s">
        <v>27</v>
      </c>
      <c r="K25" s="40">
        <v>44.63</v>
      </c>
      <c r="L25" s="41">
        <v>43.75</v>
      </c>
      <c r="M25" s="42"/>
      <c r="N25" s="42"/>
      <c r="O25" s="42"/>
      <c r="P25" s="42"/>
      <c r="Q25" s="42">
        <v>44.63</v>
      </c>
      <c r="R25" s="42"/>
      <c r="T25" s="70"/>
      <c r="U25" s="44">
        <f t="shared" si="0"/>
        <v>5.000000000002558E-3</v>
      </c>
    </row>
    <row r="26" spans="1:21" ht="16.5" thickBot="1" x14ac:dyDescent="0.3">
      <c r="A26" s="575"/>
      <c r="B26" s="71" t="s">
        <v>106</v>
      </c>
      <c r="C26" s="8" t="s">
        <v>36</v>
      </c>
      <c r="D26" s="8" t="s">
        <v>107</v>
      </c>
      <c r="E26" s="67" t="s">
        <v>108</v>
      </c>
      <c r="F26" s="8" t="s">
        <v>26</v>
      </c>
      <c r="G26" s="68">
        <v>57.12</v>
      </c>
      <c r="H26" s="69" t="s">
        <v>27</v>
      </c>
      <c r="J26" s="39" t="s">
        <v>27</v>
      </c>
      <c r="K26" s="40">
        <v>57.12</v>
      </c>
      <c r="L26" s="41">
        <v>56</v>
      </c>
      <c r="M26" s="42"/>
      <c r="N26" s="42"/>
      <c r="O26" s="42"/>
      <c r="P26" s="42"/>
      <c r="Q26" s="42">
        <v>57.12</v>
      </c>
      <c r="R26" s="42"/>
      <c r="T26" s="70"/>
      <c r="U26" s="44">
        <f t="shared" si="0"/>
        <v>0</v>
      </c>
    </row>
    <row r="27" spans="1:21" s="73" customFormat="1" ht="16.5" thickBot="1" x14ac:dyDescent="0.3">
      <c r="A27" s="575"/>
      <c r="B27" s="71" t="s">
        <v>109</v>
      </c>
      <c r="C27" s="8" t="s">
        <v>90</v>
      </c>
      <c r="D27" s="8" t="s">
        <v>110</v>
      </c>
      <c r="E27" s="67" t="s">
        <v>111</v>
      </c>
      <c r="F27" s="8" t="s">
        <v>26</v>
      </c>
      <c r="G27" s="68">
        <v>265</v>
      </c>
      <c r="H27" s="69" t="s">
        <v>27</v>
      </c>
      <c r="I27"/>
      <c r="J27" s="39" t="s">
        <v>27</v>
      </c>
      <c r="K27" s="40">
        <v>265</v>
      </c>
      <c r="L27" s="41">
        <v>277</v>
      </c>
      <c r="M27" s="42"/>
      <c r="N27" s="42"/>
      <c r="O27" s="42"/>
      <c r="P27" s="42"/>
      <c r="Q27" s="42">
        <v>282.54000000000002</v>
      </c>
      <c r="R27" s="42">
        <v>265</v>
      </c>
      <c r="S27"/>
      <c r="T27" s="70"/>
      <c r="U27" s="44">
        <f t="shared" si="0"/>
        <v>0</v>
      </c>
    </row>
    <row r="28" spans="1:21" ht="16.5" thickBot="1" x14ac:dyDescent="0.3">
      <c r="A28" s="575"/>
      <c r="B28" s="66" t="s">
        <v>112</v>
      </c>
      <c r="C28" s="8" t="s">
        <v>90</v>
      </c>
      <c r="D28" s="8" t="s">
        <v>113</v>
      </c>
      <c r="E28" s="67" t="s">
        <v>114</v>
      </c>
      <c r="F28" s="8" t="s">
        <v>26</v>
      </c>
      <c r="G28" s="68">
        <v>42.84</v>
      </c>
      <c r="H28" s="69" t="s">
        <v>27</v>
      </c>
      <c r="J28" s="39" t="s">
        <v>27</v>
      </c>
      <c r="K28" s="40">
        <v>42.84</v>
      </c>
      <c r="L28" s="41">
        <v>40</v>
      </c>
      <c r="M28" s="42"/>
      <c r="N28" s="42">
        <v>42</v>
      </c>
      <c r="O28" s="42"/>
      <c r="P28" s="42"/>
      <c r="Q28" s="42">
        <v>42.84</v>
      </c>
      <c r="R28" s="42"/>
      <c r="T28" s="70"/>
      <c r="U28" s="44">
        <f t="shared" si="0"/>
        <v>0</v>
      </c>
    </row>
    <row r="29" spans="1:21" s="82" customFormat="1" ht="16.5" thickBot="1" x14ac:dyDescent="0.3">
      <c r="A29" s="575"/>
      <c r="B29" s="66" t="s">
        <v>115</v>
      </c>
      <c r="C29" s="74" t="s">
        <v>90</v>
      </c>
      <c r="D29" s="74" t="s">
        <v>116</v>
      </c>
      <c r="E29" s="75" t="s">
        <v>117</v>
      </c>
      <c r="F29" s="76" t="s">
        <v>118</v>
      </c>
      <c r="G29" s="77">
        <v>86</v>
      </c>
      <c r="H29" s="78" t="s">
        <v>52</v>
      </c>
      <c r="I29" s="79"/>
      <c r="J29" s="39" t="s">
        <v>52</v>
      </c>
      <c r="K29" s="80">
        <v>86</v>
      </c>
      <c r="L29" s="41" t="s">
        <v>119</v>
      </c>
      <c r="M29" s="41"/>
      <c r="N29" s="41"/>
      <c r="O29" s="41"/>
      <c r="P29" s="41"/>
      <c r="Q29" s="41">
        <v>89.25</v>
      </c>
      <c r="R29" s="41">
        <v>86</v>
      </c>
      <c r="S29" s="79"/>
      <c r="T29" s="81"/>
      <c r="U29" s="44">
        <f t="shared" si="0"/>
        <v>0</v>
      </c>
    </row>
    <row r="30" spans="1:21" ht="16.5" thickBot="1" x14ac:dyDescent="0.3">
      <c r="A30" s="575"/>
      <c r="B30" s="71" t="s">
        <v>120</v>
      </c>
      <c r="C30" s="8" t="s">
        <v>29</v>
      </c>
      <c r="D30" s="8" t="s">
        <v>121</v>
      </c>
      <c r="E30" s="67" t="s">
        <v>122</v>
      </c>
      <c r="F30" s="8" t="s">
        <v>26</v>
      </c>
      <c r="G30" s="83">
        <v>9.5267999999999997</v>
      </c>
      <c r="H30" s="69" t="s">
        <v>27</v>
      </c>
      <c r="J30" s="39" t="s">
        <v>27</v>
      </c>
      <c r="K30" s="40">
        <v>9.5299999999999994</v>
      </c>
      <c r="L30" s="41">
        <v>9.34</v>
      </c>
      <c r="M30" s="42"/>
      <c r="N30" s="42"/>
      <c r="O30" s="42"/>
      <c r="P30" s="42"/>
      <c r="Q30" s="42">
        <v>9.5299999999999994</v>
      </c>
      <c r="R30" s="42"/>
      <c r="T30" s="70"/>
      <c r="U30" s="44">
        <f t="shared" si="0"/>
        <v>3.1999999999996476E-3</v>
      </c>
    </row>
    <row r="31" spans="1:21" ht="16.5" thickBot="1" x14ac:dyDescent="0.3">
      <c r="A31" s="575"/>
      <c r="B31" s="71" t="s">
        <v>123</v>
      </c>
      <c r="C31" s="8" t="s">
        <v>36</v>
      </c>
      <c r="D31" s="8" t="s">
        <v>124</v>
      </c>
      <c r="E31" s="67" t="s">
        <v>125</v>
      </c>
      <c r="F31" s="8" t="s">
        <v>99</v>
      </c>
      <c r="G31" s="68">
        <v>10.893599999999999</v>
      </c>
      <c r="H31" s="69" t="s">
        <v>57</v>
      </c>
      <c r="J31" s="39" t="s">
        <v>57</v>
      </c>
      <c r="K31" s="40">
        <v>10.89</v>
      </c>
      <c r="L31" s="41">
        <v>10.68</v>
      </c>
      <c r="M31" s="42"/>
      <c r="N31" s="42"/>
      <c r="O31" s="42"/>
      <c r="P31" s="42"/>
      <c r="Q31" s="42">
        <v>10.89</v>
      </c>
      <c r="R31" s="42"/>
      <c r="T31" s="70"/>
      <c r="U31" s="44">
        <f t="shared" si="0"/>
        <v>-3.5999999999987153E-3</v>
      </c>
    </row>
    <row r="32" spans="1:21" ht="16.5" thickBot="1" x14ac:dyDescent="0.3">
      <c r="A32" s="575"/>
      <c r="B32" s="71" t="s">
        <v>126</v>
      </c>
      <c r="C32" s="8" t="s">
        <v>90</v>
      </c>
      <c r="D32" s="8" t="s">
        <v>127</v>
      </c>
      <c r="E32" s="67" t="s">
        <v>128</v>
      </c>
      <c r="F32" s="8" t="s">
        <v>26</v>
      </c>
      <c r="G32" s="68">
        <v>43.35</v>
      </c>
      <c r="H32" s="69" t="s">
        <v>27</v>
      </c>
      <c r="J32" s="39" t="s">
        <v>27</v>
      </c>
      <c r="K32" s="40">
        <v>43.35</v>
      </c>
      <c r="L32" s="41">
        <v>42.5</v>
      </c>
      <c r="M32" s="42"/>
      <c r="N32" s="42"/>
      <c r="O32" s="42"/>
      <c r="P32" s="42"/>
      <c r="Q32" s="42">
        <v>43.35</v>
      </c>
      <c r="R32" s="42"/>
      <c r="T32" s="70"/>
      <c r="U32" s="44">
        <f t="shared" si="0"/>
        <v>0</v>
      </c>
    </row>
    <row r="33" spans="1:21" ht="16.5" thickBot="1" x14ac:dyDescent="0.3">
      <c r="A33" s="575"/>
      <c r="B33" s="71" t="s">
        <v>129</v>
      </c>
      <c r="C33" s="8" t="s">
        <v>90</v>
      </c>
      <c r="D33" s="8" t="s">
        <v>130</v>
      </c>
      <c r="E33" s="67" t="s">
        <v>131</v>
      </c>
      <c r="F33" s="8" t="s">
        <v>26</v>
      </c>
      <c r="G33" s="68">
        <v>117.1776</v>
      </c>
      <c r="H33" s="69" t="s">
        <v>27</v>
      </c>
      <c r="J33" s="39" t="s">
        <v>27</v>
      </c>
      <c r="K33" s="40">
        <v>117.18</v>
      </c>
      <c r="L33" s="41">
        <v>114.88</v>
      </c>
      <c r="M33" s="42"/>
      <c r="N33" s="42"/>
      <c r="O33" s="42"/>
      <c r="P33" s="42"/>
      <c r="Q33" s="42">
        <v>117.18</v>
      </c>
      <c r="R33" s="42"/>
      <c r="T33" s="70"/>
      <c r="U33" s="44">
        <f t="shared" si="0"/>
        <v>2.4000000000086175E-3</v>
      </c>
    </row>
    <row r="34" spans="1:21" ht="16.5" thickBot="1" x14ac:dyDescent="0.3">
      <c r="A34" s="575"/>
      <c r="B34" s="71" t="s">
        <v>132</v>
      </c>
      <c r="C34" s="8" t="s">
        <v>67</v>
      </c>
      <c r="D34" s="8" t="s">
        <v>133</v>
      </c>
      <c r="E34" s="67" t="s">
        <v>134</v>
      </c>
      <c r="F34" s="8" t="s">
        <v>135</v>
      </c>
      <c r="G34" s="68">
        <v>38.76</v>
      </c>
      <c r="H34" s="69" t="s">
        <v>27</v>
      </c>
      <c r="J34" s="39" t="s">
        <v>27</v>
      </c>
      <c r="K34" s="40">
        <v>38.76</v>
      </c>
      <c r="L34" s="41">
        <v>38</v>
      </c>
      <c r="M34" s="42"/>
      <c r="N34" s="42"/>
      <c r="O34" s="42"/>
      <c r="P34" s="42"/>
      <c r="Q34" s="42">
        <v>38.76</v>
      </c>
      <c r="R34" s="42"/>
      <c r="T34" s="70"/>
      <c r="U34" s="44">
        <f t="shared" si="0"/>
        <v>0</v>
      </c>
    </row>
    <row r="35" spans="1:21" ht="16.5" thickBot="1" x14ac:dyDescent="0.3">
      <c r="A35" s="575"/>
      <c r="B35" s="71" t="s">
        <v>136</v>
      </c>
      <c r="C35" s="8" t="s">
        <v>45</v>
      </c>
      <c r="D35" s="8" t="s">
        <v>137</v>
      </c>
      <c r="E35" s="67" t="s">
        <v>138</v>
      </c>
      <c r="F35" s="8" t="s">
        <v>26</v>
      </c>
      <c r="G35" s="68">
        <v>20.451000000000001</v>
      </c>
      <c r="H35" s="69" t="s">
        <v>27</v>
      </c>
      <c r="J35" s="39" t="s">
        <v>27</v>
      </c>
      <c r="K35" s="40">
        <v>20.45</v>
      </c>
      <c r="L35" s="41">
        <v>20.05</v>
      </c>
      <c r="M35" s="42"/>
      <c r="N35" s="42"/>
      <c r="O35" s="42"/>
      <c r="P35" s="42"/>
      <c r="Q35" s="42">
        <v>20.45</v>
      </c>
      <c r="R35" s="42"/>
      <c r="T35" s="70"/>
      <c r="U35" s="44">
        <f t="shared" si="0"/>
        <v>-1.0000000000012221E-3</v>
      </c>
    </row>
    <row r="36" spans="1:21" ht="16.5" thickBot="1" x14ac:dyDescent="0.3">
      <c r="A36" s="575"/>
      <c r="B36" s="71" t="s">
        <v>139</v>
      </c>
      <c r="C36" s="8" t="s">
        <v>90</v>
      </c>
      <c r="D36" s="8" t="s">
        <v>140</v>
      </c>
      <c r="E36" s="67" t="s">
        <v>141</v>
      </c>
      <c r="F36" s="8" t="s">
        <v>26</v>
      </c>
      <c r="G36" s="68">
        <v>128.04060000000001</v>
      </c>
      <c r="H36" s="69" t="s">
        <v>27</v>
      </c>
      <c r="J36" s="39" t="s">
        <v>27</v>
      </c>
      <c r="K36" s="40">
        <v>128.04</v>
      </c>
      <c r="L36" s="41">
        <v>125.53</v>
      </c>
      <c r="M36" s="42"/>
      <c r="N36" s="42"/>
      <c r="O36" s="42"/>
      <c r="P36" s="42"/>
      <c r="Q36" s="42">
        <v>128.04</v>
      </c>
      <c r="R36" s="42"/>
      <c r="T36" s="70"/>
      <c r="U36" s="44">
        <f t="shared" si="0"/>
        <v>-6.0000000001991793E-4</v>
      </c>
    </row>
    <row r="37" spans="1:21" ht="16.5" thickBot="1" x14ac:dyDescent="0.3">
      <c r="A37" s="575"/>
      <c r="B37" s="71" t="s">
        <v>142</v>
      </c>
      <c r="C37" s="8" t="s">
        <v>90</v>
      </c>
      <c r="D37" s="8" t="s">
        <v>143</v>
      </c>
      <c r="E37" s="67" t="s">
        <v>144</v>
      </c>
      <c r="F37" s="9" t="s">
        <v>145</v>
      </c>
      <c r="G37" s="68">
        <v>77.36699999999999</v>
      </c>
      <c r="H37" s="69" t="s">
        <v>27</v>
      </c>
      <c r="J37" s="39" t="s">
        <v>27</v>
      </c>
      <c r="K37" s="40">
        <v>77.37</v>
      </c>
      <c r="L37" s="41">
        <v>73.650000000000006</v>
      </c>
      <c r="M37" s="42"/>
      <c r="N37" s="42">
        <v>75.849999999999994</v>
      </c>
      <c r="O37" s="42"/>
      <c r="P37" s="42"/>
      <c r="Q37" s="42">
        <v>77.37</v>
      </c>
      <c r="R37" s="42"/>
      <c r="T37" s="70"/>
      <c r="U37" s="44">
        <f t="shared" si="0"/>
        <v>3.0000000000143245E-3</v>
      </c>
    </row>
    <row r="38" spans="1:21" ht="16.5" thickBot="1" x14ac:dyDescent="0.3">
      <c r="A38" s="576"/>
      <c r="B38" s="84" t="s">
        <v>146</v>
      </c>
      <c r="C38" s="10" t="s">
        <v>45</v>
      </c>
      <c r="D38" s="10" t="s">
        <v>147</v>
      </c>
      <c r="E38" s="85" t="s">
        <v>148</v>
      </c>
      <c r="F38" s="10" t="s">
        <v>26</v>
      </c>
      <c r="G38" s="86">
        <v>23.46</v>
      </c>
      <c r="H38" s="87" t="s">
        <v>27</v>
      </c>
      <c r="J38" s="39" t="s">
        <v>27</v>
      </c>
      <c r="K38" s="40">
        <v>23.46</v>
      </c>
      <c r="L38" s="41">
        <v>23</v>
      </c>
      <c r="M38" s="42"/>
      <c r="N38" s="42"/>
      <c r="O38" s="42"/>
      <c r="P38" s="42"/>
      <c r="Q38" s="42">
        <v>23.46</v>
      </c>
      <c r="R38" s="42"/>
      <c r="T38" s="88"/>
      <c r="U38" s="44">
        <f t="shared" si="0"/>
        <v>0</v>
      </c>
    </row>
    <row r="39" spans="1:21" ht="16.5" thickBot="1" x14ac:dyDescent="0.3">
      <c r="A39" s="559" t="s">
        <v>149</v>
      </c>
      <c r="B39" s="89" t="s">
        <v>150</v>
      </c>
      <c r="C39" s="11" t="s">
        <v>151</v>
      </c>
      <c r="D39" s="11" t="s">
        <v>152</v>
      </c>
      <c r="E39" s="90" t="s">
        <v>153</v>
      </c>
      <c r="F39" s="11" t="s">
        <v>154</v>
      </c>
      <c r="G39" s="91">
        <v>2.448</v>
      </c>
      <c r="H39" s="92" t="s">
        <v>52</v>
      </c>
      <c r="J39" s="39" t="s">
        <v>52</v>
      </c>
      <c r="K39" s="40">
        <v>2.4500000000000002</v>
      </c>
      <c r="L39" s="41">
        <v>2.4</v>
      </c>
      <c r="M39" s="42"/>
      <c r="N39" s="42"/>
      <c r="O39" s="42"/>
      <c r="P39" s="42"/>
      <c r="Q39" s="42">
        <v>2.4500000000000002</v>
      </c>
      <c r="R39" s="42"/>
      <c r="T39" s="93"/>
      <c r="U39" s="44">
        <f t="shared" si="0"/>
        <v>2.0000000000002238E-3</v>
      </c>
    </row>
    <row r="40" spans="1:21" ht="16.5" thickBot="1" x14ac:dyDescent="0.3">
      <c r="A40" s="560"/>
      <c r="B40" s="94" t="s">
        <v>155</v>
      </c>
      <c r="C40" s="95" t="s">
        <v>90</v>
      </c>
      <c r="D40" s="95" t="s">
        <v>156</v>
      </c>
      <c r="E40" s="96" t="s">
        <v>157</v>
      </c>
      <c r="F40" s="95" t="s">
        <v>158</v>
      </c>
      <c r="G40" s="97">
        <v>119.85</v>
      </c>
      <c r="H40" s="98" t="s">
        <v>52</v>
      </c>
      <c r="J40" s="39" t="s">
        <v>52</v>
      </c>
      <c r="K40" s="40">
        <v>119.85</v>
      </c>
      <c r="L40" s="41">
        <v>113</v>
      </c>
      <c r="M40" s="42"/>
      <c r="N40" s="42">
        <v>117.5</v>
      </c>
      <c r="O40" s="42"/>
      <c r="P40" s="42"/>
      <c r="Q40" s="42">
        <v>119.85</v>
      </c>
      <c r="R40" s="42"/>
      <c r="T40" s="99"/>
      <c r="U40" s="44">
        <f t="shared" si="0"/>
        <v>0</v>
      </c>
    </row>
    <row r="41" spans="1:21" ht="16.5" thickBot="1" x14ac:dyDescent="0.3">
      <c r="A41" s="560"/>
      <c r="B41" s="94" t="s">
        <v>155</v>
      </c>
      <c r="C41" s="100" t="s">
        <v>90</v>
      </c>
      <c r="D41" s="100" t="s">
        <v>159</v>
      </c>
      <c r="E41" s="96" t="s">
        <v>160</v>
      </c>
      <c r="F41" s="95" t="s">
        <v>158</v>
      </c>
      <c r="G41" s="101">
        <v>642.09</v>
      </c>
      <c r="H41" s="98" t="s">
        <v>52</v>
      </c>
      <c r="J41" s="39" t="s">
        <v>52</v>
      </c>
      <c r="K41" s="40">
        <v>642.09</v>
      </c>
      <c r="L41" s="41">
        <v>605.44000000000005</v>
      </c>
      <c r="M41" s="42"/>
      <c r="N41" s="42">
        <v>629.5</v>
      </c>
      <c r="O41" s="42"/>
      <c r="P41" s="42"/>
      <c r="Q41" s="42">
        <v>642.09</v>
      </c>
      <c r="R41" s="42"/>
      <c r="T41" s="102"/>
      <c r="U41" s="44">
        <f t="shared" si="0"/>
        <v>0</v>
      </c>
    </row>
    <row r="42" spans="1:21" ht="16.5" thickBot="1" x14ac:dyDescent="0.3">
      <c r="A42" s="560"/>
      <c r="B42" s="94" t="s">
        <v>155</v>
      </c>
      <c r="C42" s="100" t="s">
        <v>90</v>
      </c>
      <c r="D42" s="100" t="s">
        <v>159</v>
      </c>
      <c r="E42" s="96" t="s">
        <v>160</v>
      </c>
      <c r="F42" s="95" t="s">
        <v>161</v>
      </c>
      <c r="G42" s="101">
        <v>160.59</v>
      </c>
      <c r="H42" s="103" t="s">
        <v>162</v>
      </c>
      <c r="J42" s="39" t="s">
        <v>162</v>
      </c>
      <c r="K42" s="40">
        <v>160.59</v>
      </c>
      <c r="L42" s="41">
        <v>151.25</v>
      </c>
      <c r="M42" s="42"/>
      <c r="N42" s="42">
        <v>157.44</v>
      </c>
      <c r="O42" s="42"/>
      <c r="P42" s="42"/>
      <c r="Q42" s="42">
        <v>160.59</v>
      </c>
      <c r="R42" s="42"/>
      <c r="T42" s="102"/>
      <c r="U42" s="44">
        <f t="shared" si="0"/>
        <v>0</v>
      </c>
    </row>
    <row r="43" spans="1:21" ht="16.5" thickBot="1" x14ac:dyDescent="0.3">
      <c r="A43" s="560"/>
      <c r="B43" s="94" t="s">
        <v>163</v>
      </c>
      <c r="C43" s="12" t="s">
        <v>164</v>
      </c>
      <c r="D43" s="12" t="s">
        <v>165</v>
      </c>
      <c r="E43" s="104" t="s">
        <v>166</v>
      </c>
      <c r="F43" s="12" t="s">
        <v>26</v>
      </c>
      <c r="G43" s="105">
        <v>28.631399999999999</v>
      </c>
      <c r="H43" s="106" t="s">
        <v>27</v>
      </c>
      <c r="J43" s="39" t="s">
        <v>27</v>
      </c>
      <c r="K43" s="40">
        <v>28.63</v>
      </c>
      <c r="L43" s="41">
        <v>28.07</v>
      </c>
      <c r="M43" s="42"/>
      <c r="N43" s="42"/>
      <c r="O43" s="42"/>
      <c r="P43" s="42"/>
      <c r="Q43" s="42">
        <v>28.63</v>
      </c>
      <c r="R43" s="42"/>
      <c r="T43" s="107"/>
      <c r="U43" s="44">
        <f t="shared" si="0"/>
        <v>-1.4000000000002899E-3</v>
      </c>
    </row>
    <row r="44" spans="1:21" ht="16.5" thickBot="1" x14ac:dyDescent="0.3">
      <c r="A44" s="560"/>
      <c r="B44" s="94" t="s">
        <v>167</v>
      </c>
      <c r="C44" s="12" t="s">
        <v>36</v>
      </c>
      <c r="D44" s="12" t="s">
        <v>168</v>
      </c>
      <c r="E44" s="104" t="s">
        <v>169</v>
      </c>
      <c r="F44" s="12" t="s">
        <v>154</v>
      </c>
      <c r="G44" s="105">
        <v>1.1220000000000001</v>
      </c>
      <c r="H44" s="106" t="s">
        <v>52</v>
      </c>
      <c r="J44" s="39" t="s">
        <v>52</v>
      </c>
      <c r="K44" s="40">
        <v>1.1200000000000001</v>
      </c>
      <c r="L44" s="41">
        <v>1.1000000000000001</v>
      </c>
      <c r="M44" s="42"/>
      <c r="N44" s="42"/>
      <c r="O44" s="42"/>
      <c r="P44" s="42"/>
      <c r="Q44" s="42">
        <v>1.1200000000000001</v>
      </c>
      <c r="R44" s="42"/>
      <c r="T44" s="107"/>
      <c r="U44" s="44">
        <f t="shared" si="0"/>
        <v>-2.0000000000000018E-3</v>
      </c>
    </row>
    <row r="45" spans="1:21" ht="16.5" thickBot="1" x14ac:dyDescent="0.3">
      <c r="A45" s="560"/>
      <c r="B45" s="94" t="s">
        <v>170</v>
      </c>
      <c r="C45" s="12" t="s">
        <v>164</v>
      </c>
      <c r="D45" s="12" t="s">
        <v>171</v>
      </c>
      <c r="E45" s="104" t="s">
        <v>172</v>
      </c>
      <c r="F45" s="12" t="s">
        <v>26</v>
      </c>
      <c r="G45" s="105">
        <v>52.0608</v>
      </c>
      <c r="H45" s="106" t="s">
        <v>27</v>
      </c>
      <c r="J45" s="39" t="s">
        <v>27</v>
      </c>
      <c r="K45" s="40">
        <v>52.06</v>
      </c>
      <c r="L45" s="41">
        <v>44.78</v>
      </c>
      <c r="M45" s="42"/>
      <c r="N45" s="42">
        <v>51.04</v>
      </c>
      <c r="O45" s="42"/>
      <c r="P45" s="42"/>
      <c r="Q45" s="42">
        <v>52.06</v>
      </c>
      <c r="R45" s="42"/>
      <c r="T45" s="107"/>
      <c r="U45" s="44">
        <f t="shared" si="0"/>
        <v>-7.9999999999813554E-4</v>
      </c>
    </row>
    <row r="46" spans="1:21" ht="16.5" thickBot="1" x14ac:dyDescent="0.3">
      <c r="A46" s="561"/>
      <c r="B46" s="108" t="s">
        <v>173</v>
      </c>
      <c r="C46" s="13" t="s">
        <v>64</v>
      </c>
      <c r="D46" s="13" t="s">
        <v>174</v>
      </c>
      <c r="E46" s="109" t="s">
        <v>175</v>
      </c>
      <c r="F46" s="13" t="s">
        <v>176</v>
      </c>
      <c r="G46" s="110">
        <v>19.38</v>
      </c>
      <c r="H46" s="111" t="s">
        <v>27</v>
      </c>
      <c r="J46" s="39" t="s">
        <v>27</v>
      </c>
      <c r="K46" s="40">
        <v>19.38</v>
      </c>
      <c r="L46" s="41">
        <v>19</v>
      </c>
      <c r="M46" s="42"/>
      <c r="N46" s="42"/>
      <c r="O46" s="42"/>
      <c r="P46" s="42"/>
      <c r="Q46" s="42">
        <v>19.38</v>
      </c>
      <c r="R46" s="42"/>
      <c r="T46" s="112"/>
      <c r="U46" s="44">
        <f t="shared" si="0"/>
        <v>0</v>
      </c>
    </row>
    <row r="47" spans="1:21" ht="16.5" thickBot="1" x14ac:dyDescent="0.3">
      <c r="A47" s="544" t="s">
        <v>177</v>
      </c>
      <c r="B47" s="113" t="s">
        <v>178</v>
      </c>
      <c r="C47" s="14" t="s">
        <v>179</v>
      </c>
      <c r="D47" s="14" t="s">
        <v>180</v>
      </c>
      <c r="E47" s="114" t="s">
        <v>181</v>
      </c>
      <c r="F47" s="14" t="s">
        <v>154</v>
      </c>
      <c r="G47" s="115">
        <v>0.1938</v>
      </c>
      <c r="H47" s="116" t="s">
        <v>27</v>
      </c>
      <c r="J47" s="39" t="s">
        <v>52</v>
      </c>
      <c r="K47" s="40">
        <v>0.19</v>
      </c>
      <c r="L47" s="41">
        <v>0.19</v>
      </c>
      <c r="M47" s="42"/>
      <c r="N47" s="42"/>
      <c r="O47" s="42" t="s">
        <v>27</v>
      </c>
      <c r="P47" s="42"/>
      <c r="Q47" s="42">
        <v>0.19</v>
      </c>
      <c r="R47" s="42"/>
      <c r="T47" s="117"/>
      <c r="U47" s="44">
        <f t="shared" si="0"/>
        <v>-3.7999999999999978E-3</v>
      </c>
    </row>
    <row r="48" spans="1:21" ht="16.5" thickBot="1" x14ac:dyDescent="0.3">
      <c r="A48" s="545"/>
      <c r="B48" s="118" t="s">
        <v>182</v>
      </c>
      <c r="C48" s="15" t="s">
        <v>183</v>
      </c>
      <c r="D48" s="15" t="s">
        <v>182</v>
      </c>
      <c r="E48" s="119" t="s">
        <v>184</v>
      </c>
      <c r="F48" s="15" t="s">
        <v>26</v>
      </c>
      <c r="G48" s="120">
        <v>16.32</v>
      </c>
      <c r="H48" s="121" t="s">
        <v>27</v>
      </c>
      <c r="J48" s="39" t="s">
        <v>27</v>
      </c>
      <c r="K48" s="40">
        <v>16.32</v>
      </c>
      <c r="L48" s="41">
        <v>16</v>
      </c>
      <c r="M48" s="42"/>
      <c r="N48" s="42"/>
      <c r="O48" s="42"/>
      <c r="P48" s="42"/>
      <c r="Q48" s="42">
        <v>16.32</v>
      </c>
      <c r="R48" s="42"/>
      <c r="T48" s="122"/>
      <c r="U48" s="44">
        <f t="shared" si="0"/>
        <v>0</v>
      </c>
    </row>
    <row r="49" spans="1:21" ht="16.5" thickBot="1" x14ac:dyDescent="0.3">
      <c r="A49" s="545"/>
      <c r="B49" s="118" t="s">
        <v>185</v>
      </c>
      <c r="C49" s="15" t="s">
        <v>64</v>
      </c>
      <c r="D49" s="15" t="s">
        <v>186</v>
      </c>
      <c r="E49" s="119" t="s">
        <v>187</v>
      </c>
      <c r="F49" s="15" t="s">
        <v>188</v>
      </c>
      <c r="G49" s="120">
        <v>57.12</v>
      </c>
      <c r="H49" s="121" t="s">
        <v>27</v>
      </c>
      <c r="J49" s="39" t="s">
        <v>27</v>
      </c>
      <c r="K49" s="40">
        <v>57.12</v>
      </c>
      <c r="L49" s="41">
        <v>56</v>
      </c>
      <c r="M49" s="42"/>
      <c r="N49" s="42"/>
      <c r="O49" s="42"/>
      <c r="P49" s="42"/>
      <c r="Q49" s="42">
        <v>57.12</v>
      </c>
      <c r="R49" s="42"/>
      <c r="T49" s="122"/>
      <c r="U49" s="44">
        <f t="shared" si="0"/>
        <v>0</v>
      </c>
    </row>
    <row r="50" spans="1:21" ht="16.5" thickBot="1" x14ac:dyDescent="0.3">
      <c r="A50" s="545"/>
      <c r="B50" s="118" t="s">
        <v>189</v>
      </c>
      <c r="C50" s="15" t="s">
        <v>64</v>
      </c>
      <c r="D50" s="15" t="s">
        <v>190</v>
      </c>
      <c r="E50" s="119" t="s">
        <v>191</v>
      </c>
      <c r="F50" s="15" t="s">
        <v>192</v>
      </c>
      <c r="G50" s="120">
        <v>100.98</v>
      </c>
      <c r="H50" s="121" t="s">
        <v>27</v>
      </c>
      <c r="J50" s="39" t="s">
        <v>27</v>
      </c>
      <c r="K50" s="40">
        <v>100.98</v>
      </c>
      <c r="L50" s="41">
        <v>99</v>
      </c>
      <c r="M50" s="42"/>
      <c r="N50" s="42"/>
      <c r="O50" s="42"/>
      <c r="P50" s="42"/>
      <c r="Q50" s="42">
        <v>100.98</v>
      </c>
      <c r="R50" s="42"/>
      <c r="T50" s="122"/>
      <c r="U50" s="44">
        <f t="shared" si="0"/>
        <v>0</v>
      </c>
    </row>
    <row r="51" spans="1:21" ht="16.5" thickBot="1" x14ac:dyDescent="0.3">
      <c r="A51" s="545"/>
      <c r="B51" s="118" t="s">
        <v>193</v>
      </c>
      <c r="C51" s="123" t="s">
        <v>64</v>
      </c>
      <c r="D51" s="123" t="s">
        <v>194</v>
      </c>
      <c r="E51" s="124" t="s">
        <v>195</v>
      </c>
      <c r="F51" s="15" t="s">
        <v>196</v>
      </c>
      <c r="G51" s="125">
        <v>33.659999999999997</v>
      </c>
      <c r="H51" s="121" t="s">
        <v>27</v>
      </c>
      <c r="J51" s="39" t="s">
        <v>27</v>
      </c>
      <c r="K51" s="40">
        <v>33.659999999999997</v>
      </c>
      <c r="L51" s="41">
        <v>33</v>
      </c>
      <c r="M51" s="42"/>
      <c r="N51" s="42"/>
      <c r="O51" s="42">
        <v>33</v>
      </c>
      <c r="P51" s="42"/>
      <c r="Q51" s="42">
        <v>33.659999999999997</v>
      </c>
      <c r="R51" s="42"/>
      <c r="T51" s="126"/>
      <c r="U51" s="44">
        <f t="shared" si="0"/>
        <v>0</v>
      </c>
    </row>
    <row r="52" spans="1:21" ht="16.5" thickBot="1" x14ac:dyDescent="0.3">
      <c r="A52" s="545"/>
      <c r="B52" s="118" t="s">
        <v>193</v>
      </c>
      <c r="C52" s="123" t="s">
        <v>64</v>
      </c>
      <c r="D52" s="123" t="s">
        <v>197</v>
      </c>
      <c r="E52" s="124" t="s">
        <v>198</v>
      </c>
      <c r="F52" s="15" t="s">
        <v>196</v>
      </c>
      <c r="G52" s="125">
        <v>50.59</v>
      </c>
      <c r="H52" s="121" t="s">
        <v>27</v>
      </c>
      <c r="J52" s="127" t="s">
        <v>27</v>
      </c>
      <c r="K52" s="40">
        <v>49.6</v>
      </c>
      <c r="L52" s="128"/>
      <c r="M52" s="129"/>
      <c r="N52" s="129"/>
      <c r="O52" s="129">
        <v>49.6</v>
      </c>
      <c r="P52" s="129"/>
      <c r="Q52" s="129"/>
      <c r="R52" s="129"/>
      <c r="T52" s="126"/>
      <c r="U52" s="44">
        <f t="shared" si="0"/>
        <v>-0.99000000000000199</v>
      </c>
    </row>
    <row r="53" spans="1:21" ht="16.5" thickBot="1" x14ac:dyDescent="0.3">
      <c r="A53" s="545"/>
      <c r="B53" s="118" t="s">
        <v>199</v>
      </c>
      <c r="C53" s="15" t="s">
        <v>200</v>
      </c>
      <c r="D53" s="15" t="s">
        <v>199</v>
      </c>
      <c r="E53" s="119" t="s">
        <v>201</v>
      </c>
      <c r="F53" s="15" t="s">
        <v>26</v>
      </c>
      <c r="G53" s="120">
        <v>28.05</v>
      </c>
      <c r="H53" s="121" t="s">
        <v>27</v>
      </c>
      <c r="J53" s="39" t="s">
        <v>27</v>
      </c>
      <c r="K53" s="40">
        <v>28.05</v>
      </c>
      <c r="L53" s="41">
        <v>22</v>
      </c>
      <c r="M53" s="42"/>
      <c r="N53" s="42">
        <v>27.5</v>
      </c>
      <c r="O53" s="42"/>
      <c r="P53" s="42"/>
      <c r="Q53" s="42">
        <v>28.05</v>
      </c>
      <c r="R53" s="42"/>
      <c r="T53" s="122"/>
      <c r="U53" s="44">
        <f t="shared" si="0"/>
        <v>0</v>
      </c>
    </row>
    <row r="54" spans="1:21" ht="16.5" thickBot="1" x14ac:dyDescent="0.3">
      <c r="A54" s="545"/>
      <c r="B54" s="118" t="s">
        <v>202</v>
      </c>
      <c r="C54" s="15" t="s">
        <v>64</v>
      </c>
      <c r="D54" s="15" t="s">
        <v>203</v>
      </c>
      <c r="E54" s="119" t="s">
        <v>204</v>
      </c>
      <c r="F54" s="15" t="s">
        <v>26</v>
      </c>
      <c r="G54" s="120">
        <v>14.79</v>
      </c>
      <c r="H54" s="121" t="s">
        <v>27</v>
      </c>
      <c r="J54" s="39" t="s">
        <v>27</v>
      </c>
      <c r="K54" s="40">
        <v>14.79</v>
      </c>
      <c r="L54" s="41">
        <v>14.5</v>
      </c>
      <c r="M54" s="42"/>
      <c r="N54" s="42"/>
      <c r="O54" s="42"/>
      <c r="P54" s="42"/>
      <c r="Q54" s="42">
        <v>14.79</v>
      </c>
      <c r="R54" s="42"/>
      <c r="T54" s="122"/>
      <c r="U54" s="44">
        <f t="shared" si="0"/>
        <v>0</v>
      </c>
    </row>
    <row r="55" spans="1:21" ht="16.5" thickBot="1" x14ac:dyDescent="0.3">
      <c r="A55" s="545"/>
      <c r="B55" s="118" t="s">
        <v>205</v>
      </c>
      <c r="C55" s="15" t="s">
        <v>64</v>
      </c>
      <c r="D55" s="15" t="s">
        <v>206</v>
      </c>
      <c r="E55" s="119" t="s">
        <v>207</v>
      </c>
      <c r="F55" s="15" t="s">
        <v>196</v>
      </c>
      <c r="G55" s="120">
        <v>16.065000000000001</v>
      </c>
      <c r="H55" s="121" t="s">
        <v>27</v>
      </c>
      <c r="J55" s="39" t="s">
        <v>27</v>
      </c>
      <c r="K55" s="40">
        <v>16.07</v>
      </c>
      <c r="L55" s="41">
        <v>15.75</v>
      </c>
      <c r="M55" s="42"/>
      <c r="N55" s="42"/>
      <c r="O55" s="42"/>
      <c r="P55" s="42"/>
      <c r="Q55" s="42">
        <v>16.07</v>
      </c>
      <c r="R55" s="42"/>
      <c r="T55" s="122"/>
      <c r="U55" s="44">
        <f t="shared" si="0"/>
        <v>4.9999999999990052E-3</v>
      </c>
    </row>
    <row r="56" spans="1:21" ht="16.5" thickBot="1" x14ac:dyDescent="0.3">
      <c r="A56" s="545"/>
      <c r="B56" s="118" t="s">
        <v>208</v>
      </c>
      <c r="C56" s="15" t="s">
        <v>64</v>
      </c>
      <c r="D56" s="15" t="s">
        <v>209</v>
      </c>
      <c r="E56" s="119" t="s">
        <v>210</v>
      </c>
      <c r="F56" s="15" t="s">
        <v>211</v>
      </c>
      <c r="G56" s="120">
        <v>58.395000000000003</v>
      </c>
      <c r="H56" s="121" t="s">
        <v>27</v>
      </c>
      <c r="J56" s="39" t="s">
        <v>27</v>
      </c>
      <c r="K56" s="40">
        <v>58.4</v>
      </c>
      <c r="L56" s="41">
        <v>57.25</v>
      </c>
      <c r="M56" s="42"/>
      <c r="N56" s="42"/>
      <c r="O56" s="42"/>
      <c r="P56" s="42"/>
      <c r="Q56" s="42">
        <v>58.4</v>
      </c>
      <c r="R56" s="42"/>
      <c r="T56" s="122"/>
      <c r="U56" s="44">
        <f t="shared" si="0"/>
        <v>4.9999999999954525E-3</v>
      </c>
    </row>
    <row r="57" spans="1:21" ht="16.5" thickBot="1" x14ac:dyDescent="0.3">
      <c r="A57" s="545"/>
      <c r="B57" s="118" t="s">
        <v>212</v>
      </c>
      <c r="C57" s="15" t="s">
        <v>64</v>
      </c>
      <c r="D57" s="15" t="s">
        <v>190</v>
      </c>
      <c r="E57" s="119" t="s">
        <v>191</v>
      </c>
      <c r="F57" s="15" t="s">
        <v>192</v>
      </c>
      <c r="G57" s="120">
        <v>100.98</v>
      </c>
      <c r="H57" s="121" t="s">
        <v>27</v>
      </c>
      <c r="J57" s="39" t="s">
        <v>27</v>
      </c>
      <c r="K57" s="40">
        <v>100.98</v>
      </c>
      <c r="L57" s="41">
        <v>99</v>
      </c>
      <c r="M57" s="42"/>
      <c r="N57" s="42"/>
      <c r="O57" s="42"/>
      <c r="P57" s="42"/>
      <c r="Q57" s="42">
        <v>100.98</v>
      </c>
      <c r="R57" s="42"/>
      <c r="T57" s="122"/>
      <c r="U57" s="44">
        <f t="shared" si="0"/>
        <v>0</v>
      </c>
    </row>
    <row r="58" spans="1:21" ht="16.5" thickBot="1" x14ac:dyDescent="0.3">
      <c r="A58" s="545"/>
      <c r="B58" s="118" t="s">
        <v>213</v>
      </c>
      <c r="C58" s="15" t="s">
        <v>64</v>
      </c>
      <c r="D58" s="15" t="s">
        <v>214</v>
      </c>
      <c r="E58" s="119" t="s">
        <v>215</v>
      </c>
      <c r="F58" s="15" t="s">
        <v>192</v>
      </c>
      <c r="G58" s="120">
        <v>32.130000000000003</v>
      </c>
      <c r="H58" s="121" t="s">
        <v>27</v>
      </c>
      <c r="J58" s="39" t="s">
        <v>27</v>
      </c>
      <c r="K58" s="40">
        <v>32.130000000000003</v>
      </c>
      <c r="L58" s="41">
        <v>31.5</v>
      </c>
      <c r="M58" s="42"/>
      <c r="N58" s="42"/>
      <c r="O58" s="42"/>
      <c r="P58" s="42"/>
      <c r="Q58" s="42">
        <v>32.130000000000003</v>
      </c>
      <c r="R58" s="42"/>
      <c r="T58" s="122"/>
      <c r="U58" s="44">
        <f t="shared" si="0"/>
        <v>0</v>
      </c>
    </row>
    <row r="59" spans="1:21" ht="16.5" thickBot="1" x14ac:dyDescent="0.3">
      <c r="A59" s="545"/>
      <c r="B59" s="130" t="s">
        <v>216</v>
      </c>
      <c r="C59" s="15" t="s">
        <v>64</v>
      </c>
      <c r="D59" s="15" t="s">
        <v>217</v>
      </c>
      <c r="E59" s="119" t="s">
        <v>218</v>
      </c>
      <c r="F59" s="15" t="s">
        <v>219</v>
      </c>
      <c r="G59" s="120">
        <v>29.58</v>
      </c>
      <c r="H59" s="121" t="s">
        <v>27</v>
      </c>
      <c r="J59" s="39" t="s">
        <v>27</v>
      </c>
      <c r="K59" s="53">
        <v>29.58</v>
      </c>
      <c r="L59" s="41">
        <v>29</v>
      </c>
      <c r="M59" s="42"/>
      <c r="N59" s="42"/>
      <c r="O59" s="42"/>
      <c r="P59" s="42"/>
      <c r="Q59" s="42">
        <v>29.58</v>
      </c>
      <c r="R59" s="42"/>
      <c r="T59" s="122"/>
      <c r="U59" s="44">
        <f t="shared" si="0"/>
        <v>0</v>
      </c>
    </row>
    <row r="60" spans="1:21" ht="16.5" thickBot="1" x14ac:dyDescent="0.3">
      <c r="A60" s="545"/>
      <c r="B60" s="118" t="s">
        <v>220</v>
      </c>
      <c r="C60" s="15" t="s">
        <v>221</v>
      </c>
      <c r="D60" s="15" t="s">
        <v>222</v>
      </c>
      <c r="E60" s="124" t="s">
        <v>223</v>
      </c>
      <c r="F60" s="131" t="s">
        <v>224</v>
      </c>
      <c r="G60" s="125">
        <v>6.63</v>
      </c>
      <c r="H60" s="132" t="s">
        <v>162</v>
      </c>
      <c r="J60" s="39" t="s">
        <v>27</v>
      </c>
      <c r="K60" s="40">
        <v>26.52</v>
      </c>
      <c r="L60" s="42">
        <v>26.52</v>
      </c>
      <c r="M60" s="42"/>
      <c r="N60" s="42"/>
      <c r="O60" s="42"/>
      <c r="P60" s="42"/>
      <c r="Q60" s="42">
        <v>26.52</v>
      </c>
      <c r="R60" s="42">
        <v>26.52</v>
      </c>
      <c r="T60" s="122"/>
      <c r="U60" s="44">
        <f t="shared" si="0"/>
        <v>19.89</v>
      </c>
    </row>
    <row r="61" spans="1:21" ht="16.5" thickBot="1" x14ac:dyDescent="0.3">
      <c r="A61" s="546"/>
      <c r="B61" s="133" t="s">
        <v>225</v>
      </c>
      <c r="C61" s="16" t="s">
        <v>64</v>
      </c>
      <c r="D61" s="16" t="s">
        <v>190</v>
      </c>
      <c r="E61" s="134" t="s">
        <v>191</v>
      </c>
      <c r="F61" s="16" t="s">
        <v>192</v>
      </c>
      <c r="G61" s="135">
        <v>100.98</v>
      </c>
      <c r="H61" s="136" t="s">
        <v>27</v>
      </c>
      <c r="J61" s="39" t="s">
        <v>27</v>
      </c>
      <c r="K61" s="40">
        <v>100.98</v>
      </c>
      <c r="L61" s="41">
        <v>99</v>
      </c>
      <c r="M61" s="42"/>
      <c r="N61" s="42"/>
      <c r="O61" s="42"/>
      <c r="P61" s="42"/>
      <c r="Q61" s="42">
        <v>100.98</v>
      </c>
      <c r="R61" s="42"/>
      <c r="T61" s="137"/>
      <c r="U61" s="44">
        <f t="shared" si="0"/>
        <v>0</v>
      </c>
    </row>
    <row r="62" spans="1:21" ht="16.5" thickBot="1" x14ac:dyDescent="0.3">
      <c r="A62" s="547" t="s">
        <v>226</v>
      </c>
      <c r="B62" s="138" t="s">
        <v>227</v>
      </c>
      <c r="C62" s="7" t="s">
        <v>29</v>
      </c>
      <c r="D62" s="7" t="s">
        <v>228</v>
      </c>
      <c r="E62" s="62" t="s">
        <v>229</v>
      </c>
      <c r="F62" s="7" t="s">
        <v>26</v>
      </c>
      <c r="G62" s="63">
        <v>29.4678</v>
      </c>
      <c r="H62" s="64" t="s">
        <v>27</v>
      </c>
      <c r="J62" s="39" t="s">
        <v>27</v>
      </c>
      <c r="K62" s="40">
        <v>29.47</v>
      </c>
      <c r="L62" s="41">
        <v>28.89</v>
      </c>
      <c r="M62" s="42"/>
      <c r="N62" s="42"/>
      <c r="O62" s="42"/>
      <c r="P62" s="42"/>
      <c r="Q62" s="42">
        <v>29.47</v>
      </c>
      <c r="R62" s="42"/>
      <c r="T62" s="65"/>
      <c r="U62" s="44">
        <f t="shared" si="0"/>
        <v>2.1999999999984254E-3</v>
      </c>
    </row>
    <row r="63" spans="1:21" ht="16.5" thickBot="1" x14ac:dyDescent="0.3">
      <c r="A63" s="548"/>
      <c r="B63" s="139" t="s">
        <v>230</v>
      </c>
      <c r="C63" s="8" t="s">
        <v>231</v>
      </c>
      <c r="D63" s="8" t="s">
        <v>232</v>
      </c>
      <c r="E63" s="67" t="s">
        <v>233</v>
      </c>
      <c r="F63" s="8" t="s">
        <v>234</v>
      </c>
      <c r="G63" s="68">
        <v>74.561999999999998</v>
      </c>
      <c r="H63" s="69" t="s">
        <v>235</v>
      </c>
      <c r="J63" s="39" t="s">
        <v>235</v>
      </c>
      <c r="K63" s="40">
        <v>74.56</v>
      </c>
      <c r="L63" s="41">
        <v>14.62</v>
      </c>
      <c r="M63" s="42"/>
      <c r="N63" s="42"/>
      <c r="O63" s="42"/>
      <c r="P63" s="42"/>
      <c r="Q63" s="42">
        <v>74.56</v>
      </c>
      <c r="R63" s="42"/>
      <c r="T63" s="70"/>
      <c r="U63" s="44">
        <f t="shared" si="0"/>
        <v>-1.9999999999953388E-3</v>
      </c>
    </row>
    <row r="64" spans="1:21" ht="16.5" thickBot="1" x14ac:dyDescent="0.3">
      <c r="A64" s="548"/>
      <c r="B64" s="139" t="s">
        <v>236</v>
      </c>
      <c r="C64" s="8" t="s">
        <v>237</v>
      </c>
      <c r="D64" s="8" t="s">
        <v>238</v>
      </c>
      <c r="E64" s="67" t="s">
        <v>239</v>
      </c>
      <c r="F64" s="8" t="s">
        <v>240</v>
      </c>
      <c r="G64" s="68">
        <v>20.308199999999999</v>
      </c>
      <c r="H64" s="69" t="s">
        <v>162</v>
      </c>
      <c r="J64" s="39" t="s">
        <v>162</v>
      </c>
      <c r="K64" s="40">
        <v>20.309999999999999</v>
      </c>
      <c r="L64" s="41">
        <v>19.91</v>
      </c>
      <c r="M64" s="42"/>
      <c r="N64" s="42"/>
      <c r="O64" s="42"/>
      <c r="P64" s="42"/>
      <c r="Q64" s="42">
        <v>20.309999999999999</v>
      </c>
      <c r="R64" s="42"/>
      <c r="T64" s="70"/>
      <c r="U64" s="44">
        <f t="shared" si="0"/>
        <v>1.7999999999993577E-3</v>
      </c>
    </row>
    <row r="65" spans="1:21" ht="16.5" thickBot="1" x14ac:dyDescent="0.3">
      <c r="A65" s="548"/>
      <c r="B65" s="139" t="s">
        <v>241</v>
      </c>
      <c r="C65" s="8" t="s">
        <v>242</v>
      </c>
      <c r="D65" s="8" t="s">
        <v>242</v>
      </c>
      <c r="E65" s="67" t="s">
        <v>243</v>
      </c>
      <c r="F65" s="8" t="s">
        <v>244</v>
      </c>
      <c r="G65" s="140">
        <v>6.5585999999999993</v>
      </c>
      <c r="H65" s="69" t="s">
        <v>57</v>
      </c>
      <c r="J65" s="141" t="s">
        <v>57</v>
      </c>
      <c r="K65" s="40">
        <v>6.56</v>
      </c>
      <c r="L65" s="129"/>
      <c r="M65" s="129"/>
      <c r="N65" s="129">
        <v>6.43</v>
      </c>
      <c r="O65" s="129"/>
      <c r="P65" s="129"/>
      <c r="Q65" s="129">
        <v>6.56</v>
      </c>
      <c r="R65" s="42"/>
      <c r="T65" s="70"/>
      <c r="U65" s="44">
        <f t="shared" si="0"/>
        <v>1.4000000000002899E-3</v>
      </c>
    </row>
    <row r="66" spans="1:21" ht="16.5" thickBot="1" x14ac:dyDescent="0.3">
      <c r="A66" s="549"/>
      <c r="B66" s="142" t="s">
        <v>245</v>
      </c>
      <c r="C66" s="10" t="s">
        <v>64</v>
      </c>
      <c r="D66" s="10" t="s">
        <v>246</v>
      </c>
      <c r="E66" s="85" t="s">
        <v>247</v>
      </c>
      <c r="F66" s="10" t="s">
        <v>248</v>
      </c>
      <c r="G66" s="143">
        <v>4.4880000000000004</v>
      </c>
      <c r="H66" s="87" t="s">
        <v>52</v>
      </c>
      <c r="J66" s="39" t="s">
        <v>52</v>
      </c>
      <c r="K66" s="40">
        <v>4.49</v>
      </c>
      <c r="L66" s="41">
        <v>4.4000000000000004</v>
      </c>
      <c r="M66" s="42"/>
      <c r="N66" s="42"/>
      <c r="O66" s="42"/>
      <c r="P66" s="42"/>
      <c r="Q66" s="42">
        <v>4.49</v>
      </c>
      <c r="R66" s="42"/>
      <c r="T66" s="88"/>
      <c r="U66" s="44">
        <f t="shared" si="0"/>
        <v>1.9999999999997797E-3</v>
      </c>
    </row>
    <row r="67" spans="1:21" ht="16.5" thickBot="1" x14ac:dyDescent="0.3">
      <c r="A67" s="550" t="s">
        <v>249</v>
      </c>
      <c r="B67" s="144" t="s">
        <v>250</v>
      </c>
      <c r="C67" s="145" t="s">
        <v>90</v>
      </c>
      <c r="D67" s="145" t="s">
        <v>113</v>
      </c>
      <c r="E67" s="146" t="s">
        <v>114</v>
      </c>
      <c r="F67" s="145" t="s">
        <v>251</v>
      </c>
      <c r="G67" s="147">
        <v>42.84</v>
      </c>
      <c r="H67" s="148" t="s">
        <v>27</v>
      </c>
      <c r="J67" s="39" t="s">
        <v>252</v>
      </c>
      <c r="K67" s="80">
        <v>42.84</v>
      </c>
      <c r="L67" s="42">
        <v>40</v>
      </c>
      <c r="M67" s="41"/>
      <c r="N67" s="42">
        <v>42</v>
      </c>
      <c r="O67" s="42"/>
      <c r="P67" s="42"/>
      <c r="Q67" s="42">
        <v>42.84</v>
      </c>
      <c r="R67" s="42"/>
      <c r="T67" s="149"/>
      <c r="U67" s="44">
        <f t="shared" si="0"/>
        <v>0</v>
      </c>
    </row>
    <row r="68" spans="1:21" ht="16.5" thickBot="1" x14ac:dyDescent="0.3">
      <c r="A68" s="551"/>
      <c r="B68" s="150" t="s">
        <v>253</v>
      </c>
      <c r="C68" s="17" t="s">
        <v>67</v>
      </c>
      <c r="D68" s="17" t="s">
        <v>254</v>
      </c>
      <c r="E68" s="151" t="s">
        <v>69</v>
      </c>
      <c r="F68" s="17" t="s">
        <v>251</v>
      </c>
      <c r="G68" s="152">
        <v>14.841000000000001</v>
      </c>
      <c r="H68" s="153" t="s">
        <v>27</v>
      </c>
      <c r="J68" s="39" t="s">
        <v>252</v>
      </c>
      <c r="K68" s="80">
        <v>14.84</v>
      </c>
      <c r="L68" s="42">
        <v>14.55</v>
      </c>
      <c r="M68" s="41"/>
      <c r="N68" s="42"/>
      <c r="O68" s="42"/>
      <c r="P68" s="42"/>
      <c r="Q68" s="42">
        <v>14.84</v>
      </c>
      <c r="R68" s="42"/>
      <c r="T68" s="154"/>
      <c r="U68" s="44">
        <f t="shared" si="0"/>
        <v>-1.0000000000012221E-3</v>
      </c>
    </row>
    <row r="69" spans="1:21" ht="16.5" thickBot="1" x14ac:dyDescent="0.3">
      <c r="A69" s="551"/>
      <c r="B69" s="155" t="s">
        <v>255</v>
      </c>
      <c r="C69" s="17" t="s">
        <v>90</v>
      </c>
      <c r="D69" s="17" t="s">
        <v>101</v>
      </c>
      <c r="E69" s="151" t="s">
        <v>102</v>
      </c>
      <c r="F69" s="17" t="s">
        <v>251</v>
      </c>
      <c r="G69" s="152">
        <v>49.245600000000003</v>
      </c>
      <c r="H69" s="153" t="s">
        <v>27</v>
      </c>
      <c r="J69" s="39" t="s">
        <v>252</v>
      </c>
      <c r="K69" s="80">
        <v>49.25</v>
      </c>
      <c r="L69" s="42">
        <v>44.71</v>
      </c>
      <c r="M69" s="41"/>
      <c r="N69" s="42">
        <v>48.28</v>
      </c>
      <c r="O69" s="42"/>
      <c r="P69" s="42"/>
      <c r="Q69" s="42">
        <v>49.25</v>
      </c>
      <c r="R69" s="42"/>
      <c r="T69" s="154"/>
      <c r="U69" s="44">
        <f t="shared" ref="U69:U111" si="1">K69-G69</f>
        <v>4.3999999999968509E-3</v>
      </c>
    </row>
    <row r="70" spans="1:21" s="156" customFormat="1" ht="16.5" thickBot="1" x14ac:dyDescent="0.3">
      <c r="A70" s="551"/>
      <c r="B70" s="150" t="s">
        <v>256</v>
      </c>
      <c r="C70" s="17" t="s">
        <v>90</v>
      </c>
      <c r="D70" s="17" t="s">
        <v>143</v>
      </c>
      <c r="E70" s="151" t="s">
        <v>144</v>
      </c>
      <c r="F70" s="17" t="s">
        <v>251</v>
      </c>
      <c r="G70" s="152">
        <v>82.436399999999992</v>
      </c>
      <c r="H70" s="153" t="s">
        <v>27</v>
      </c>
      <c r="J70" s="39" t="s">
        <v>252</v>
      </c>
      <c r="K70" s="80">
        <v>82.44</v>
      </c>
      <c r="L70" s="42">
        <v>78.47</v>
      </c>
      <c r="M70" s="41"/>
      <c r="N70" s="42">
        <v>80.819999999999993</v>
      </c>
      <c r="O70" s="42"/>
      <c r="P70" s="42"/>
      <c r="Q70" s="42">
        <v>82.44</v>
      </c>
      <c r="R70" s="42"/>
      <c r="T70" s="154"/>
      <c r="U70" s="44">
        <f t="shared" si="1"/>
        <v>3.6000000000058208E-3</v>
      </c>
    </row>
    <row r="71" spans="1:21" s="156" customFormat="1" ht="16.5" thickBot="1" x14ac:dyDescent="0.3">
      <c r="A71" s="552"/>
      <c r="B71" s="157" t="s">
        <v>257</v>
      </c>
      <c r="C71" s="18" t="s">
        <v>45</v>
      </c>
      <c r="D71" s="18" t="s">
        <v>258</v>
      </c>
      <c r="E71" s="158" t="s">
        <v>259</v>
      </c>
      <c r="F71" s="18" t="s">
        <v>251</v>
      </c>
      <c r="G71" s="159">
        <v>93.411599999999993</v>
      </c>
      <c r="H71" s="160" t="s">
        <v>27</v>
      </c>
      <c r="J71" s="39" t="s">
        <v>252</v>
      </c>
      <c r="K71" s="80">
        <v>93.41</v>
      </c>
      <c r="L71" s="42">
        <v>93.44</v>
      </c>
      <c r="M71" s="41"/>
      <c r="N71" s="42">
        <v>91.58</v>
      </c>
      <c r="O71" s="42"/>
      <c r="P71" s="42"/>
      <c r="Q71" s="42">
        <v>93.41</v>
      </c>
      <c r="R71" s="42"/>
      <c r="T71" s="161"/>
      <c r="U71" s="44">
        <f t="shared" si="1"/>
        <v>-1.5999999999962711E-3</v>
      </c>
    </row>
    <row r="72" spans="1:21" s="156" customFormat="1" ht="16.5" thickBot="1" x14ac:dyDescent="0.3">
      <c r="A72" s="553" t="s">
        <v>260</v>
      </c>
      <c r="B72" s="162" t="s">
        <v>261</v>
      </c>
      <c r="C72" s="20" t="s">
        <v>262</v>
      </c>
      <c r="D72" s="20" t="s">
        <v>263</v>
      </c>
      <c r="E72" s="163" t="s">
        <v>264</v>
      </c>
      <c r="F72" s="164" t="s">
        <v>251</v>
      </c>
      <c r="G72" s="165">
        <v>28.4376</v>
      </c>
      <c r="H72" s="166" t="s">
        <v>27</v>
      </c>
      <c r="J72" s="39" t="s">
        <v>265</v>
      </c>
      <c r="K72" s="80">
        <v>28.44</v>
      </c>
      <c r="L72" s="42"/>
      <c r="M72" s="42"/>
      <c r="N72" s="42"/>
      <c r="O72" s="42"/>
      <c r="P72" s="41">
        <v>27.88</v>
      </c>
      <c r="Q72" s="41">
        <v>28.44</v>
      </c>
      <c r="R72" s="42"/>
      <c r="T72" s="167"/>
      <c r="U72" s="44">
        <f t="shared" si="1"/>
        <v>2.400000000001512E-3</v>
      </c>
    </row>
    <row r="73" spans="1:21" s="156" customFormat="1" ht="16.5" thickBot="1" x14ac:dyDescent="0.3">
      <c r="A73" s="554"/>
      <c r="B73" s="168" t="s">
        <v>266</v>
      </c>
      <c r="C73" s="19" t="s">
        <v>262</v>
      </c>
      <c r="D73" s="19" t="s">
        <v>267</v>
      </c>
      <c r="E73" s="169" t="s">
        <v>268</v>
      </c>
      <c r="F73" s="170" t="s">
        <v>251</v>
      </c>
      <c r="G73" s="171">
        <v>94.911000000000001</v>
      </c>
      <c r="H73" s="172" t="s">
        <v>27</v>
      </c>
      <c r="J73" s="39" t="s">
        <v>265</v>
      </c>
      <c r="K73" s="80">
        <v>94.91</v>
      </c>
      <c r="L73" s="42"/>
      <c r="M73" s="42"/>
      <c r="N73" s="42"/>
      <c r="O73" s="42"/>
      <c r="P73" s="41">
        <v>93.05</v>
      </c>
      <c r="Q73" s="41">
        <v>94.91</v>
      </c>
      <c r="R73" s="42"/>
      <c r="T73" s="173"/>
      <c r="U73" s="44">
        <f t="shared" si="1"/>
        <v>-1.0000000000047748E-3</v>
      </c>
    </row>
    <row r="74" spans="1:21" s="156" customFormat="1" ht="16.5" thickBot="1" x14ac:dyDescent="0.3">
      <c r="A74" s="554"/>
      <c r="B74" s="168" t="s">
        <v>266</v>
      </c>
      <c r="C74" s="19" t="s">
        <v>262</v>
      </c>
      <c r="D74" s="19" t="s">
        <v>269</v>
      </c>
      <c r="E74" s="169" t="s">
        <v>270</v>
      </c>
      <c r="F74" s="170" t="s">
        <v>251</v>
      </c>
      <c r="G74" s="171">
        <v>93.84</v>
      </c>
      <c r="H74" s="172" t="s">
        <v>27</v>
      </c>
      <c r="J74" s="39" t="s">
        <v>265</v>
      </c>
      <c r="K74" s="80">
        <v>93.84</v>
      </c>
      <c r="L74" s="42"/>
      <c r="M74" s="42"/>
      <c r="N74" s="42"/>
      <c r="O74" s="42"/>
      <c r="P74" s="41">
        <v>92</v>
      </c>
      <c r="Q74" s="41">
        <v>93.84</v>
      </c>
      <c r="R74" s="42"/>
      <c r="T74" s="173"/>
      <c r="U74" s="44">
        <f t="shared" si="1"/>
        <v>0</v>
      </c>
    </row>
    <row r="75" spans="1:21" s="156" customFormat="1" ht="16.5" thickBot="1" x14ac:dyDescent="0.3">
      <c r="A75" s="554"/>
      <c r="B75" s="168" t="s">
        <v>266</v>
      </c>
      <c r="C75" s="19" t="s">
        <v>262</v>
      </c>
      <c r="D75" s="19" t="s">
        <v>271</v>
      </c>
      <c r="E75" s="169" t="s">
        <v>272</v>
      </c>
      <c r="F75" s="170" t="s">
        <v>251</v>
      </c>
      <c r="G75" s="171">
        <v>100.76580000000001</v>
      </c>
      <c r="H75" s="172" t="s">
        <v>27</v>
      </c>
      <c r="J75" s="39" t="s">
        <v>265</v>
      </c>
      <c r="K75" s="80">
        <v>100.77</v>
      </c>
      <c r="L75" s="42"/>
      <c r="M75" s="42"/>
      <c r="N75" s="42"/>
      <c r="O75" s="42"/>
      <c r="P75" s="41">
        <v>98.79</v>
      </c>
      <c r="Q75" s="41">
        <v>100.77</v>
      </c>
      <c r="R75" s="42"/>
      <c r="T75" s="173"/>
      <c r="U75" s="44">
        <f t="shared" si="1"/>
        <v>4.1999999999831061E-3</v>
      </c>
    </row>
    <row r="76" spans="1:21" s="156" customFormat="1" ht="16.5" thickBot="1" x14ac:dyDescent="0.3">
      <c r="A76" s="554"/>
      <c r="B76" s="168" t="s">
        <v>266</v>
      </c>
      <c r="C76" s="19" t="s">
        <v>262</v>
      </c>
      <c r="D76" s="19" t="s">
        <v>273</v>
      </c>
      <c r="E76" s="169" t="s">
        <v>274</v>
      </c>
      <c r="F76" s="170" t="s">
        <v>251</v>
      </c>
      <c r="G76" s="171">
        <v>84.353999999999999</v>
      </c>
      <c r="H76" s="172" t="s">
        <v>27</v>
      </c>
      <c r="J76" s="39" t="s">
        <v>265</v>
      </c>
      <c r="K76" s="80">
        <v>84.35</v>
      </c>
      <c r="L76" s="42"/>
      <c r="M76" s="42"/>
      <c r="N76" s="42"/>
      <c r="O76" s="42"/>
      <c r="P76" s="41">
        <v>82.7</v>
      </c>
      <c r="Q76" s="41">
        <v>84.35</v>
      </c>
      <c r="R76" s="42"/>
      <c r="T76" s="173"/>
      <c r="U76" s="44">
        <f t="shared" si="1"/>
        <v>-4.0000000000048885E-3</v>
      </c>
    </row>
    <row r="77" spans="1:21" s="156" customFormat="1" ht="16.5" thickBot="1" x14ac:dyDescent="0.3">
      <c r="A77" s="554"/>
      <c r="B77" s="168" t="s">
        <v>275</v>
      </c>
      <c r="C77" s="19" t="s">
        <v>262</v>
      </c>
      <c r="D77" s="19" t="s">
        <v>276</v>
      </c>
      <c r="E77" s="169" t="s">
        <v>277</v>
      </c>
      <c r="F77" s="170" t="s">
        <v>251</v>
      </c>
      <c r="G77" s="171">
        <v>112.9344</v>
      </c>
      <c r="H77" s="172" t="s">
        <v>27</v>
      </c>
      <c r="J77" s="39" t="s">
        <v>265</v>
      </c>
      <c r="K77" s="80">
        <v>112.93</v>
      </c>
      <c r="L77" s="42"/>
      <c r="M77" s="42"/>
      <c r="N77" s="42"/>
      <c r="O77" s="42"/>
      <c r="P77" s="41">
        <v>110.72</v>
      </c>
      <c r="Q77" s="41">
        <v>112.93</v>
      </c>
      <c r="R77" s="42"/>
      <c r="T77" s="173"/>
      <c r="U77" s="44">
        <f t="shared" si="1"/>
        <v>-4.3999999999897454E-3</v>
      </c>
    </row>
    <row r="78" spans="1:21" s="156" customFormat="1" ht="16.5" thickBot="1" x14ac:dyDescent="0.3">
      <c r="A78" s="554"/>
      <c r="B78" s="168" t="s">
        <v>275</v>
      </c>
      <c r="C78" s="19" t="s">
        <v>262</v>
      </c>
      <c r="D78" s="19" t="s">
        <v>278</v>
      </c>
      <c r="E78" s="169" t="s">
        <v>279</v>
      </c>
      <c r="F78" s="170" t="s">
        <v>251</v>
      </c>
      <c r="G78" s="171">
        <v>119.87039999999999</v>
      </c>
      <c r="H78" s="172" t="s">
        <v>27</v>
      </c>
      <c r="J78" s="39" t="s">
        <v>265</v>
      </c>
      <c r="K78" s="80">
        <v>119.87</v>
      </c>
      <c r="L78" s="42"/>
      <c r="M78" s="42"/>
      <c r="N78" s="42"/>
      <c r="O78" s="42"/>
      <c r="P78" s="41">
        <v>117.52</v>
      </c>
      <c r="Q78" s="41">
        <v>119.87</v>
      </c>
      <c r="R78" s="42"/>
      <c r="T78" s="173"/>
      <c r="U78" s="44">
        <f t="shared" si="1"/>
        <v>-3.9999999998485691E-4</v>
      </c>
    </row>
    <row r="79" spans="1:21" s="156" customFormat="1" ht="16.5" thickBot="1" x14ac:dyDescent="0.3">
      <c r="A79" s="554"/>
      <c r="B79" s="168" t="s">
        <v>280</v>
      </c>
      <c r="C79" s="19" t="s">
        <v>262</v>
      </c>
      <c r="D79" s="19" t="s">
        <v>281</v>
      </c>
      <c r="E79" s="169" t="s">
        <v>282</v>
      </c>
      <c r="F79" s="170" t="s">
        <v>251</v>
      </c>
      <c r="G79" s="171">
        <v>87.679199999999994</v>
      </c>
      <c r="H79" s="172" t="s">
        <v>27</v>
      </c>
      <c r="J79" s="39" t="s">
        <v>265</v>
      </c>
      <c r="K79" s="80">
        <v>87.68</v>
      </c>
      <c r="L79" s="42"/>
      <c r="M79" s="42"/>
      <c r="N79" s="42"/>
      <c r="O79" s="42"/>
      <c r="P79" s="41">
        <v>85.96</v>
      </c>
      <c r="Q79" s="41">
        <v>87.68</v>
      </c>
      <c r="R79" s="42"/>
      <c r="T79" s="173"/>
      <c r="U79" s="44">
        <f t="shared" si="1"/>
        <v>8.0000000001234639E-4</v>
      </c>
    </row>
    <row r="80" spans="1:21" s="156" customFormat="1" ht="16.5" thickBot="1" x14ac:dyDescent="0.3">
      <c r="A80" s="554"/>
      <c r="B80" s="168" t="s">
        <v>280</v>
      </c>
      <c r="C80" s="19" t="s">
        <v>262</v>
      </c>
      <c r="D80" s="19" t="s">
        <v>283</v>
      </c>
      <c r="E80" s="169" t="s">
        <v>284</v>
      </c>
      <c r="F80" s="170" t="s">
        <v>251</v>
      </c>
      <c r="G80" s="171">
        <v>92.718000000000004</v>
      </c>
      <c r="H80" s="172" t="s">
        <v>27</v>
      </c>
      <c r="J80" s="39" t="s">
        <v>265</v>
      </c>
      <c r="K80" s="80">
        <v>92.72</v>
      </c>
      <c r="L80" s="42"/>
      <c r="M80" s="42"/>
      <c r="N80" s="42"/>
      <c r="O80" s="42"/>
      <c r="P80" s="41">
        <v>90.9</v>
      </c>
      <c r="Q80" s="41">
        <v>92.72</v>
      </c>
      <c r="R80" s="42"/>
      <c r="T80" s="173"/>
      <c r="U80" s="44">
        <f t="shared" si="1"/>
        <v>1.9999999999953388E-3</v>
      </c>
    </row>
    <row r="81" spans="1:21" s="156" customFormat="1" ht="16.5" thickBot="1" x14ac:dyDescent="0.3">
      <c r="A81" s="554"/>
      <c r="B81" s="168" t="s">
        <v>285</v>
      </c>
      <c r="C81" s="19" t="s">
        <v>262</v>
      </c>
      <c r="D81" s="19" t="s">
        <v>286</v>
      </c>
      <c r="E81" s="169" t="s">
        <v>287</v>
      </c>
      <c r="F81" s="170" t="s">
        <v>251</v>
      </c>
      <c r="G81" s="171">
        <v>74.97</v>
      </c>
      <c r="H81" s="172" t="s">
        <v>27</v>
      </c>
      <c r="J81" s="39" t="s">
        <v>265</v>
      </c>
      <c r="K81" s="80">
        <v>74.97</v>
      </c>
      <c r="L81" s="42"/>
      <c r="M81" s="42"/>
      <c r="N81" s="42"/>
      <c r="O81" s="42"/>
      <c r="P81" s="41">
        <v>73.5</v>
      </c>
      <c r="Q81" s="41">
        <v>74.97</v>
      </c>
      <c r="R81" s="42"/>
      <c r="T81" s="173"/>
      <c r="U81" s="44">
        <f t="shared" si="1"/>
        <v>0</v>
      </c>
    </row>
    <row r="82" spans="1:21" s="156" customFormat="1" ht="16.5" thickBot="1" x14ac:dyDescent="0.3">
      <c r="A82" s="554"/>
      <c r="B82" s="168" t="s">
        <v>288</v>
      </c>
      <c r="C82" s="19" t="s">
        <v>262</v>
      </c>
      <c r="D82" s="19" t="s">
        <v>289</v>
      </c>
      <c r="E82" s="169" t="s">
        <v>290</v>
      </c>
      <c r="F82" s="170" t="s">
        <v>251</v>
      </c>
      <c r="G82" s="171">
        <v>76.642799999999994</v>
      </c>
      <c r="H82" s="172" t="s">
        <v>27</v>
      </c>
      <c r="J82" s="39" t="s">
        <v>265</v>
      </c>
      <c r="K82" s="80">
        <v>76.64</v>
      </c>
      <c r="L82" s="42"/>
      <c r="M82" s="42"/>
      <c r="N82" s="42"/>
      <c r="O82" s="42"/>
      <c r="P82" s="41">
        <v>75.14</v>
      </c>
      <c r="Q82" s="41">
        <v>76.64</v>
      </c>
      <c r="R82" s="42"/>
      <c r="T82" s="173"/>
      <c r="U82" s="44">
        <f t="shared" si="1"/>
        <v>-2.7999999999934744E-3</v>
      </c>
    </row>
    <row r="83" spans="1:21" s="156" customFormat="1" ht="16.5" thickBot="1" x14ac:dyDescent="0.3">
      <c r="A83" s="554"/>
      <c r="B83" s="168" t="s">
        <v>285</v>
      </c>
      <c r="C83" s="19" t="s">
        <v>262</v>
      </c>
      <c r="D83" s="19" t="s">
        <v>291</v>
      </c>
      <c r="E83" s="169" t="s">
        <v>292</v>
      </c>
      <c r="F83" s="170" t="s">
        <v>251</v>
      </c>
      <c r="G83" s="171">
        <v>82.263000000000005</v>
      </c>
      <c r="H83" s="172" t="s">
        <v>27</v>
      </c>
      <c r="J83" s="39" t="s">
        <v>265</v>
      </c>
      <c r="K83" s="80">
        <v>82.26</v>
      </c>
      <c r="L83" s="42"/>
      <c r="M83" s="42"/>
      <c r="N83" s="42"/>
      <c r="O83" s="42"/>
      <c r="P83" s="41">
        <v>80.650000000000006</v>
      </c>
      <c r="Q83" s="41">
        <v>82.26</v>
      </c>
      <c r="R83" s="42"/>
      <c r="T83" s="173"/>
      <c r="U83" s="44">
        <f t="shared" si="1"/>
        <v>-3.0000000000001137E-3</v>
      </c>
    </row>
    <row r="84" spans="1:21" s="156" customFormat="1" ht="16.5" thickBot="1" x14ac:dyDescent="0.3">
      <c r="A84" s="554"/>
      <c r="B84" s="168" t="s">
        <v>285</v>
      </c>
      <c r="C84" s="19" t="s">
        <v>262</v>
      </c>
      <c r="D84" s="19" t="s">
        <v>293</v>
      </c>
      <c r="E84" s="169" t="s">
        <v>294</v>
      </c>
      <c r="F84" s="170" t="s">
        <v>251</v>
      </c>
      <c r="G84" s="171">
        <v>62.5974</v>
      </c>
      <c r="H84" s="172" t="s">
        <v>27</v>
      </c>
      <c r="J84" s="39" t="s">
        <v>265</v>
      </c>
      <c r="K84" s="80">
        <v>62.6</v>
      </c>
      <c r="L84" s="42"/>
      <c r="M84" s="42"/>
      <c r="N84" s="42"/>
      <c r="O84" s="42"/>
      <c r="P84" s="41">
        <v>61.37</v>
      </c>
      <c r="Q84" s="41">
        <v>62.6</v>
      </c>
      <c r="R84" s="42"/>
      <c r="T84" s="173"/>
      <c r="U84" s="44">
        <f t="shared" si="1"/>
        <v>2.6000000000010459E-3</v>
      </c>
    </row>
    <row r="85" spans="1:21" s="156" customFormat="1" ht="16.5" thickBot="1" x14ac:dyDescent="0.3">
      <c r="A85" s="554"/>
      <c r="B85" s="168" t="s">
        <v>285</v>
      </c>
      <c r="C85" s="19" t="s">
        <v>262</v>
      </c>
      <c r="D85" s="19" t="s">
        <v>295</v>
      </c>
      <c r="E85" s="169" t="s">
        <v>296</v>
      </c>
      <c r="F85" s="170" t="s">
        <v>251</v>
      </c>
      <c r="G85" s="171">
        <v>51.4998</v>
      </c>
      <c r="H85" s="172" t="s">
        <v>27</v>
      </c>
      <c r="J85" s="39" t="s">
        <v>265</v>
      </c>
      <c r="K85" s="80">
        <v>51.5</v>
      </c>
      <c r="L85" s="42"/>
      <c r="M85" s="42"/>
      <c r="N85" s="42"/>
      <c r="O85" s="42"/>
      <c r="P85" s="41">
        <v>50.49</v>
      </c>
      <c r="Q85" s="41">
        <v>51.5</v>
      </c>
      <c r="R85" s="42"/>
      <c r="T85" s="173"/>
      <c r="U85" s="44">
        <f t="shared" si="1"/>
        <v>1.9999999999953388E-4</v>
      </c>
    </row>
    <row r="86" spans="1:21" s="156" customFormat="1" ht="16.5" thickBot="1" x14ac:dyDescent="0.3">
      <c r="A86" s="554"/>
      <c r="B86" s="168" t="s">
        <v>285</v>
      </c>
      <c r="C86" s="19" t="s">
        <v>262</v>
      </c>
      <c r="D86" s="19" t="s">
        <v>297</v>
      </c>
      <c r="E86" s="169" t="s">
        <v>298</v>
      </c>
      <c r="F86" s="170" t="s">
        <v>251</v>
      </c>
      <c r="G86" s="171">
        <v>66.432599999999994</v>
      </c>
      <c r="H86" s="172" t="s">
        <v>27</v>
      </c>
      <c r="J86" s="39" t="s">
        <v>265</v>
      </c>
      <c r="K86" s="80">
        <v>66.430000000000007</v>
      </c>
      <c r="L86" s="42"/>
      <c r="M86" s="42"/>
      <c r="N86" s="42"/>
      <c r="O86" s="42"/>
      <c r="P86" s="41">
        <v>65.13</v>
      </c>
      <c r="Q86" s="41">
        <v>66.430000000000007</v>
      </c>
      <c r="R86" s="42"/>
      <c r="T86" s="173"/>
      <c r="U86" s="44">
        <f t="shared" si="1"/>
        <v>-2.5999999999868351E-3</v>
      </c>
    </row>
    <row r="87" spans="1:21" s="156" customFormat="1" ht="16.5" thickBot="1" x14ac:dyDescent="0.3">
      <c r="A87" s="555"/>
      <c r="B87" s="174" t="s">
        <v>285</v>
      </c>
      <c r="C87" s="21" t="s">
        <v>262</v>
      </c>
      <c r="D87" s="21" t="s">
        <v>299</v>
      </c>
      <c r="E87" s="175" t="s">
        <v>300</v>
      </c>
      <c r="F87" s="176" t="s">
        <v>251</v>
      </c>
      <c r="G87" s="177">
        <v>84.558000000000007</v>
      </c>
      <c r="H87" s="178" t="s">
        <v>27</v>
      </c>
      <c r="J87" s="39" t="s">
        <v>265</v>
      </c>
      <c r="K87" s="80">
        <v>84.56</v>
      </c>
      <c r="L87" s="42"/>
      <c r="M87" s="42"/>
      <c r="N87" s="42"/>
      <c r="O87" s="42"/>
      <c r="P87" s="41">
        <v>82.9</v>
      </c>
      <c r="Q87" s="41">
        <v>84.56</v>
      </c>
      <c r="R87" s="42"/>
      <c r="T87" s="179"/>
      <c r="U87" s="44">
        <f t="shared" si="1"/>
        <v>1.9999999999953388E-3</v>
      </c>
    </row>
    <row r="88" spans="1:21" s="156" customFormat="1" ht="16.5" thickBot="1" x14ac:dyDescent="0.3">
      <c r="A88" s="556" t="s">
        <v>301</v>
      </c>
      <c r="B88" s="180"/>
      <c r="C88" s="180" t="s">
        <v>302</v>
      </c>
      <c r="D88" s="180" t="s">
        <v>209</v>
      </c>
      <c r="E88" s="181"/>
      <c r="F88" s="180" t="s">
        <v>303</v>
      </c>
      <c r="G88" s="182">
        <v>58.395000000000003</v>
      </c>
      <c r="H88" s="183" t="s">
        <v>27</v>
      </c>
      <c r="J88" s="39" t="s">
        <v>27</v>
      </c>
      <c r="K88" s="80">
        <v>58.4</v>
      </c>
      <c r="L88" s="42">
        <v>57.25</v>
      </c>
      <c r="M88" s="41"/>
      <c r="N88" s="42"/>
      <c r="O88" s="42"/>
      <c r="P88" s="42"/>
      <c r="Q88" s="42">
        <v>58.4</v>
      </c>
      <c r="R88" s="42"/>
      <c r="T88" s="184"/>
      <c r="U88" s="44">
        <f t="shared" si="1"/>
        <v>4.9999999999954525E-3</v>
      </c>
    </row>
    <row r="89" spans="1:21" s="156" customFormat="1" ht="16.5" thickBot="1" x14ac:dyDescent="0.3">
      <c r="A89" s="557"/>
      <c r="B89" s="185"/>
      <c r="C89" s="185" t="s">
        <v>200</v>
      </c>
      <c r="D89" s="185" t="s">
        <v>304</v>
      </c>
      <c r="E89" s="186"/>
      <c r="F89" s="185" t="s">
        <v>303</v>
      </c>
      <c r="G89" s="187">
        <v>17.850000000000001</v>
      </c>
      <c r="H89" s="188" t="s">
        <v>27</v>
      </c>
      <c r="J89" s="39" t="s">
        <v>27</v>
      </c>
      <c r="K89" s="80">
        <v>17.850000000000001</v>
      </c>
      <c r="L89" s="42">
        <v>17.5</v>
      </c>
      <c r="M89" s="41"/>
      <c r="N89" s="42"/>
      <c r="O89" s="42"/>
      <c r="P89" s="42"/>
      <c r="Q89" s="42">
        <v>17.850000000000001</v>
      </c>
      <c r="R89" s="42"/>
      <c r="T89" s="189"/>
      <c r="U89" s="44">
        <f t="shared" si="1"/>
        <v>0</v>
      </c>
    </row>
    <row r="90" spans="1:21" s="156" customFormat="1" ht="16.5" thickBot="1" x14ac:dyDescent="0.3">
      <c r="A90" s="557"/>
      <c r="B90" s="185"/>
      <c r="C90" s="185" t="s">
        <v>29</v>
      </c>
      <c r="D90" s="185" t="s">
        <v>305</v>
      </c>
      <c r="E90" s="186"/>
      <c r="F90" s="185" t="s">
        <v>306</v>
      </c>
      <c r="G90" s="187">
        <v>99.756</v>
      </c>
      <c r="H90" s="188" t="s">
        <v>27</v>
      </c>
      <c r="J90" s="39" t="s">
        <v>27</v>
      </c>
      <c r="K90" s="80">
        <v>99.76</v>
      </c>
      <c r="L90" s="42">
        <v>97.8</v>
      </c>
      <c r="M90" s="41"/>
      <c r="N90" s="42"/>
      <c r="O90" s="42"/>
      <c r="P90" s="42"/>
      <c r="Q90" s="42">
        <v>99.76</v>
      </c>
      <c r="R90" s="42"/>
      <c r="T90" s="189"/>
      <c r="U90" s="44">
        <f t="shared" si="1"/>
        <v>4.0000000000048885E-3</v>
      </c>
    </row>
    <row r="91" spans="1:21" s="156" customFormat="1" ht="16.5" thickBot="1" x14ac:dyDescent="0.3">
      <c r="A91" s="557"/>
      <c r="B91" s="185"/>
      <c r="C91" s="185" t="s">
        <v>29</v>
      </c>
      <c r="D91" s="185" t="s">
        <v>307</v>
      </c>
      <c r="E91" s="186"/>
      <c r="F91" s="185" t="s">
        <v>308</v>
      </c>
      <c r="G91" s="187">
        <v>8.16</v>
      </c>
      <c r="H91" s="188" t="s">
        <v>52</v>
      </c>
      <c r="J91" s="39" t="s">
        <v>52</v>
      </c>
      <c r="K91" s="190">
        <v>8.16</v>
      </c>
      <c r="L91" s="191">
        <v>8</v>
      </c>
      <c r="M91" s="192"/>
      <c r="N91" s="191"/>
      <c r="O91" s="191"/>
      <c r="P91" s="191"/>
      <c r="Q91" s="191">
        <v>8.16</v>
      </c>
      <c r="R91" s="191"/>
      <c r="T91" s="189"/>
      <c r="U91" s="44">
        <f t="shared" si="1"/>
        <v>0</v>
      </c>
    </row>
    <row r="92" spans="1:21" s="156" customFormat="1" ht="16.5" thickBot="1" x14ac:dyDescent="0.3">
      <c r="A92" s="557"/>
      <c r="B92" s="185"/>
      <c r="C92" s="185" t="s">
        <v>29</v>
      </c>
      <c r="D92" s="185" t="s">
        <v>309</v>
      </c>
      <c r="E92" s="186"/>
      <c r="F92" s="193" t="s">
        <v>303</v>
      </c>
      <c r="G92" s="187">
        <v>39.6066</v>
      </c>
      <c r="H92" s="188" t="s">
        <v>27</v>
      </c>
      <c r="J92" s="39" t="s">
        <v>27</v>
      </c>
      <c r="K92" s="190">
        <v>39.61</v>
      </c>
      <c r="L92" s="191">
        <v>38.83</v>
      </c>
      <c r="M92" s="192"/>
      <c r="N92" s="191"/>
      <c r="O92" s="191"/>
      <c r="P92" s="191"/>
      <c r="Q92" s="191">
        <v>39.61</v>
      </c>
      <c r="R92" s="191"/>
      <c r="T92" s="189"/>
      <c r="U92" s="44">
        <f t="shared" si="1"/>
        <v>3.3999999999991815E-3</v>
      </c>
    </row>
    <row r="93" spans="1:21" s="156" customFormat="1" ht="16.5" thickBot="1" x14ac:dyDescent="0.3">
      <c r="A93" s="557"/>
      <c r="B93" s="185"/>
      <c r="C93" s="185" t="s">
        <v>310</v>
      </c>
      <c r="D93" s="185" t="s">
        <v>311</v>
      </c>
      <c r="E93" s="186"/>
      <c r="F93" s="185" t="s">
        <v>303</v>
      </c>
      <c r="G93" s="187">
        <v>49.867800000000003</v>
      </c>
      <c r="H93" s="188" t="s">
        <v>27</v>
      </c>
      <c r="J93" s="194" t="s">
        <v>27</v>
      </c>
      <c r="K93" s="195">
        <v>49.87</v>
      </c>
      <c r="L93" s="196">
        <v>48.89</v>
      </c>
      <c r="M93" s="196"/>
      <c r="N93" s="196"/>
      <c r="O93" s="196"/>
      <c r="P93" s="196"/>
      <c r="Q93" s="196">
        <v>49.87</v>
      </c>
      <c r="R93" s="196"/>
      <c r="T93" s="189"/>
      <c r="U93" s="44">
        <f t="shared" si="1"/>
        <v>2.1999999999948727E-3</v>
      </c>
    </row>
    <row r="94" spans="1:21" s="156" customFormat="1" ht="16.5" thickBot="1" x14ac:dyDescent="0.3">
      <c r="A94" s="557"/>
      <c r="B94" s="185"/>
      <c r="C94" s="185" t="s">
        <v>90</v>
      </c>
      <c r="D94" s="185" t="s">
        <v>312</v>
      </c>
      <c r="E94" s="186"/>
      <c r="F94" s="185" t="s">
        <v>313</v>
      </c>
      <c r="G94" s="187">
        <v>1.734</v>
      </c>
      <c r="H94" s="188" t="s">
        <v>27</v>
      </c>
      <c r="J94" s="39" t="s">
        <v>27</v>
      </c>
      <c r="K94" s="190">
        <v>1.73</v>
      </c>
      <c r="L94" s="191">
        <v>1.7</v>
      </c>
      <c r="M94" s="192"/>
      <c r="N94" s="191"/>
      <c r="O94" s="191"/>
      <c r="P94" s="191"/>
      <c r="Q94" s="191">
        <v>1.73</v>
      </c>
      <c r="R94" s="191"/>
      <c r="T94" s="189"/>
      <c r="U94" s="44">
        <f t="shared" si="1"/>
        <v>-4.0000000000000036E-3</v>
      </c>
    </row>
    <row r="95" spans="1:21" s="156" customFormat="1" ht="16.5" thickBot="1" x14ac:dyDescent="0.3">
      <c r="A95" s="557"/>
      <c r="B95" s="185"/>
      <c r="C95" s="185" t="s">
        <v>90</v>
      </c>
      <c r="D95" s="185" t="s">
        <v>314</v>
      </c>
      <c r="E95" s="186"/>
      <c r="F95" s="185" t="s">
        <v>315</v>
      </c>
      <c r="G95" s="187">
        <v>47.43</v>
      </c>
      <c r="H95" s="188" t="s">
        <v>52</v>
      </c>
      <c r="J95" s="39" t="s">
        <v>52</v>
      </c>
      <c r="K95" s="190">
        <v>47.43</v>
      </c>
      <c r="L95" s="191">
        <v>46.5</v>
      </c>
      <c r="M95" s="192"/>
      <c r="N95" s="191"/>
      <c r="O95" s="191"/>
      <c r="P95" s="191"/>
      <c r="Q95" s="191">
        <v>47.43</v>
      </c>
      <c r="R95" s="191"/>
      <c r="T95" s="189"/>
      <c r="U95" s="44">
        <f t="shared" si="1"/>
        <v>0</v>
      </c>
    </row>
    <row r="96" spans="1:21" s="156" customFormat="1" ht="16.5" thickBot="1" x14ac:dyDescent="0.3">
      <c r="A96" s="557"/>
      <c r="B96" s="185"/>
      <c r="C96" s="185" t="s">
        <v>45</v>
      </c>
      <c r="D96" s="185" t="s">
        <v>316</v>
      </c>
      <c r="E96" s="186"/>
      <c r="F96" s="185" t="s">
        <v>317</v>
      </c>
      <c r="G96" s="187">
        <v>38.76</v>
      </c>
      <c r="H96" s="188" t="s">
        <v>318</v>
      </c>
      <c r="J96" s="39" t="s">
        <v>57</v>
      </c>
      <c r="K96" s="190">
        <v>38.76</v>
      </c>
      <c r="L96" s="191">
        <v>38</v>
      </c>
      <c r="M96" s="192"/>
      <c r="N96" s="191"/>
      <c r="O96" s="191"/>
      <c r="P96" s="191"/>
      <c r="Q96" s="191">
        <v>38.76</v>
      </c>
      <c r="R96" s="191"/>
      <c r="T96" s="189"/>
      <c r="U96" s="44">
        <f t="shared" si="1"/>
        <v>0</v>
      </c>
    </row>
    <row r="97" spans="1:21" s="156" customFormat="1" ht="16.5" thickBot="1" x14ac:dyDescent="0.3">
      <c r="A97" s="557"/>
      <c r="B97" s="185"/>
      <c r="C97" s="185" t="s">
        <v>319</v>
      </c>
      <c r="D97" s="185" t="s">
        <v>320</v>
      </c>
      <c r="E97" s="186"/>
      <c r="F97" s="185" t="s">
        <v>313</v>
      </c>
      <c r="G97" s="187">
        <v>24.48</v>
      </c>
      <c r="H97" s="188" t="s">
        <v>52</v>
      </c>
      <c r="J97" s="39" t="s">
        <v>52</v>
      </c>
      <c r="K97" s="190">
        <v>24.48</v>
      </c>
      <c r="L97" s="191">
        <v>24</v>
      </c>
      <c r="M97" s="192"/>
      <c r="N97" s="191"/>
      <c r="O97" s="191"/>
      <c r="P97" s="191"/>
      <c r="Q97" s="191">
        <v>24.48</v>
      </c>
      <c r="R97" s="191"/>
      <c r="T97" s="189"/>
      <c r="U97" s="44">
        <f t="shared" si="1"/>
        <v>0</v>
      </c>
    </row>
    <row r="98" spans="1:21" s="156" customFormat="1" ht="16.5" thickBot="1" x14ac:dyDescent="0.3">
      <c r="A98" s="557"/>
      <c r="B98" s="197"/>
      <c r="C98" s="197"/>
      <c r="D98" s="197" t="s">
        <v>321</v>
      </c>
      <c r="E98" s="186"/>
      <c r="F98" s="198" t="s">
        <v>322</v>
      </c>
      <c r="G98" s="199">
        <v>1276.9380000000001</v>
      </c>
      <c r="H98" s="200" t="s">
        <v>252</v>
      </c>
      <c r="J98" s="127" t="s">
        <v>27</v>
      </c>
      <c r="K98" s="201">
        <v>83.46</v>
      </c>
      <c r="L98" s="202">
        <v>82.436399999999992</v>
      </c>
      <c r="M98" s="202">
        <v>83.46</v>
      </c>
      <c r="N98" s="202"/>
      <c r="O98" s="202"/>
      <c r="P98" s="202"/>
      <c r="Q98" s="203"/>
      <c r="R98" s="191"/>
      <c r="T98" s="204"/>
      <c r="U98" s="44">
        <f t="shared" si="1"/>
        <v>-1193.4780000000001</v>
      </c>
    </row>
    <row r="99" spans="1:21" s="156" customFormat="1" ht="16.5" thickBot="1" x14ac:dyDescent="0.3">
      <c r="A99" s="557"/>
      <c r="B99" s="197"/>
      <c r="C99" s="197"/>
      <c r="D99" s="197" t="s">
        <v>321</v>
      </c>
      <c r="E99" s="186"/>
      <c r="F99" s="198" t="s">
        <v>322</v>
      </c>
      <c r="G99" s="199">
        <v>85.119</v>
      </c>
      <c r="H99" s="200" t="s">
        <v>27</v>
      </c>
      <c r="J99" s="127" t="s">
        <v>27</v>
      </c>
      <c r="K99" s="201">
        <v>83.46</v>
      </c>
      <c r="L99" s="202">
        <v>82.436399999999992</v>
      </c>
      <c r="M99" s="202">
        <v>83.46</v>
      </c>
      <c r="N99" s="202"/>
      <c r="O99" s="202"/>
      <c r="P99" s="202"/>
      <c r="Q99" s="203"/>
      <c r="R99" s="191"/>
      <c r="T99" s="204"/>
      <c r="U99" s="44">
        <f t="shared" si="1"/>
        <v>-1.659000000000006</v>
      </c>
    </row>
    <row r="100" spans="1:21" s="156" customFormat="1" ht="16.5" thickBot="1" x14ac:dyDescent="0.3">
      <c r="A100" s="557"/>
      <c r="B100" s="185"/>
      <c r="C100" s="185"/>
      <c r="D100" s="185" t="s">
        <v>72</v>
      </c>
      <c r="E100" s="186"/>
      <c r="F100" s="185" t="s">
        <v>251</v>
      </c>
      <c r="G100" s="205">
        <v>21.746400000000001</v>
      </c>
      <c r="H100" s="188" t="s">
        <v>27</v>
      </c>
      <c r="J100" s="39" t="s">
        <v>265</v>
      </c>
      <c r="K100" s="206">
        <v>21.75</v>
      </c>
      <c r="L100" s="191"/>
      <c r="M100" s="191"/>
      <c r="N100" s="191"/>
      <c r="O100" s="191"/>
      <c r="P100" s="192">
        <v>21.32</v>
      </c>
      <c r="Q100" s="191">
        <v>21.75</v>
      </c>
      <c r="R100" s="191"/>
      <c r="T100" s="189"/>
      <c r="U100" s="44">
        <f t="shared" si="1"/>
        <v>3.5999999999987153E-3</v>
      </c>
    </row>
    <row r="101" spans="1:21" s="156" customFormat="1" ht="16.5" thickBot="1" x14ac:dyDescent="0.3">
      <c r="A101" s="557"/>
      <c r="B101" s="185"/>
      <c r="C101" s="185"/>
      <c r="D101" s="185" t="s">
        <v>323</v>
      </c>
      <c r="E101" s="186"/>
      <c r="F101" s="185" t="s">
        <v>251</v>
      </c>
      <c r="G101" s="187">
        <v>21.267000000000003</v>
      </c>
      <c r="H101" s="188" t="s">
        <v>27</v>
      </c>
      <c r="J101" s="39" t="s">
        <v>265</v>
      </c>
      <c r="K101" s="206">
        <v>21.27</v>
      </c>
      <c r="L101" s="191"/>
      <c r="M101" s="191"/>
      <c r="N101" s="191"/>
      <c r="O101" s="191"/>
      <c r="P101" s="192">
        <v>20.85</v>
      </c>
      <c r="Q101" s="191">
        <v>21.27</v>
      </c>
      <c r="R101" s="191"/>
      <c r="T101" s="189"/>
      <c r="U101" s="44">
        <f t="shared" si="1"/>
        <v>2.999999999996561E-3</v>
      </c>
    </row>
    <row r="102" spans="1:21" s="156" customFormat="1" ht="16.5" thickBot="1" x14ac:dyDescent="0.3">
      <c r="A102" s="557"/>
      <c r="B102" s="185"/>
      <c r="C102" s="185"/>
      <c r="D102" s="185" t="s">
        <v>110</v>
      </c>
      <c r="E102" s="186"/>
      <c r="F102" s="185" t="s">
        <v>251</v>
      </c>
      <c r="G102" s="187">
        <v>270.3</v>
      </c>
      <c r="H102" s="188" t="s">
        <v>27</v>
      </c>
      <c r="J102" s="207" t="s">
        <v>265</v>
      </c>
      <c r="K102" s="206">
        <v>270.3</v>
      </c>
      <c r="L102" s="191"/>
      <c r="M102" s="191"/>
      <c r="N102" s="191"/>
      <c r="O102" s="191"/>
      <c r="P102" s="208">
        <v>265</v>
      </c>
      <c r="Q102" s="191">
        <v>270.3</v>
      </c>
      <c r="R102" s="191"/>
      <c r="T102" s="189"/>
      <c r="U102" s="44">
        <f t="shared" si="1"/>
        <v>0</v>
      </c>
    </row>
    <row r="103" spans="1:21" s="156" customFormat="1" ht="16.5" thickBot="1" x14ac:dyDescent="0.3">
      <c r="A103" s="557"/>
      <c r="B103" s="185"/>
      <c r="C103" s="185" t="s">
        <v>90</v>
      </c>
      <c r="D103" s="185" t="s">
        <v>143</v>
      </c>
      <c r="E103" s="186"/>
      <c r="F103" s="185" t="s">
        <v>251</v>
      </c>
      <c r="G103" s="187">
        <v>94.686599999999999</v>
      </c>
      <c r="H103" s="188" t="s">
        <v>27</v>
      </c>
      <c r="J103" s="207" t="s">
        <v>265</v>
      </c>
      <c r="K103" s="206">
        <v>94.69</v>
      </c>
      <c r="L103" s="191"/>
      <c r="M103" s="191"/>
      <c r="N103" s="191"/>
      <c r="O103" s="191"/>
      <c r="P103" s="208">
        <v>92.83</v>
      </c>
      <c r="Q103" s="191">
        <v>94.69</v>
      </c>
      <c r="R103" s="191"/>
      <c r="T103" s="189"/>
      <c r="U103" s="44">
        <f t="shared" si="1"/>
        <v>3.3999999999991815E-3</v>
      </c>
    </row>
    <row r="104" spans="1:21" s="156" customFormat="1" ht="16.5" thickBot="1" x14ac:dyDescent="0.3">
      <c r="A104" s="557"/>
      <c r="B104" s="185"/>
      <c r="C104" s="185"/>
      <c r="D104" s="185" t="s">
        <v>104</v>
      </c>
      <c r="E104" s="186"/>
      <c r="F104" s="185" t="s">
        <v>251</v>
      </c>
      <c r="G104" s="187">
        <v>56.426400000000001</v>
      </c>
      <c r="H104" s="188" t="s">
        <v>27</v>
      </c>
      <c r="J104" s="207" t="s">
        <v>265</v>
      </c>
      <c r="K104" s="206">
        <v>56.43</v>
      </c>
      <c r="L104" s="191"/>
      <c r="M104" s="191"/>
      <c r="N104" s="191"/>
      <c r="O104" s="191"/>
      <c r="P104" s="208">
        <v>55.32</v>
      </c>
      <c r="Q104" s="191">
        <v>56.43</v>
      </c>
      <c r="R104" s="191"/>
      <c r="T104" s="189"/>
      <c r="U104" s="44">
        <f t="shared" si="1"/>
        <v>3.5999999999987153E-3</v>
      </c>
    </row>
    <row r="105" spans="1:21" s="156" customFormat="1" ht="16.5" thickBot="1" x14ac:dyDescent="0.3">
      <c r="A105" s="557"/>
      <c r="B105" s="185"/>
      <c r="C105" s="185"/>
      <c r="D105" s="185" t="s">
        <v>37</v>
      </c>
      <c r="E105" s="186"/>
      <c r="F105" s="185" t="s">
        <v>251</v>
      </c>
      <c r="G105" s="187">
        <v>1222.0416</v>
      </c>
      <c r="H105" s="188" t="s">
        <v>27</v>
      </c>
      <c r="J105" s="207" t="s">
        <v>265</v>
      </c>
      <c r="K105" s="206">
        <v>1222.04</v>
      </c>
      <c r="L105" s="191"/>
      <c r="M105" s="191"/>
      <c r="N105" s="191"/>
      <c r="O105" s="191"/>
      <c r="P105" s="208">
        <v>1198.08</v>
      </c>
      <c r="Q105" s="191">
        <v>1222.04</v>
      </c>
      <c r="R105" s="191"/>
      <c r="T105" s="189"/>
      <c r="U105" s="44">
        <f t="shared" si="1"/>
        <v>-1.6000000000531145E-3</v>
      </c>
    </row>
    <row r="106" spans="1:21" s="156" customFormat="1" ht="16.5" thickBot="1" x14ac:dyDescent="0.3">
      <c r="A106" s="557"/>
      <c r="B106" s="185"/>
      <c r="C106" s="185"/>
      <c r="D106" s="185" t="s">
        <v>42</v>
      </c>
      <c r="E106" s="186"/>
      <c r="F106" s="185" t="s">
        <v>251</v>
      </c>
      <c r="G106" s="187">
        <v>612</v>
      </c>
      <c r="H106" s="188" t="s">
        <v>27</v>
      </c>
      <c r="J106" s="207" t="s">
        <v>265</v>
      </c>
      <c r="K106" s="206">
        <v>612</v>
      </c>
      <c r="L106" s="191"/>
      <c r="M106" s="191"/>
      <c r="N106" s="191"/>
      <c r="O106" s="191"/>
      <c r="P106" s="208">
        <v>600</v>
      </c>
      <c r="Q106" s="191">
        <v>612</v>
      </c>
      <c r="R106" s="191"/>
      <c r="T106" s="189"/>
      <c r="U106" s="44">
        <f t="shared" si="1"/>
        <v>0</v>
      </c>
    </row>
    <row r="107" spans="1:21" s="156" customFormat="1" ht="16.5" thickBot="1" x14ac:dyDescent="0.3">
      <c r="A107" s="557"/>
      <c r="B107" s="185"/>
      <c r="C107" s="185"/>
      <c r="D107" s="185" t="s">
        <v>324</v>
      </c>
      <c r="E107" s="186"/>
      <c r="F107" s="185" t="s">
        <v>251</v>
      </c>
      <c r="G107" s="187">
        <v>394.51559999999995</v>
      </c>
      <c r="H107" s="188" t="s">
        <v>27</v>
      </c>
      <c r="J107" s="207" t="s">
        <v>265</v>
      </c>
      <c r="K107" s="206">
        <v>394.52</v>
      </c>
      <c r="L107" s="191"/>
      <c r="M107" s="191"/>
      <c r="N107" s="191"/>
      <c r="O107" s="191"/>
      <c r="P107" s="208">
        <v>386.78</v>
      </c>
      <c r="Q107" s="191">
        <v>394.52</v>
      </c>
      <c r="R107" s="191"/>
      <c r="T107" s="189"/>
      <c r="U107" s="44">
        <f t="shared" si="1"/>
        <v>4.400000000032378E-3</v>
      </c>
    </row>
    <row r="108" spans="1:21" s="156" customFormat="1" ht="16.5" thickBot="1" x14ac:dyDescent="0.3">
      <c r="A108" s="557"/>
      <c r="B108" s="185"/>
      <c r="C108" s="185"/>
      <c r="D108" s="185" t="s">
        <v>325</v>
      </c>
      <c r="E108" s="186"/>
      <c r="F108" s="185" t="s">
        <v>251</v>
      </c>
      <c r="G108" s="187">
        <v>124.8582</v>
      </c>
      <c r="H108" s="188" t="s">
        <v>27</v>
      </c>
      <c r="J108" s="207" t="s">
        <v>265</v>
      </c>
      <c r="K108" s="206">
        <v>124.86</v>
      </c>
      <c r="L108" s="191"/>
      <c r="M108" s="191"/>
      <c r="N108" s="191"/>
      <c r="O108" s="191"/>
      <c r="P108" s="208">
        <v>122.41</v>
      </c>
      <c r="Q108" s="191">
        <v>124.86</v>
      </c>
      <c r="R108" s="191"/>
      <c r="T108" s="189"/>
      <c r="U108" s="44">
        <f t="shared" si="1"/>
        <v>1.8000000000029104E-3</v>
      </c>
    </row>
    <row r="109" spans="1:21" s="156" customFormat="1" ht="16.5" thickBot="1" x14ac:dyDescent="0.3">
      <c r="A109" s="557"/>
      <c r="B109" s="185"/>
      <c r="C109" s="185"/>
      <c r="D109" s="185" t="s">
        <v>326</v>
      </c>
      <c r="E109" s="186"/>
      <c r="F109" s="185" t="s">
        <v>251</v>
      </c>
      <c r="G109" s="187">
        <v>16.6464</v>
      </c>
      <c r="H109" s="188" t="s">
        <v>27</v>
      </c>
      <c r="J109" s="207" t="s">
        <v>265</v>
      </c>
      <c r="K109" s="206">
        <v>16.649999999999999</v>
      </c>
      <c r="L109" s="191"/>
      <c r="M109" s="191"/>
      <c r="N109" s="191"/>
      <c r="O109" s="191"/>
      <c r="P109" s="208">
        <v>16.32</v>
      </c>
      <c r="Q109" s="191">
        <v>16.649999999999999</v>
      </c>
      <c r="R109" s="191"/>
      <c r="T109" s="189"/>
      <c r="U109" s="44">
        <f t="shared" si="1"/>
        <v>3.5999999999987153E-3</v>
      </c>
    </row>
    <row r="110" spans="1:21" s="156" customFormat="1" ht="16.5" thickBot="1" x14ac:dyDescent="0.3">
      <c r="A110" s="557"/>
      <c r="B110" s="185"/>
      <c r="C110" s="185" t="s">
        <v>64</v>
      </c>
      <c r="D110" s="185" t="s">
        <v>327</v>
      </c>
      <c r="E110" s="186"/>
      <c r="F110" s="185" t="s">
        <v>251</v>
      </c>
      <c r="G110" s="187">
        <v>45.563400000000001</v>
      </c>
      <c r="H110" s="188" t="s">
        <v>27</v>
      </c>
      <c r="J110" s="207" t="s">
        <v>265</v>
      </c>
      <c r="K110" s="206">
        <v>45.56</v>
      </c>
      <c r="L110" s="191"/>
      <c r="M110" s="191"/>
      <c r="N110" s="191"/>
      <c r="O110" s="191"/>
      <c r="P110" s="208">
        <v>44.67</v>
      </c>
      <c r="Q110" s="191">
        <v>45.56</v>
      </c>
      <c r="R110" s="191"/>
      <c r="T110" s="189"/>
      <c r="U110" s="44">
        <f t="shared" si="1"/>
        <v>-3.3999999999991815E-3</v>
      </c>
    </row>
    <row r="111" spans="1:21" s="156" customFormat="1" ht="16.5" thickBot="1" x14ac:dyDescent="0.3">
      <c r="A111" s="558"/>
      <c r="B111" s="209"/>
      <c r="C111" s="209"/>
      <c r="D111" s="209" t="s">
        <v>328</v>
      </c>
      <c r="E111" s="210"/>
      <c r="F111" s="209" t="s">
        <v>251</v>
      </c>
      <c r="G111" s="211">
        <v>30.926400000000001</v>
      </c>
      <c r="H111" s="212" t="s">
        <v>27</v>
      </c>
      <c r="J111" s="207" t="s">
        <v>265</v>
      </c>
      <c r="K111" s="206">
        <v>30.93</v>
      </c>
      <c r="L111" s="191"/>
      <c r="M111" s="191"/>
      <c r="N111" s="191"/>
      <c r="O111" s="191"/>
      <c r="P111" s="213">
        <v>30.32</v>
      </c>
      <c r="Q111" s="191">
        <v>30.93</v>
      </c>
      <c r="R111" s="191"/>
      <c r="T111" s="214"/>
      <c r="U111" s="44">
        <f t="shared" si="1"/>
        <v>3.5999999999987153E-3</v>
      </c>
    </row>
    <row r="112" spans="1:21" s="156" customFormat="1" x14ac:dyDescent="0.25">
      <c r="A112" s="215"/>
      <c r="B112" s="216"/>
      <c r="E112" s="217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 s="156" customFormat="1" x14ac:dyDescent="0.25">
      <c r="A113" s="215"/>
      <c r="B113" s="216"/>
      <c r="E113" s="217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 s="156" customFormat="1" x14ac:dyDescent="0.25">
      <c r="A114" s="215"/>
      <c r="B114" s="216"/>
      <c r="E114" s="217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 s="156" customFormat="1" x14ac:dyDescent="0.25">
      <c r="A115" s="215"/>
      <c r="B115" s="216"/>
      <c r="E115" s="217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 s="156" customFormat="1" x14ac:dyDescent="0.25">
      <c r="A116" s="215"/>
      <c r="B116" s="216"/>
      <c r="E116" s="217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 s="156" customFormat="1" x14ac:dyDescent="0.25">
      <c r="A117" s="215"/>
      <c r="B117" s="216"/>
      <c r="E117" s="217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 x14ac:dyDescent="0.25">
      <c r="A118" s="215"/>
      <c r="B118" s="216"/>
      <c r="C118" s="156"/>
      <c r="D118" s="156"/>
      <c r="E118" s="217"/>
      <c r="F118" s="156"/>
      <c r="G118" s="156"/>
      <c r="H118" s="156"/>
    </row>
    <row r="119" spans="1:18" x14ac:dyDescent="0.25">
      <c r="A119" s="215"/>
      <c r="B119" s="216"/>
      <c r="C119" s="156"/>
      <c r="D119" s="156"/>
      <c r="E119" s="217"/>
      <c r="F119" s="156"/>
      <c r="G119" s="156"/>
      <c r="H119" s="156"/>
    </row>
  </sheetData>
  <mergeCells count="11">
    <mergeCell ref="A39:A46"/>
    <mergeCell ref="A1:H1"/>
    <mergeCell ref="A2:H2"/>
    <mergeCell ref="J2:R2"/>
    <mergeCell ref="A4:A18"/>
    <mergeCell ref="A19:A38"/>
    <mergeCell ref="A47:A61"/>
    <mergeCell ref="A62:A66"/>
    <mergeCell ref="A67:A71"/>
    <mergeCell ref="A72:A87"/>
    <mergeCell ref="A88:A1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7F236-74BB-4775-9EAA-9DABCCC718C9}">
  <dimension ref="A1:SN167"/>
  <sheetViews>
    <sheetView tabSelected="1" zoomScale="80" zoomScaleNormal="80" workbookViewId="0">
      <selection sqref="A1:O1"/>
    </sheetView>
  </sheetViews>
  <sheetFormatPr defaultColWidth="9.140625" defaultRowHeight="12.75" x14ac:dyDescent="0.2"/>
  <cols>
    <col min="1" max="1" width="3.28515625" style="220" bestFit="1" customWidth="1"/>
    <col min="2" max="2" width="4.85546875" style="220" bestFit="1" customWidth="1"/>
    <col min="3" max="3" width="28.5703125" style="220" customWidth="1"/>
    <col min="4" max="4" width="35.140625" style="220" customWidth="1"/>
    <col min="5" max="5" width="13.140625" style="220" customWidth="1"/>
    <col min="6" max="6" width="10.5703125" style="220" customWidth="1"/>
    <col min="7" max="7" width="11.85546875" style="220" customWidth="1"/>
    <col min="8" max="8" width="35.140625" style="220" customWidth="1"/>
    <col min="9" max="9" width="13.140625" style="220" customWidth="1"/>
    <col min="10" max="10" width="10.140625" style="220" customWidth="1"/>
    <col min="11" max="11" width="0.140625" style="220" customWidth="1"/>
    <col min="12" max="12" width="45.42578125" style="220" customWidth="1"/>
    <col min="13" max="13" width="15.85546875" style="391" customWidth="1"/>
    <col min="14" max="14" width="10.140625" style="220" customWidth="1"/>
    <col min="15" max="15" width="9.28515625" style="220" customWidth="1"/>
    <col min="16" max="16384" width="9.140625" style="220"/>
  </cols>
  <sheetData>
    <row r="1" spans="1:27" ht="48" customHeight="1" thickBot="1" x14ac:dyDescent="0.25">
      <c r="A1" s="583" t="s">
        <v>632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5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</row>
    <row r="2" spans="1:27" ht="40.5" customHeight="1" thickBot="1" x14ac:dyDescent="0.25">
      <c r="A2" s="580" t="s">
        <v>329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2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</row>
    <row r="3" spans="1:27" ht="13.5" thickBot="1" x14ac:dyDescent="0.25">
      <c r="A3" s="521"/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</row>
    <row r="4" spans="1:27" ht="99.6" customHeight="1" thickBot="1" x14ac:dyDescent="0.25">
      <c r="A4" s="521"/>
      <c r="B4" s="521"/>
      <c r="C4" s="521"/>
      <c r="D4" s="601" t="s">
        <v>330</v>
      </c>
      <c r="E4" s="602"/>
      <c r="F4" s="602"/>
      <c r="G4" s="603"/>
      <c r="H4" s="604" t="s">
        <v>331</v>
      </c>
      <c r="I4" s="605"/>
      <c r="J4" s="605"/>
      <c r="K4" s="605"/>
      <c r="L4" s="606" t="s">
        <v>332</v>
      </c>
      <c r="M4" s="607"/>
      <c r="N4" s="607"/>
      <c r="O4" s="608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</row>
    <row r="5" spans="1:27" ht="34.5" customHeight="1" thickBot="1" x14ac:dyDescent="0.25">
      <c r="A5" s="348"/>
      <c r="B5" s="349" t="s">
        <v>333</v>
      </c>
      <c r="C5" s="439" t="s">
        <v>3</v>
      </c>
      <c r="D5" s="462" t="s">
        <v>5</v>
      </c>
      <c r="E5" s="222" t="s">
        <v>7</v>
      </c>
      <c r="F5" s="221" t="s">
        <v>334</v>
      </c>
      <c r="G5" s="463" t="s">
        <v>335</v>
      </c>
      <c r="H5" s="433" t="s">
        <v>5</v>
      </c>
      <c r="I5" s="434" t="s">
        <v>7</v>
      </c>
      <c r="J5" s="435" t="s">
        <v>334</v>
      </c>
      <c r="K5" s="436" t="s">
        <v>335</v>
      </c>
      <c r="L5" s="433" t="s">
        <v>5</v>
      </c>
      <c r="M5" s="437" t="s">
        <v>7</v>
      </c>
      <c r="N5" s="438" t="s">
        <v>334</v>
      </c>
      <c r="O5" s="434" t="s">
        <v>335</v>
      </c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</row>
    <row r="6" spans="1:27" ht="34.5" customHeight="1" x14ac:dyDescent="0.2">
      <c r="A6" s="609" t="s">
        <v>21</v>
      </c>
      <c r="B6" s="350" t="s">
        <v>336</v>
      </c>
      <c r="C6" s="440" t="s">
        <v>337</v>
      </c>
      <c r="D6" s="464"/>
      <c r="E6" s="224"/>
      <c r="F6" s="225"/>
      <c r="G6" s="226"/>
      <c r="H6" s="223"/>
      <c r="I6" s="224"/>
      <c r="J6" s="225"/>
      <c r="K6" s="226"/>
      <c r="L6" s="227" t="s">
        <v>338</v>
      </c>
      <c r="M6" s="392" t="s">
        <v>145</v>
      </c>
      <c r="N6" s="495">
        <v>25.63</v>
      </c>
      <c r="O6" s="226" t="s">
        <v>339</v>
      </c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1"/>
    </row>
    <row r="7" spans="1:27" ht="34.5" customHeight="1" x14ac:dyDescent="0.2">
      <c r="A7" s="610"/>
      <c r="B7" s="351" t="s">
        <v>340</v>
      </c>
      <c r="C7" s="441" t="s">
        <v>337</v>
      </c>
      <c r="D7" s="465"/>
      <c r="E7" s="229"/>
      <c r="F7" s="230"/>
      <c r="G7" s="231"/>
      <c r="H7" s="228"/>
      <c r="I7" s="229"/>
      <c r="J7" s="230"/>
      <c r="K7" s="231"/>
      <c r="L7" s="232" t="s">
        <v>338</v>
      </c>
      <c r="M7" s="393" t="s">
        <v>341</v>
      </c>
      <c r="N7" s="496">
        <v>25.06</v>
      </c>
      <c r="O7" s="231" t="s">
        <v>339</v>
      </c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521"/>
      <c r="AA7" s="521"/>
    </row>
    <row r="8" spans="1:27" ht="34.5" customHeight="1" x14ac:dyDescent="0.2">
      <c r="A8" s="610"/>
      <c r="B8" s="351" t="s">
        <v>342</v>
      </c>
      <c r="C8" s="441" t="s">
        <v>337</v>
      </c>
      <c r="D8" s="465" t="s">
        <v>343</v>
      </c>
      <c r="E8" s="229" t="s">
        <v>26</v>
      </c>
      <c r="F8" s="230">
        <v>23</v>
      </c>
      <c r="G8" s="231" t="s">
        <v>339</v>
      </c>
      <c r="H8" s="228" t="s">
        <v>343</v>
      </c>
      <c r="I8" s="229" t="s">
        <v>26</v>
      </c>
      <c r="J8" s="230">
        <v>18.88</v>
      </c>
      <c r="K8" s="231" t="s">
        <v>339</v>
      </c>
      <c r="L8" s="232" t="s">
        <v>344</v>
      </c>
      <c r="M8" s="393" t="s">
        <v>145</v>
      </c>
      <c r="N8" s="496">
        <v>33.450000000000003</v>
      </c>
      <c r="O8" s="231" t="s">
        <v>339</v>
      </c>
      <c r="P8" s="521"/>
      <c r="Q8" s="521"/>
      <c r="R8" s="386"/>
      <c r="S8" s="386"/>
      <c r="T8" s="521"/>
      <c r="U8" s="521"/>
      <c r="V8" s="521"/>
      <c r="W8" s="521"/>
      <c r="X8" s="521"/>
      <c r="Y8" s="521"/>
      <c r="Z8" s="521"/>
      <c r="AA8" s="385"/>
    </row>
    <row r="9" spans="1:27" ht="34.5" customHeight="1" x14ac:dyDescent="0.2">
      <c r="A9" s="610"/>
      <c r="B9" s="351" t="s">
        <v>345</v>
      </c>
      <c r="C9" s="441" t="s">
        <v>337</v>
      </c>
      <c r="D9" s="465"/>
      <c r="E9" s="229"/>
      <c r="F9" s="230"/>
      <c r="G9" s="231"/>
      <c r="H9" s="228" t="s">
        <v>346</v>
      </c>
      <c r="I9" s="229" t="s">
        <v>26</v>
      </c>
      <c r="J9" s="230">
        <v>26.47</v>
      </c>
      <c r="K9" s="231" t="s">
        <v>339</v>
      </c>
      <c r="L9" s="232" t="s">
        <v>344</v>
      </c>
      <c r="M9" s="393" t="s">
        <v>341</v>
      </c>
      <c r="N9" s="496">
        <v>31.65</v>
      </c>
      <c r="O9" s="231" t="s">
        <v>339</v>
      </c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</row>
    <row r="10" spans="1:27" ht="34.5" customHeight="1" x14ac:dyDescent="0.2">
      <c r="A10" s="610"/>
      <c r="B10" s="351">
        <v>2</v>
      </c>
      <c r="C10" s="441" t="s">
        <v>347</v>
      </c>
      <c r="D10" s="465" t="s">
        <v>46</v>
      </c>
      <c r="E10" s="229" t="s">
        <v>26</v>
      </c>
      <c r="F10" s="230">
        <v>67.25</v>
      </c>
      <c r="G10" s="231" t="s">
        <v>339</v>
      </c>
      <c r="H10" s="228" t="s">
        <v>24</v>
      </c>
      <c r="I10" s="229" t="s">
        <v>26</v>
      </c>
      <c r="J10" s="230">
        <v>80.59</v>
      </c>
      <c r="K10" s="231" t="s">
        <v>339</v>
      </c>
      <c r="L10" s="232"/>
      <c r="M10" s="393"/>
      <c r="N10" s="531"/>
      <c r="O10" s="231"/>
      <c r="P10" s="521"/>
      <c r="Q10" s="521"/>
      <c r="R10" s="521"/>
      <c r="S10" s="521"/>
      <c r="T10" s="521"/>
      <c r="U10" s="521"/>
      <c r="V10" s="521"/>
      <c r="W10" s="521"/>
      <c r="X10" s="521"/>
      <c r="Y10" s="521"/>
      <c r="Z10" s="521"/>
      <c r="AA10" s="521"/>
    </row>
    <row r="11" spans="1:27" ht="34.5" customHeight="1" x14ac:dyDescent="0.2">
      <c r="A11" s="610"/>
      <c r="B11" s="351">
        <v>3</v>
      </c>
      <c r="C11" s="441" t="s">
        <v>348</v>
      </c>
      <c r="D11" s="465" t="s">
        <v>46</v>
      </c>
      <c r="E11" s="229" t="s">
        <v>26</v>
      </c>
      <c r="F11" s="230">
        <v>67.25</v>
      </c>
      <c r="G11" s="233" t="s">
        <v>339</v>
      </c>
      <c r="H11" s="228" t="s">
        <v>349</v>
      </c>
      <c r="I11" s="229" t="s">
        <v>26</v>
      </c>
      <c r="J11" s="230">
        <v>69.14</v>
      </c>
      <c r="K11" s="233" t="s">
        <v>339</v>
      </c>
      <c r="L11" s="228" t="s">
        <v>350</v>
      </c>
      <c r="M11" s="393" t="s">
        <v>26</v>
      </c>
      <c r="N11" s="531">
        <v>71.760000000000005</v>
      </c>
      <c r="O11" s="231" t="s">
        <v>339</v>
      </c>
      <c r="P11" s="521"/>
      <c r="Q11" s="521"/>
      <c r="R11" s="521"/>
      <c r="S11" s="521"/>
      <c r="T11" s="521"/>
      <c r="U11" s="521"/>
      <c r="V11" s="521"/>
      <c r="W11" s="521"/>
      <c r="X11" s="521"/>
      <c r="Y11" s="521"/>
      <c r="Z11" s="521"/>
      <c r="AA11" s="521"/>
    </row>
    <row r="12" spans="1:27" ht="34.5" customHeight="1" x14ac:dyDescent="0.2">
      <c r="A12" s="610"/>
      <c r="B12" s="351">
        <v>4</v>
      </c>
      <c r="C12" s="441" t="s">
        <v>351</v>
      </c>
      <c r="D12" s="465" t="s">
        <v>352</v>
      </c>
      <c r="E12" s="229" t="s">
        <v>26</v>
      </c>
      <c r="F12" s="230">
        <v>21</v>
      </c>
      <c r="G12" s="233" t="s">
        <v>339</v>
      </c>
      <c r="H12" s="432" t="s">
        <v>352</v>
      </c>
      <c r="I12" s="229" t="s">
        <v>26</v>
      </c>
      <c r="J12" s="230">
        <v>23.4</v>
      </c>
      <c r="K12" s="233" t="s">
        <v>339</v>
      </c>
      <c r="L12" s="228" t="s">
        <v>352</v>
      </c>
      <c r="M12" s="393" t="s">
        <v>26</v>
      </c>
      <c r="N12" s="531">
        <v>24.41</v>
      </c>
      <c r="O12" s="231" t="s">
        <v>339</v>
      </c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</row>
    <row r="13" spans="1:27" ht="34.5" customHeight="1" x14ac:dyDescent="0.2">
      <c r="A13" s="610"/>
      <c r="B13" s="351" t="s">
        <v>353</v>
      </c>
      <c r="C13" s="441" t="s">
        <v>35</v>
      </c>
      <c r="D13" s="465" t="s">
        <v>37</v>
      </c>
      <c r="E13" s="234" t="s">
        <v>26</v>
      </c>
      <c r="F13" s="230">
        <v>1509.12</v>
      </c>
      <c r="G13" s="233" t="s">
        <v>339</v>
      </c>
      <c r="H13" s="428" t="s">
        <v>37</v>
      </c>
      <c r="I13" s="429" t="s">
        <v>26</v>
      </c>
      <c r="J13" s="430">
        <v>1447.5</v>
      </c>
      <c r="K13" s="431" t="s">
        <v>339</v>
      </c>
      <c r="L13" s="383" t="s">
        <v>37</v>
      </c>
      <c r="M13" s="393" t="s">
        <v>26</v>
      </c>
      <c r="N13" s="531">
        <v>1509.12</v>
      </c>
      <c r="O13" s="231" t="s">
        <v>339</v>
      </c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</row>
    <row r="14" spans="1:27" ht="34.5" customHeight="1" x14ac:dyDescent="0.2">
      <c r="A14" s="610"/>
      <c r="B14" s="351" t="s">
        <v>354</v>
      </c>
      <c r="C14" s="441" t="s">
        <v>35</v>
      </c>
      <c r="D14" s="465"/>
      <c r="E14" s="229"/>
      <c r="F14" s="230"/>
      <c r="G14" s="233"/>
      <c r="H14" s="228" t="s">
        <v>37</v>
      </c>
      <c r="I14" s="229" t="s">
        <v>161</v>
      </c>
      <c r="J14" s="230">
        <v>398.31</v>
      </c>
      <c r="K14" s="231" t="s">
        <v>355</v>
      </c>
      <c r="L14" s="228" t="s">
        <v>37</v>
      </c>
      <c r="M14" s="393" t="s">
        <v>161</v>
      </c>
      <c r="N14" s="531">
        <v>415.36</v>
      </c>
      <c r="O14" s="231" t="s">
        <v>355</v>
      </c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</row>
    <row r="15" spans="1:27" ht="34.5" customHeight="1" x14ac:dyDescent="0.2">
      <c r="A15" s="610"/>
      <c r="B15" s="351" t="s">
        <v>356</v>
      </c>
      <c r="C15" s="441" t="s">
        <v>357</v>
      </c>
      <c r="D15" s="465" t="s">
        <v>42</v>
      </c>
      <c r="E15" s="229" t="s">
        <v>44</v>
      </c>
      <c r="F15" s="230">
        <v>679</v>
      </c>
      <c r="G15" s="233" t="s">
        <v>339</v>
      </c>
      <c r="H15" s="228" t="s">
        <v>42</v>
      </c>
      <c r="I15" s="229" t="s">
        <v>44</v>
      </c>
      <c r="J15" s="230">
        <v>679</v>
      </c>
      <c r="K15" s="231" t="s">
        <v>339</v>
      </c>
      <c r="L15" s="228" t="s">
        <v>42</v>
      </c>
      <c r="M15" s="234" t="s">
        <v>44</v>
      </c>
      <c r="N15" s="531">
        <v>679</v>
      </c>
      <c r="O15" s="233" t="s">
        <v>339</v>
      </c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</row>
    <row r="16" spans="1:27" ht="34.5" customHeight="1" x14ac:dyDescent="0.2">
      <c r="A16" s="610"/>
      <c r="B16" s="351">
        <v>7</v>
      </c>
      <c r="C16" s="441" t="s">
        <v>348</v>
      </c>
      <c r="D16" s="465" t="s">
        <v>46</v>
      </c>
      <c r="E16" s="229" t="s">
        <v>26</v>
      </c>
      <c r="F16" s="230">
        <v>60</v>
      </c>
      <c r="G16" s="233" t="s">
        <v>339</v>
      </c>
      <c r="H16" s="228" t="s">
        <v>358</v>
      </c>
      <c r="I16" s="229" t="s">
        <v>26</v>
      </c>
      <c r="J16" s="230">
        <v>75.88</v>
      </c>
      <c r="K16" s="231" t="s">
        <v>339</v>
      </c>
      <c r="L16" s="228" t="s">
        <v>46</v>
      </c>
      <c r="M16" s="234" t="s">
        <v>26</v>
      </c>
      <c r="N16" s="531">
        <v>69.709999999999994</v>
      </c>
      <c r="O16" s="233" t="s">
        <v>339</v>
      </c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</row>
    <row r="17" spans="1:15" ht="34.5" customHeight="1" x14ac:dyDescent="0.2">
      <c r="A17" s="610"/>
      <c r="B17" s="351">
        <v>8</v>
      </c>
      <c r="C17" s="441" t="s">
        <v>359</v>
      </c>
      <c r="D17" s="465" t="s">
        <v>360</v>
      </c>
      <c r="E17" s="229" t="s">
        <v>361</v>
      </c>
      <c r="F17" s="230">
        <v>7.51</v>
      </c>
      <c r="G17" s="233" t="s">
        <v>362</v>
      </c>
      <c r="H17" s="228" t="s">
        <v>363</v>
      </c>
      <c r="I17" s="229" t="s">
        <v>364</v>
      </c>
      <c r="J17" s="230">
        <v>8.24</v>
      </c>
      <c r="K17" s="231" t="s">
        <v>362</v>
      </c>
      <c r="L17" s="228" t="s">
        <v>363</v>
      </c>
      <c r="M17" s="234" t="s">
        <v>361</v>
      </c>
      <c r="N17" s="531">
        <v>8.7799999999999994</v>
      </c>
      <c r="O17" s="233" t="s">
        <v>362</v>
      </c>
    </row>
    <row r="18" spans="1:15" ht="34.5" customHeight="1" x14ac:dyDescent="0.2">
      <c r="A18" s="610"/>
      <c r="B18" s="351">
        <v>9</v>
      </c>
      <c r="C18" s="442" t="s">
        <v>365</v>
      </c>
      <c r="D18" s="466"/>
      <c r="E18" s="388"/>
      <c r="F18" s="389"/>
      <c r="G18" s="390"/>
      <c r="H18" s="387"/>
      <c r="I18" s="388"/>
      <c r="J18" s="389"/>
      <c r="K18" s="390"/>
      <c r="L18" s="228"/>
      <c r="M18" s="234"/>
      <c r="N18" s="531"/>
      <c r="O18" s="233"/>
    </row>
    <row r="19" spans="1:15" ht="34.5" customHeight="1" x14ac:dyDescent="0.2">
      <c r="A19" s="610"/>
      <c r="B19" s="351">
        <v>10</v>
      </c>
      <c r="C19" s="441" t="s">
        <v>366</v>
      </c>
      <c r="D19" s="465" t="s">
        <v>367</v>
      </c>
      <c r="E19" s="229" t="s">
        <v>368</v>
      </c>
      <c r="F19" s="230">
        <v>357.12</v>
      </c>
      <c r="G19" s="233" t="s">
        <v>339</v>
      </c>
      <c r="H19" s="228" t="s">
        <v>367</v>
      </c>
      <c r="I19" s="234" t="s">
        <v>369</v>
      </c>
      <c r="J19" s="230">
        <v>345.44</v>
      </c>
      <c r="K19" s="233" t="s">
        <v>339</v>
      </c>
      <c r="L19" s="383" t="s">
        <v>367</v>
      </c>
      <c r="M19" s="234" t="s">
        <v>26</v>
      </c>
      <c r="N19" s="531">
        <v>357.12</v>
      </c>
      <c r="O19" s="233" t="s">
        <v>339</v>
      </c>
    </row>
    <row r="20" spans="1:15" ht="34.5" customHeight="1" x14ac:dyDescent="0.2">
      <c r="A20" s="610"/>
      <c r="B20" s="351">
        <v>11</v>
      </c>
      <c r="C20" s="441" t="s">
        <v>370</v>
      </c>
      <c r="D20" s="465" t="s">
        <v>371</v>
      </c>
      <c r="E20" s="234" t="s">
        <v>56</v>
      </c>
      <c r="F20" s="230">
        <v>1.5</v>
      </c>
      <c r="G20" s="233" t="s">
        <v>372</v>
      </c>
      <c r="H20" s="228" t="s">
        <v>371</v>
      </c>
      <c r="I20" s="234" t="s">
        <v>56</v>
      </c>
      <c r="J20" s="230">
        <v>1.73</v>
      </c>
      <c r="K20" s="233" t="s">
        <v>372</v>
      </c>
      <c r="L20" s="228" t="s">
        <v>371</v>
      </c>
      <c r="M20" s="394" t="s">
        <v>56</v>
      </c>
      <c r="N20" s="531">
        <v>1.56</v>
      </c>
      <c r="O20" s="233" t="s">
        <v>372</v>
      </c>
    </row>
    <row r="21" spans="1:15" ht="34.5" customHeight="1" x14ac:dyDescent="0.2">
      <c r="A21" s="610"/>
      <c r="B21" s="351">
        <v>12</v>
      </c>
      <c r="C21" s="441" t="s">
        <v>373</v>
      </c>
      <c r="D21" s="465" t="s">
        <v>60</v>
      </c>
      <c r="E21" s="229" t="s">
        <v>374</v>
      </c>
      <c r="F21" s="230">
        <v>36</v>
      </c>
      <c r="G21" s="233" t="s">
        <v>362</v>
      </c>
      <c r="H21" s="228" t="s">
        <v>60</v>
      </c>
      <c r="I21" s="229" t="s">
        <v>375</v>
      </c>
      <c r="J21" s="230">
        <v>48.807000000000002</v>
      </c>
      <c r="K21" s="233" t="s">
        <v>362</v>
      </c>
      <c r="L21" s="228" t="s">
        <v>60</v>
      </c>
      <c r="M21" s="234" t="s">
        <v>374</v>
      </c>
      <c r="N21" s="531">
        <v>40</v>
      </c>
      <c r="O21" s="233" t="s">
        <v>362</v>
      </c>
    </row>
    <row r="22" spans="1:15" ht="34.5" customHeight="1" x14ac:dyDescent="0.2">
      <c r="A22" s="610"/>
      <c r="B22" s="351">
        <v>13</v>
      </c>
      <c r="C22" s="441" t="s">
        <v>376</v>
      </c>
      <c r="D22" s="465" t="s">
        <v>377</v>
      </c>
      <c r="E22" s="229" t="s">
        <v>26</v>
      </c>
      <c r="F22" s="230">
        <v>350</v>
      </c>
      <c r="G22" s="233" t="s">
        <v>339</v>
      </c>
      <c r="H22" s="228" t="s">
        <v>378</v>
      </c>
      <c r="I22" s="229"/>
      <c r="J22" s="230">
        <v>420</v>
      </c>
      <c r="K22" s="233" t="s">
        <v>339</v>
      </c>
      <c r="L22" s="228" t="s">
        <v>379</v>
      </c>
      <c r="M22" s="234" t="s">
        <v>26</v>
      </c>
      <c r="N22" s="531">
        <v>325</v>
      </c>
      <c r="O22" s="233" t="s">
        <v>339</v>
      </c>
    </row>
    <row r="23" spans="1:15" ht="34.5" customHeight="1" x14ac:dyDescent="0.2">
      <c r="A23" s="610"/>
      <c r="B23" s="351">
        <v>14</v>
      </c>
      <c r="C23" s="441" t="s">
        <v>380</v>
      </c>
      <c r="D23" s="465"/>
      <c r="E23" s="229"/>
      <c r="F23" s="230"/>
      <c r="G23" s="233"/>
      <c r="H23" s="228" t="s">
        <v>381</v>
      </c>
      <c r="I23" s="229" t="s">
        <v>26</v>
      </c>
      <c r="J23" s="230">
        <v>16.75</v>
      </c>
      <c r="K23" s="233" t="s">
        <v>339</v>
      </c>
      <c r="L23" s="228" t="s">
        <v>68</v>
      </c>
      <c r="M23" s="234" t="s">
        <v>26</v>
      </c>
      <c r="N23" s="531">
        <v>15</v>
      </c>
      <c r="O23" s="233" t="s">
        <v>339</v>
      </c>
    </row>
    <row r="24" spans="1:15" ht="34.5" customHeight="1" x14ac:dyDescent="0.2">
      <c r="A24" s="610"/>
      <c r="B24" s="351" t="s">
        <v>382</v>
      </c>
      <c r="C24" s="441" t="s">
        <v>383</v>
      </c>
      <c r="D24" s="465" t="s">
        <v>72</v>
      </c>
      <c r="E24" s="229" t="s">
        <v>26</v>
      </c>
      <c r="F24" s="230">
        <v>18.5</v>
      </c>
      <c r="G24" s="233" t="s">
        <v>339</v>
      </c>
      <c r="H24" s="228" t="s">
        <v>384</v>
      </c>
      <c r="I24" s="229" t="s">
        <v>26</v>
      </c>
      <c r="J24" s="230">
        <v>16.75</v>
      </c>
      <c r="K24" s="233" t="s">
        <v>339</v>
      </c>
      <c r="L24" s="228" t="s">
        <v>72</v>
      </c>
      <c r="M24" s="234" t="s">
        <v>26</v>
      </c>
      <c r="N24" s="531">
        <v>25</v>
      </c>
      <c r="O24" s="233" t="s">
        <v>339</v>
      </c>
    </row>
    <row r="25" spans="1:15" ht="34.5" customHeight="1" x14ac:dyDescent="0.2">
      <c r="A25" s="610"/>
      <c r="B25" s="351" t="s">
        <v>385</v>
      </c>
      <c r="C25" s="441" t="s">
        <v>383</v>
      </c>
      <c r="D25" s="465"/>
      <c r="E25" s="229"/>
      <c r="F25" s="230"/>
      <c r="G25" s="233"/>
      <c r="H25" s="228"/>
      <c r="I25" s="229"/>
      <c r="J25" s="230"/>
      <c r="K25" s="233"/>
      <c r="L25" s="228" t="s">
        <v>72</v>
      </c>
      <c r="M25" s="234" t="s">
        <v>386</v>
      </c>
      <c r="N25" s="531">
        <v>22.65</v>
      </c>
      <c r="O25" s="233" t="s">
        <v>339</v>
      </c>
    </row>
    <row r="26" spans="1:15" ht="34.5" customHeight="1" x14ac:dyDescent="0.2">
      <c r="A26" s="610"/>
      <c r="B26" s="351">
        <v>16</v>
      </c>
      <c r="C26" s="441" t="s">
        <v>387</v>
      </c>
      <c r="D26" s="465" t="s">
        <v>75</v>
      </c>
      <c r="E26" s="229" t="s">
        <v>26</v>
      </c>
      <c r="F26" s="230">
        <v>40.700000000000003</v>
      </c>
      <c r="G26" s="233" t="s">
        <v>339</v>
      </c>
      <c r="H26" s="228" t="s">
        <v>388</v>
      </c>
      <c r="I26" s="229" t="s">
        <v>26</v>
      </c>
      <c r="J26" s="230">
        <v>26.92</v>
      </c>
      <c r="K26" s="233" t="s">
        <v>339</v>
      </c>
      <c r="L26" s="228" t="s">
        <v>75</v>
      </c>
      <c r="M26" s="234" t="s">
        <v>26</v>
      </c>
      <c r="N26" s="531">
        <v>33.6</v>
      </c>
      <c r="O26" s="233" t="s">
        <v>339</v>
      </c>
    </row>
    <row r="27" spans="1:15" ht="34.5" customHeight="1" thickBot="1" x14ac:dyDescent="0.25">
      <c r="A27" s="611"/>
      <c r="B27" s="352">
        <v>17</v>
      </c>
      <c r="C27" s="443" t="s">
        <v>389</v>
      </c>
      <c r="D27" s="467" t="s">
        <v>78</v>
      </c>
      <c r="E27" s="236" t="s">
        <v>390</v>
      </c>
      <c r="F27" s="237">
        <v>8.6300000000000008</v>
      </c>
      <c r="G27" s="238" t="s">
        <v>362</v>
      </c>
      <c r="H27" s="235" t="s">
        <v>78</v>
      </c>
      <c r="I27" s="236" t="s">
        <v>390</v>
      </c>
      <c r="J27" s="237">
        <v>8.8000000000000007</v>
      </c>
      <c r="K27" s="238" t="s">
        <v>362</v>
      </c>
      <c r="L27" s="235" t="s">
        <v>78</v>
      </c>
      <c r="M27" s="395" t="s">
        <v>390</v>
      </c>
      <c r="N27" s="526">
        <v>9</v>
      </c>
      <c r="O27" s="238" t="s">
        <v>362</v>
      </c>
    </row>
    <row r="28" spans="1:15" ht="34.5" customHeight="1" x14ac:dyDescent="0.2">
      <c r="A28" s="586" t="s">
        <v>391</v>
      </c>
      <c r="B28" s="353">
        <v>18</v>
      </c>
      <c r="C28" s="444" t="s">
        <v>392</v>
      </c>
      <c r="D28" s="468" t="s">
        <v>393</v>
      </c>
      <c r="E28" s="240" t="s">
        <v>26</v>
      </c>
      <c r="F28" s="241">
        <v>28.988400000000002</v>
      </c>
      <c r="G28" s="242" t="s">
        <v>339</v>
      </c>
      <c r="H28" s="239" t="s">
        <v>394</v>
      </c>
      <c r="I28" s="240" t="s">
        <v>26</v>
      </c>
      <c r="J28" s="241">
        <v>50.6</v>
      </c>
      <c r="K28" s="242" t="s">
        <v>339</v>
      </c>
      <c r="L28" s="239"/>
      <c r="M28" s="396"/>
      <c r="N28" s="525"/>
      <c r="O28" s="242"/>
    </row>
    <row r="29" spans="1:15" ht="34.5" customHeight="1" x14ac:dyDescent="0.2">
      <c r="A29" s="587"/>
      <c r="B29" s="1">
        <v>19</v>
      </c>
      <c r="C29" s="445" t="s">
        <v>395</v>
      </c>
      <c r="D29" s="427" t="s">
        <v>87</v>
      </c>
      <c r="E29" s="244" t="s">
        <v>26</v>
      </c>
      <c r="F29" s="245">
        <v>36.487439999999999</v>
      </c>
      <c r="G29" s="246" t="s">
        <v>339</v>
      </c>
      <c r="H29" s="243" t="s">
        <v>396</v>
      </c>
      <c r="I29" s="244" t="s">
        <v>26</v>
      </c>
      <c r="J29" s="245">
        <v>42.432000000000002</v>
      </c>
      <c r="K29" s="246" t="s">
        <v>339</v>
      </c>
      <c r="L29" s="243" t="s">
        <v>87</v>
      </c>
      <c r="M29" s="412" t="s">
        <v>26</v>
      </c>
      <c r="N29" s="413">
        <v>44.23</v>
      </c>
      <c r="O29" s="414" t="s">
        <v>339</v>
      </c>
    </row>
    <row r="30" spans="1:15" ht="34.5" customHeight="1" x14ac:dyDescent="0.2">
      <c r="A30" s="587"/>
      <c r="B30" s="1">
        <v>20</v>
      </c>
      <c r="C30" s="445" t="s">
        <v>397</v>
      </c>
      <c r="D30" s="427" t="s">
        <v>398</v>
      </c>
      <c r="E30" s="244" t="s">
        <v>26</v>
      </c>
      <c r="F30" s="245">
        <v>28.56</v>
      </c>
      <c r="G30" s="246" t="s">
        <v>339</v>
      </c>
      <c r="H30" s="243" t="s">
        <v>91</v>
      </c>
      <c r="I30" s="244" t="s">
        <v>26</v>
      </c>
      <c r="J30" s="245">
        <v>54.92</v>
      </c>
      <c r="K30" s="246" t="s">
        <v>339</v>
      </c>
      <c r="L30" s="243" t="s">
        <v>91</v>
      </c>
      <c r="M30" s="412" t="s">
        <v>26</v>
      </c>
      <c r="N30" s="413">
        <v>56.84</v>
      </c>
      <c r="O30" s="414" t="s">
        <v>339</v>
      </c>
    </row>
    <row r="31" spans="1:15" ht="34.5" customHeight="1" x14ac:dyDescent="0.2">
      <c r="A31" s="587"/>
      <c r="B31" s="1" t="s">
        <v>399</v>
      </c>
      <c r="C31" s="445" t="s">
        <v>400</v>
      </c>
      <c r="D31" s="427" t="s">
        <v>401</v>
      </c>
      <c r="E31" s="244" t="s">
        <v>26</v>
      </c>
      <c r="F31" s="245">
        <v>58.05</v>
      </c>
      <c r="G31" s="246" t="s">
        <v>339</v>
      </c>
      <c r="H31" s="243" t="s">
        <v>401</v>
      </c>
      <c r="I31" s="244" t="s">
        <v>26</v>
      </c>
      <c r="J31" s="245">
        <v>65.05</v>
      </c>
      <c r="K31" s="246" t="s">
        <v>339</v>
      </c>
      <c r="L31" s="243" t="s">
        <v>94</v>
      </c>
      <c r="M31" s="251" t="s">
        <v>26</v>
      </c>
      <c r="N31" s="529">
        <v>58.05</v>
      </c>
      <c r="O31" s="246" t="s">
        <v>339</v>
      </c>
    </row>
    <row r="32" spans="1:15" ht="34.5" customHeight="1" x14ac:dyDescent="0.2">
      <c r="A32" s="587"/>
      <c r="B32" s="1" t="s">
        <v>402</v>
      </c>
      <c r="C32" s="445" t="s">
        <v>400</v>
      </c>
      <c r="D32" s="427"/>
      <c r="E32" s="244"/>
      <c r="F32" s="245"/>
      <c r="G32" s="246"/>
      <c r="H32" s="243"/>
      <c r="I32" s="244"/>
      <c r="J32" s="245"/>
      <c r="K32" s="246"/>
      <c r="L32" s="243" t="s">
        <v>94</v>
      </c>
      <c r="M32" s="251" t="s">
        <v>403</v>
      </c>
      <c r="N32" s="529">
        <v>57.45</v>
      </c>
      <c r="O32" s="246" t="s">
        <v>339</v>
      </c>
    </row>
    <row r="33" spans="1:508" ht="34.5" customHeight="1" x14ac:dyDescent="0.2">
      <c r="A33" s="587"/>
      <c r="B33" s="1">
        <v>22</v>
      </c>
      <c r="C33" s="445" t="s">
        <v>404</v>
      </c>
      <c r="D33" s="427" t="s">
        <v>405</v>
      </c>
      <c r="E33" s="244" t="s">
        <v>26</v>
      </c>
      <c r="F33" s="245">
        <v>489.6</v>
      </c>
      <c r="G33" s="247" t="s">
        <v>339</v>
      </c>
      <c r="H33" s="248" t="s">
        <v>406</v>
      </c>
      <c r="I33" s="249"/>
      <c r="J33" s="250">
        <v>680</v>
      </c>
      <c r="K33" s="247" t="s">
        <v>339</v>
      </c>
      <c r="L33" s="248" t="s">
        <v>406</v>
      </c>
      <c r="M33" s="251" t="s">
        <v>407</v>
      </c>
      <c r="N33" s="527">
        <v>118.5</v>
      </c>
      <c r="O33" s="247" t="s">
        <v>355</v>
      </c>
      <c r="P33" s="521"/>
      <c r="Q33" s="521"/>
      <c r="R33" s="521"/>
      <c r="S33" s="521"/>
      <c r="T33" s="521"/>
      <c r="U33" s="521"/>
      <c r="V33" s="521"/>
      <c r="W33" s="521"/>
      <c r="X33" s="521"/>
      <c r="Y33" s="521"/>
      <c r="Z33" s="521"/>
      <c r="AA33" s="521"/>
      <c r="AB33" s="521"/>
      <c r="AC33" s="521"/>
      <c r="AD33" s="521"/>
      <c r="AE33" s="521"/>
      <c r="AF33" s="521"/>
      <c r="AG33" s="521"/>
      <c r="AH33" s="521"/>
      <c r="AI33" s="521"/>
      <c r="AJ33" s="521"/>
      <c r="AK33" s="521"/>
      <c r="AL33" s="521"/>
      <c r="AM33" s="521"/>
      <c r="AN33" s="521"/>
      <c r="AO33" s="521"/>
      <c r="AP33" s="521"/>
      <c r="AQ33" s="521"/>
      <c r="AR33" s="521"/>
      <c r="AS33" s="521"/>
      <c r="AT33" s="521"/>
      <c r="AU33" s="521"/>
      <c r="AV33" s="521"/>
      <c r="AW33" s="521"/>
      <c r="AX33" s="521"/>
      <c r="AY33" s="521"/>
      <c r="AZ33" s="521"/>
      <c r="BA33" s="521"/>
      <c r="BB33" s="521"/>
      <c r="BC33" s="521"/>
      <c r="BD33" s="521"/>
      <c r="BE33" s="521"/>
      <c r="BF33" s="521"/>
      <c r="BG33" s="521"/>
      <c r="BH33" s="521"/>
      <c r="BI33" s="521"/>
      <c r="BJ33" s="521"/>
      <c r="BK33" s="521"/>
      <c r="BL33" s="521"/>
      <c r="BM33" s="521"/>
      <c r="BN33" s="521"/>
      <c r="BO33" s="521"/>
      <c r="BP33" s="521"/>
      <c r="BQ33" s="521"/>
      <c r="BR33" s="521"/>
      <c r="BS33" s="521"/>
      <c r="BT33" s="521"/>
      <c r="BU33" s="521"/>
      <c r="BV33" s="521"/>
      <c r="BW33" s="521"/>
      <c r="BX33" s="521"/>
      <c r="BY33" s="521"/>
      <c r="BZ33" s="521"/>
      <c r="CA33" s="521"/>
      <c r="CB33" s="521"/>
      <c r="CC33" s="521"/>
      <c r="CD33" s="521"/>
      <c r="CE33" s="521"/>
      <c r="CF33" s="521"/>
      <c r="CG33" s="521"/>
      <c r="CH33" s="521"/>
      <c r="CI33" s="521"/>
      <c r="CJ33" s="521"/>
      <c r="CK33" s="521"/>
      <c r="CL33" s="521"/>
      <c r="CM33" s="521"/>
      <c r="CN33" s="521"/>
      <c r="CO33" s="521"/>
      <c r="CP33" s="521"/>
      <c r="CQ33" s="521"/>
      <c r="CR33" s="521"/>
      <c r="CS33" s="521"/>
      <c r="CT33" s="521"/>
      <c r="CU33" s="521"/>
      <c r="CV33" s="521"/>
      <c r="CW33" s="521"/>
      <c r="CX33" s="521"/>
      <c r="CY33" s="521"/>
      <c r="CZ33" s="521"/>
      <c r="DA33" s="521"/>
      <c r="DB33" s="521"/>
      <c r="DC33" s="521"/>
      <c r="DD33" s="521"/>
      <c r="DE33" s="521"/>
      <c r="DF33" s="521"/>
      <c r="DG33" s="521"/>
      <c r="DH33" s="521"/>
      <c r="DI33" s="521"/>
      <c r="DJ33" s="521"/>
      <c r="DK33" s="521"/>
      <c r="DL33" s="521"/>
      <c r="DM33" s="521"/>
      <c r="DN33" s="521"/>
      <c r="DO33" s="521"/>
      <c r="DP33" s="521"/>
      <c r="DQ33" s="521"/>
      <c r="DR33" s="521"/>
      <c r="DS33" s="521"/>
      <c r="DT33" s="521"/>
      <c r="DU33" s="521"/>
      <c r="DV33" s="521"/>
      <c r="DW33" s="521"/>
      <c r="DX33" s="521"/>
      <c r="DY33" s="521"/>
      <c r="DZ33" s="521"/>
      <c r="EA33" s="521"/>
      <c r="EB33" s="521"/>
      <c r="EC33" s="521"/>
      <c r="ED33" s="521"/>
      <c r="EE33" s="521"/>
      <c r="EF33" s="521"/>
      <c r="EG33" s="521"/>
      <c r="EH33" s="521"/>
      <c r="EI33" s="521"/>
      <c r="EJ33" s="521"/>
      <c r="EK33" s="521"/>
      <c r="EL33" s="521"/>
      <c r="EM33" s="521"/>
      <c r="EN33" s="521"/>
      <c r="EO33" s="521"/>
      <c r="EP33" s="521"/>
      <c r="EQ33" s="521"/>
      <c r="ER33" s="521"/>
      <c r="ES33" s="521"/>
      <c r="ET33" s="521"/>
      <c r="EU33" s="521"/>
      <c r="EV33" s="521"/>
      <c r="EW33" s="521"/>
      <c r="EX33" s="521"/>
      <c r="EY33" s="521"/>
      <c r="EZ33" s="521"/>
      <c r="FA33" s="521"/>
      <c r="FB33" s="521"/>
      <c r="FC33" s="521"/>
      <c r="FD33" s="521"/>
      <c r="FE33" s="521"/>
      <c r="FF33" s="521"/>
      <c r="FG33" s="521"/>
      <c r="FH33" s="521"/>
      <c r="FI33" s="521"/>
      <c r="FJ33" s="521"/>
      <c r="FK33" s="521"/>
      <c r="FL33" s="521"/>
      <c r="FM33" s="521"/>
      <c r="FN33" s="521"/>
      <c r="FO33" s="521"/>
      <c r="FP33" s="521"/>
      <c r="FQ33" s="521"/>
      <c r="FR33" s="521"/>
      <c r="FS33" s="521"/>
      <c r="FT33" s="521"/>
      <c r="FU33" s="521"/>
      <c r="FV33" s="521"/>
      <c r="FW33" s="521"/>
      <c r="FX33" s="521"/>
      <c r="FY33" s="521"/>
      <c r="FZ33" s="521"/>
      <c r="GA33" s="521"/>
      <c r="GB33" s="521"/>
      <c r="GC33" s="521"/>
      <c r="GD33" s="521"/>
      <c r="GE33" s="521"/>
      <c r="GF33" s="521"/>
      <c r="GG33" s="521"/>
      <c r="GH33" s="521"/>
      <c r="GI33" s="521"/>
      <c r="GJ33" s="521"/>
      <c r="GK33" s="521"/>
      <c r="GL33" s="521"/>
      <c r="GM33" s="521"/>
      <c r="GN33" s="521"/>
      <c r="GO33" s="521"/>
      <c r="GP33" s="521"/>
      <c r="GQ33" s="521"/>
      <c r="GR33" s="521"/>
      <c r="GS33" s="521"/>
      <c r="GT33" s="521"/>
      <c r="GU33" s="521"/>
      <c r="GV33" s="521"/>
      <c r="GW33" s="521"/>
      <c r="GX33" s="521"/>
      <c r="GY33" s="521"/>
      <c r="GZ33" s="521"/>
      <c r="HA33" s="521"/>
      <c r="HB33" s="521"/>
      <c r="HC33" s="521"/>
      <c r="HD33" s="521"/>
      <c r="HE33" s="521"/>
      <c r="HF33" s="521"/>
      <c r="HG33" s="521"/>
      <c r="HH33" s="521"/>
      <c r="HI33" s="521"/>
      <c r="HJ33" s="521"/>
      <c r="HK33" s="521"/>
      <c r="HL33" s="521"/>
      <c r="HM33" s="521"/>
      <c r="HN33" s="521"/>
      <c r="HO33" s="521"/>
      <c r="HP33" s="521"/>
      <c r="HQ33" s="521"/>
      <c r="HR33" s="521"/>
      <c r="HS33" s="521"/>
      <c r="HT33" s="521"/>
      <c r="HU33" s="521"/>
      <c r="HV33" s="521"/>
      <c r="HW33" s="521"/>
      <c r="HX33" s="521"/>
      <c r="HY33" s="521"/>
      <c r="HZ33" s="521"/>
      <c r="IA33" s="521"/>
      <c r="IB33" s="521"/>
      <c r="IC33" s="521"/>
      <c r="ID33" s="521"/>
      <c r="IE33" s="521"/>
      <c r="IF33" s="521"/>
      <c r="IG33" s="521"/>
      <c r="IH33" s="521"/>
      <c r="II33" s="521"/>
      <c r="IJ33" s="521"/>
      <c r="IK33" s="521"/>
      <c r="IL33" s="521"/>
      <c r="IM33" s="521"/>
      <c r="IN33" s="521"/>
      <c r="IO33" s="521"/>
      <c r="IP33" s="521"/>
      <c r="IQ33" s="521"/>
      <c r="IR33" s="521"/>
      <c r="IS33" s="521"/>
      <c r="IT33" s="521"/>
      <c r="IU33" s="521"/>
      <c r="IV33" s="521"/>
      <c r="IW33" s="521"/>
      <c r="IX33" s="521"/>
      <c r="IY33" s="521"/>
      <c r="IZ33" s="521"/>
      <c r="JA33" s="521"/>
      <c r="JB33" s="521"/>
      <c r="JC33" s="521"/>
      <c r="JD33" s="521"/>
      <c r="JE33" s="521"/>
      <c r="JF33" s="521"/>
      <c r="JG33" s="521"/>
      <c r="JH33" s="521"/>
      <c r="JI33" s="521"/>
      <c r="JJ33" s="521"/>
      <c r="JK33" s="521"/>
      <c r="JL33" s="521"/>
      <c r="JM33" s="521"/>
      <c r="JN33" s="521"/>
      <c r="JO33" s="521"/>
      <c r="JP33" s="521"/>
      <c r="JQ33" s="521"/>
      <c r="JR33" s="521"/>
      <c r="JS33" s="521"/>
      <c r="JT33" s="521"/>
      <c r="JU33" s="521"/>
      <c r="JV33" s="521"/>
      <c r="JW33" s="521"/>
      <c r="JX33" s="521"/>
      <c r="JY33" s="521"/>
      <c r="JZ33" s="521"/>
      <c r="KA33" s="521"/>
      <c r="KB33" s="521"/>
      <c r="KC33" s="521"/>
      <c r="KD33" s="521"/>
      <c r="KE33" s="521"/>
      <c r="KF33" s="521"/>
      <c r="KG33" s="521"/>
      <c r="KH33" s="521"/>
      <c r="KI33" s="521"/>
      <c r="KJ33" s="521"/>
      <c r="KK33" s="521"/>
      <c r="KL33" s="521"/>
      <c r="KM33" s="521"/>
      <c r="KN33" s="521"/>
      <c r="KO33" s="521"/>
      <c r="KP33" s="521"/>
      <c r="KQ33" s="521"/>
      <c r="KR33" s="521"/>
      <c r="KS33" s="521"/>
      <c r="KT33" s="521"/>
      <c r="KU33" s="521"/>
      <c r="KV33" s="521"/>
      <c r="KW33" s="521"/>
      <c r="KX33" s="521"/>
      <c r="KY33" s="521"/>
      <c r="KZ33" s="521"/>
      <c r="LA33" s="521"/>
      <c r="LB33" s="521"/>
      <c r="LC33" s="521"/>
      <c r="LD33" s="521"/>
      <c r="LE33" s="521"/>
      <c r="LF33" s="521"/>
      <c r="LG33" s="521"/>
      <c r="LH33" s="521"/>
      <c r="LI33" s="521"/>
      <c r="LJ33" s="521"/>
      <c r="LK33" s="521"/>
      <c r="LL33" s="521"/>
      <c r="LM33" s="521"/>
      <c r="LN33" s="521"/>
      <c r="LO33" s="521"/>
      <c r="LP33" s="521"/>
      <c r="LQ33" s="521"/>
      <c r="LR33" s="521"/>
      <c r="LS33" s="521"/>
      <c r="LT33" s="521"/>
      <c r="LU33" s="521"/>
      <c r="LV33" s="521"/>
      <c r="LW33" s="521"/>
      <c r="LX33" s="521"/>
      <c r="LY33" s="521"/>
      <c r="LZ33" s="521"/>
      <c r="MA33" s="521"/>
      <c r="MB33" s="521"/>
      <c r="MC33" s="521"/>
      <c r="MD33" s="521"/>
      <c r="ME33" s="521"/>
      <c r="MF33" s="521"/>
      <c r="MG33" s="521"/>
      <c r="MH33" s="521"/>
      <c r="MI33" s="521"/>
      <c r="MJ33" s="521"/>
      <c r="MK33" s="521"/>
      <c r="ML33" s="521"/>
      <c r="MM33" s="521"/>
      <c r="MN33" s="521"/>
      <c r="MO33" s="521"/>
      <c r="MP33" s="521"/>
      <c r="MQ33" s="521"/>
      <c r="MR33" s="521"/>
      <c r="MS33" s="521"/>
      <c r="MT33" s="521"/>
      <c r="MU33" s="521"/>
      <c r="MV33" s="521"/>
      <c r="MW33" s="521"/>
      <c r="MX33" s="521"/>
      <c r="MY33" s="521"/>
      <c r="MZ33" s="521"/>
      <c r="NA33" s="521"/>
      <c r="NB33" s="521"/>
      <c r="NC33" s="521"/>
      <c r="ND33" s="521"/>
      <c r="NE33" s="521"/>
      <c r="NF33" s="521"/>
      <c r="NG33" s="521"/>
      <c r="NH33" s="521"/>
      <c r="NI33" s="521"/>
      <c r="NJ33" s="521"/>
      <c r="NK33" s="521"/>
      <c r="NL33" s="521"/>
      <c r="NM33" s="521"/>
      <c r="NN33" s="521"/>
      <c r="NO33" s="521"/>
      <c r="NP33" s="521"/>
      <c r="NQ33" s="521"/>
      <c r="NR33" s="521"/>
      <c r="NS33" s="521"/>
      <c r="NT33" s="521"/>
      <c r="NU33" s="521"/>
      <c r="NV33" s="521"/>
      <c r="NW33" s="521"/>
      <c r="NX33" s="521"/>
      <c r="NY33" s="521"/>
      <c r="NZ33" s="521"/>
      <c r="OA33" s="521"/>
      <c r="OB33" s="521"/>
      <c r="OC33" s="521"/>
      <c r="OD33" s="521"/>
      <c r="OE33" s="521"/>
      <c r="OF33" s="521"/>
      <c r="OG33" s="521"/>
      <c r="OH33" s="521"/>
      <c r="OI33" s="521"/>
      <c r="OJ33" s="521"/>
      <c r="OK33" s="521"/>
      <c r="OL33" s="521"/>
      <c r="OM33" s="521"/>
      <c r="ON33" s="521"/>
      <c r="OO33" s="521"/>
      <c r="OP33" s="521"/>
      <c r="OQ33" s="521"/>
      <c r="OR33" s="521"/>
      <c r="OS33" s="521"/>
      <c r="OT33" s="521"/>
      <c r="OU33" s="521"/>
      <c r="OV33" s="521"/>
      <c r="OW33" s="521"/>
      <c r="OX33" s="521"/>
      <c r="OY33" s="521"/>
      <c r="OZ33" s="521"/>
      <c r="PA33" s="521"/>
      <c r="PB33" s="521"/>
      <c r="PC33" s="521"/>
      <c r="PD33" s="521"/>
      <c r="PE33" s="521"/>
      <c r="PF33" s="521"/>
      <c r="PG33" s="521"/>
      <c r="PH33" s="521"/>
      <c r="PI33" s="521"/>
      <c r="PJ33" s="521"/>
      <c r="PK33" s="521"/>
      <c r="PL33" s="521"/>
      <c r="PM33" s="521"/>
      <c r="PN33" s="521"/>
      <c r="PO33" s="521"/>
      <c r="PP33" s="521"/>
      <c r="PQ33" s="521"/>
      <c r="PR33" s="521"/>
      <c r="PS33" s="521"/>
      <c r="PT33" s="521"/>
      <c r="PU33" s="521"/>
      <c r="PV33" s="521"/>
      <c r="PW33" s="521"/>
      <c r="PX33" s="521"/>
      <c r="PY33" s="521"/>
      <c r="PZ33" s="521"/>
      <c r="QA33" s="521"/>
      <c r="QB33" s="521"/>
      <c r="QC33" s="521"/>
      <c r="QD33" s="521"/>
      <c r="QE33" s="521"/>
      <c r="QF33" s="521"/>
      <c r="QG33" s="521"/>
      <c r="QH33" s="521"/>
      <c r="QI33" s="521"/>
      <c r="QJ33" s="521"/>
      <c r="QK33" s="521"/>
      <c r="QL33" s="521"/>
      <c r="QM33" s="521"/>
      <c r="QN33" s="521"/>
      <c r="QO33" s="521"/>
      <c r="QP33" s="521"/>
      <c r="QQ33" s="521"/>
      <c r="QR33" s="521"/>
      <c r="QS33" s="521"/>
      <c r="QT33" s="521"/>
      <c r="QU33" s="521"/>
      <c r="QV33" s="521"/>
      <c r="QW33" s="521"/>
      <c r="QX33" s="521"/>
      <c r="QY33" s="521"/>
      <c r="QZ33" s="521"/>
      <c r="RA33" s="521"/>
      <c r="RB33" s="521"/>
      <c r="RC33" s="521"/>
      <c r="RD33" s="521"/>
      <c r="RE33" s="521"/>
      <c r="RF33" s="521"/>
      <c r="RG33" s="521"/>
      <c r="RH33" s="521"/>
      <c r="RI33" s="521"/>
      <c r="RJ33" s="521"/>
      <c r="RK33" s="521"/>
      <c r="RL33" s="521"/>
      <c r="RM33" s="521"/>
      <c r="RN33" s="521"/>
      <c r="RO33" s="521"/>
      <c r="RP33" s="521"/>
      <c r="RQ33" s="521"/>
      <c r="RR33" s="521"/>
      <c r="RS33" s="521"/>
      <c r="RT33" s="521"/>
      <c r="RU33" s="521"/>
      <c r="RV33" s="521"/>
      <c r="RW33" s="521"/>
      <c r="RX33" s="521"/>
      <c r="RY33" s="521"/>
      <c r="RZ33" s="521"/>
      <c r="SA33" s="521"/>
      <c r="SB33" s="521"/>
      <c r="SC33" s="521"/>
      <c r="SD33" s="521"/>
      <c r="SE33" s="521"/>
      <c r="SF33" s="521"/>
      <c r="SG33" s="521"/>
      <c r="SH33" s="521"/>
      <c r="SI33" s="521"/>
      <c r="SJ33" s="521"/>
      <c r="SK33" s="521"/>
      <c r="SL33" s="521"/>
      <c r="SM33" s="521"/>
      <c r="SN33" s="521"/>
    </row>
    <row r="34" spans="1:508" ht="34.5" customHeight="1" thickBot="1" x14ac:dyDescent="0.25">
      <c r="A34" s="587"/>
      <c r="B34" s="1">
        <v>23</v>
      </c>
      <c r="C34" s="445" t="s">
        <v>408</v>
      </c>
      <c r="D34" s="427" t="s">
        <v>97</v>
      </c>
      <c r="E34" s="244" t="s">
        <v>99</v>
      </c>
      <c r="F34" s="245">
        <v>2.09</v>
      </c>
      <c r="G34" s="246" t="s">
        <v>372</v>
      </c>
      <c r="H34" s="427" t="s">
        <v>409</v>
      </c>
      <c r="I34" s="244" t="s">
        <v>99</v>
      </c>
      <c r="J34" s="245">
        <v>2.1800000000000002</v>
      </c>
      <c r="K34" s="246" t="s">
        <v>372</v>
      </c>
      <c r="L34" s="243" t="s">
        <v>97</v>
      </c>
      <c r="M34" s="251" t="s">
        <v>99</v>
      </c>
      <c r="N34" s="529">
        <v>2.2200000000000002</v>
      </c>
      <c r="O34" s="246" t="s">
        <v>372</v>
      </c>
      <c r="P34" s="521"/>
      <c r="Q34" s="521"/>
      <c r="R34" s="521"/>
      <c r="S34" s="521"/>
      <c r="T34" s="521"/>
      <c r="U34" s="521"/>
      <c r="V34" s="521"/>
      <c r="W34" s="521"/>
      <c r="X34" s="521"/>
      <c r="Y34" s="521"/>
      <c r="Z34" s="521"/>
      <c r="AA34" s="521"/>
      <c r="AB34" s="521"/>
      <c r="AC34" s="521"/>
      <c r="AD34" s="521"/>
      <c r="AE34" s="521"/>
      <c r="AF34" s="521"/>
      <c r="AG34" s="521"/>
      <c r="AH34" s="521"/>
      <c r="AI34" s="521"/>
      <c r="AJ34" s="521"/>
      <c r="AK34" s="521"/>
      <c r="AL34" s="521"/>
      <c r="AM34" s="521"/>
      <c r="AN34" s="521"/>
      <c r="AO34" s="521"/>
      <c r="AP34" s="521"/>
      <c r="AQ34" s="521"/>
      <c r="AR34" s="521"/>
      <c r="AS34" s="521"/>
      <c r="AT34" s="521"/>
      <c r="AU34" s="521"/>
      <c r="AV34" s="521"/>
      <c r="AW34" s="521"/>
      <c r="AX34" s="521"/>
      <c r="AY34" s="521"/>
      <c r="AZ34" s="521"/>
      <c r="BA34" s="521"/>
      <c r="BB34" s="521"/>
      <c r="BC34" s="521"/>
      <c r="BD34" s="521"/>
      <c r="BE34" s="521"/>
      <c r="BF34" s="521"/>
      <c r="BG34" s="521"/>
      <c r="BH34" s="521"/>
      <c r="BI34" s="521"/>
      <c r="BJ34" s="521"/>
      <c r="BK34" s="521"/>
      <c r="BL34" s="521"/>
      <c r="BM34" s="521"/>
      <c r="BN34" s="521"/>
      <c r="BO34" s="521"/>
      <c r="BP34" s="521"/>
      <c r="BQ34" s="521"/>
      <c r="BR34" s="521"/>
      <c r="BS34" s="521"/>
      <c r="BT34" s="521"/>
      <c r="BU34" s="521"/>
      <c r="BV34" s="521"/>
      <c r="BW34" s="521"/>
      <c r="BX34" s="521"/>
      <c r="BY34" s="521"/>
      <c r="BZ34" s="521"/>
      <c r="CA34" s="521"/>
      <c r="CB34" s="521"/>
      <c r="CC34" s="521"/>
      <c r="CD34" s="521"/>
      <c r="CE34" s="521"/>
      <c r="CF34" s="521"/>
      <c r="CG34" s="521"/>
      <c r="CH34" s="521"/>
      <c r="CI34" s="521"/>
      <c r="CJ34" s="521"/>
      <c r="CK34" s="521"/>
      <c r="CL34" s="521"/>
      <c r="CM34" s="521"/>
      <c r="CN34" s="521"/>
      <c r="CO34" s="521"/>
      <c r="CP34" s="521"/>
      <c r="CQ34" s="521"/>
      <c r="CR34" s="521"/>
      <c r="CS34" s="521"/>
      <c r="CT34" s="521"/>
      <c r="CU34" s="521"/>
      <c r="CV34" s="521"/>
      <c r="CW34" s="521"/>
      <c r="CX34" s="521"/>
      <c r="CY34" s="521"/>
      <c r="CZ34" s="521"/>
      <c r="DA34" s="521"/>
      <c r="DB34" s="521"/>
      <c r="DC34" s="521"/>
      <c r="DD34" s="521"/>
      <c r="DE34" s="521"/>
      <c r="DF34" s="521"/>
      <c r="DG34" s="521"/>
      <c r="DH34" s="521"/>
      <c r="DI34" s="521"/>
      <c r="DJ34" s="521"/>
      <c r="DK34" s="521"/>
      <c r="DL34" s="521"/>
      <c r="DM34" s="521"/>
      <c r="DN34" s="521"/>
      <c r="DO34" s="521"/>
      <c r="DP34" s="521"/>
      <c r="DQ34" s="521"/>
      <c r="DR34" s="521"/>
      <c r="DS34" s="521"/>
      <c r="DT34" s="521"/>
      <c r="DU34" s="521"/>
      <c r="DV34" s="521"/>
      <c r="DW34" s="521"/>
      <c r="DX34" s="521"/>
      <c r="DY34" s="521"/>
      <c r="DZ34" s="521"/>
      <c r="EA34" s="521"/>
      <c r="EB34" s="521"/>
      <c r="EC34" s="521"/>
      <c r="ED34" s="521"/>
      <c r="EE34" s="521"/>
      <c r="EF34" s="521"/>
      <c r="EG34" s="521"/>
      <c r="EH34" s="521"/>
      <c r="EI34" s="521"/>
      <c r="EJ34" s="521"/>
      <c r="EK34" s="521"/>
      <c r="EL34" s="521"/>
      <c r="EM34" s="521"/>
      <c r="EN34" s="521"/>
      <c r="EO34" s="521"/>
      <c r="EP34" s="521"/>
      <c r="EQ34" s="521"/>
      <c r="ER34" s="521"/>
      <c r="ES34" s="521"/>
      <c r="ET34" s="521"/>
      <c r="EU34" s="521"/>
      <c r="EV34" s="521"/>
      <c r="EW34" s="521"/>
      <c r="EX34" s="521"/>
      <c r="EY34" s="521"/>
      <c r="EZ34" s="521"/>
      <c r="FA34" s="521"/>
      <c r="FB34" s="521"/>
      <c r="FC34" s="521"/>
      <c r="FD34" s="521"/>
      <c r="FE34" s="521"/>
      <c r="FF34" s="521"/>
      <c r="FG34" s="521"/>
      <c r="FH34" s="521"/>
      <c r="FI34" s="521"/>
      <c r="FJ34" s="521"/>
      <c r="FK34" s="521"/>
      <c r="FL34" s="521"/>
      <c r="FM34" s="521"/>
      <c r="FN34" s="521"/>
      <c r="FO34" s="521"/>
      <c r="FP34" s="521"/>
      <c r="FQ34" s="521"/>
      <c r="FR34" s="521"/>
      <c r="FS34" s="521"/>
      <c r="FT34" s="521"/>
      <c r="FU34" s="521"/>
      <c r="FV34" s="521"/>
      <c r="FW34" s="521"/>
      <c r="FX34" s="521"/>
      <c r="FY34" s="521"/>
      <c r="FZ34" s="521"/>
      <c r="GA34" s="521"/>
      <c r="GB34" s="521"/>
      <c r="GC34" s="521"/>
      <c r="GD34" s="521"/>
      <c r="GE34" s="521"/>
      <c r="GF34" s="521"/>
      <c r="GG34" s="521"/>
      <c r="GH34" s="521"/>
      <c r="GI34" s="521"/>
      <c r="GJ34" s="521"/>
      <c r="GK34" s="521"/>
      <c r="GL34" s="521"/>
      <c r="GM34" s="521"/>
      <c r="GN34" s="521"/>
      <c r="GO34" s="521"/>
      <c r="GP34" s="521"/>
      <c r="GQ34" s="521"/>
      <c r="GR34" s="521"/>
      <c r="GS34" s="521"/>
      <c r="GT34" s="521"/>
      <c r="GU34" s="521"/>
      <c r="GV34" s="521"/>
      <c r="GW34" s="521"/>
      <c r="GX34" s="521"/>
      <c r="GY34" s="521"/>
      <c r="GZ34" s="521"/>
      <c r="HA34" s="521"/>
      <c r="HB34" s="521"/>
      <c r="HC34" s="521"/>
      <c r="HD34" s="521"/>
      <c r="HE34" s="521"/>
      <c r="HF34" s="521"/>
      <c r="HG34" s="521"/>
      <c r="HH34" s="521"/>
      <c r="HI34" s="521"/>
      <c r="HJ34" s="521"/>
      <c r="HK34" s="521"/>
      <c r="HL34" s="521"/>
      <c r="HM34" s="521"/>
      <c r="HN34" s="521"/>
      <c r="HO34" s="521"/>
      <c r="HP34" s="521"/>
      <c r="HQ34" s="521"/>
      <c r="HR34" s="521"/>
      <c r="HS34" s="521"/>
      <c r="HT34" s="521"/>
      <c r="HU34" s="521"/>
      <c r="HV34" s="521"/>
      <c r="HW34" s="521"/>
      <c r="HX34" s="521"/>
      <c r="HY34" s="521"/>
      <c r="HZ34" s="521"/>
      <c r="IA34" s="521"/>
      <c r="IB34" s="521"/>
      <c r="IC34" s="521"/>
      <c r="ID34" s="521"/>
      <c r="IE34" s="521"/>
      <c r="IF34" s="521"/>
      <c r="IG34" s="521"/>
      <c r="IH34" s="521"/>
      <c r="II34" s="521"/>
      <c r="IJ34" s="521"/>
      <c r="IK34" s="521"/>
      <c r="IL34" s="521"/>
      <c r="IM34" s="521"/>
      <c r="IN34" s="521"/>
      <c r="IO34" s="521"/>
      <c r="IP34" s="521"/>
      <c r="IQ34" s="521"/>
      <c r="IR34" s="521"/>
      <c r="IS34" s="521"/>
      <c r="IT34" s="521"/>
      <c r="IU34" s="521"/>
      <c r="IV34" s="521"/>
      <c r="IW34" s="521"/>
      <c r="IX34" s="521"/>
      <c r="IY34" s="521"/>
      <c r="IZ34" s="521"/>
      <c r="JA34" s="521"/>
      <c r="JB34" s="521"/>
      <c r="JC34" s="521"/>
      <c r="JD34" s="521"/>
      <c r="JE34" s="521"/>
      <c r="JF34" s="521"/>
      <c r="JG34" s="521"/>
      <c r="JH34" s="521"/>
      <c r="JI34" s="521"/>
      <c r="JJ34" s="521"/>
      <c r="JK34" s="521"/>
      <c r="JL34" s="521"/>
      <c r="JM34" s="521"/>
      <c r="JN34" s="521"/>
      <c r="JO34" s="521"/>
      <c r="JP34" s="521"/>
      <c r="JQ34" s="521"/>
      <c r="JR34" s="521"/>
      <c r="JS34" s="521"/>
      <c r="JT34" s="521"/>
      <c r="JU34" s="521"/>
      <c r="JV34" s="521"/>
      <c r="JW34" s="521"/>
      <c r="JX34" s="521"/>
      <c r="JY34" s="521"/>
      <c r="JZ34" s="521"/>
      <c r="KA34" s="521"/>
      <c r="KB34" s="521"/>
      <c r="KC34" s="521"/>
      <c r="KD34" s="521"/>
      <c r="KE34" s="521"/>
      <c r="KF34" s="521"/>
      <c r="KG34" s="521"/>
      <c r="KH34" s="521"/>
      <c r="KI34" s="521"/>
      <c r="KJ34" s="521"/>
      <c r="KK34" s="521"/>
      <c r="KL34" s="521"/>
      <c r="KM34" s="521"/>
      <c r="KN34" s="521"/>
      <c r="KO34" s="521"/>
      <c r="KP34" s="521"/>
      <c r="KQ34" s="521"/>
      <c r="KR34" s="521"/>
      <c r="KS34" s="521"/>
      <c r="KT34" s="521"/>
      <c r="KU34" s="521"/>
      <c r="KV34" s="521"/>
      <c r="KW34" s="521"/>
      <c r="KX34" s="521"/>
      <c r="KY34" s="521"/>
      <c r="KZ34" s="521"/>
      <c r="LA34" s="521"/>
      <c r="LB34" s="521"/>
      <c r="LC34" s="521"/>
      <c r="LD34" s="521"/>
      <c r="LE34" s="521"/>
      <c r="LF34" s="521"/>
      <c r="LG34" s="521"/>
      <c r="LH34" s="521"/>
      <c r="LI34" s="521"/>
      <c r="LJ34" s="521"/>
      <c r="LK34" s="521"/>
      <c r="LL34" s="521"/>
      <c r="LM34" s="521"/>
      <c r="LN34" s="521"/>
      <c r="LO34" s="521"/>
      <c r="LP34" s="521"/>
      <c r="LQ34" s="521"/>
      <c r="LR34" s="521"/>
      <c r="LS34" s="521"/>
      <c r="LT34" s="521"/>
      <c r="LU34" s="521"/>
      <c r="LV34" s="521"/>
      <c r="LW34" s="521"/>
      <c r="LX34" s="521"/>
      <c r="LY34" s="521"/>
      <c r="LZ34" s="521"/>
      <c r="MA34" s="521"/>
      <c r="MB34" s="521"/>
      <c r="MC34" s="521"/>
      <c r="MD34" s="521"/>
      <c r="ME34" s="521"/>
      <c r="MF34" s="521"/>
      <c r="MG34" s="521"/>
      <c r="MH34" s="521"/>
      <c r="MI34" s="521"/>
      <c r="MJ34" s="521"/>
      <c r="MK34" s="521"/>
      <c r="ML34" s="521"/>
      <c r="MM34" s="521"/>
      <c r="MN34" s="521"/>
      <c r="MO34" s="521"/>
      <c r="MP34" s="521"/>
      <c r="MQ34" s="521"/>
      <c r="MR34" s="521"/>
      <c r="MS34" s="521"/>
      <c r="MT34" s="521"/>
      <c r="MU34" s="521"/>
      <c r="MV34" s="521"/>
      <c r="MW34" s="521"/>
      <c r="MX34" s="521"/>
      <c r="MY34" s="521"/>
      <c r="MZ34" s="521"/>
      <c r="NA34" s="521"/>
      <c r="NB34" s="521"/>
      <c r="NC34" s="521"/>
      <c r="ND34" s="521"/>
      <c r="NE34" s="521"/>
      <c r="NF34" s="521"/>
      <c r="NG34" s="521"/>
      <c r="NH34" s="521"/>
      <c r="NI34" s="521"/>
      <c r="NJ34" s="521"/>
      <c r="NK34" s="521"/>
      <c r="NL34" s="521"/>
      <c r="NM34" s="521"/>
      <c r="NN34" s="521"/>
      <c r="NO34" s="521"/>
      <c r="NP34" s="521"/>
      <c r="NQ34" s="521"/>
      <c r="NR34" s="521"/>
      <c r="NS34" s="521"/>
      <c r="NT34" s="521"/>
      <c r="NU34" s="521"/>
      <c r="NV34" s="521"/>
      <c r="NW34" s="521"/>
      <c r="NX34" s="521"/>
      <c r="NY34" s="521"/>
      <c r="NZ34" s="521"/>
      <c r="OA34" s="521"/>
      <c r="OB34" s="521"/>
      <c r="OC34" s="521"/>
      <c r="OD34" s="521"/>
      <c r="OE34" s="521"/>
      <c r="OF34" s="521"/>
      <c r="OG34" s="521"/>
      <c r="OH34" s="521"/>
      <c r="OI34" s="521"/>
      <c r="OJ34" s="521"/>
      <c r="OK34" s="521"/>
      <c r="OL34" s="521"/>
      <c r="OM34" s="521"/>
      <c r="ON34" s="521"/>
      <c r="OO34" s="521"/>
      <c r="OP34" s="521"/>
      <c r="OQ34" s="521"/>
      <c r="OR34" s="521"/>
      <c r="OS34" s="521"/>
      <c r="OT34" s="521"/>
      <c r="OU34" s="521"/>
      <c r="OV34" s="521"/>
      <c r="OW34" s="521"/>
      <c r="OX34" s="521"/>
      <c r="OY34" s="521"/>
      <c r="OZ34" s="521"/>
      <c r="PA34" s="521"/>
      <c r="PB34" s="521"/>
      <c r="PC34" s="521"/>
      <c r="PD34" s="521"/>
      <c r="PE34" s="521"/>
      <c r="PF34" s="521"/>
      <c r="PG34" s="521"/>
      <c r="PH34" s="521"/>
      <c r="PI34" s="521"/>
      <c r="PJ34" s="521"/>
      <c r="PK34" s="521"/>
      <c r="PL34" s="521"/>
      <c r="PM34" s="521"/>
      <c r="PN34" s="521"/>
      <c r="PO34" s="521"/>
      <c r="PP34" s="521"/>
      <c r="PQ34" s="521"/>
      <c r="PR34" s="521"/>
      <c r="PS34" s="521"/>
      <c r="PT34" s="521"/>
      <c r="PU34" s="521"/>
      <c r="PV34" s="521"/>
      <c r="PW34" s="521"/>
      <c r="PX34" s="521"/>
      <c r="PY34" s="521"/>
      <c r="PZ34" s="521"/>
      <c r="QA34" s="521"/>
      <c r="QB34" s="521"/>
      <c r="QC34" s="521"/>
      <c r="QD34" s="521"/>
      <c r="QE34" s="521"/>
      <c r="QF34" s="521"/>
      <c r="QG34" s="521"/>
      <c r="QH34" s="521"/>
      <c r="QI34" s="521"/>
      <c r="QJ34" s="521"/>
      <c r="QK34" s="521"/>
      <c r="QL34" s="521"/>
      <c r="QM34" s="521"/>
      <c r="QN34" s="521"/>
      <c r="QO34" s="521"/>
      <c r="QP34" s="521"/>
      <c r="QQ34" s="521"/>
      <c r="QR34" s="521"/>
      <c r="QS34" s="521"/>
      <c r="QT34" s="521"/>
      <c r="QU34" s="521"/>
      <c r="QV34" s="521"/>
      <c r="QW34" s="521"/>
      <c r="QX34" s="521"/>
      <c r="QY34" s="521"/>
      <c r="QZ34" s="521"/>
      <c r="RA34" s="521"/>
      <c r="RB34" s="521"/>
      <c r="RC34" s="521"/>
      <c r="RD34" s="521"/>
      <c r="RE34" s="521"/>
      <c r="RF34" s="521"/>
      <c r="RG34" s="521"/>
      <c r="RH34" s="521"/>
      <c r="RI34" s="521"/>
      <c r="RJ34" s="521"/>
      <c r="RK34" s="521"/>
      <c r="RL34" s="521"/>
      <c r="RM34" s="521"/>
      <c r="RN34" s="521"/>
      <c r="RO34" s="521"/>
      <c r="RP34" s="521"/>
      <c r="RQ34" s="521"/>
      <c r="RR34" s="521"/>
      <c r="RS34" s="521"/>
      <c r="RT34" s="521"/>
      <c r="RU34" s="521"/>
      <c r="RV34" s="521"/>
      <c r="RW34" s="521"/>
      <c r="RX34" s="521"/>
      <c r="RY34" s="521"/>
      <c r="RZ34" s="521"/>
      <c r="SA34" s="521"/>
      <c r="SB34" s="521"/>
      <c r="SC34" s="521"/>
      <c r="SD34" s="521"/>
      <c r="SE34" s="521"/>
      <c r="SF34" s="521"/>
      <c r="SG34" s="521"/>
      <c r="SH34" s="521"/>
      <c r="SI34" s="521"/>
      <c r="SJ34" s="521"/>
      <c r="SK34" s="521"/>
      <c r="SL34" s="521"/>
      <c r="SM34" s="521"/>
      <c r="SN34" s="521"/>
    </row>
    <row r="35" spans="1:508" s="382" customFormat="1" ht="34.5" customHeight="1" x14ac:dyDescent="0.2">
      <c r="A35" s="587"/>
      <c r="B35" s="353">
        <v>24</v>
      </c>
      <c r="C35" s="444" t="s">
        <v>410</v>
      </c>
      <c r="D35" s="427" t="s">
        <v>101</v>
      </c>
      <c r="E35" s="244" t="s">
        <v>26</v>
      </c>
      <c r="F35" s="245">
        <v>49</v>
      </c>
      <c r="G35" s="246" t="s">
        <v>339</v>
      </c>
      <c r="H35" s="424" t="s">
        <v>101</v>
      </c>
      <c r="I35" s="425" t="s">
        <v>26</v>
      </c>
      <c r="J35" s="426">
        <v>47.03</v>
      </c>
      <c r="K35" s="414" t="s">
        <v>339</v>
      </c>
      <c r="L35" s="243" t="s">
        <v>101</v>
      </c>
      <c r="M35" s="251" t="s">
        <v>26</v>
      </c>
      <c r="N35" s="529">
        <v>53.26</v>
      </c>
      <c r="O35" s="246" t="s">
        <v>339</v>
      </c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4"/>
      <c r="AX35" s="384"/>
      <c r="AY35" s="384"/>
      <c r="AZ35" s="384"/>
      <c r="BA35" s="384"/>
      <c r="BB35" s="384"/>
      <c r="BC35" s="384"/>
      <c r="BD35" s="384"/>
      <c r="BE35" s="384"/>
      <c r="BF35" s="384"/>
      <c r="BG35" s="384"/>
      <c r="BH35" s="384"/>
      <c r="BI35" s="384"/>
      <c r="BJ35" s="384"/>
      <c r="BK35" s="384"/>
      <c r="BL35" s="384"/>
      <c r="BM35" s="384"/>
      <c r="BN35" s="384"/>
      <c r="BO35" s="384"/>
      <c r="BP35" s="384"/>
      <c r="BQ35" s="384"/>
      <c r="BR35" s="384"/>
      <c r="BS35" s="384"/>
      <c r="BT35" s="384"/>
      <c r="BU35" s="384"/>
      <c r="BV35" s="384"/>
      <c r="BW35" s="384"/>
      <c r="BX35" s="384"/>
      <c r="BY35" s="384"/>
      <c r="BZ35" s="384"/>
      <c r="CA35" s="384"/>
      <c r="CB35" s="384"/>
      <c r="CC35" s="384"/>
      <c r="CD35" s="384"/>
      <c r="CE35" s="384"/>
      <c r="CF35" s="384"/>
      <c r="CG35" s="384"/>
      <c r="CH35" s="384"/>
      <c r="CI35" s="384"/>
      <c r="CJ35" s="384"/>
      <c r="CK35" s="384"/>
      <c r="CL35" s="384"/>
      <c r="CM35" s="384"/>
      <c r="CN35" s="384"/>
      <c r="CO35" s="384"/>
      <c r="CP35" s="384"/>
      <c r="CQ35" s="384"/>
      <c r="CR35" s="384"/>
      <c r="CS35" s="384"/>
      <c r="CT35" s="384"/>
      <c r="CU35" s="384"/>
      <c r="CV35" s="384"/>
      <c r="CW35" s="384"/>
      <c r="CX35" s="384"/>
      <c r="CY35" s="384"/>
      <c r="CZ35" s="384"/>
      <c r="DA35" s="384"/>
      <c r="DB35" s="384"/>
      <c r="DC35" s="384"/>
      <c r="DD35" s="384"/>
      <c r="DE35" s="384"/>
      <c r="DF35" s="384"/>
      <c r="DG35" s="384"/>
      <c r="DH35" s="384"/>
      <c r="DI35" s="384"/>
      <c r="DJ35" s="384"/>
      <c r="DK35" s="384"/>
      <c r="DL35" s="384"/>
      <c r="DM35" s="384"/>
      <c r="DN35" s="384"/>
      <c r="DO35" s="384"/>
      <c r="DP35" s="384"/>
      <c r="DQ35" s="384"/>
      <c r="DR35" s="384"/>
      <c r="DS35" s="384"/>
      <c r="DT35" s="384"/>
      <c r="DU35" s="384"/>
      <c r="DV35" s="384"/>
      <c r="DW35" s="384"/>
      <c r="DX35" s="384"/>
      <c r="DY35" s="384"/>
      <c r="DZ35" s="384"/>
      <c r="EA35" s="384"/>
      <c r="EB35" s="384"/>
      <c r="EC35" s="384"/>
      <c r="ED35" s="384"/>
      <c r="EE35" s="384"/>
      <c r="EF35" s="384"/>
      <c r="EG35" s="384"/>
      <c r="EH35" s="384"/>
      <c r="EI35" s="384"/>
      <c r="EJ35" s="384"/>
      <c r="EK35" s="384"/>
      <c r="EL35" s="384"/>
      <c r="EM35" s="384"/>
      <c r="EN35" s="384"/>
      <c r="EO35" s="384"/>
      <c r="EP35" s="384"/>
      <c r="EQ35" s="384"/>
      <c r="ER35" s="384"/>
      <c r="ES35" s="384"/>
      <c r="ET35" s="384"/>
      <c r="EU35" s="384"/>
      <c r="EV35" s="384"/>
      <c r="EW35" s="384"/>
      <c r="EX35" s="384"/>
      <c r="EY35" s="384"/>
      <c r="EZ35" s="384"/>
      <c r="FA35" s="384"/>
      <c r="FB35" s="384"/>
      <c r="FC35" s="384"/>
      <c r="FD35" s="384"/>
      <c r="FE35" s="384"/>
      <c r="FF35" s="384"/>
      <c r="FG35" s="384"/>
      <c r="FH35" s="384"/>
      <c r="FI35" s="384"/>
      <c r="FJ35" s="384"/>
      <c r="FK35" s="384"/>
      <c r="FL35" s="384"/>
      <c r="FM35" s="384"/>
      <c r="FN35" s="384"/>
      <c r="FO35" s="384"/>
      <c r="FP35" s="384"/>
      <c r="FQ35" s="384"/>
      <c r="FR35" s="384"/>
      <c r="FS35" s="384"/>
      <c r="FT35" s="384"/>
      <c r="FU35" s="384"/>
      <c r="FV35" s="384"/>
      <c r="FW35" s="384"/>
      <c r="FX35" s="384"/>
      <c r="FY35" s="384"/>
      <c r="FZ35" s="384"/>
      <c r="GA35" s="384"/>
      <c r="GB35" s="384"/>
      <c r="GC35" s="384"/>
      <c r="GD35" s="384"/>
      <c r="GE35" s="384"/>
      <c r="GF35" s="384"/>
      <c r="GG35" s="384"/>
      <c r="GH35" s="384"/>
      <c r="GI35" s="384"/>
      <c r="GJ35" s="384"/>
      <c r="GK35" s="384"/>
      <c r="GL35" s="384"/>
      <c r="GM35" s="384"/>
      <c r="GN35" s="384"/>
      <c r="GO35" s="384"/>
      <c r="GP35" s="384"/>
      <c r="GQ35" s="384"/>
      <c r="GR35" s="384"/>
      <c r="GS35" s="384"/>
      <c r="GT35" s="384"/>
      <c r="GU35" s="384"/>
      <c r="GV35" s="384"/>
      <c r="GW35" s="384"/>
      <c r="GX35" s="384"/>
      <c r="GY35" s="384"/>
      <c r="GZ35" s="384"/>
      <c r="HA35" s="384"/>
      <c r="HB35" s="384"/>
      <c r="HC35" s="384"/>
      <c r="HD35" s="384"/>
      <c r="HE35" s="384"/>
      <c r="HF35" s="384"/>
      <c r="HG35" s="384"/>
      <c r="HH35" s="384"/>
      <c r="HI35" s="384"/>
      <c r="HJ35" s="384"/>
      <c r="HK35" s="384"/>
      <c r="HL35" s="384"/>
      <c r="HM35" s="384"/>
      <c r="HN35" s="384"/>
      <c r="HO35" s="384"/>
      <c r="HP35" s="384"/>
      <c r="HQ35" s="384"/>
      <c r="HR35" s="384"/>
      <c r="HS35" s="384"/>
      <c r="HT35" s="384"/>
      <c r="HU35" s="384"/>
      <c r="HV35" s="384"/>
      <c r="HW35" s="384"/>
      <c r="HX35" s="384"/>
      <c r="HY35" s="384"/>
      <c r="HZ35" s="384"/>
      <c r="IA35" s="384"/>
      <c r="IB35" s="384"/>
      <c r="IC35" s="384"/>
      <c r="ID35" s="384"/>
      <c r="IE35" s="384"/>
      <c r="IF35" s="384"/>
      <c r="IG35" s="384"/>
      <c r="IH35" s="384"/>
      <c r="II35" s="384"/>
      <c r="IJ35" s="384"/>
      <c r="IK35" s="384"/>
      <c r="IL35" s="384"/>
      <c r="IM35" s="384"/>
      <c r="IN35" s="384"/>
      <c r="IO35" s="384"/>
      <c r="IP35" s="384"/>
      <c r="IQ35" s="384"/>
      <c r="IR35" s="384"/>
      <c r="IS35" s="384"/>
      <c r="IT35" s="384"/>
      <c r="IU35" s="384"/>
      <c r="IV35" s="384"/>
      <c r="IW35" s="384"/>
      <c r="IX35" s="384"/>
      <c r="IY35" s="384"/>
      <c r="IZ35" s="384"/>
      <c r="JA35" s="384"/>
      <c r="JB35" s="384"/>
      <c r="JC35" s="384"/>
      <c r="JD35" s="384"/>
      <c r="JE35" s="384"/>
      <c r="JF35" s="384"/>
      <c r="JG35" s="384"/>
      <c r="JH35" s="384"/>
      <c r="JI35" s="384"/>
      <c r="JJ35" s="384"/>
      <c r="JK35" s="384"/>
      <c r="JL35" s="384"/>
      <c r="JM35" s="384"/>
      <c r="JN35" s="384"/>
      <c r="JO35" s="384"/>
      <c r="JP35" s="384"/>
      <c r="JQ35" s="384"/>
      <c r="JR35" s="384"/>
      <c r="JS35" s="384"/>
      <c r="JT35" s="384"/>
      <c r="JU35" s="384"/>
      <c r="JV35" s="384"/>
      <c r="JW35" s="384"/>
      <c r="JX35" s="384"/>
      <c r="JY35" s="384"/>
      <c r="JZ35" s="384"/>
      <c r="KA35" s="384"/>
      <c r="KB35" s="384"/>
      <c r="KC35" s="384"/>
      <c r="KD35" s="384"/>
      <c r="KE35" s="384"/>
      <c r="KF35" s="384"/>
      <c r="KG35" s="384"/>
      <c r="KH35" s="384"/>
      <c r="KI35" s="384"/>
      <c r="KJ35" s="384"/>
      <c r="KK35" s="384"/>
      <c r="KL35" s="384"/>
      <c r="KM35" s="384"/>
      <c r="KN35" s="384"/>
      <c r="KO35" s="384"/>
      <c r="KP35" s="384"/>
      <c r="KQ35" s="384"/>
      <c r="KR35" s="384"/>
      <c r="KS35" s="384"/>
      <c r="KT35" s="384"/>
      <c r="KU35" s="384"/>
      <c r="KV35" s="384"/>
      <c r="KW35" s="384"/>
      <c r="KX35" s="384"/>
      <c r="KY35" s="384"/>
      <c r="KZ35" s="384"/>
      <c r="LA35" s="384"/>
      <c r="LB35" s="384"/>
      <c r="LC35" s="384"/>
      <c r="LD35" s="384"/>
      <c r="LE35" s="384"/>
      <c r="LF35" s="384"/>
      <c r="LG35" s="384"/>
      <c r="LH35" s="384"/>
      <c r="LI35" s="384"/>
      <c r="LJ35" s="384"/>
      <c r="LK35" s="384"/>
      <c r="LL35" s="384"/>
      <c r="LM35" s="384"/>
      <c r="LN35" s="384"/>
      <c r="LO35" s="384"/>
      <c r="LP35" s="384"/>
      <c r="LQ35" s="384"/>
      <c r="LR35" s="384"/>
      <c r="LS35" s="384"/>
      <c r="LT35" s="384"/>
      <c r="LU35" s="384"/>
      <c r="LV35" s="384"/>
      <c r="LW35" s="384"/>
      <c r="LX35" s="384"/>
      <c r="LY35" s="384"/>
      <c r="LZ35" s="384"/>
      <c r="MA35" s="384"/>
      <c r="MB35" s="384"/>
      <c r="MC35" s="384"/>
      <c r="MD35" s="384"/>
      <c r="ME35" s="384"/>
      <c r="MF35" s="384"/>
      <c r="MG35" s="384"/>
      <c r="MH35" s="384"/>
      <c r="MI35" s="384"/>
      <c r="MJ35" s="384"/>
      <c r="MK35" s="384"/>
      <c r="ML35" s="384"/>
      <c r="MM35" s="384"/>
      <c r="MN35" s="384"/>
      <c r="MO35" s="384"/>
      <c r="MP35" s="384"/>
      <c r="MQ35" s="384"/>
      <c r="MR35" s="384"/>
      <c r="MS35" s="384"/>
      <c r="MT35" s="384"/>
      <c r="MU35" s="384"/>
      <c r="MV35" s="384"/>
      <c r="MW35" s="384"/>
      <c r="MX35" s="384"/>
      <c r="MY35" s="384"/>
      <c r="MZ35" s="384"/>
      <c r="NA35" s="384"/>
      <c r="NB35" s="384"/>
      <c r="NC35" s="384"/>
      <c r="ND35" s="384"/>
      <c r="NE35" s="384"/>
      <c r="NF35" s="384"/>
      <c r="NG35" s="384"/>
      <c r="NH35" s="384"/>
      <c r="NI35" s="384"/>
      <c r="NJ35" s="384"/>
      <c r="NK35" s="384"/>
      <c r="NL35" s="384"/>
      <c r="NM35" s="384"/>
      <c r="NN35" s="384"/>
      <c r="NO35" s="384"/>
      <c r="NP35" s="384"/>
      <c r="NQ35" s="384"/>
      <c r="NR35" s="384"/>
      <c r="NS35" s="384"/>
      <c r="NT35" s="384"/>
      <c r="NU35" s="384"/>
      <c r="NV35" s="384"/>
      <c r="NW35" s="384"/>
      <c r="NX35" s="384"/>
      <c r="NY35" s="384"/>
      <c r="NZ35" s="384"/>
      <c r="OA35" s="384"/>
      <c r="OB35" s="384"/>
      <c r="OC35" s="384"/>
      <c r="OD35" s="384"/>
      <c r="OE35" s="384"/>
      <c r="OF35" s="384"/>
      <c r="OG35" s="384"/>
      <c r="OH35" s="384"/>
      <c r="OI35" s="384"/>
      <c r="OJ35" s="384"/>
      <c r="OK35" s="384"/>
      <c r="OL35" s="384"/>
      <c r="OM35" s="384"/>
      <c r="ON35" s="384"/>
      <c r="OO35" s="384"/>
      <c r="OP35" s="384"/>
      <c r="OQ35" s="384"/>
      <c r="OR35" s="384"/>
      <c r="OS35" s="384"/>
      <c r="OT35" s="384"/>
      <c r="OU35" s="384"/>
      <c r="OV35" s="384"/>
      <c r="OW35" s="384"/>
      <c r="OX35" s="384"/>
      <c r="OY35" s="384"/>
      <c r="OZ35" s="384"/>
      <c r="PA35" s="384"/>
      <c r="PB35" s="384"/>
      <c r="PC35" s="384"/>
      <c r="PD35" s="384"/>
      <c r="PE35" s="384"/>
      <c r="PF35" s="384"/>
      <c r="PG35" s="384"/>
      <c r="PH35" s="384"/>
      <c r="PI35" s="384"/>
      <c r="PJ35" s="384"/>
      <c r="PK35" s="384"/>
      <c r="PL35" s="384"/>
      <c r="PM35" s="384"/>
      <c r="PN35" s="384"/>
      <c r="PO35" s="384"/>
      <c r="PP35" s="384"/>
      <c r="PQ35" s="384"/>
      <c r="PR35" s="384"/>
      <c r="PS35" s="384"/>
      <c r="PT35" s="384"/>
      <c r="PU35" s="384"/>
      <c r="PV35" s="384"/>
      <c r="PW35" s="384"/>
      <c r="PX35" s="384"/>
      <c r="PY35" s="384"/>
      <c r="PZ35" s="384"/>
      <c r="QA35" s="384"/>
      <c r="QB35" s="384"/>
      <c r="QC35" s="384"/>
      <c r="QD35" s="384"/>
      <c r="QE35" s="384"/>
      <c r="QF35" s="384"/>
      <c r="QG35" s="384"/>
      <c r="QH35" s="384"/>
      <c r="QI35" s="384"/>
      <c r="QJ35" s="384"/>
      <c r="QK35" s="384"/>
      <c r="QL35" s="384"/>
      <c r="QM35" s="384"/>
      <c r="QN35" s="384"/>
      <c r="QO35" s="384"/>
      <c r="QP35" s="384"/>
      <c r="QQ35" s="384"/>
      <c r="QR35" s="384"/>
      <c r="QS35" s="384"/>
      <c r="QT35" s="384"/>
      <c r="QU35" s="384"/>
      <c r="QV35" s="384"/>
      <c r="QW35" s="384"/>
      <c r="QX35" s="384"/>
      <c r="QY35" s="384"/>
      <c r="QZ35" s="384"/>
      <c r="RA35" s="384"/>
      <c r="RB35" s="384"/>
      <c r="RC35" s="384"/>
      <c r="RD35" s="384"/>
      <c r="RE35" s="384"/>
      <c r="RF35" s="384"/>
      <c r="RG35" s="384"/>
      <c r="RH35" s="384"/>
      <c r="RI35" s="384"/>
      <c r="RJ35" s="384"/>
      <c r="RK35" s="384"/>
      <c r="RL35" s="384"/>
      <c r="RM35" s="384"/>
      <c r="RN35" s="384"/>
      <c r="RO35" s="384"/>
      <c r="RP35" s="384"/>
      <c r="RQ35" s="384"/>
      <c r="RR35" s="384"/>
      <c r="RS35" s="384"/>
      <c r="RT35" s="384"/>
      <c r="RU35" s="384"/>
      <c r="RV35" s="384"/>
      <c r="RW35" s="384"/>
      <c r="RX35" s="384"/>
      <c r="RY35" s="384"/>
      <c r="RZ35" s="384"/>
      <c r="SA35" s="384"/>
      <c r="SB35" s="384"/>
      <c r="SC35" s="384"/>
      <c r="SD35" s="384"/>
      <c r="SE35" s="384"/>
      <c r="SF35" s="384"/>
      <c r="SG35" s="384"/>
      <c r="SH35" s="384"/>
      <c r="SI35" s="384"/>
      <c r="SJ35" s="384"/>
      <c r="SK35" s="384"/>
      <c r="SL35" s="384"/>
      <c r="SM35" s="384"/>
    </row>
    <row r="36" spans="1:508" ht="34.5" customHeight="1" x14ac:dyDescent="0.2">
      <c r="A36" s="587"/>
      <c r="B36" s="1">
        <v>25</v>
      </c>
      <c r="C36" s="445" t="s">
        <v>411</v>
      </c>
      <c r="D36" s="427" t="s">
        <v>104</v>
      </c>
      <c r="E36" s="244" t="s">
        <v>26</v>
      </c>
      <c r="F36" s="245">
        <v>57</v>
      </c>
      <c r="G36" s="246" t="s">
        <v>339</v>
      </c>
      <c r="H36" s="243" t="s">
        <v>104</v>
      </c>
      <c r="I36" s="244" t="s">
        <v>26</v>
      </c>
      <c r="J36" s="245">
        <v>56.66</v>
      </c>
      <c r="K36" s="246" t="s">
        <v>339</v>
      </c>
      <c r="L36" s="243" t="s">
        <v>104</v>
      </c>
      <c r="M36" s="251" t="s">
        <v>26</v>
      </c>
      <c r="N36" s="529">
        <v>64.349999999999994</v>
      </c>
      <c r="O36" s="246" t="s">
        <v>339</v>
      </c>
      <c r="P36" s="521"/>
      <c r="Q36" s="521"/>
      <c r="R36" s="521"/>
      <c r="S36" s="521"/>
      <c r="T36" s="521"/>
      <c r="U36" s="521"/>
      <c r="V36" s="521"/>
      <c r="W36" s="521"/>
      <c r="X36" s="521"/>
      <c r="Y36" s="521"/>
      <c r="Z36" s="521"/>
      <c r="AA36" s="521"/>
      <c r="AB36" s="521"/>
      <c r="AC36" s="521"/>
      <c r="AD36" s="521"/>
      <c r="AE36" s="521"/>
      <c r="AF36" s="521"/>
      <c r="AG36" s="521"/>
      <c r="AH36" s="521"/>
      <c r="AI36" s="521"/>
      <c r="AJ36" s="521"/>
      <c r="AK36" s="521"/>
      <c r="AL36" s="521"/>
      <c r="AM36" s="521"/>
      <c r="AN36" s="521"/>
      <c r="AO36" s="521"/>
      <c r="AP36" s="521"/>
      <c r="AQ36" s="521"/>
      <c r="AR36" s="521"/>
      <c r="AS36" s="521"/>
      <c r="AT36" s="521"/>
      <c r="AU36" s="521"/>
      <c r="AV36" s="521"/>
      <c r="AW36" s="521"/>
      <c r="AX36" s="521"/>
      <c r="AY36" s="521"/>
      <c r="AZ36" s="521"/>
      <c r="BA36" s="521"/>
      <c r="BB36" s="521"/>
      <c r="BC36" s="521"/>
      <c r="BD36" s="521"/>
      <c r="BE36" s="521"/>
      <c r="BF36" s="521"/>
      <c r="BG36" s="521"/>
      <c r="BH36" s="521"/>
      <c r="BI36" s="521"/>
      <c r="BJ36" s="521"/>
      <c r="BK36" s="521"/>
      <c r="BL36" s="521"/>
      <c r="BM36" s="521"/>
      <c r="BN36" s="521"/>
      <c r="BO36" s="521"/>
      <c r="BP36" s="521"/>
      <c r="BQ36" s="521"/>
      <c r="BR36" s="521"/>
      <c r="BS36" s="521"/>
      <c r="BT36" s="521"/>
      <c r="BU36" s="521"/>
      <c r="BV36" s="521"/>
      <c r="BW36" s="521"/>
      <c r="BX36" s="521"/>
      <c r="BY36" s="521"/>
      <c r="BZ36" s="521"/>
      <c r="CA36" s="521"/>
      <c r="CB36" s="521"/>
      <c r="CC36" s="521"/>
      <c r="CD36" s="521"/>
      <c r="CE36" s="521"/>
      <c r="CF36" s="521"/>
      <c r="CG36" s="521"/>
      <c r="CH36" s="521"/>
      <c r="CI36" s="521"/>
      <c r="CJ36" s="521"/>
      <c r="CK36" s="521"/>
      <c r="CL36" s="521"/>
      <c r="CM36" s="521"/>
      <c r="CN36" s="521"/>
      <c r="CO36" s="521"/>
      <c r="CP36" s="521"/>
      <c r="CQ36" s="521"/>
      <c r="CR36" s="521"/>
      <c r="CS36" s="521"/>
      <c r="CT36" s="521"/>
      <c r="CU36" s="521"/>
      <c r="CV36" s="521"/>
      <c r="CW36" s="521"/>
      <c r="CX36" s="521"/>
      <c r="CY36" s="521"/>
      <c r="CZ36" s="521"/>
      <c r="DA36" s="521"/>
      <c r="DB36" s="521"/>
      <c r="DC36" s="521"/>
      <c r="DD36" s="521"/>
      <c r="DE36" s="521"/>
      <c r="DF36" s="521"/>
      <c r="DG36" s="521"/>
      <c r="DH36" s="521"/>
      <c r="DI36" s="521"/>
      <c r="DJ36" s="521"/>
      <c r="DK36" s="521"/>
      <c r="DL36" s="521"/>
      <c r="DM36" s="521"/>
      <c r="DN36" s="521"/>
      <c r="DO36" s="521"/>
      <c r="DP36" s="521"/>
      <c r="DQ36" s="521"/>
      <c r="DR36" s="521"/>
      <c r="DS36" s="521"/>
      <c r="DT36" s="521"/>
      <c r="DU36" s="521"/>
      <c r="DV36" s="521"/>
      <c r="DW36" s="521"/>
      <c r="DX36" s="521"/>
      <c r="DY36" s="521"/>
      <c r="DZ36" s="521"/>
      <c r="EA36" s="521"/>
      <c r="EB36" s="521"/>
      <c r="EC36" s="521"/>
      <c r="ED36" s="521"/>
      <c r="EE36" s="521"/>
      <c r="EF36" s="521"/>
      <c r="EG36" s="521"/>
      <c r="EH36" s="521"/>
      <c r="EI36" s="521"/>
      <c r="EJ36" s="521"/>
      <c r="EK36" s="521"/>
      <c r="EL36" s="521"/>
      <c r="EM36" s="521"/>
      <c r="EN36" s="521"/>
      <c r="EO36" s="521"/>
      <c r="EP36" s="521"/>
      <c r="EQ36" s="521"/>
      <c r="ER36" s="521"/>
      <c r="ES36" s="521"/>
      <c r="ET36" s="521"/>
      <c r="EU36" s="521"/>
      <c r="EV36" s="521"/>
      <c r="EW36" s="521"/>
      <c r="EX36" s="521"/>
      <c r="EY36" s="521"/>
      <c r="EZ36" s="521"/>
      <c r="FA36" s="521"/>
      <c r="FB36" s="521"/>
      <c r="FC36" s="521"/>
      <c r="FD36" s="521"/>
      <c r="FE36" s="521"/>
      <c r="FF36" s="521"/>
      <c r="FG36" s="521"/>
      <c r="FH36" s="521"/>
      <c r="FI36" s="521"/>
      <c r="FJ36" s="521"/>
      <c r="FK36" s="521"/>
      <c r="FL36" s="521"/>
      <c r="FM36" s="521"/>
      <c r="FN36" s="521"/>
      <c r="FO36" s="521"/>
      <c r="FP36" s="521"/>
      <c r="FQ36" s="521"/>
      <c r="FR36" s="521"/>
      <c r="FS36" s="521"/>
      <c r="FT36" s="521"/>
      <c r="FU36" s="521"/>
      <c r="FV36" s="521"/>
      <c r="FW36" s="521"/>
      <c r="FX36" s="521"/>
      <c r="FY36" s="521"/>
      <c r="FZ36" s="521"/>
      <c r="GA36" s="521"/>
      <c r="GB36" s="521"/>
      <c r="GC36" s="521"/>
      <c r="GD36" s="521"/>
      <c r="GE36" s="521"/>
      <c r="GF36" s="521"/>
      <c r="GG36" s="521"/>
      <c r="GH36" s="521"/>
      <c r="GI36" s="521"/>
      <c r="GJ36" s="521"/>
      <c r="GK36" s="521"/>
      <c r="GL36" s="521"/>
      <c r="GM36" s="521"/>
      <c r="GN36" s="521"/>
      <c r="GO36" s="521"/>
      <c r="GP36" s="521"/>
      <c r="GQ36" s="521"/>
      <c r="GR36" s="521"/>
      <c r="GS36" s="521"/>
      <c r="GT36" s="521"/>
      <c r="GU36" s="521"/>
      <c r="GV36" s="521"/>
      <c r="GW36" s="521"/>
      <c r="GX36" s="521"/>
      <c r="GY36" s="521"/>
      <c r="GZ36" s="521"/>
      <c r="HA36" s="521"/>
      <c r="HB36" s="521"/>
      <c r="HC36" s="521"/>
      <c r="HD36" s="521"/>
      <c r="HE36" s="521"/>
      <c r="HF36" s="521"/>
      <c r="HG36" s="521"/>
      <c r="HH36" s="521"/>
      <c r="HI36" s="521"/>
      <c r="HJ36" s="521"/>
      <c r="HK36" s="521"/>
      <c r="HL36" s="521"/>
      <c r="HM36" s="521"/>
      <c r="HN36" s="521"/>
      <c r="HO36" s="521"/>
      <c r="HP36" s="521"/>
      <c r="HQ36" s="521"/>
      <c r="HR36" s="521"/>
      <c r="HS36" s="521"/>
      <c r="HT36" s="521"/>
      <c r="HU36" s="521"/>
      <c r="HV36" s="521"/>
      <c r="HW36" s="521"/>
      <c r="HX36" s="521"/>
      <c r="HY36" s="521"/>
      <c r="HZ36" s="521"/>
      <c r="IA36" s="521"/>
      <c r="IB36" s="521"/>
      <c r="IC36" s="521"/>
      <c r="ID36" s="521"/>
      <c r="IE36" s="521"/>
      <c r="IF36" s="521"/>
      <c r="IG36" s="521"/>
      <c r="IH36" s="521"/>
      <c r="II36" s="521"/>
      <c r="IJ36" s="521"/>
      <c r="IK36" s="521"/>
      <c r="IL36" s="521"/>
      <c r="IM36" s="521"/>
      <c r="IN36" s="521"/>
      <c r="IO36" s="521"/>
      <c r="IP36" s="521"/>
      <c r="IQ36" s="521"/>
      <c r="IR36" s="521"/>
      <c r="IS36" s="521"/>
      <c r="IT36" s="521"/>
      <c r="IU36" s="521"/>
      <c r="IV36" s="521"/>
      <c r="IW36" s="521"/>
      <c r="IX36" s="521"/>
      <c r="IY36" s="521"/>
      <c r="IZ36" s="521"/>
      <c r="JA36" s="521"/>
      <c r="JB36" s="521"/>
      <c r="JC36" s="521"/>
      <c r="JD36" s="521"/>
      <c r="JE36" s="521"/>
      <c r="JF36" s="521"/>
      <c r="JG36" s="521"/>
      <c r="JH36" s="521"/>
      <c r="JI36" s="521"/>
      <c r="JJ36" s="521"/>
      <c r="JK36" s="521"/>
      <c r="JL36" s="521"/>
      <c r="JM36" s="521"/>
      <c r="JN36" s="521"/>
      <c r="JO36" s="521"/>
      <c r="JP36" s="521"/>
      <c r="JQ36" s="521"/>
      <c r="JR36" s="521"/>
      <c r="JS36" s="521"/>
      <c r="JT36" s="521"/>
      <c r="JU36" s="521"/>
      <c r="JV36" s="521"/>
      <c r="JW36" s="521"/>
      <c r="JX36" s="521"/>
      <c r="JY36" s="521"/>
      <c r="JZ36" s="521"/>
      <c r="KA36" s="521"/>
      <c r="KB36" s="521"/>
      <c r="KC36" s="521"/>
      <c r="KD36" s="521"/>
      <c r="KE36" s="521"/>
      <c r="KF36" s="521"/>
      <c r="KG36" s="521"/>
      <c r="KH36" s="521"/>
      <c r="KI36" s="521"/>
      <c r="KJ36" s="521"/>
      <c r="KK36" s="521"/>
      <c r="KL36" s="521"/>
      <c r="KM36" s="521"/>
      <c r="KN36" s="521"/>
      <c r="KO36" s="521"/>
      <c r="KP36" s="521"/>
      <c r="KQ36" s="521"/>
      <c r="KR36" s="521"/>
      <c r="KS36" s="521"/>
      <c r="KT36" s="521"/>
      <c r="KU36" s="521"/>
      <c r="KV36" s="521"/>
      <c r="KW36" s="521"/>
      <c r="KX36" s="521"/>
      <c r="KY36" s="521"/>
      <c r="KZ36" s="521"/>
      <c r="LA36" s="521"/>
      <c r="LB36" s="521"/>
      <c r="LC36" s="521"/>
      <c r="LD36" s="521"/>
      <c r="LE36" s="521"/>
      <c r="LF36" s="521"/>
      <c r="LG36" s="521"/>
      <c r="LH36" s="521"/>
      <c r="LI36" s="521"/>
      <c r="LJ36" s="521"/>
      <c r="LK36" s="521"/>
      <c r="LL36" s="521"/>
      <c r="LM36" s="521"/>
      <c r="LN36" s="521"/>
      <c r="LO36" s="521"/>
      <c r="LP36" s="521"/>
      <c r="LQ36" s="521"/>
      <c r="LR36" s="521"/>
      <c r="LS36" s="521"/>
      <c r="LT36" s="521"/>
      <c r="LU36" s="521"/>
      <c r="LV36" s="521"/>
      <c r="LW36" s="521"/>
      <c r="LX36" s="521"/>
      <c r="LY36" s="521"/>
      <c r="LZ36" s="521"/>
      <c r="MA36" s="521"/>
      <c r="MB36" s="521"/>
      <c r="MC36" s="521"/>
      <c r="MD36" s="521"/>
      <c r="ME36" s="521"/>
      <c r="MF36" s="521"/>
      <c r="MG36" s="521"/>
      <c r="MH36" s="521"/>
      <c r="MI36" s="521"/>
      <c r="MJ36" s="521"/>
      <c r="MK36" s="521"/>
      <c r="ML36" s="521"/>
      <c r="MM36" s="521"/>
      <c r="MN36" s="521"/>
      <c r="MO36" s="521"/>
      <c r="MP36" s="521"/>
      <c r="MQ36" s="521"/>
      <c r="MR36" s="521"/>
      <c r="MS36" s="521"/>
      <c r="MT36" s="521"/>
      <c r="MU36" s="521"/>
      <c r="MV36" s="521"/>
      <c r="MW36" s="521"/>
      <c r="MX36" s="521"/>
      <c r="MY36" s="521"/>
      <c r="MZ36" s="521"/>
      <c r="NA36" s="521"/>
      <c r="NB36" s="521"/>
      <c r="NC36" s="521"/>
      <c r="ND36" s="521"/>
      <c r="NE36" s="521"/>
      <c r="NF36" s="521"/>
      <c r="NG36" s="521"/>
      <c r="NH36" s="521"/>
      <c r="NI36" s="521"/>
      <c r="NJ36" s="521"/>
      <c r="NK36" s="521"/>
      <c r="NL36" s="521"/>
      <c r="NM36" s="521"/>
      <c r="NN36" s="521"/>
      <c r="NO36" s="521"/>
      <c r="NP36" s="521"/>
      <c r="NQ36" s="521"/>
      <c r="NR36" s="521"/>
      <c r="NS36" s="521"/>
      <c r="NT36" s="521"/>
      <c r="NU36" s="521"/>
      <c r="NV36" s="521"/>
      <c r="NW36" s="521"/>
      <c r="NX36" s="521"/>
      <c r="NY36" s="521"/>
      <c r="NZ36" s="521"/>
      <c r="OA36" s="521"/>
      <c r="OB36" s="521"/>
      <c r="OC36" s="521"/>
      <c r="OD36" s="521"/>
      <c r="OE36" s="521"/>
      <c r="OF36" s="521"/>
      <c r="OG36" s="521"/>
      <c r="OH36" s="521"/>
      <c r="OI36" s="521"/>
      <c r="OJ36" s="521"/>
      <c r="OK36" s="521"/>
      <c r="OL36" s="521"/>
      <c r="OM36" s="521"/>
      <c r="ON36" s="521"/>
      <c r="OO36" s="521"/>
      <c r="OP36" s="521"/>
      <c r="OQ36" s="521"/>
      <c r="OR36" s="521"/>
      <c r="OS36" s="521"/>
      <c r="OT36" s="521"/>
      <c r="OU36" s="521"/>
      <c r="OV36" s="521"/>
      <c r="OW36" s="521"/>
      <c r="OX36" s="521"/>
      <c r="OY36" s="521"/>
      <c r="OZ36" s="521"/>
      <c r="PA36" s="521"/>
      <c r="PB36" s="521"/>
      <c r="PC36" s="521"/>
      <c r="PD36" s="521"/>
      <c r="PE36" s="521"/>
      <c r="PF36" s="521"/>
      <c r="PG36" s="521"/>
      <c r="PH36" s="521"/>
      <c r="PI36" s="521"/>
      <c r="PJ36" s="521"/>
      <c r="PK36" s="521"/>
      <c r="PL36" s="521"/>
      <c r="PM36" s="521"/>
      <c r="PN36" s="521"/>
      <c r="PO36" s="521"/>
      <c r="PP36" s="521"/>
      <c r="PQ36" s="521"/>
      <c r="PR36" s="521"/>
      <c r="PS36" s="521"/>
      <c r="PT36" s="521"/>
      <c r="PU36" s="521"/>
      <c r="PV36" s="521"/>
      <c r="PW36" s="521"/>
      <c r="PX36" s="521"/>
      <c r="PY36" s="521"/>
      <c r="PZ36" s="521"/>
      <c r="QA36" s="521"/>
      <c r="QB36" s="521"/>
      <c r="QC36" s="521"/>
      <c r="QD36" s="521"/>
      <c r="QE36" s="521"/>
      <c r="QF36" s="521"/>
      <c r="QG36" s="521"/>
      <c r="QH36" s="521"/>
      <c r="QI36" s="521"/>
      <c r="QJ36" s="521"/>
      <c r="QK36" s="521"/>
      <c r="QL36" s="521"/>
      <c r="QM36" s="521"/>
      <c r="QN36" s="521"/>
      <c r="QO36" s="521"/>
      <c r="QP36" s="521"/>
      <c r="QQ36" s="521"/>
      <c r="QR36" s="521"/>
      <c r="QS36" s="521"/>
      <c r="QT36" s="521"/>
      <c r="QU36" s="521"/>
      <c r="QV36" s="521"/>
      <c r="QW36" s="521"/>
      <c r="QX36" s="521"/>
      <c r="QY36" s="521"/>
      <c r="QZ36" s="521"/>
      <c r="RA36" s="521"/>
      <c r="RB36" s="521"/>
      <c r="RC36" s="521"/>
      <c r="RD36" s="521"/>
      <c r="RE36" s="521"/>
      <c r="RF36" s="521"/>
      <c r="RG36" s="521"/>
      <c r="RH36" s="521"/>
      <c r="RI36" s="521"/>
      <c r="RJ36" s="521"/>
      <c r="RK36" s="521"/>
      <c r="RL36" s="521"/>
      <c r="RM36" s="521"/>
      <c r="RN36" s="521"/>
      <c r="RO36" s="521"/>
      <c r="RP36" s="521"/>
      <c r="RQ36" s="521"/>
      <c r="RR36" s="521"/>
      <c r="RS36" s="521"/>
      <c r="RT36" s="521"/>
      <c r="RU36" s="521"/>
      <c r="RV36" s="521"/>
      <c r="RW36" s="521"/>
      <c r="RX36" s="521"/>
      <c r="RY36" s="521"/>
      <c r="RZ36" s="521"/>
      <c r="SA36" s="521"/>
      <c r="SB36" s="521"/>
      <c r="SC36" s="521"/>
      <c r="SD36" s="521"/>
      <c r="SE36" s="521"/>
      <c r="SF36" s="521"/>
      <c r="SG36" s="521"/>
      <c r="SH36" s="521"/>
      <c r="SI36" s="521"/>
      <c r="SJ36" s="521"/>
      <c r="SK36" s="521"/>
      <c r="SL36" s="521"/>
      <c r="SM36" s="521"/>
      <c r="SN36" s="521"/>
    </row>
    <row r="37" spans="1:508" ht="34.5" customHeight="1" x14ac:dyDescent="0.2">
      <c r="A37" s="587"/>
      <c r="B37" s="1">
        <v>26</v>
      </c>
      <c r="C37" s="445" t="s">
        <v>412</v>
      </c>
      <c r="D37" s="427" t="s">
        <v>107</v>
      </c>
      <c r="E37" s="244" t="s">
        <v>26</v>
      </c>
      <c r="F37" s="245">
        <v>59.16</v>
      </c>
      <c r="G37" s="246" t="s">
        <v>339</v>
      </c>
      <c r="H37" s="243" t="s">
        <v>107</v>
      </c>
      <c r="I37" s="244" t="s">
        <v>26</v>
      </c>
      <c r="J37" s="245">
        <v>76.295999999999992</v>
      </c>
      <c r="K37" s="246" t="s">
        <v>339</v>
      </c>
      <c r="L37" s="243"/>
      <c r="M37" s="251"/>
      <c r="N37" s="529"/>
      <c r="O37" s="246"/>
      <c r="P37" s="521"/>
      <c r="Q37" s="521"/>
      <c r="R37" s="521"/>
      <c r="S37" s="521"/>
      <c r="T37" s="521"/>
      <c r="U37" s="521"/>
      <c r="V37" s="521"/>
      <c r="W37" s="521"/>
      <c r="X37" s="521"/>
      <c r="Y37" s="521"/>
      <c r="Z37" s="521"/>
      <c r="AA37" s="521"/>
      <c r="AB37" s="521"/>
      <c r="AC37" s="521"/>
      <c r="AD37" s="521"/>
      <c r="AE37" s="521"/>
      <c r="AF37" s="521"/>
      <c r="AG37" s="521"/>
      <c r="AH37" s="521"/>
      <c r="AI37" s="521"/>
      <c r="AJ37" s="521"/>
      <c r="AK37" s="521"/>
      <c r="AL37" s="521"/>
      <c r="AM37" s="521"/>
      <c r="AN37" s="521"/>
      <c r="AO37" s="521"/>
      <c r="AP37" s="521"/>
      <c r="AQ37" s="521"/>
      <c r="AR37" s="521"/>
      <c r="AS37" s="521"/>
      <c r="AT37" s="521"/>
      <c r="AU37" s="521"/>
      <c r="AV37" s="521"/>
      <c r="AW37" s="521"/>
      <c r="AX37" s="521"/>
      <c r="AY37" s="521"/>
      <c r="AZ37" s="521"/>
      <c r="BA37" s="521"/>
      <c r="BB37" s="521"/>
      <c r="BC37" s="521"/>
      <c r="BD37" s="521"/>
      <c r="BE37" s="521"/>
      <c r="BF37" s="521"/>
      <c r="BG37" s="521"/>
      <c r="BH37" s="521"/>
      <c r="BI37" s="521"/>
      <c r="BJ37" s="521"/>
      <c r="BK37" s="521"/>
      <c r="BL37" s="521"/>
      <c r="BM37" s="521"/>
      <c r="BN37" s="521"/>
      <c r="BO37" s="521"/>
      <c r="BP37" s="521"/>
      <c r="BQ37" s="521"/>
      <c r="BR37" s="521"/>
      <c r="BS37" s="521"/>
      <c r="BT37" s="521"/>
      <c r="BU37" s="521"/>
      <c r="BV37" s="521"/>
      <c r="BW37" s="521"/>
      <c r="BX37" s="521"/>
      <c r="BY37" s="521"/>
      <c r="BZ37" s="521"/>
      <c r="CA37" s="521"/>
      <c r="CB37" s="521"/>
      <c r="CC37" s="521"/>
      <c r="CD37" s="521"/>
      <c r="CE37" s="521"/>
      <c r="CF37" s="521"/>
      <c r="CG37" s="521"/>
      <c r="CH37" s="521"/>
      <c r="CI37" s="521"/>
      <c r="CJ37" s="521"/>
      <c r="CK37" s="521"/>
      <c r="CL37" s="521"/>
      <c r="CM37" s="521"/>
      <c r="CN37" s="521"/>
      <c r="CO37" s="521"/>
      <c r="CP37" s="521"/>
      <c r="CQ37" s="521"/>
      <c r="CR37" s="521"/>
      <c r="CS37" s="521"/>
      <c r="CT37" s="521"/>
      <c r="CU37" s="521"/>
      <c r="CV37" s="521"/>
      <c r="CW37" s="521"/>
      <c r="CX37" s="521"/>
      <c r="CY37" s="521"/>
      <c r="CZ37" s="521"/>
      <c r="DA37" s="521"/>
      <c r="DB37" s="521"/>
      <c r="DC37" s="521"/>
      <c r="DD37" s="521"/>
      <c r="DE37" s="521"/>
      <c r="DF37" s="521"/>
      <c r="DG37" s="521"/>
      <c r="DH37" s="521"/>
      <c r="DI37" s="521"/>
      <c r="DJ37" s="521"/>
      <c r="DK37" s="521"/>
      <c r="DL37" s="521"/>
      <c r="DM37" s="521"/>
      <c r="DN37" s="521"/>
      <c r="DO37" s="521"/>
      <c r="DP37" s="521"/>
      <c r="DQ37" s="521"/>
      <c r="DR37" s="521"/>
      <c r="DS37" s="521"/>
      <c r="DT37" s="521"/>
      <c r="DU37" s="521"/>
      <c r="DV37" s="521"/>
      <c r="DW37" s="521"/>
      <c r="DX37" s="521"/>
      <c r="DY37" s="521"/>
      <c r="DZ37" s="521"/>
      <c r="EA37" s="521"/>
      <c r="EB37" s="521"/>
      <c r="EC37" s="521"/>
      <c r="ED37" s="521"/>
      <c r="EE37" s="521"/>
      <c r="EF37" s="521"/>
      <c r="EG37" s="521"/>
      <c r="EH37" s="521"/>
      <c r="EI37" s="521"/>
      <c r="EJ37" s="521"/>
      <c r="EK37" s="521"/>
      <c r="EL37" s="521"/>
      <c r="EM37" s="521"/>
      <c r="EN37" s="521"/>
      <c r="EO37" s="521"/>
      <c r="EP37" s="521"/>
      <c r="EQ37" s="521"/>
      <c r="ER37" s="521"/>
      <c r="ES37" s="521"/>
      <c r="ET37" s="521"/>
      <c r="EU37" s="521"/>
      <c r="EV37" s="521"/>
      <c r="EW37" s="521"/>
      <c r="EX37" s="521"/>
      <c r="EY37" s="521"/>
      <c r="EZ37" s="521"/>
      <c r="FA37" s="521"/>
      <c r="FB37" s="521"/>
      <c r="FC37" s="521"/>
      <c r="FD37" s="521"/>
      <c r="FE37" s="521"/>
      <c r="FF37" s="521"/>
      <c r="FG37" s="521"/>
      <c r="FH37" s="521"/>
      <c r="FI37" s="521"/>
      <c r="FJ37" s="521"/>
      <c r="FK37" s="521"/>
      <c r="FL37" s="521"/>
      <c r="FM37" s="521"/>
      <c r="FN37" s="521"/>
      <c r="FO37" s="521"/>
      <c r="FP37" s="521"/>
      <c r="FQ37" s="521"/>
      <c r="FR37" s="521"/>
      <c r="FS37" s="521"/>
      <c r="FT37" s="521"/>
      <c r="FU37" s="521"/>
      <c r="FV37" s="521"/>
      <c r="FW37" s="521"/>
      <c r="FX37" s="521"/>
      <c r="FY37" s="521"/>
      <c r="FZ37" s="521"/>
      <c r="GA37" s="521"/>
      <c r="GB37" s="521"/>
      <c r="GC37" s="521"/>
      <c r="GD37" s="521"/>
      <c r="GE37" s="521"/>
      <c r="GF37" s="521"/>
      <c r="GG37" s="521"/>
      <c r="GH37" s="521"/>
      <c r="GI37" s="521"/>
      <c r="GJ37" s="521"/>
      <c r="GK37" s="521"/>
      <c r="GL37" s="521"/>
      <c r="GM37" s="521"/>
      <c r="GN37" s="521"/>
      <c r="GO37" s="521"/>
      <c r="GP37" s="521"/>
      <c r="GQ37" s="521"/>
      <c r="GR37" s="521"/>
      <c r="GS37" s="521"/>
      <c r="GT37" s="521"/>
      <c r="GU37" s="521"/>
      <c r="GV37" s="521"/>
      <c r="GW37" s="521"/>
      <c r="GX37" s="521"/>
      <c r="GY37" s="521"/>
      <c r="GZ37" s="521"/>
      <c r="HA37" s="521"/>
      <c r="HB37" s="521"/>
      <c r="HC37" s="521"/>
      <c r="HD37" s="521"/>
      <c r="HE37" s="521"/>
      <c r="HF37" s="521"/>
      <c r="HG37" s="521"/>
      <c r="HH37" s="521"/>
      <c r="HI37" s="521"/>
      <c r="HJ37" s="521"/>
      <c r="HK37" s="521"/>
      <c r="HL37" s="521"/>
      <c r="HM37" s="521"/>
      <c r="HN37" s="521"/>
      <c r="HO37" s="521"/>
      <c r="HP37" s="521"/>
      <c r="HQ37" s="521"/>
      <c r="HR37" s="521"/>
      <c r="HS37" s="521"/>
      <c r="HT37" s="521"/>
      <c r="HU37" s="521"/>
      <c r="HV37" s="521"/>
      <c r="HW37" s="521"/>
      <c r="HX37" s="521"/>
      <c r="HY37" s="521"/>
      <c r="HZ37" s="521"/>
      <c r="IA37" s="521"/>
      <c r="IB37" s="521"/>
      <c r="IC37" s="521"/>
      <c r="ID37" s="521"/>
      <c r="IE37" s="521"/>
      <c r="IF37" s="521"/>
      <c r="IG37" s="521"/>
      <c r="IH37" s="521"/>
      <c r="II37" s="521"/>
      <c r="IJ37" s="521"/>
      <c r="IK37" s="521"/>
      <c r="IL37" s="521"/>
      <c r="IM37" s="521"/>
      <c r="IN37" s="521"/>
      <c r="IO37" s="521"/>
      <c r="IP37" s="521"/>
      <c r="IQ37" s="521"/>
      <c r="IR37" s="521"/>
      <c r="IS37" s="521"/>
      <c r="IT37" s="521"/>
      <c r="IU37" s="521"/>
      <c r="IV37" s="521"/>
      <c r="IW37" s="521"/>
      <c r="IX37" s="521"/>
      <c r="IY37" s="521"/>
      <c r="IZ37" s="521"/>
      <c r="JA37" s="521"/>
      <c r="JB37" s="521"/>
      <c r="JC37" s="521"/>
      <c r="JD37" s="521"/>
      <c r="JE37" s="521"/>
      <c r="JF37" s="521"/>
      <c r="JG37" s="521"/>
      <c r="JH37" s="521"/>
      <c r="JI37" s="521"/>
      <c r="JJ37" s="521"/>
      <c r="JK37" s="521"/>
      <c r="JL37" s="521"/>
      <c r="JM37" s="521"/>
      <c r="JN37" s="521"/>
      <c r="JO37" s="521"/>
      <c r="JP37" s="521"/>
      <c r="JQ37" s="521"/>
      <c r="JR37" s="521"/>
      <c r="JS37" s="521"/>
      <c r="JT37" s="521"/>
      <c r="JU37" s="521"/>
      <c r="JV37" s="521"/>
      <c r="JW37" s="521"/>
      <c r="JX37" s="521"/>
      <c r="JY37" s="521"/>
      <c r="JZ37" s="521"/>
      <c r="KA37" s="521"/>
      <c r="KB37" s="521"/>
      <c r="KC37" s="521"/>
      <c r="KD37" s="521"/>
      <c r="KE37" s="521"/>
      <c r="KF37" s="521"/>
      <c r="KG37" s="521"/>
      <c r="KH37" s="521"/>
      <c r="KI37" s="521"/>
      <c r="KJ37" s="521"/>
      <c r="KK37" s="521"/>
      <c r="KL37" s="521"/>
      <c r="KM37" s="521"/>
      <c r="KN37" s="521"/>
      <c r="KO37" s="521"/>
      <c r="KP37" s="521"/>
      <c r="KQ37" s="521"/>
      <c r="KR37" s="521"/>
      <c r="KS37" s="521"/>
      <c r="KT37" s="521"/>
      <c r="KU37" s="521"/>
      <c r="KV37" s="521"/>
      <c r="KW37" s="521"/>
      <c r="KX37" s="521"/>
      <c r="KY37" s="521"/>
      <c r="KZ37" s="521"/>
      <c r="LA37" s="521"/>
      <c r="LB37" s="521"/>
      <c r="LC37" s="521"/>
      <c r="LD37" s="521"/>
      <c r="LE37" s="521"/>
      <c r="LF37" s="521"/>
      <c r="LG37" s="521"/>
      <c r="LH37" s="521"/>
      <c r="LI37" s="521"/>
      <c r="LJ37" s="521"/>
      <c r="LK37" s="521"/>
      <c r="LL37" s="521"/>
      <c r="LM37" s="521"/>
      <c r="LN37" s="521"/>
      <c r="LO37" s="521"/>
      <c r="LP37" s="521"/>
      <c r="LQ37" s="521"/>
      <c r="LR37" s="521"/>
      <c r="LS37" s="521"/>
      <c r="LT37" s="521"/>
      <c r="LU37" s="521"/>
      <c r="LV37" s="521"/>
      <c r="LW37" s="521"/>
      <c r="LX37" s="521"/>
      <c r="LY37" s="521"/>
      <c r="LZ37" s="521"/>
      <c r="MA37" s="521"/>
      <c r="MB37" s="521"/>
      <c r="MC37" s="521"/>
      <c r="MD37" s="521"/>
      <c r="ME37" s="521"/>
      <c r="MF37" s="521"/>
      <c r="MG37" s="521"/>
      <c r="MH37" s="521"/>
      <c r="MI37" s="521"/>
      <c r="MJ37" s="521"/>
      <c r="MK37" s="521"/>
      <c r="ML37" s="521"/>
      <c r="MM37" s="521"/>
      <c r="MN37" s="521"/>
      <c r="MO37" s="521"/>
      <c r="MP37" s="521"/>
      <c r="MQ37" s="521"/>
      <c r="MR37" s="521"/>
      <c r="MS37" s="521"/>
      <c r="MT37" s="521"/>
      <c r="MU37" s="521"/>
      <c r="MV37" s="521"/>
      <c r="MW37" s="521"/>
      <c r="MX37" s="521"/>
      <c r="MY37" s="521"/>
      <c r="MZ37" s="521"/>
      <c r="NA37" s="521"/>
      <c r="NB37" s="521"/>
      <c r="NC37" s="521"/>
      <c r="ND37" s="521"/>
      <c r="NE37" s="521"/>
      <c r="NF37" s="521"/>
      <c r="NG37" s="521"/>
      <c r="NH37" s="521"/>
      <c r="NI37" s="521"/>
      <c r="NJ37" s="521"/>
      <c r="NK37" s="521"/>
      <c r="NL37" s="521"/>
      <c r="NM37" s="521"/>
      <c r="NN37" s="521"/>
      <c r="NO37" s="521"/>
      <c r="NP37" s="521"/>
      <c r="NQ37" s="521"/>
      <c r="NR37" s="521"/>
      <c r="NS37" s="521"/>
      <c r="NT37" s="521"/>
      <c r="NU37" s="521"/>
      <c r="NV37" s="521"/>
      <c r="NW37" s="521"/>
      <c r="NX37" s="521"/>
      <c r="NY37" s="521"/>
      <c r="NZ37" s="521"/>
      <c r="OA37" s="521"/>
      <c r="OB37" s="521"/>
      <c r="OC37" s="521"/>
      <c r="OD37" s="521"/>
      <c r="OE37" s="521"/>
      <c r="OF37" s="521"/>
      <c r="OG37" s="521"/>
      <c r="OH37" s="521"/>
      <c r="OI37" s="521"/>
      <c r="OJ37" s="521"/>
      <c r="OK37" s="521"/>
      <c r="OL37" s="521"/>
      <c r="OM37" s="521"/>
      <c r="ON37" s="521"/>
      <c r="OO37" s="521"/>
      <c r="OP37" s="521"/>
      <c r="OQ37" s="521"/>
      <c r="OR37" s="521"/>
      <c r="OS37" s="521"/>
      <c r="OT37" s="521"/>
      <c r="OU37" s="521"/>
      <c r="OV37" s="521"/>
      <c r="OW37" s="521"/>
      <c r="OX37" s="521"/>
      <c r="OY37" s="521"/>
      <c r="OZ37" s="521"/>
      <c r="PA37" s="521"/>
      <c r="PB37" s="521"/>
      <c r="PC37" s="521"/>
      <c r="PD37" s="521"/>
      <c r="PE37" s="521"/>
      <c r="PF37" s="521"/>
      <c r="PG37" s="521"/>
      <c r="PH37" s="521"/>
      <c r="PI37" s="521"/>
      <c r="PJ37" s="521"/>
      <c r="PK37" s="521"/>
      <c r="PL37" s="521"/>
      <c r="PM37" s="521"/>
      <c r="PN37" s="521"/>
      <c r="PO37" s="521"/>
      <c r="PP37" s="521"/>
      <c r="PQ37" s="521"/>
      <c r="PR37" s="521"/>
      <c r="PS37" s="521"/>
      <c r="PT37" s="521"/>
      <c r="PU37" s="521"/>
      <c r="PV37" s="521"/>
      <c r="PW37" s="521"/>
      <c r="PX37" s="521"/>
      <c r="PY37" s="521"/>
      <c r="PZ37" s="521"/>
      <c r="QA37" s="521"/>
      <c r="QB37" s="521"/>
      <c r="QC37" s="521"/>
      <c r="QD37" s="521"/>
      <c r="QE37" s="521"/>
      <c r="QF37" s="521"/>
      <c r="QG37" s="521"/>
      <c r="QH37" s="521"/>
      <c r="QI37" s="521"/>
      <c r="QJ37" s="521"/>
      <c r="QK37" s="521"/>
      <c r="QL37" s="521"/>
      <c r="QM37" s="521"/>
      <c r="QN37" s="521"/>
      <c r="QO37" s="521"/>
      <c r="QP37" s="521"/>
      <c r="QQ37" s="521"/>
      <c r="QR37" s="521"/>
      <c r="QS37" s="521"/>
      <c r="QT37" s="521"/>
      <c r="QU37" s="521"/>
      <c r="QV37" s="521"/>
      <c r="QW37" s="521"/>
      <c r="QX37" s="521"/>
      <c r="QY37" s="521"/>
      <c r="QZ37" s="521"/>
      <c r="RA37" s="521"/>
      <c r="RB37" s="521"/>
      <c r="RC37" s="521"/>
      <c r="RD37" s="521"/>
      <c r="RE37" s="521"/>
      <c r="RF37" s="521"/>
      <c r="RG37" s="521"/>
      <c r="RH37" s="521"/>
      <c r="RI37" s="521"/>
      <c r="RJ37" s="521"/>
      <c r="RK37" s="521"/>
      <c r="RL37" s="521"/>
      <c r="RM37" s="521"/>
      <c r="RN37" s="521"/>
      <c r="RO37" s="521"/>
      <c r="RP37" s="521"/>
      <c r="RQ37" s="521"/>
      <c r="RR37" s="521"/>
      <c r="RS37" s="521"/>
      <c r="RT37" s="521"/>
      <c r="RU37" s="521"/>
      <c r="RV37" s="521"/>
      <c r="RW37" s="521"/>
      <c r="RX37" s="521"/>
      <c r="RY37" s="521"/>
      <c r="RZ37" s="521"/>
      <c r="SA37" s="521"/>
      <c r="SB37" s="521"/>
      <c r="SC37" s="521"/>
      <c r="SD37" s="521"/>
      <c r="SE37" s="521"/>
      <c r="SF37" s="521"/>
      <c r="SG37" s="521"/>
      <c r="SH37" s="521"/>
      <c r="SI37" s="521"/>
      <c r="SJ37" s="521"/>
      <c r="SK37" s="521"/>
      <c r="SL37" s="521"/>
      <c r="SM37" s="521"/>
      <c r="SN37" s="521"/>
    </row>
    <row r="38" spans="1:508" ht="34.5" customHeight="1" x14ac:dyDescent="0.2">
      <c r="A38" s="587"/>
      <c r="B38" s="1" t="s">
        <v>413</v>
      </c>
      <c r="C38" s="445" t="s">
        <v>414</v>
      </c>
      <c r="D38" s="427" t="s">
        <v>110</v>
      </c>
      <c r="E38" s="244" t="s">
        <v>26</v>
      </c>
      <c r="F38" s="245">
        <v>290</v>
      </c>
      <c r="G38" s="247" t="s">
        <v>339</v>
      </c>
      <c r="H38" s="243" t="s">
        <v>110</v>
      </c>
      <c r="I38" s="244" t="s">
        <v>26</v>
      </c>
      <c r="J38" s="245">
        <v>290</v>
      </c>
      <c r="K38" s="246" t="s">
        <v>339</v>
      </c>
      <c r="L38" s="243" t="s">
        <v>110</v>
      </c>
      <c r="M38" s="251" t="s">
        <v>26</v>
      </c>
      <c r="N38" s="528">
        <v>290</v>
      </c>
      <c r="O38" s="252" t="s">
        <v>339</v>
      </c>
      <c r="P38" s="521"/>
      <c r="Q38" s="521"/>
      <c r="R38" s="521"/>
      <c r="S38" s="521"/>
      <c r="T38" s="521"/>
      <c r="U38" s="521"/>
      <c r="V38" s="521"/>
      <c r="W38" s="521"/>
      <c r="X38" s="521"/>
      <c r="Y38" s="521"/>
      <c r="Z38" s="521"/>
      <c r="AA38" s="521"/>
      <c r="AB38" s="521"/>
      <c r="AC38" s="521"/>
      <c r="AD38" s="521"/>
      <c r="AE38" s="521"/>
      <c r="AF38" s="521"/>
      <c r="AG38" s="521"/>
      <c r="AH38" s="521"/>
      <c r="AI38" s="521"/>
      <c r="AJ38" s="521"/>
      <c r="AK38" s="521"/>
      <c r="AL38" s="521"/>
      <c r="AM38" s="521"/>
      <c r="AN38" s="521"/>
      <c r="AO38" s="521"/>
      <c r="AP38" s="521"/>
      <c r="AQ38" s="521"/>
      <c r="AR38" s="521"/>
      <c r="AS38" s="521"/>
      <c r="AT38" s="521"/>
      <c r="AU38" s="521"/>
      <c r="AV38" s="521"/>
      <c r="AW38" s="521"/>
      <c r="AX38" s="521"/>
      <c r="AY38" s="521"/>
      <c r="AZ38" s="521"/>
      <c r="BA38" s="521"/>
      <c r="BB38" s="521"/>
      <c r="BC38" s="521"/>
      <c r="BD38" s="521"/>
      <c r="BE38" s="521"/>
      <c r="BF38" s="521"/>
      <c r="BG38" s="521"/>
      <c r="BH38" s="521"/>
      <c r="BI38" s="521"/>
      <c r="BJ38" s="521"/>
      <c r="BK38" s="521"/>
      <c r="BL38" s="521"/>
      <c r="BM38" s="521"/>
      <c r="BN38" s="521"/>
      <c r="BO38" s="521"/>
      <c r="BP38" s="521"/>
      <c r="BQ38" s="521"/>
      <c r="BR38" s="521"/>
      <c r="BS38" s="521"/>
      <c r="BT38" s="521"/>
      <c r="BU38" s="521"/>
      <c r="BV38" s="521"/>
      <c r="BW38" s="521"/>
      <c r="BX38" s="521"/>
      <c r="BY38" s="521"/>
      <c r="BZ38" s="521"/>
      <c r="CA38" s="521"/>
      <c r="CB38" s="521"/>
      <c r="CC38" s="521"/>
      <c r="CD38" s="521"/>
      <c r="CE38" s="521"/>
      <c r="CF38" s="521"/>
      <c r="CG38" s="521"/>
      <c r="CH38" s="521"/>
      <c r="CI38" s="521"/>
      <c r="CJ38" s="521"/>
      <c r="CK38" s="521"/>
      <c r="CL38" s="521"/>
      <c r="CM38" s="521"/>
      <c r="CN38" s="521"/>
      <c r="CO38" s="521"/>
      <c r="CP38" s="521"/>
      <c r="CQ38" s="521"/>
      <c r="CR38" s="521"/>
      <c r="CS38" s="521"/>
      <c r="CT38" s="521"/>
      <c r="CU38" s="521"/>
      <c r="CV38" s="521"/>
      <c r="CW38" s="521"/>
      <c r="CX38" s="521"/>
      <c r="CY38" s="521"/>
      <c r="CZ38" s="521"/>
      <c r="DA38" s="521"/>
      <c r="DB38" s="521"/>
      <c r="DC38" s="521"/>
      <c r="DD38" s="521"/>
      <c r="DE38" s="521"/>
      <c r="DF38" s="521"/>
      <c r="DG38" s="521"/>
      <c r="DH38" s="521"/>
      <c r="DI38" s="521"/>
      <c r="DJ38" s="521"/>
      <c r="DK38" s="521"/>
      <c r="DL38" s="521"/>
      <c r="DM38" s="521"/>
      <c r="DN38" s="521"/>
      <c r="DO38" s="521"/>
      <c r="DP38" s="521"/>
      <c r="DQ38" s="521"/>
      <c r="DR38" s="521"/>
      <c r="DS38" s="521"/>
      <c r="DT38" s="521"/>
      <c r="DU38" s="521"/>
      <c r="DV38" s="521"/>
      <c r="DW38" s="521"/>
      <c r="DX38" s="521"/>
      <c r="DY38" s="521"/>
      <c r="DZ38" s="521"/>
      <c r="EA38" s="521"/>
      <c r="EB38" s="521"/>
      <c r="EC38" s="521"/>
      <c r="ED38" s="521"/>
      <c r="EE38" s="521"/>
      <c r="EF38" s="521"/>
      <c r="EG38" s="521"/>
      <c r="EH38" s="521"/>
      <c r="EI38" s="521"/>
      <c r="EJ38" s="521"/>
      <c r="EK38" s="521"/>
      <c r="EL38" s="521"/>
      <c r="EM38" s="521"/>
      <c r="EN38" s="521"/>
      <c r="EO38" s="521"/>
      <c r="EP38" s="521"/>
      <c r="EQ38" s="521"/>
      <c r="ER38" s="521"/>
      <c r="ES38" s="521"/>
      <c r="ET38" s="521"/>
      <c r="EU38" s="521"/>
      <c r="EV38" s="521"/>
      <c r="EW38" s="521"/>
      <c r="EX38" s="521"/>
      <c r="EY38" s="521"/>
      <c r="EZ38" s="521"/>
      <c r="FA38" s="521"/>
      <c r="FB38" s="521"/>
      <c r="FC38" s="521"/>
      <c r="FD38" s="521"/>
      <c r="FE38" s="521"/>
      <c r="FF38" s="521"/>
      <c r="FG38" s="521"/>
      <c r="FH38" s="521"/>
      <c r="FI38" s="521"/>
      <c r="FJ38" s="521"/>
      <c r="FK38" s="521"/>
      <c r="FL38" s="521"/>
      <c r="FM38" s="521"/>
      <c r="FN38" s="521"/>
      <c r="FO38" s="521"/>
      <c r="FP38" s="521"/>
      <c r="FQ38" s="521"/>
      <c r="FR38" s="521"/>
      <c r="FS38" s="521"/>
      <c r="FT38" s="521"/>
      <c r="FU38" s="521"/>
      <c r="FV38" s="521"/>
      <c r="FW38" s="521"/>
      <c r="FX38" s="521"/>
      <c r="FY38" s="521"/>
      <c r="FZ38" s="521"/>
      <c r="GA38" s="521"/>
      <c r="GB38" s="521"/>
      <c r="GC38" s="521"/>
      <c r="GD38" s="521"/>
      <c r="GE38" s="521"/>
      <c r="GF38" s="521"/>
      <c r="GG38" s="521"/>
      <c r="GH38" s="521"/>
      <c r="GI38" s="521"/>
      <c r="GJ38" s="521"/>
      <c r="GK38" s="521"/>
      <c r="GL38" s="521"/>
      <c r="GM38" s="521"/>
      <c r="GN38" s="521"/>
      <c r="GO38" s="521"/>
      <c r="GP38" s="521"/>
      <c r="GQ38" s="521"/>
      <c r="GR38" s="521"/>
      <c r="GS38" s="521"/>
      <c r="GT38" s="521"/>
      <c r="GU38" s="521"/>
      <c r="GV38" s="521"/>
      <c r="GW38" s="521"/>
      <c r="GX38" s="521"/>
      <c r="GY38" s="521"/>
      <c r="GZ38" s="521"/>
      <c r="HA38" s="521"/>
      <c r="HB38" s="521"/>
      <c r="HC38" s="521"/>
      <c r="HD38" s="521"/>
      <c r="HE38" s="521"/>
      <c r="HF38" s="521"/>
      <c r="HG38" s="521"/>
      <c r="HH38" s="521"/>
      <c r="HI38" s="521"/>
      <c r="HJ38" s="521"/>
      <c r="HK38" s="521"/>
      <c r="HL38" s="521"/>
      <c r="HM38" s="521"/>
      <c r="HN38" s="521"/>
      <c r="HO38" s="521"/>
      <c r="HP38" s="521"/>
      <c r="HQ38" s="521"/>
      <c r="HR38" s="521"/>
      <c r="HS38" s="521"/>
      <c r="HT38" s="521"/>
      <c r="HU38" s="521"/>
      <c r="HV38" s="521"/>
      <c r="HW38" s="521"/>
      <c r="HX38" s="521"/>
      <c r="HY38" s="521"/>
      <c r="HZ38" s="521"/>
      <c r="IA38" s="521"/>
      <c r="IB38" s="521"/>
      <c r="IC38" s="521"/>
      <c r="ID38" s="521"/>
      <c r="IE38" s="521"/>
      <c r="IF38" s="521"/>
      <c r="IG38" s="521"/>
      <c r="IH38" s="521"/>
      <c r="II38" s="521"/>
      <c r="IJ38" s="521"/>
      <c r="IK38" s="521"/>
      <c r="IL38" s="521"/>
      <c r="IM38" s="521"/>
      <c r="IN38" s="521"/>
      <c r="IO38" s="521"/>
      <c r="IP38" s="521"/>
      <c r="IQ38" s="521"/>
      <c r="IR38" s="521"/>
      <c r="IS38" s="521"/>
      <c r="IT38" s="521"/>
      <c r="IU38" s="521"/>
      <c r="IV38" s="521"/>
      <c r="IW38" s="521"/>
      <c r="IX38" s="521"/>
      <c r="IY38" s="521"/>
      <c r="IZ38" s="521"/>
      <c r="JA38" s="521"/>
      <c r="JB38" s="521"/>
      <c r="JC38" s="521"/>
      <c r="JD38" s="521"/>
      <c r="JE38" s="521"/>
      <c r="JF38" s="521"/>
      <c r="JG38" s="521"/>
      <c r="JH38" s="521"/>
      <c r="JI38" s="521"/>
      <c r="JJ38" s="521"/>
      <c r="JK38" s="521"/>
      <c r="JL38" s="521"/>
      <c r="JM38" s="521"/>
      <c r="JN38" s="521"/>
      <c r="JO38" s="521"/>
      <c r="JP38" s="521"/>
      <c r="JQ38" s="521"/>
      <c r="JR38" s="521"/>
      <c r="JS38" s="521"/>
      <c r="JT38" s="521"/>
      <c r="JU38" s="521"/>
      <c r="JV38" s="521"/>
      <c r="JW38" s="521"/>
      <c r="JX38" s="521"/>
      <c r="JY38" s="521"/>
      <c r="JZ38" s="521"/>
      <c r="KA38" s="521"/>
      <c r="KB38" s="521"/>
      <c r="KC38" s="521"/>
      <c r="KD38" s="521"/>
      <c r="KE38" s="521"/>
      <c r="KF38" s="521"/>
      <c r="KG38" s="521"/>
      <c r="KH38" s="521"/>
      <c r="KI38" s="521"/>
      <c r="KJ38" s="521"/>
      <c r="KK38" s="521"/>
      <c r="KL38" s="521"/>
      <c r="KM38" s="521"/>
      <c r="KN38" s="521"/>
      <c r="KO38" s="521"/>
      <c r="KP38" s="521"/>
      <c r="KQ38" s="521"/>
      <c r="KR38" s="521"/>
      <c r="KS38" s="521"/>
      <c r="KT38" s="521"/>
      <c r="KU38" s="521"/>
      <c r="KV38" s="521"/>
      <c r="KW38" s="521"/>
      <c r="KX38" s="521"/>
      <c r="KY38" s="521"/>
      <c r="KZ38" s="521"/>
      <c r="LA38" s="521"/>
      <c r="LB38" s="521"/>
      <c r="LC38" s="521"/>
      <c r="LD38" s="521"/>
      <c r="LE38" s="521"/>
      <c r="LF38" s="521"/>
      <c r="LG38" s="521"/>
      <c r="LH38" s="521"/>
      <c r="LI38" s="521"/>
      <c r="LJ38" s="521"/>
      <c r="LK38" s="521"/>
      <c r="LL38" s="521"/>
      <c r="LM38" s="521"/>
      <c r="LN38" s="521"/>
      <c r="LO38" s="521"/>
      <c r="LP38" s="521"/>
      <c r="LQ38" s="521"/>
      <c r="LR38" s="521"/>
      <c r="LS38" s="521"/>
      <c r="LT38" s="521"/>
      <c r="LU38" s="521"/>
      <c r="LV38" s="521"/>
      <c r="LW38" s="521"/>
      <c r="LX38" s="521"/>
      <c r="LY38" s="521"/>
      <c r="LZ38" s="521"/>
      <c r="MA38" s="521"/>
      <c r="MB38" s="521"/>
      <c r="MC38" s="521"/>
      <c r="MD38" s="521"/>
      <c r="ME38" s="521"/>
      <c r="MF38" s="521"/>
      <c r="MG38" s="521"/>
      <c r="MH38" s="521"/>
      <c r="MI38" s="521"/>
      <c r="MJ38" s="521"/>
      <c r="MK38" s="521"/>
      <c r="ML38" s="521"/>
      <c r="MM38" s="521"/>
      <c r="MN38" s="521"/>
      <c r="MO38" s="521"/>
      <c r="MP38" s="521"/>
      <c r="MQ38" s="521"/>
      <c r="MR38" s="521"/>
      <c r="MS38" s="521"/>
      <c r="MT38" s="521"/>
      <c r="MU38" s="521"/>
      <c r="MV38" s="521"/>
      <c r="MW38" s="521"/>
      <c r="MX38" s="521"/>
      <c r="MY38" s="521"/>
      <c r="MZ38" s="521"/>
      <c r="NA38" s="521"/>
      <c r="NB38" s="521"/>
      <c r="NC38" s="521"/>
      <c r="ND38" s="521"/>
      <c r="NE38" s="521"/>
      <c r="NF38" s="521"/>
      <c r="NG38" s="521"/>
      <c r="NH38" s="521"/>
      <c r="NI38" s="521"/>
      <c r="NJ38" s="521"/>
      <c r="NK38" s="521"/>
      <c r="NL38" s="521"/>
      <c r="NM38" s="521"/>
      <c r="NN38" s="521"/>
      <c r="NO38" s="521"/>
      <c r="NP38" s="521"/>
      <c r="NQ38" s="521"/>
      <c r="NR38" s="521"/>
      <c r="NS38" s="521"/>
      <c r="NT38" s="521"/>
      <c r="NU38" s="521"/>
      <c r="NV38" s="521"/>
      <c r="NW38" s="521"/>
      <c r="NX38" s="521"/>
      <c r="NY38" s="521"/>
      <c r="NZ38" s="521"/>
      <c r="OA38" s="521"/>
      <c r="OB38" s="521"/>
      <c r="OC38" s="521"/>
      <c r="OD38" s="521"/>
      <c r="OE38" s="521"/>
      <c r="OF38" s="521"/>
      <c r="OG38" s="521"/>
      <c r="OH38" s="521"/>
      <c r="OI38" s="521"/>
      <c r="OJ38" s="521"/>
      <c r="OK38" s="521"/>
      <c r="OL38" s="521"/>
      <c r="OM38" s="521"/>
      <c r="ON38" s="521"/>
      <c r="OO38" s="521"/>
      <c r="OP38" s="521"/>
      <c r="OQ38" s="521"/>
      <c r="OR38" s="521"/>
      <c r="OS38" s="521"/>
      <c r="OT38" s="521"/>
      <c r="OU38" s="521"/>
      <c r="OV38" s="521"/>
      <c r="OW38" s="521"/>
      <c r="OX38" s="521"/>
      <c r="OY38" s="521"/>
      <c r="OZ38" s="521"/>
      <c r="PA38" s="521"/>
      <c r="PB38" s="521"/>
      <c r="PC38" s="521"/>
      <c r="PD38" s="521"/>
      <c r="PE38" s="521"/>
      <c r="PF38" s="521"/>
      <c r="PG38" s="521"/>
      <c r="PH38" s="521"/>
      <c r="PI38" s="521"/>
      <c r="PJ38" s="521"/>
      <c r="PK38" s="521"/>
      <c r="PL38" s="521"/>
      <c r="PM38" s="521"/>
      <c r="PN38" s="521"/>
      <c r="PO38" s="521"/>
      <c r="PP38" s="521"/>
      <c r="PQ38" s="521"/>
      <c r="PR38" s="521"/>
      <c r="PS38" s="521"/>
      <c r="PT38" s="521"/>
      <c r="PU38" s="521"/>
      <c r="PV38" s="521"/>
      <c r="PW38" s="521"/>
      <c r="PX38" s="521"/>
      <c r="PY38" s="521"/>
      <c r="PZ38" s="521"/>
      <c r="QA38" s="521"/>
      <c r="QB38" s="521"/>
      <c r="QC38" s="521"/>
      <c r="QD38" s="521"/>
      <c r="QE38" s="521"/>
      <c r="QF38" s="521"/>
      <c r="QG38" s="521"/>
      <c r="QH38" s="521"/>
      <c r="QI38" s="521"/>
      <c r="QJ38" s="521"/>
      <c r="QK38" s="521"/>
      <c r="QL38" s="521"/>
      <c r="QM38" s="521"/>
      <c r="QN38" s="521"/>
      <c r="QO38" s="521"/>
      <c r="QP38" s="521"/>
      <c r="QQ38" s="521"/>
      <c r="QR38" s="521"/>
      <c r="QS38" s="521"/>
      <c r="QT38" s="521"/>
      <c r="QU38" s="521"/>
      <c r="QV38" s="521"/>
      <c r="QW38" s="521"/>
      <c r="QX38" s="521"/>
      <c r="QY38" s="521"/>
      <c r="QZ38" s="521"/>
      <c r="RA38" s="521"/>
      <c r="RB38" s="521"/>
      <c r="RC38" s="521"/>
      <c r="RD38" s="521"/>
      <c r="RE38" s="521"/>
      <c r="RF38" s="521"/>
      <c r="RG38" s="521"/>
      <c r="RH38" s="521"/>
      <c r="RI38" s="521"/>
      <c r="RJ38" s="521"/>
      <c r="RK38" s="521"/>
      <c r="RL38" s="521"/>
      <c r="RM38" s="521"/>
      <c r="RN38" s="521"/>
      <c r="RO38" s="521"/>
      <c r="RP38" s="521"/>
      <c r="RQ38" s="521"/>
      <c r="RR38" s="521"/>
      <c r="RS38" s="521"/>
      <c r="RT38" s="521"/>
      <c r="RU38" s="521"/>
      <c r="RV38" s="521"/>
      <c r="RW38" s="521"/>
      <c r="RX38" s="521"/>
      <c r="RY38" s="521"/>
      <c r="RZ38" s="521"/>
      <c r="SA38" s="521"/>
      <c r="SB38" s="521"/>
      <c r="SC38" s="521"/>
      <c r="SD38" s="521"/>
      <c r="SE38" s="521"/>
      <c r="SF38" s="521"/>
      <c r="SG38" s="521"/>
      <c r="SH38" s="521"/>
      <c r="SI38" s="521"/>
      <c r="SJ38" s="521"/>
      <c r="SK38" s="521"/>
      <c r="SL38" s="521"/>
      <c r="SM38" s="521"/>
      <c r="SN38" s="521"/>
    </row>
    <row r="39" spans="1:508" ht="34.5" customHeight="1" thickBot="1" x14ac:dyDescent="0.25">
      <c r="A39" s="587"/>
      <c r="B39" s="1" t="s">
        <v>415</v>
      </c>
      <c r="C39" s="445" t="s">
        <v>414</v>
      </c>
      <c r="D39" s="427"/>
      <c r="E39" s="244"/>
      <c r="F39" s="245"/>
      <c r="G39" s="246"/>
      <c r="H39" s="243" t="s">
        <v>110</v>
      </c>
      <c r="I39" s="244" t="s">
        <v>224</v>
      </c>
      <c r="J39" s="245">
        <v>72.5</v>
      </c>
      <c r="K39" s="246" t="s">
        <v>355</v>
      </c>
      <c r="L39" s="243" t="s">
        <v>110</v>
      </c>
      <c r="M39" s="251" t="s">
        <v>240</v>
      </c>
      <c r="N39" s="528">
        <v>72.5</v>
      </c>
      <c r="O39" s="252" t="s">
        <v>355</v>
      </c>
      <c r="P39" s="521"/>
      <c r="Q39" s="521"/>
      <c r="R39" s="521"/>
      <c r="S39" s="521"/>
      <c r="T39" s="521"/>
      <c r="U39" s="521"/>
      <c r="V39" s="521"/>
      <c r="W39" s="521"/>
      <c r="X39" s="521"/>
      <c r="Y39" s="521"/>
      <c r="Z39" s="521"/>
      <c r="AA39" s="521"/>
      <c r="AB39" s="521"/>
      <c r="AC39" s="521"/>
      <c r="AD39" s="521"/>
      <c r="AE39" s="521"/>
      <c r="AF39" s="521"/>
      <c r="AG39" s="521"/>
      <c r="AH39" s="521"/>
      <c r="AI39" s="521"/>
      <c r="AJ39" s="521"/>
      <c r="AK39" s="521"/>
      <c r="AL39" s="521"/>
      <c r="AM39" s="521"/>
      <c r="AN39" s="521"/>
      <c r="AO39" s="521"/>
      <c r="AP39" s="521"/>
      <c r="AQ39" s="521"/>
      <c r="AR39" s="521"/>
      <c r="AS39" s="521"/>
      <c r="AT39" s="521"/>
      <c r="AU39" s="521"/>
      <c r="AV39" s="521"/>
      <c r="AW39" s="521"/>
      <c r="AX39" s="521"/>
      <c r="AY39" s="521"/>
      <c r="AZ39" s="521"/>
      <c r="BA39" s="521"/>
      <c r="BB39" s="521"/>
      <c r="BC39" s="521"/>
      <c r="BD39" s="521"/>
      <c r="BE39" s="521"/>
      <c r="BF39" s="521"/>
      <c r="BG39" s="521"/>
      <c r="BH39" s="521"/>
      <c r="BI39" s="521"/>
      <c r="BJ39" s="521"/>
      <c r="BK39" s="521"/>
      <c r="BL39" s="521"/>
      <c r="BM39" s="521"/>
      <c r="BN39" s="521"/>
      <c r="BO39" s="521"/>
      <c r="BP39" s="521"/>
      <c r="BQ39" s="521"/>
      <c r="BR39" s="521"/>
      <c r="BS39" s="521"/>
      <c r="BT39" s="521"/>
      <c r="BU39" s="521"/>
      <c r="BV39" s="521"/>
      <c r="BW39" s="521"/>
      <c r="BX39" s="521"/>
      <c r="BY39" s="521"/>
      <c r="BZ39" s="521"/>
      <c r="CA39" s="521"/>
      <c r="CB39" s="521"/>
      <c r="CC39" s="521"/>
      <c r="CD39" s="521"/>
      <c r="CE39" s="521"/>
      <c r="CF39" s="521"/>
      <c r="CG39" s="521"/>
      <c r="CH39" s="521"/>
      <c r="CI39" s="521"/>
      <c r="CJ39" s="521"/>
      <c r="CK39" s="521"/>
      <c r="CL39" s="521"/>
      <c r="CM39" s="521"/>
      <c r="CN39" s="521"/>
      <c r="CO39" s="521"/>
      <c r="CP39" s="521"/>
      <c r="CQ39" s="521"/>
      <c r="CR39" s="521"/>
      <c r="CS39" s="521"/>
      <c r="CT39" s="521"/>
      <c r="CU39" s="521"/>
      <c r="CV39" s="521"/>
      <c r="CW39" s="521"/>
      <c r="CX39" s="521"/>
      <c r="CY39" s="521"/>
      <c r="CZ39" s="521"/>
      <c r="DA39" s="521"/>
      <c r="DB39" s="521"/>
      <c r="DC39" s="521"/>
      <c r="DD39" s="521"/>
      <c r="DE39" s="521"/>
      <c r="DF39" s="521"/>
      <c r="DG39" s="521"/>
      <c r="DH39" s="521"/>
      <c r="DI39" s="521"/>
      <c r="DJ39" s="521"/>
      <c r="DK39" s="521"/>
      <c r="DL39" s="521"/>
      <c r="DM39" s="521"/>
      <c r="DN39" s="521"/>
      <c r="DO39" s="521"/>
      <c r="DP39" s="521"/>
      <c r="DQ39" s="521"/>
      <c r="DR39" s="521"/>
      <c r="DS39" s="521"/>
      <c r="DT39" s="521"/>
      <c r="DU39" s="521"/>
      <c r="DV39" s="521"/>
      <c r="DW39" s="521"/>
      <c r="DX39" s="521"/>
      <c r="DY39" s="521"/>
      <c r="DZ39" s="521"/>
      <c r="EA39" s="521"/>
      <c r="EB39" s="521"/>
      <c r="EC39" s="521"/>
      <c r="ED39" s="521"/>
      <c r="EE39" s="521"/>
      <c r="EF39" s="521"/>
      <c r="EG39" s="521"/>
      <c r="EH39" s="521"/>
      <c r="EI39" s="521"/>
      <c r="EJ39" s="521"/>
      <c r="EK39" s="521"/>
      <c r="EL39" s="521"/>
      <c r="EM39" s="521"/>
      <c r="EN39" s="521"/>
      <c r="EO39" s="521"/>
      <c r="EP39" s="521"/>
      <c r="EQ39" s="521"/>
      <c r="ER39" s="521"/>
      <c r="ES39" s="521"/>
      <c r="ET39" s="521"/>
      <c r="EU39" s="521"/>
      <c r="EV39" s="521"/>
      <c r="EW39" s="521"/>
      <c r="EX39" s="521"/>
      <c r="EY39" s="521"/>
      <c r="EZ39" s="521"/>
      <c r="FA39" s="521"/>
      <c r="FB39" s="521"/>
      <c r="FC39" s="521"/>
      <c r="FD39" s="521"/>
      <c r="FE39" s="521"/>
      <c r="FF39" s="521"/>
      <c r="FG39" s="521"/>
      <c r="FH39" s="521"/>
      <c r="FI39" s="521"/>
      <c r="FJ39" s="521"/>
      <c r="FK39" s="521"/>
      <c r="FL39" s="521"/>
      <c r="FM39" s="521"/>
      <c r="FN39" s="521"/>
      <c r="FO39" s="521"/>
      <c r="FP39" s="521"/>
      <c r="FQ39" s="521"/>
      <c r="FR39" s="521"/>
      <c r="FS39" s="521"/>
      <c r="FT39" s="521"/>
      <c r="FU39" s="521"/>
      <c r="FV39" s="521"/>
      <c r="FW39" s="521"/>
      <c r="FX39" s="521"/>
      <c r="FY39" s="521"/>
      <c r="FZ39" s="521"/>
      <c r="GA39" s="521"/>
      <c r="GB39" s="521"/>
      <c r="GC39" s="521"/>
      <c r="GD39" s="521"/>
      <c r="GE39" s="521"/>
      <c r="GF39" s="521"/>
      <c r="GG39" s="521"/>
      <c r="GH39" s="521"/>
      <c r="GI39" s="521"/>
      <c r="GJ39" s="521"/>
      <c r="GK39" s="521"/>
      <c r="GL39" s="521"/>
      <c r="GM39" s="521"/>
      <c r="GN39" s="521"/>
      <c r="GO39" s="521"/>
      <c r="GP39" s="521"/>
      <c r="GQ39" s="521"/>
      <c r="GR39" s="521"/>
      <c r="GS39" s="521"/>
      <c r="GT39" s="521"/>
      <c r="GU39" s="521"/>
      <c r="GV39" s="521"/>
      <c r="GW39" s="521"/>
      <c r="GX39" s="521"/>
      <c r="GY39" s="521"/>
      <c r="GZ39" s="521"/>
      <c r="HA39" s="521"/>
      <c r="HB39" s="521"/>
      <c r="HC39" s="521"/>
      <c r="HD39" s="521"/>
      <c r="HE39" s="521"/>
      <c r="HF39" s="521"/>
      <c r="HG39" s="521"/>
      <c r="HH39" s="521"/>
      <c r="HI39" s="521"/>
      <c r="HJ39" s="521"/>
      <c r="HK39" s="521"/>
      <c r="HL39" s="521"/>
      <c r="HM39" s="521"/>
      <c r="HN39" s="521"/>
      <c r="HO39" s="521"/>
      <c r="HP39" s="521"/>
      <c r="HQ39" s="521"/>
      <c r="HR39" s="521"/>
      <c r="HS39" s="521"/>
      <c r="HT39" s="521"/>
      <c r="HU39" s="521"/>
      <c r="HV39" s="521"/>
      <c r="HW39" s="521"/>
      <c r="HX39" s="521"/>
      <c r="HY39" s="521"/>
      <c r="HZ39" s="521"/>
      <c r="IA39" s="521"/>
      <c r="IB39" s="521"/>
      <c r="IC39" s="521"/>
      <c r="ID39" s="521"/>
      <c r="IE39" s="521"/>
      <c r="IF39" s="521"/>
      <c r="IG39" s="521"/>
      <c r="IH39" s="521"/>
      <c r="II39" s="521"/>
      <c r="IJ39" s="521"/>
      <c r="IK39" s="521"/>
      <c r="IL39" s="521"/>
      <c r="IM39" s="521"/>
      <c r="IN39" s="521"/>
      <c r="IO39" s="521"/>
      <c r="IP39" s="521"/>
      <c r="IQ39" s="521"/>
      <c r="IR39" s="521"/>
      <c r="IS39" s="521"/>
      <c r="IT39" s="521"/>
      <c r="IU39" s="521"/>
      <c r="IV39" s="521"/>
      <c r="IW39" s="521"/>
      <c r="IX39" s="521"/>
      <c r="IY39" s="521"/>
      <c r="IZ39" s="521"/>
      <c r="JA39" s="521"/>
      <c r="JB39" s="521"/>
      <c r="JC39" s="521"/>
      <c r="JD39" s="521"/>
      <c r="JE39" s="521"/>
      <c r="JF39" s="521"/>
      <c r="JG39" s="521"/>
      <c r="JH39" s="521"/>
      <c r="JI39" s="521"/>
      <c r="JJ39" s="521"/>
      <c r="JK39" s="521"/>
      <c r="JL39" s="521"/>
      <c r="JM39" s="521"/>
      <c r="JN39" s="521"/>
      <c r="JO39" s="521"/>
      <c r="JP39" s="521"/>
      <c r="JQ39" s="521"/>
      <c r="JR39" s="521"/>
      <c r="JS39" s="521"/>
      <c r="JT39" s="521"/>
      <c r="JU39" s="521"/>
      <c r="JV39" s="521"/>
      <c r="JW39" s="521"/>
      <c r="JX39" s="521"/>
      <c r="JY39" s="521"/>
      <c r="JZ39" s="521"/>
      <c r="KA39" s="521"/>
      <c r="KB39" s="521"/>
      <c r="KC39" s="521"/>
      <c r="KD39" s="521"/>
      <c r="KE39" s="521"/>
      <c r="KF39" s="521"/>
      <c r="KG39" s="521"/>
      <c r="KH39" s="521"/>
      <c r="KI39" s="521"/>
      <c r="KJ39" s="521"/>
      <c r="KK39" s="521"/>
      <c r="KL39" s="521"/>
      <c r="KM39" s="521"/>
      <c r="KN39" s="521"/>
      <c r="KO39" s="521"/>
      <c r="KP39" s="521"/>
      <c r="KQ39" s="521"/>
      <c r="KR39" s="521"/>
      <c r="KS39" s="521"/>
      <c r="KT39" s="521"/>
      <c r="KU39" s="521"/>
      <c r="KV39" s="521"/>
      <c r="KW39" s="521"/>
      <c r="KX39" s="521"/>
      <c r="KY39" s="521"/>
      <c r="KZ39" s="521"/>
      <c r="LA39" s="521"/>
      <c r="LB39" s="521"/>
      <c r="LC39" s="521"/>
      <c r="LD39" s="521"/>
      <c r="LE39" s="521"/>
      <c r="LF39" s="521"/>
      <c r="LG39" s="521"/>
      <c r="LH39" s="521"/>
      <c r="LI39" s="521"/>
      <c r="LJ39" s="521"/>
      <c r="LK39" s="521"/>
      <c r="LL39" s="521"/>
      <c r="LM39" s="521"/>
      <c r="LN39" s="521"/>
      <c r="LO39" s="521"/>
      <c r="LP39" s="521"/>
      <c r="LQ39" s="521"/>
      <c r="LR39" s="521"/>
      <c r="LS39" s="521"/>
      <c r="LT39" s="521"/>
      <c r="LU39" s="521"/>
      <c r="LV39" s="521"/>
      <c r="LW39" s="521"/>
      <c r="LX39" s="521"/>
      <c r="LY39" s="521"/>
      <c r="LZ39" s="521"/>
      <c r="MA39" s="521"/>
      <c r="MB39" s="521"/>
      <c r="MC39" s="521"/>
      <c r="MD39" s="521"/>
      <c r="ME39" s="521"/>
      <c r="MF39" s="521"/>
      <c r="MG39" s="521"/>
      <c r="MH39" s="521"/>
      <c r="MI39" s="521"/>
      <c r="MJ39" s="521"/>
      <c r="MK39" s="521"/>
      <c r="ML39" s="521"/>
      <c r="MM39" s="521"/>
      <c r="MN39" s="521"/>
      <c r="MO39" s="521"/>
      <c r="MP39" s="521"/>
      <c r="MQ39" s="521"/>
      <c r="MR39" s="521"/>
      <c r="MS39" s="521"/>
      <c r="MT39" s="521"/>
      <c r="MU39" s="521"/>
      <c r="MV39" s="521"/>
      <c r="MW39" s="521"/>
      <c r="MX39" s="521"/>
      <c r="MY39" s="521"/>
      <c r="MZ39" s="521"/>
      <c r="NA39" s="521"/>
      <c r="NB39" s="521"/>
      <c r="NC39" s="521"/>
      <c r="ND39" s="521"/>
      <c r="NE39" s="521"/>
      <c r="NF39" s="521"/>
      <c r="NG39" s="521"/>
      <c r="NH39" s="521"/>
      <c r="NI39" s="521"/>
      <c r="NJ39" s="521"/>
      <c r="NK39" s="521"/>
      <c r="NL39" s="521"/>
      <c r="NM39" s="521"/>
      <c r="NN39" s="521"/>
      <c r="NO39" s="521"/>
      <c r="NP39" s="521"/>
      <c r="NQ39" s="521"/>
      <c r="NR39" s="521"/>
      <c r="NS39" s="521"/>
      <c r="NT39" s="521"/>
      <c r="NU39" s="521"/>
      <c r="NV39" s="521"/>
      <c r="NW39" s="521"/>
      <c r="NX39" s="521"/>
      <c r="NY39" s="521"/>
      <c r="NZ39" s="521"/>
      <c r="OA39" s="521"/>
      <c r="OB39" s="521"/>
      <c r="OC39" s="521"/>
      <c r="OD39" s="521"/>
      <c r="OE39" s="521"/>
      <c r="OF39" s="521"/>
      <c r="OG39" s="521"/>
      <c r="OH39" s="521"/>
      <c r="OI39" s="521"/>
      <c r="OJ39" s="521"/>
      <c r="OK39" s="521"/>
      <c r="OL39" s="521"/>
      <c r="OM39" s="521"/>
      <c r="ON39" s="521"/>
      <c r="OO39" s="521"/>
      <c r="OP39" s="521"/>
      <c r="OQ39" s="521"/>
      <c r="OR39" s="521"/>
      <c r="OS39" s="521"/>
      <c r="OT39" s="521"/>
      <c r="OU39" s="521"/>
      <c r="OV39" s="521"/>
      <c r="OW39" s="521"/>
      <c r="OX39" s="521"/>
      <c r="OY39" s="521"/>
      <c r="OZ39" s="521"/>
      <c r="PA39" s="521"/>
      <c r="PB39" s="521"/>
      <c r="PC39" s="521"/>
      <c r="PD39" s="521"/>
      <c r="PE39" s="521"/>
      <c r="PF39" s="521"/>
      <c r="PG39" s="521"/>
      <c r="PH39" s="521"/>
      <c r="PI39" s="521"/>
      <c r="PJ39" s="521"/>
      <c r="PK39" s="521"/>
      <c r="PL39" s="521"/>
      <c r="PM39" s="521"/>
      <c r="PN39" s="521"/>
      <c r="PO39" s="521"/>
      <c r="PP39" s="521"/>
      <c r="PQ39" s="521"/>
      <c r="PR39" s="521"/>
      <c r="PS39" s="521"/>
      <c r="PT39" s="521"/>
      <c r="PU39" s="521"/>
      <c r="PV39" s="521"/>
      <c r="PW39" s="521"/>
      <c r="PX39" s="521"/>
      <c r="PY39" s="521"/>
      <c r="PZ39" s="521"/>
      <c r="QA39" s="521"/>
      <c r="QB39" s="521"/>
      <c r="QC39" s="521"/>
      <c r="QD39" s="521"/>
      <c r="QE39" s="521"/>
      <c r="QF39" s="521"/>
      <c r="QG39" s="521"/>
      <c r="QH39" s="521"/>
      <c r="QI39" s="521"/>
      <c r="QJ39" s="521"/>
      <c r="QK39" s="521"/>
      <c r="QL39" s="521"/>
      <c r="QM39" s="521"/>
      <c r="QN39" s="521"/>
      <c r="QO39" s="521"/>
      <c r="QP39" s="521"/>
      <c r="QQ39" s="521"/>
      <c r="QR39" s="521"/>
      <c r="QS39" s="521"/>
      <c r="QT39" s="521"/>
      <c r="QU39" s="521"/>
      <c r="QV39" s="521"/>
      <c r="QW39" s="521"/>
      <c r="QX39" s="521"/>
      <c r="QY39" s="521"/>
      <c r="QZ39" s="521"/>
      <c r="RA39" s="521"/>
      <c r="RB39" s="521"/>
      <c r="RC39" s="521"/>
      <c r="RD39" s="521"/>
      <c r="RE39" s="521"/>
      <c r="RF39" s="521"/>
      <c r="RG39" s="521"/>
      <c r="RH39" s="521"/>
      <c r="RI39" s="521"/>
      <c r="RJ39" s="521"/>
      <c r="RK39" s="521"/>
      <c r="RL39" s="521"/>
      <c r="RM39" s="521"/>
      <c r="RN39" s="521"/>
      <c r="RO39" s="521"/>
      <c r="RP39" s="521"/>
      <c r="RQ39" s="521"/>
      <c r="RR39" s="521"/>
      <c r="RS39" s="521"/>
      <c r="RT39" s="521"/>
      <c r="RU39" s="521"/>
      <c r="RV39" s="521"/>
      <c r="RW39" s="521"/>
      <c r="RX39" s="521"/>
      <c r="RY39" s="521"/>
      <c r="RZ39" s="521"/>
      <c r="SA39" s="521"/>
      <c r="SB39" s="521"/>
      <c r="SC39" s="521"/>
      <c r="SD39" s="521"/>
      <c r="SE39" s="521"/>
      <c r="SF39" s="521"/>
      <c r="SG39" s="521"/>
      <c r="SH39" s="521"/>
      <c r="SI39" s="521"/>
      <c r="SJ39" s="521"/>
      <c r="SK39" s="521"/>
      <c r="SL39" s="521"/>
      <c r="SM39" s="521"/>
      <c r="SN39" s="521"/>
    </row>
    <row r="40" spans="1:508" s="382" customFormat="1" ht="34.5" customHeight="1" x14ac:dyDescent="0.2">
      <c r="A40" s="587"/>
      <c r="B40" s="353">
        <v>28</v>
      </c>
      <c r="C40" s="444" t="s">
        <v>416</v>
      </c>
      <c r="D40" s="427" t="s">
        <v>113</v>
      </c>
      <c r="E40" s="244" t="s">
        <v>26</v>
      </c>
      <c r="F40" s="245">
        <v>58</v>
      </c>
      <c r="G40" s="246" t="s">
        <v>339</v>
      </c>
      <c r="H40" s="248" t="s">
        <v>113</v>
      </c>
      <c r="I40" s="249" t="s">
        <v>26</v>
      </c>
      <c r="J40" s="250">
        <v>58</v>
      </c>
      <c r="K40" s="247" t="s">
        <v>339</v>
      </c>
      <c r="L40" s="243" t="s">
        <v>113</v>
      </c>
      <c r="M40" s="251" t="s">
        <v>26</v>
      </c>
      <c r="N40" s="528">
        <v>58</v>
      </c>
      <c r="O40" s="252" t="s">
        <v>339</v>
      </c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4"/>
      <c r="BB40" s="384"/>
      <c r="BC40" s="384"/>
      <c r="BD40" s="384"/>
      <c r="BE40" s="384"/>
      <c r="BF40" s="384"/>
      <c r="BG40" s="384"/>
      <c r="BH40" s="384"/>
      <c r="BI40" s="384"/>
      <c r="BJ40" s="384"/>
      <c r="BK40" s="384"/>
      <c r="BL40" s="384"/>
      <c r="BM40" s="384"/>
      <c r="BN40" s="384"/>
      <c r="BO40" s="384"/>
      <c r="BP40" s="384"/>
      <c r="BQ40" s="384"/>
      <c r="BR40" s="384"/>
      <c r="BS40" s="384"/>
      <c r="BT40" s="384"/>
      <c r="BU40" s="384"/>
      <c r="BV40" s="384"/>
      <c r="BW40" s="384"/>
      <c r="BX40" s="384"/>
      <c r="BY40" s="384"/>
      <c r="BZ40" s="384"/>
      <c r="CA40" s="384"/>
      <c r="CB40" s="384"/>
      <c r="CC40" s="384"/>
      <c r="CD40" s="384"/>
      <c r="CE40" s="384"/>
      <c r="CF40" s="384"/>
      <c r="CG40" s="384"/>
      <c r="CH40" s="384"/>
      <c r="CI40" s="384"/>
      <c r="CJ40" s="384"/>
      <c r="CK40" s="384"/>
      <c r="CL40" s="384"/>
      <c r="CM40" s="384"/>
      <c r="CN40" s="384"/>
      <c r="CO40" s="384"/>
      <c r="CP40" s="384"/>
      <c r="CQ40" s="384"/>
      <c r="CR40" s="384"/>
      <c r="CS40" s="384"/>
      <c r="CT40" s="384"/>
      <c r="CU40" s="384"/>
      <c r="CV40" s="384"/>
      <c r="CW40" s="384"/>
      <c r="CX40" s="384"/>
      <c r="CY40" s="384"/>
      <c r="CZ40" s="384"/>
      <c r="DA40" s="384"/>
      <c r="DB40" s="384"/>
      <c r="DC40" s="384"/>
      <c r="DD40" s="384"/>
      <c r="DE40" s="384"/>
      <c r="DF40" s="384"/>
      <c r="DG40" s="384"/>
      <c r="DH40" s="384"/>
      <c r="DI40" s="384"/>
      <c r="DJ40" s="384"/>
      <c r="DK40" s="384"/>
      <c r="DL40" s="384"/>
      <c r="DM40" s="384"/>
      <c r="DN40" s="384"/>
      <c r="DO40" s="384"/>
      <c r="DP40" s="384"/>
      <c r="DQ40" s="384"/>
      <c r="DR40" s="384"/>
      <c r="DS40" s="384"/>
      <c r="DT40" s="384"/>
      <c r="DU40" s="384"/>
      <c r="DV40" s="384"/>
      <c r="DW40" s="384"/>
      <c r="DX40" s="384"/>
      <c r="DY40" s="384"/>
      <c r="DZ40" s="384"/>
      <c r="EA40" s="384"/>
      <c r="EB40" s="384"/>
      <c r="EC40" s="384"/>
      <c r="ED40" s="384"/>
      <c r="EE40" s="384"/>
      <c r="EF40" s="384"/>
      <c r="EG40" s="384"/>
      <c r="EH40" s="384"/>
      <c r="EI40" s="384"/>
      <c r="EJ40" s="384"/>
      <c r="EK40" s="384"/>
      <c r="EL40" s="384"/>
      <c r="EM40" s="384"/>
      <c r="EN40" s="384"/>
      <c r="EO40" s="384"/>
      <c r="EP40" s="384"/>
      <c r="EQ40" s="384"/>
      <c r="ER40" s="384"/>
      <c r="ES40" s="384"/>
      <c r="ET40" s="384"/>
      <c r="EU40" s="384"/>
      <c r="EV40" s="384"/>
      <c r="EW40" s="384"/>
      <c r="EX40" s="384"/>
      <c r="EY40" s="384"/>
      <c r="EZ40" s="384"/>
      <c r="FA40" s="384"/>
      <c r="FB40" s="384"/>
      <c r="FC40" s="384"/>
      <c r="FD40" s="384"/>
      <c r="FE40" s="384"/>
      <c r="FF40" s="384"/>
      <c r="FG40" s="384"/>
      <c r="FH40" s="384"/>
      <c r="FI40" s="384"/>
      <c r="FJ40" s="384"/>
      <c r="FK40" s="384"/>
      <c r="FL40" s="384"/>
      <c r="FM40" s="384"/>
      <c r="FN40" s="384"/>
      <c r="FO40" s="384"/>
      <c r="FP40" s="384"/>
      <c r="FQ40" s="384"/>
      <c r="FR40" s="384"/>
      <c r="FS40" s="384"/>
      <c r="FT40" s="384"/>
      <c r="FU40" s="384"/>
      <c r="FV40" s="384"/>
      <c r="FW40" s="384"/>
      <c r="FX40" s="384"/>
      <c r="FY40" s="384"/>
      <c r="FZ40" s="384"/>
      <c r="GA40" s="384"/>
      <c r="GB40" s="384"/>
      <c r="GC40" s="384"/>
      <c r="GD40" s="384"/>
      <c r="GE40" s="384"/>
      <c r="GF40" s="384"/>
      <c r="GG40" s="384"/>
      <c r="GH40" s="384"/>
      <c r="GI40" s="384"/>
      <c r="GJ40" s="384"/>
      <c r="GK40" s="384"/>
      <c r="GL40" s="384"/>
      <c r="GM40" s="384"/>
      <c r="GN40" s="384"/>
      <c r="GO40" s="384"/>
      <c r="GP40" s="384"/>
      <c r="GQ40" s="384"/>
      <c r="GR40" s="384"/>
      <c r="GS40" s="384"/>
      <c r="GT40" s="384"/>
      <c r="GU40" s="384"/>
      <c r="GV40" s="384"/>
      <c r="GW40" s="384"/>
      <c r="GX40" s="384"/>
      <c r="GY40" s="384"/>
      <c r="GZ40" s="384"/>
      <c r="HA40" s="384"/>
      <c r="HB40" s="384"/>
      <c r="HC40" s="384"/>
      <c r="HD40" s="384"/>
      <c r="HE40" s="384"/>
      <c r="HF40" s="384"/>
      <c r="HG40" s="384"/>
      <c r="HH40" s="384"/>
      <c r="HI40" s="384"/>
      <c r="HJ40" s="384"/>
      <c r="HK40" s="384"/>
      <c r="HL40" s="384"/>
      <c r="HM40" s="384"/>
      <c r="HN40" s="384"/>
      <c r="HO40" s="384"/>
      <c r="HP40" s="384"/>
      <c r="HQ40" s="384"/>
      <c r="HR40" s="384"/>
      <c r="HS40" s="384"/>
      <c r="HT40" s="384"/>
      <c r="HU40" s="384"/>
      <c r="HV40" s="384"/>
      <c r="HW40" s="384"/>
      <c r="HX40" s="384"/>
      <c r="HY40" s="384"/>
      <c r="HZ40" s="384"/>
      <c r="IA40" s="384"/>
      <c r="IB40" s="384"/>
      <c r="IC40" s="384"/>
      <c r="ID40" s="384"/>
      <c r="IE40" s="384"/>
      <c r="IF40" s="384"/>
      <c r="IG40" s="384"/>
      <c r="IH40" s="384"/>
      <c r="II40" s="384"/>
      <c r="IJ40" s="384"/>
      <c r="IK40" s="384"/>
      <c r="IL40" s="384"/>
      <c r="IM40" s="384"/>
      <c r="IN40" s="384"/>
      <c r="IO40" s="384"/>
      <c r="IP40" s="384"/>
      <c r="IQ40" s="384"/>
      <c r="IR40" s="384"/>
      <c r="IS40" s="384"/>
      <c r="IT40" s="384"/>
      <c r="IU40" s="384"/>
      <c r="IV40" s="384"/>
      <c r="IW40" s="384"/>
      <c r="IX40" s="384"/>
      <c r="IY40" s="384"/>
      <c r="IZ40" s="384"/>
      <c r="JA40" s="384"/>
      <c r="JB40" s="384"/>
      <c r="JC40" s="384"/>
      <c r="JD40" s="384"/>
      <c r="JE40" s="384"/>
      <c r="JF40" s="384"/>
      <c r="JG40" s="384"/>
      <c r="JH40" s="384"/>
      <c r="JI40" s="384"/>
      <c r="JJ40" s="384"/>
      <c r="JK40" s="384"/>
      <c r="JL40" s="384"/>
      <c r="JM40" s="384"/>
      <c r="JN40" s="384"/>
      <c r="JO40" s="384"/>
      <c r="JP40" s="384"/>
      <c r="JQ40" s="384"/>
      <c r="JR40" s="384"/>
      <c r="JS40" s="384"/>
      <c r="JT40" s="384"/>
      <c r="JU40" s="384"/>
      <c r="JV40" s="384"/>
      <c r="JW40" s="384"/>
      <c r="JX40" s="384"/>
      <c r="JY40" s="384"/>
      <c r="JZ40" s="384"/>
      <c r="KA40" s="384"/>
      <c r="KB40" s="384"/>
      <c r="KC40" s="384"/>
      <c r="KD40" s="384"/>
      <c r="KE40" s="384"/>
      <c r="KF40" s="384"/>
      <c r="KG40" s="384"/>
      <c r="KH40" s="384"/>
      <c r="KI40" s="384"/>
      <c r="KJ40" s="384"/>
      <c r="KK40" s="384"/>
      <c r="KL40" s="384"/>
      <c r="KM40" s="384"/>
      <c r="KN40" s="384"/>
      <c r="KO40" s="384"/>
      <c r="KP40" s="384"/>
      <c r="KQ40" s="384"/>
      <c r="KR40" s="384"/>
      <c r="KS40" s="384"/>
      <c r="KT40" s="384"/>
      <c r="KU40" s="384"/>
      <c r="KV40" s="384"/>
      <c r="KW40" s="384"/>
      <c r="KX40" s="384"/>
      <c r="KY40" s="384"/>
      <c r="KZ40" s="384"/>
      <c r="LA40" s="384"/>
      <c r="LB40" s="384"/>
      <c r="LC40" s="384"/>
      <c r="LD40" s="384"/>
      <c r="LE40" s="384"/>
      <c r="LF40" s="384"/>
      <c r="LG40" s="384"/>
      <c r="LH40" s="384"/>
      <c r="LI40" s="384"/>
      <c r="LJ40" s="384"/>
      <c r="LK40" s="384"/>
      <c r="LL40" s="384"/>
      <c r="LM40" s="384"/>
      <c r="LN40" s="384"/>
      <c r="LO40" s="384"/>
      <c r="LP40" s="384"/>
      <c r="LQ40" s="384"/>
      <c r="LR40" s="384"/>
      <c r="LS40" s="384"/>
      <c r="LT40" s="384"/>
      <c r="LU40" s="384"/>
      <c r="LV40" s="384"/>
      <c r="LW40" s="384"/>
      <c r="LX40" s="384"/>
      <c r="LY40" s="384"/>
      <c r="LZ40" s="384"/>
      <c r="MA40" s="384"/>
      <c r="MB40" s="384"/>
      <c r="MC40" s="384"/>
      <c r="MD40" s="384"/>
      <c r="ME40" s="384"/>
      <c r="MF40" s="384"/>
      <c r="MG40" s="384"/>
      <c r="MH40" s="384"/>
      <c r="MI40" s="384"/>
      <c r="MJ40" s="384"/>
      <c r="MK40" s="384"/>
      <c r="ML40" s="384"/>
      <c r="MM40" s="384"/>
      <c r="MN40" s="384"/>
      <c r="MO40" s="384"/>
      <c r="MP40" s="384"/>
      <c r="MQ40" s="384"/>
      <c r="MR40" s="384"/>
      <c r="MS40" s="384"/>
      <c r="MT40" s="384"/>
      <c r="MU40" s="384"/>
      <c r="MV40" s="384"/>
      <c r="MW40" s="384"/>
      <c r="MX40" s="384"/>
      <c r="MY40" s="384"/>
      <c r="MZ40" s="384"/>
      <c r="NA40" s="384"/>
      <c r="NB40" s="384"/>
      <c r="NC40" s="384"/>
      <c r="ND40" s="384"/>
      <c r="NE40" s="384"/>
      <c r="NF40" s="384"/>
      <c r="NG40" s="384"/>
      <c r="NH40" s="384"/>
      <c r="NI40" s="384"/>
      <c r="NJ40" s="384"/>
      <c r="NK40" s="384"/>
      <c r="NL40" s="384"/>
      <c r="NM40" s="384"/>
      <c r="NN40" s="384"/>
      <c r="NO40" s="384"/>
      <c r="NP40" s="384"/>
      <c r="NQ40" s="384"/>
      <c r="NR40" s="384"/>
      <c r="NS40" s="384"/>
      <c r="NT40" s="384"/>
      <c r="NU40" s="384"/>
      <c r="NV40" s="384"/>
      <c r="NW40" s="384"/>
      <c r="NX40" s="384"/>
      <c r="NY40" s="384"/>
      <c r="NZ40" s="384"/>
      <c r="OA40" s="384"/>
      <c r="OB40" s="384"/>
      <c r="OC40" s="384"/>
      <c r="OD40" s="384"/>
      <c r="OE40" s="384"/>
      <c r="OF40" s="384"/>
      <c r="OG40" s="384"/>
      <c r="OH40" s="384"/>
      <c r="OI40" s="384"/>
      <c r="OJ40" s="384"/>
      <c r="OK40" s="384"/>
      <c r="OL40" s="384"/>
      <c r="OM40" s="384"/>
      <c r="ON40" s="384"/>
      <c r="OO40" s="384"/>
      <c r="OP40" s="384"/>
      <c r="OQ40" s="384"/>
      <c r="OR40" s="384"/>
      <c r="OS40" s="384"/>
      <c r="OT40" s="384"/>
      <c r="OU40" s="384"/>
      <c r="OV40" s="384"/>
      <c r="OW40" s="384"/>
      <c r="OX40" s="384"/>
      <c r="OY40" s="384"/>
      <c r="OZ40" s="384"/>
      <c r="PA40" s="384"/>
      <c r="PB40" s="384"/>
      <c r="PC40" s="384"/>
      <c r="PD40" s="384"/>
      <c r="PE40" s="384"/>
      <c r="PF40" s="384"/>
      <c r="PG40" s="384"/>
      <c r="PH40" s="384"/>
      <c r="PI40" s="384"/>
      <c r="PJ40" s="384"/>
      <c r="PK40" s="384"/>
      <c r="PL40" s="384"/>
      <c r="PM40" s="384"/>
      <c r="PN40" s="384"/>
      <c r="PO40" s="384"/>
      <c r="PP40" s="384"/>
      <c r="PQ40" s="384"/>
      <c r="PR40" s="384"/>
      <c r="PS40" s="384"/>
      <c r="PT40" s="384"/>
      <c r="PU40" s="384"/>
      <c r="PV40" s="384"/>
      <c r="PW40" s="384"/>
      <c r="PX40" s="384"/>
      <c r="PY40" s="384"/>
      <c r="PZ40" s="384"/>
      <c r="QA40" s="384"/>
      <c r="QB40" s="384"/>
      <c r="QC40" s="384"/>
      <c r="QD40" s="384"/>
      <c r="QE40" s="384"/>
      <c r="QF40" s="384"/>
      <c r="QG40" s="384"/>
      <c r="QH40" s="384"/>
      <c r="QI40" s="384"/>
      <c r="QJ40" s="384"/>
      <c r="QK40" s="384"/>
      <c r="QL40" s="384"/>
      <c r="QM40" s="384"/>
      <c r="QN40" s="384"/>
      <c r="QO40" s="384"/>
      <c r="QP40" s="384"/>
      <c r="QQ40" s="384"/>
      <c r="QR40" s="384"/>
      <c r="QS40" s="384"/>
      <c r="QT40" s="384"/>
      <c r="QU40" s="384"/>
      <c r="QV40" s="384"/>
      <c r="QW40" s="384"/>
      <c r="QX40" s="384"/>
      <c r="QY40" s="384"/>
      <c r="QZ40" s="384"/>
      <c r="RA40" s="384"/>
      <c r="RB40" s="384"/>
      <c r="RC40" s="384"/>
      <c r="RD40" s="384"/>
      <c r="RE40" s="384"/>
      <c r="RF40" s="384"/>
      <c r="RG40" s="384"/>
      <c r="RH40" s="384"/>
      <c r="RI40" s="384"/>
      <c r="RJ40" s="384"/>
      <c r="RK40" s="384"/>
      <c r="RL40" s="384"/>
      <c r="RM40" s="384"/>
      <c r="RN40" s="384"/>
      <c r="RO40" s="384"/>
      <c r="RP40" s="384"/>
      <c r="RQ40" s="384"/>
      <c r="RR40" s="384"/>
      <c r="RS40" s="384"/>
      <c r="RT40" s="384"/>
      <c r="RU40" s="384"/>
      <c r="RV40" s="384"/>
      <c r="RW40" s="384"/>
      <c r="RX40" s="384"/>
      <c r="RY40" s="384"/>
      <c r="RZ40" s="384"/>
      <c r="SA40" s="384"/>
      <c r="SB40" s="384"/>
      <c r="SC40" s="384"/>
      <c r="SD40" s="384"/>
      <c r="SE40" s="384"/>
      <c r="SF40" s="384"/>
      <c r="SG40" s="384"/>
      <c r="SH40" s="384"/>
      <c r="SI40" s="384"/>
      <c r="SJ40" s="384"/>
      <c r="SK40" s="384"/>
      <c r="SL40" s="384"/>
      <c r="SM40" s="384"/>
      <c r="SN40" s="384"/>
    </row>
    <row r="41" spans="1:508" ht="34.5" customHeight="1" x14ac:dyDescent="0.2">
      <c r="A41" s="587"/>
      <c r="B41" s="1">
        <v>29</v>
      </c>
      <c r="C41" s="445" t="s">
        <v>417</v>
      </c>
      <c r="D41" s="427"/>
      <c r="E41" s="244"/>
      <c r="F41" s="245"/>
      <c r="G41" s="246"/>
      <c r="H41" s="427"/>
      <c r="I41" s="244"/>
      <c r="J41" s="245"/>
      <c r="K41" s="246"/>
      <c r="L41" s="248"/>
      <c r="M41" s="251"/>
      <c r="N41" s="527"/>
      <c r="O41" s="246"/>
      <c r="P41" s="521"/>
      <c r="Q41" s="521"/>
      <c r="R41" s="521"/>
      <c r="S41" s="521"/>
      <c r="T41" s="521"/>
      <c r="U41" s="521"/>
      <c r="V41" s="521"/>
      <c r="W41" s="521"/>
      <c r="X41" s="521"/>
      <c r="Y41" s="521"/>
      <c r="Z41" s="521"/>
      <c r="AA41" s="521"/>
      <c r="AB41" s="521"/>
      <c r="AC41" s="521"/>
      <c r="AD41" s="521"/>
      <c r="AE41" s="521"/>
      <c r="AF41" s="521"/>
      <c r="AG41" s="521"/>
      <c r="AH41" s="521"/>
      <c r="AI41" s="521"/>
      <c r="AJ41" s="521"/>
      <c r="AK41" s="521"/>
      <c r="AL41" s="521"/>
      <c r="AM41" s="521"/>
      <c r="AN41" s="521"/>
      <c r="AO41" s="521"/>
      <c r="AP41" s="521"/>
      <c r="AQ41" s="521"/>
      <c r="AR41" s="521"/>
      <c r="AS41" s="521"/>
      <c r="AT41" s="521"/>
      <c r="AU41" s="521"/>
      <c r="AV41" s="521"/>
      <c r="AW41" s="521"/>
      <c r="AX41" s="521"/>
      <c r="AY41" s="521"/>
      <c r="AZ41" s="521"/>
      <c r="BA41" s="521"/>
      <c r="BB41" s="521"/>
      <c r="BC41" s="521"/>
      <c r="BD41" s="521"/>
      <c r="BE41" s="521"/>
      <c r="BF41" s="521"/>
      <c r="BG41" s="521"/>
      <c r="BH41" s="521"/>
      <c r="BI41" s="521"/>
      <c r="BJ41" s="521"/>
      <c r="BK41" s="521"/>
      <c r="BL41" s="521"/>
      <c r="BM41" s="521"/>
      <c r="BN41" s="521"/>
      <c r="BO41" s="521"/>
      <c r="BP41" s="521"/>
      <c r="BQ41" s="521"/>
      <c r="BR41" s="521"/>
      <c r="BS41" s="521"/>
      <c r="BT41" s="521"/>
      <c r="BU41" s="521"/>
      <c r="BV41" s="521"/>
      <c r="BW41" s="521"/>
      <c r="BX41" s="521"/>
      <c r="BY41" s="521"/>
      <c r="BZ41" s="521"/>
      <c r="CA41" s="521"/>
      <c r="CB41" s="521"/>
      <c r="CC41" s="521"/>
      <c r="CD41" s="521"/>
      <c r="CE41" s="521"/>
      <c r="CF41" s="521"/>
      <c r="CG41" s="521"/>
      <c r="CH41" s="521"/>
      <c r="CI41" s="521"/>
      <c r="CJ41" s="521"/>
      <c r="CK41" s="521"/>
      <c r="CL41" s="521"/>
      <c r="CM41" s="521"/>
      <c r="CN41" s="521"/>
      <c r="CO41" s="521"/>
      <c r="CP41" s="521"/>
      <c r="CQ41" s="521"/>
      <c r="CR41" s="521"/>
      <c r="CS41" s="521"/>
      <c r="CT41" s="521"/>
      <c r="CU41" s="521"/>
      <c r="CV41" s="521"/>
      <c r="CW41" s="521"/>
      <c r="CX41" s="521"/>
      <c r="CY41" s="521"/>
      <c r="CZ41" s="521"/>
      <c r="DA41" s="521"/>
      <c r="DB41" s="521"/>
      <c r="DC41" s="521"/>
      <c r="DD41" s="521"/>
      <c r="DE41" s="521"/>
      <c r="DF41" s="521"/>
      <c r="DG41" s="521"/>
      <c r="DH41" s="521"/>
      <c r="DI41" s="521"/>
      <c r="DJ41" s="521"/>
      <c r="DK41" s="521"/>
      <c r="DL41" s="521"/>
      <c r="DM41" s="521"/>
      <c r="DN41" s="521"/>
      <c r="DO41" s="521"/>
      <c r="DP41" s="521"/>
      <c r="DQ41" s="521"/>
      <c r="DR41" s="521"/>
      <c r="DS41" s="521"/>
      <c r="DT41" s="521"/>
      <c r="DU41" s="521"/>
      <c r="DV41" s="521"/>
      <c r="DW41" s="521"/>
      <c r="DX41" s="521"/>
      <c r="DY41" s="521"/>
      <c r="DZ41" s="521"/>
      <c r="EA41" s="521"/>
      <c r="EB41" s="521"/>
      <c r="EC41" s="521"/>
      <c r="ED41" s="521"/>
      <c r="EE41" s="521"/>
      <c r="EF41" s="521"/>
      <c r="EG41" s="521"/>
      <c r="EH41" s="521"/>
      <c r="EI41" s="521"/>
      <c r="EJ41" s="521"/>
      <c r="EK41" s="521"/>
      <c r="EL41" s="521"/>
      <c r="EM41" s="521"/>
      <c r="EN41" s="521"/>
      <c r="EO41" s="521"/>
      <c r="EP41" s="521"/>
      <c r="EQ41" s="521"/>
      <c r="ER41" s="521"/>
      <c r="ES41" s="521"/>
      <c r="ET41" s="521"/>
      <c r="EU41" s="521"/>
      <c r="EV41" s="521"/>
      <c r="EW41" s="521"/>
      <c r="EX41" s="521"/>
      <c r="EY41" s="521"/>
      <c r="EZ41" s="521"/>
      <c r="FA41" s="521"/>
      <c r="FB41" s="521"/>
      <c r="FC41" s="521"/>
      <c r="FD41" s="521"/>
      <c r="FE41" s="521"/>
      <c r="FF41" s="521"/>
      <c r="FG41" s="521"/>
      <c r="FH41" s="521"/>
      <c r="FI41" s="521"/>
      <c r="FJ41" s="521"/>
      <c r="FK41" s="521"/>
      <c r="FL41" s="521"/>
      <c r="FM41" s="521"/>
      <c r="FN41" s="521"/>
      <c r="FO41" s="521"/>
      <c r="FP41" s="521"/>
      <c r="FQ41" s="521"/>
      <c r="FR41" s="521"/>
      <c r="FS41" s="521"/>
      <c r="FT41" s="521"/>
      <c r="FU41" s="521"/>
      <c r="FV41" s="521"/>
      <c r="FW41" s="521"/>
      <c r="FX41" s="521"/>
      <c r="FY41" s="521"/>
      <c r="FZ41" s="521"/>
      <c r="GA41" s="521"/>
      <c r="GB41" s="521"/>
      <c r="GC41" s="521"/>
      <c r="GD41" s="521"/>
      <c r="GE41" s="521"/>
      <c r="GF41" s="521"/>
      <c r="GG41" s="521"/>
      <c r="GH41" s="521"/>
      <c r="GI41" s="521"/>
      <c r="GJ41" s="521"/>
      <c r="GK41" s="521"/>
      <c r="GL41" s="521"/>
      <c r="GM41" s="521"/>
      <c r="GN41" s="521"/>
      <c r="GO41" s="521"/>
      <c r="GP41" s="521"/>
      <c r="GQ41" s="521"/>
      <c r="GR41" s="521"/>
      <c r="GS41" s="521"/>
      <c r="GT41" s="521"/>
      <c r="GU41" s="521"/>
      <c r="GV41" s="521"/>
      <c r="GW41" s="521"/>
      <c r="GX41" s="521"/>
      <c r="GY41" s="521"/>
      <c r="GZ41" s="521"/>
      <c r="HA41" s="521"/>
      <c r="HB41" s="521"/>
      <c r="HC41" s="521"/>
      <c r="HD41" s="521"/>
      <c r="HE41" s="521"/>
      <c r="HF41" s="521"/>
      <c r="HG41" s="521"/>
      <c r="HH41" s="521"/>
      <c r="HI41" s="521"/>
      <c r="HJ41" s="521"/>
      <c r="HK41" s="521"/>
      <c r="HL41" s="521"/>
      <c r="HM41" s="521"/>
      <c r="HN41" s="521"/>
      <c r="HO41" s="521"/>
      <c r="HP41" s="521"/>
      <c r="HQ41" s="521"/>
      <c r="HR41" s="521"/>
      <c r="HS41" s="521"/>
      <c r="HT41" s="521"/>
      <c r="HU41" s="521"/>
      <c r="HV41" s="521"/>
      <c r="HW41" s="521"/>
      <c r="HX41" s="521"/>
      <c r="HY41" s="521"/>
      <c r="HZ41" s="521"/>
      <c r="IA41" s="521"/>
      <c r="IB41" s="521"/>
      <c r="IC41" s="521"/>
      <c r="ID41" s="521"/>
      <c r="IE41" s="521"/>
      <c r="IF41" s="521"/>
      <c r="IG41" s="521"/>
      <c r="IH41" s="521"/>
      <c r="II41" s="521"/>
      <c r="IJ41" s="521"/>
      <c r="IK41" s="521"/>
      <c r="IL41" s="521"/>
      <c r="IM41" s="521"/>
      <c r="IN41" s="521"/>
      <c r="IO41" s="521"/>
      <c r="IP41" s="521"/>
      <c r="IQ41" s="521"/>
      <c r="IR41" s="521"/>
      <c r="IS41" s="521"/>
      <c r="IT41" s="521"/>
      <c r="IU41" s="521"/>
      <c r="IV41" s="521"/>
      <c r="IW41" s="521"/>
      <c r="IX41" s="521"/>
      <c r="IY41" s="521"/>
      <c r="IZ41" s="521"/>
      <c r="JA41" s="521"/>
      <c r="JB41" s="521"/>
      <c r="JC41" s="521"/>
      <c r="JD41" s="521"/>
      <c r="JE41" s="521"/>
      <c r="JF41" s="521"/>
      <c r="JG41" s="521"/>
      <c r="JH41" s="521"/>
      <c r="JI41" s="521"/>
      <c r="JJ41" s="521"/>
      <c r="JK41" s="521"/>
      <c r="JL41" s="521"/>
      <c r="JM41" s="521"/>
      <c r="JN41" s="521"/>
      <c r="JO41" s="521"/>
      <c r="JP41" s="521"/>
      <c r="JQ41" s="521"/>
      <c r="JR41" s="521"/>
      <c r="JS41" s="521"/>
      <c r="JT41" s="521"/>
      <c r="JU41" s="521"/>
      <c r="JV41" s="521"/>
      <c r="JW41" s="521"/>
      <c r="JX41" s="521"/>
      <c r="JY41" s="521"/>
      <c r="JZ41" s="521"/>
      <c r="KA41" s="521"/>
      <c r="KB41" s="521"/>
      <c r="KC41" s="521"/>
      <c r="KD41" s="521"/>
      <c r="KE41" s="521"/>
      <c r="KF41" s="521"/>
      <c r="KG41" s="521"/>
      <c r="KH41" s="521"/>
      <c r="KI41" s="521"/>
      <c r="KJ41" s="521"/>
      <c r="KK41" s="521"/>
      <c r="KL41" s="521"/>
      <c r="KM41" s="521"/>
      <c r="KN41" s="521"/>
      <c r="KO41" s="521"/>
      <c r="KP41" s="521"/>
      <c r="KQ41" s="521"/>
      <c r="KR41" s="521"/>
      <c r="KS41" s="521"/>
      <c r="KT41" s="521"/>
      <c r="KU41" s="521"/>
      <c r="KV41" s="521"/>
      <c r="KW41" s="521"/>
      <c r="KX41" s="521"/>
      <c r="KY41" s="521"/>
      <c r="KZ41" s="521"/>
      <c r="LA41" s="521"/>
      <c r="LB41" s="521"/>
      <c r="LC41" s="521"/>
      <c r="LD41" s="521"/>
      <c r="LE41" s="521"/>
      <c r="LF41" s="521"/>
      <c r="LG41" s="521"/>
      <c r="LH41" s="521"/>
      <c r="LI41" s="521"/>
      <c r="LJ41" s="521"/>
      <c r="LK41" s="521"/>
      <c r="LL41" s="521"/>
      <c r="LM41" s="521"/>
      <c r="LN41" s="521"/>
      <c r="LO41" s="521"/>
      <c r="LP41" s="521"/>
      <c r="LQ41" s="521"/>
      <c r="LR41" s="521"/>
      <c r="LS41" s="521"/>
      <c r="LT41" s="521"/>
      <c r="LU41" s="521"/>
      <c r="LV41" s="521"/>
      <c r="LW41" s="521"/>
      <c r="LX41" s="521"/>
      <c r="LY41" s="521"/>
      <c r="LZ41" s="521"/>
      <c r="MA41" s="521"/>
      <c r="MB41" s="521"/>
      <c r="MC41" s="521"/>
      <c r="MD41" s="521"/>
      <c r="ME41" s="521"/>
      <c r="MF41" s="521"/>
      <c r="MG41" s="521"/>
      <c r="MH41" s="521"/>
      <c r="MI41" s="521"/>
      <c r="MJ41" s="521"/>
      <c r="MK41" s="521"/>
      <c r="ML41" s="521"/>
      <c r="MM41" s="521"/>
      <c r="MN41" s="521"/>
      <c r="MO41" s="521"/>
      <c r="MP41" s="521"/>
      <c r="MQ41" s="521"/>
      <c r="MR41" s="521"/>
      <c r="MS41" s="521"/>
      <c r="MT41" s="521"/>
      <c r="MU41" s="521"/>
      <c r="MV41" s="521"/>
      <c r="MW41" s="521"/>
      <c r="MX41" s="521"/>
      <c r="MY41" s="521"/>
      <c r="MZ41" s="521"/>
      <c r="NA41" s="521"/>
      <c r="NB41" s="521"/>
      <c r="NC41" s="521"/>
      <c r="ND41" s="521"/>
      <c r="NE41" s="521"/>
      <c r="NF41" s="521"/>
      <c r="NG41" s="521"/>
      <c r="NH41" s="521"/>
      <c r="NI41" s="521"/>
      <c r="NJ41" s="521"/>
      <c r="NK41" s="521"/>
      <c r="NL41" s="521"/>
      <c r="NM41" s="521"/>
      <c r="NN41" s="521"/>
      <c r="NO41" s="521"/>
      <c r="NP41" s="521"/>
      <c r="NQ41" s="521"/>
      <c r="NR41" s="521"/>
      <c r="NS41" s="521"/>
      <c r="NT41" s="521"/>
      <c r="NU41" s="521"/>
      <c r="NV41" s="521"/>
      <c r="NW41" s="521"/>
      <c r="NX41" s="521"/>
      <c r="NY41" s="521"/>
      <c r="NZ41" s="521"/>
      <c r="OA41" s="521"/>
      <c r="OB41" s="521"/>
      <c r="OC41" s="521"/>
      <c r="OD41" s="521"/>
      <c r="OE41" s="521"/>
      <c r="OF41" s="521"/>
      <c r="OG41" s="521"/>
      <c r="OH41" s="521"/>
      <c r="OI41" s="521"/>
      <c r="OJ41" s="521"/>
      <c r="OK41" s="521"/>
      <c r="OL41" s="521"/>
      <c r="OM41" s="521"/>
      <c r="ON41" s="521"/>
      <c r="OO41" s="521"/>
      <c r="OP41" s="521"/>
      <c r="OQ41" s="521"/>
      <c r="OR41" s="521"/>
      <c r="OS41" s="521"/>
      <c r="OT41" s="521"/>
      <c r="OU41" s="521"/>
      <c r="OV41" s="521"/>
      <c r="OW41" s="521"/>
      <c r="OX41" s="521"/>
      <c r="OY41" s="521"/>
      <c r="OZ41" s="521"/>
      <c r="PA41" s="521"/>
      <c r="PB41" s="521"/>
      <c r="PC41" s="521"/>
      <c r="PD41" s="521"/>
      <c r="PE41" s="521"/>
      <c r="PF41" s="521"/>
      <c r="PG41" s="521"/>
      <c r="PH41" s="521"/>
      <c r="PI41" s="521"/>
      <c r="PJ41" s="521"/>
      <c r="PK41" s="521"/>
      <c r="PL41" s="521"/>
      <c r="PM41" s="521"/>
      <c r="PN41" s="521"/>
      <c r="PO41" s="521"/>
      <c r="PP41" s="521"/>
      <c r="PQ41" s="521"/>
      <c r="PR41" s="521"/>
      <c r="PS41" s="521"/>
      <c r="PT41" s="521"/>
      <c r="PU41" s="521"/>
      <c r="PV41" s="521"/>
      <c r="PW41" s="521"/>
      <c r="PX41" s="521"/>
      <c r="PY41" s="521"/>
      <c r="PZ41" s="521"/>
      <c r="QA41" s="521"/>
      <c r="QB41" s="521"/>
      <c r="QC41" s="521"/>
      <c r="QD41" s="521"/>
      <c r="QE41" s="521"/>
      <c r="QF41" s="521"/>
      <c r="QG41" s="521"/>
      <c r="QH41" s="521"/>
      <c r="QI41" s="521"/>
      <c r="QJ41" s="521"/>
      <c r="QK41" s="521"/>
      <c r="QL41" s="521"/>
      <c r="QM41" s="521"/>
      <c r="QN41" s="521"/>
      <c r="QO41" s="521"/>
      <c r="QP41" s="521"/>
      <c r="QQ41" s="521"/>
      <c r="QR41" s="521"/>
      <c r="QS41" s="521"/>
      <c r="QT41" s="521"/>
      <c r="QU41" s="521"/>
      <c r="QV41" s="521"/>
      <c r="QW41" s="521"/>
      <c r="QX41" s="521"/>
      <c r="QY41" s="521"/>
      <c r="QZ41" s="521"/>
      <c r="RA41" s="521"/>
      <c r="RB41" s="521"/>
      <c r="RC41" s="521"/>
      <c r="RD41" s="521"/>
      <c r="RE41" s="521"/>
      <c r="RF41" s="521"/>
      <c r="RG41" s="521"/>
      <c r="RH41" s="521"/>
      <c r="RI41" s="521"/>
      <c r="RJ41" s="521"/>
      <c r="RK41" s="521"/>
      <c r="RL41" s="521"/>
      <c r="RM41" s="521"/>
      <c r="RN41" s="521"/>
      <c r="RO41" s="521"/>
      <c r="RP41" s="521"/>
      <c r="RQ41" s="521"/>
      <c r="RR41" s="521"/>
      <c r="RS41" s="521"/>
      <c r="RT41" s="521"/>
      <c r="RU41" s="521"/>
      <c r="RV41" s="521"/>
      <c r="RW41" s="521"/>
      <c r="RX41" s="521"/>
      <c r="RY41" s="521"/>
      <c r="RZ41" s="521"/>
      <c r="SA41" s="521"/>
      <c r="SB41" s="521"/>
      <c r="SC41" s="521"/>
      <c r="SD41" s="521"/>
      <c r="SE41" s="521"/>
      <c r="SF41" s="521"/>
      <c r="SG41" s="521"/>
      <c r="SH41" s="521"/>
      <c r="SI41" s="521"/>
      <c r="SJ41" s="521"/>
      <c r="SK41" s="521"/>
      <c r="SL41" s="521"/>
      <c r="SM41" s="521"/>
      <c r="SN41" s="521"/>
    </row>
    <row r="42" spans="1:508" ht="34.5" customHeight="1" x14ac:dyDescent="0.2">
      <c r="A42" s="587"/>
      <c r="B42" s="1">
        <v>30</v>
      </c>
      <c r="C42" s="445" t="s">
        <v>418</v>
      </c>
      <c r="D42" s="427" t="s">
        <v>116</v>
      </c>
      <c r="E42" s="244" t="s">
        <v>419</v>
      </c>
      <c r="F42" s="245">
        <v>98</v>
      </c>
      <c r="G42" s="246" t="s">
        <v>362</v>
      </c>
      <c r="H42" s="424" t="s">
        <v>116</v>
      </c>
      <c r="I42" s="425" t="s">
        <v>419</v>
      </c>
      <c r="J42" s="426">
        <v>98</v>
      </c>
      <c r="K42" s="414" t="s">
        <v>362</v>
      </c>
      <c r="L42" s="243" t="s">
        <v>116</v>
      </c>
      <c r="M42" s="251" t="s">
        <v>419</v>
      </c>
      <c r="N42" s="529">
        <v>98</v>
      </c>
      <c r="O42" s="252" t="s">
        <v>362</v>
      </c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  <c r="AJ42" s="521"/>
      <c r="AK42" s="521"/>
      <c r="AL42" s="521"/>
      <c r="AM42" s="521"/>
      <c r="AN42" s="521"/>
      <c r="AO42" s="521"/>
      <c r="AP42" s="521"/>
      <c r="AQ42" s="521"/>
      <c r="AR42" s="521"/>
      <c r="AS42" s="521"/>
      <c r="AT42" s="521"/>
      <c r="AU42" s="521"/>
      <c r="AV42" s="521"/>
      <c r="AW42" s="521"/>
      <c r="AX42" s="521"/>
      <c r="AY42" s="521"/>
      <c r="AZ42" s="521"/>
      <c r="BA42" s="521"/>
      <c r="BB42" s="521"/>
      <c r="BC42" s="521"/>
      <c r="BD42" s="521"/>
      <c r="BE42" s="521"/>
      <c r="BF42" s="521"/>
      <c r="BG42" s="521"/>
      <c r="BH42" s="521"/>
      <c r="BI42" s="521"/>
      <c r="BJ42" s="521"/>
      <c r="BK42" s="521"/>
      <c r="BL42" s="521"/>
      <c r="BM42" s="521"/>
      <c r="BN42" s="521"/>
      <c r="BO42" s="521"/>
      <c r="BP42" s="521"/>
      <c r="BQ42" s="521"/>
      <c r="BR42" s="521"/>
      <c r="BS42" s="521"/>
      <c r="BT42" s="521"/>
      <c r="BU42" s="521"/>
      <c r="BV42" s="521"/>
      <c r="BW42" s="521"/>
      <c r="BX42" s="521"/>
      <c r="BY42" s="521"/>
      <c r="BZ42" s="521"/>
      <c r="CA42" s="521"/>
      <c r="CB42" s="521"/>
      <c r="CC42" s="521"/>
      <c r="CD42" s="521"/>
      <c r="CE42" s="521"/>
      <c r="CF42" s="521"/>
      <c r="CG42" s="521"/>
      <c r="CH42" s="521"/>
      <c r="CI42" s="521"/>
      <c r="CJ42" s="521"/>
      <c r="CK42" s="521"/>
      <c r="CL42" s="521"/>
      <c r="CM42" s="521"/>
      <c r="CN42" s="521"/>
      <c r="CO42" s="521"/>
      <c r="CP42" s="521"/>
      <c r="CQ42" s="521"/>
      <c r="CR42" s="521"/>
      <c r="CS42" s="521"/>
      <c r="CT42" s="521"/>
      <c r="CU42" s="521"/>
      <c r="CV42" s="521"/>
      <c r="CW42" s="521"/>
      <c r="CX42" s="521"/>
      <c r="CY42" s="521"/>
      <c r="CZ42" s="521"/>
      <c r="DA42" s="521"/>
      <c r="DB42" s="521"/>
      <c r="DC42" s="521"/>
      <c r="DD42" s="521"/>
      <c r="DE42" s="521"/>
      <c r="DF42" s="521"/>
      <c r="DG42" s="521"/>
      <c r="DH42" s="521"/>
      <c r="DI42" s="521"/>
      <c r="DJ42" s="521"/>
      <c r="DK42" s="521"/>
      <c r="DL42" s="521"/>
      <c r="DM42" s="521"/>
      <c r="DN42" s="521"/>
      <c r="DO42" s="521"/>
      <c r="DP42" s="521"/>
      <c r="DQ42" s="521"/>
      <c r="DR42" s="521"/>
      <c r="DS42" s="521"/>
      <c r="DT42" s="521"/>
      <c r="DU42" s="521"/>
      <c r="DV42" s="521"/>
      <c r="DW42" s="521"/>
      <c r="DX42" s="521"/>
      <c r="DY42" s="521"/>
      <c r="DZ42" s="521"/>
      <c r="EA42" s="521"/>
      <c r="EB42" s="521"/>
      <c r="EC42" s="521"/>
      <c r="ED42" s="521"/>
      <c r="EE42" s="521"/>
      <c r="EF42" s="521"/>
      <c r="EG42" s="521"/>
      <c r="EH42" s="521"/>
      <c r="EI42" s="521"/>
      <c r="EJ42" s="521"/>
      <c r="EK42" s="521"/>
      <c r="EL42" s="521"/>
      <c r="EM42" s="521"/>
      <c r="EN42" s="521"/>
      <c r="EO42" s="521"/>
      <c r="EP42" s="521"/>
      <c r="EQ42" s="521"/>
      <c r="ER42" s="521"/>
      <c r="ES42" s="521"/>
      <c r="ET42" s="521"/>
      <c r="EU42" s="521"/>
      <c r="EV42" s="521"/>
      <c r="EW42" s="521"/>
      <c r="EX42" s="521"/>
      <c r="EY42" s="521"/>
      <c r="EZ42" s="521"/>
      <c r="FA42" s="521"/>
      <c r="FB42" s="521"/>
      <c r="FC42" s="521"/>
      <c r="FD42" s="521"/>
      <c r="FE42" s="521"/>
      <c r="FF42" s="521"/>
      <c r="FG42" s="521"/>
      <c r="FH42" s="521"/>
      <c r="FI42" s="521"/>
      <c r="FJ42" s="521"/>
      <c r="FK42" s="521"/>
      <c r="FL42" s="521"/>
      <c r="FM42" s="521"/>
      <c r="FN42" s="521"/>
      <c r="FO42" s="521"/>
      <c r="FP42" s="521"/>
      <c r="FQ42" s="521"/>
      <c r="FR42" s="521"/>
      <c r="FS42" s="521"/>
      <c r="FT42" s="521"/>
      <c r="FU42" s="521"/>
      <c r="FV42" s="521"/>
      <c r="FW42" s="521"/>
      <c r="FX42" s="521"/>
      <c r="FY42" s="521"/>
      <c r="FZ42" s="521"/>
      <c r="GA42" s="521"/>
      <c r="GB42" s="521"/>
      <c r="GC42" s="521"/>
      <c r="GD42" s="521"/>
      <c r="GE42" s="521"/>
      <c r="GF42" s="521"/>
      <c r="GG42" s="521"/>
      <c r="GH42" s="521"/>
      <c r="GI42" s="521"/>
      <c r="GJ42" s="521"/>
      <c r="GK42" s="521"/>
      <c r="GL42" s="521"/>
      <c r="GM42" s="521"/>
      <c r="GN42" s="521"/>
      <c r="GO42" s="521"/>
      <c r="GP42" s="521"/>
      <c r="GQ42" s="521"/>
      <c r="GR42" s="521"/>
      <c r="GS42" s="521"/>
      <c r="GT42" s="521"/>
      <c r="GU42" s="521"/>
      <c r="GV42" s="521"/>
      <c r="GW42" s="521"/>
      <c r="GX42" s="521"/>
      <c r="GY42" s="521"/>
      <c r="GZ42" s="521"/>
      <c r="HA42" s="521"/>
      <c r="HB42" s="521"/>
      <c r="HC42" s="521"/>
      <c r="HD42" s="521"/>
      <c r="HE42" s="521"/>
      <c r="HF42" s="521"/>
      <c r="HG42" s="521"/>
      <c r="HH42" s="521"/>
      <c r="HI42" s="521"/>
      <c r="HJ42" s="521"/>
      <c r="HK42" s="521"/>
      <c r="HL42" s="521"/>
      <c r="HM42" s="521"/>
      <c r="HN42" s="521"/>
      <c r="HO42" s="521"/>
      <c r="HP42" s="521"/>
      <c r="HQ42" s="521"/>
      <c r="HR42" s="521"/>
      <c r="HS42" s="521"/>
      <c r="HT42" s="521"/>
      <c r="HU42" s="521"/>
      <c r="HV42" s="521"/>
      <c r="HW42" s="521"/>
      <c r="HX42" s="521"/>
      <c r="HY42" s="521"/>
      <c r="HZ42" s="521"/>
      <c r="IA42" s="521"/>
      <c r="IB42" s="521"/>
      <c r="IC42" s="521"/>
      <c r="ID42" s="521"/>
      <c r="IE42" s="521"/>
      <c r="IF42" s="521"/>
      <c r="IG42" s="521"/>
      <c r="IH42" s="521"/>
      <c r="II42" s="521"/>
      <c r="IJ42" s="521"/>
      <c r="IK42" s="521"/>
      <c r="IL42" s="521"/>
      <c r="IM42" s="521"/>
      <c r="IN42" s="521"/>
      <c r="IO42" s="521"/>
      <c r="IP42" s="521"/>
      <c r="IQ42" s="521"/>
      <c r="IR42" s="521"/>
      <c r="IS42" s="521"/>
      <c r="IT42" s="521"/>
      <c r="IU42" s="521"/>
      <c r="IV42" s="521"/>
      <c r="IW42" s="521"/>
      <c r="IX42" s="521"/>
      <c r="IY42" s="521"/>
      <c r="IZ42" s="521"/>
      <c r="JA42" s="521"/>
      <c r="JB42" s="521"/>
      <c r="JC42" s="521"/>
      <c r="JD42" s="521"/>
      <c r="JE42" s="521"/>
      <c r="JF42" s="521"/>
      <c r="JG42" s="521"/>
      <c r="JH42" s="521"/>
      <c r="JI42" s="521"/>
      <c r="JJ42" s="521"/>
      <c r="JK42" s="521"/>
      <c r="JL42" s="521"/>
      <c r="JM42" s="521"/>
      <c r="JN42" s="521"/>
      <c r="JO42" s="521"/>
      <c r="JP42" s="521"/>
      <c r="JQ42" s="521"/>
      <c r="JR42" s="521"/>
      <c r="JS42" s="521"/>
      <c r="JT42" s="521"/>
      <c r="JU42" s="521"/>
      <c r="JV42" s="521"/>
      <c r="JW42" s="521"/>
      <c r="JX42" s="521"/>
      <c r="JY42" s="521"/>
      <c r="JZ42" s="521"/>
      <c r="KA42" s="521"/>
      <c r="KB42" s="521"/>
      <c r="KC42" s="521"/>
      <c r="KD42" s="521"/>
      <c r="KE42" s="521"/>
      <c r="KF42" s="521"/>
      <c r="KG42" s="521"/>
      <c r="KH42" s="521"/>
      <c r="KI42" s="521"/>
      <c r="KJ42" s="521"/>
      <c r="KK42" s="521"/>
      <c r="KL42" s="521"/>
      <c r="KM42" s="521"/>
      <c r="KN42" s="521"/>
      <c r="KO42" s="521"/>
      <c r="KP42" s="521"/>
      <c r="KQ42" s="521"/>
      <c r="KR42" s="521"/>
      <c r="KS42" s="521"/>
      <c r="KT42" s="521"/>
      <c r="KU42" s="521"/>
      <c r="KV42" s="521"/>
      <c r="KW42" s="521"/>
      <c r="KX42" s="521"/>
      <c r="KY42" s="521"/>
      <c r="KZ42" s="521"/>
      <c r="LA42" s="521"/>
      <c r="LB42" s="521"/>
      <c r="LC42" s="521"/>
      <c r="LD42" s="521"/>
      <c r="LE42" s="521"/>
      <c r="LF42" s="521"/>
      <c r="LG42" s="521"/>
      <c r="LH42" s="521"/>
      <c r="LI42" s="521"/>
      <c r="LJ42" s="521"/>
      <c r="LK42" s="521"/>
      <c r="LL42" s="521"/>
      <c r="LM42" s="521"/>
      <c r="LN42" s="521"/>
      <c r="LO42" s="521"/>
      <c r="LP42" s="521"/>
      <c r="LQ42" s="521"/>
      <c r="LR42" s="521"/>
      <c r="LS42" s="521"/>
      <c r="LT42" s="521"/>
      <c r="LU42" s="521"/>
      <c r="LV42" s="521"/>
      <c r="LW42" s="521"/>
      <c r="LX42" s="521"/>
      <c r="LY42" s="521"/>
      <c r="LZ42" s="521"/>
      <c r="MA42" s="521"/>
      <c r="MB42" s="521"/>
      <c r="MC42" s="521"/>
      <c r="MD42" s="521"/>
      <c r="ME42" s="521"/>
      <c r="MF42" s="521"/>
      <c r="MG42" s="521"/>
      <c r="MH42" s="521"/>
      <c r="MI42" s="521"/>
      <c r="MJ42" s="521"/>
      <c r="MK42" s="521"/>
      <c r="ML42" s="521"/>
      <c r="MM42" s="521"/>
      <c r="MN42" s="521"/>
      <c r="MO42" s="521"/>
      <c r="MP42" s="521"/>
      <c r="MQ42" s="521"/>
      <c r="MR42" s="521"/>
      <c r="MS42" s="521"/>
      <c r="MT42" s="521"/>
      <c r="MU42" s="521"/>
      <c r="MV42" s="521"/>
      <c r="MW42" s="521"/>
      <c r="MX42" s="521"/>
      <c r="MY42" s="521"/>
      <c r="MZ42" s="521"/>
      <c r="NA42" s="521"/>
      <c r="NB42" s="521"/>
      <c r="NC42" s="521"/>
      <c r="ND42" s="521"/>
      <c r="NE42" s="521"/>
      <c r="NF42" s="521"/>
      <c r="NG42" s="521"/>
      <c r="NH42" s="521"/>
      <c r="NI42" s="521"/>
      <c r="NJ42" s="521"/>
      <c r="NK42" s="521"/>
      <c r="NL42" s="521"/>
      <c r="NM42" s="521"/>
      <c r="NN42" s="521"/>
      <c r="NO42" s="521"/>
      <c r="NP42" s="521"/>
      <c r="NQ42" s="521"/>
      <c r="NR42" s="521"/>
      <c r="NS42" s="521"/>
      <c r="NT42" s="521"/>
      <c r="NU42" s="521"/>
      <c r="NV42" s="521"/>
      <c r="NW42" s="521"/>
      <c r="NX42" s="521"/>
      <c r="NY42" s="521"/>
      <c r="NZ42" s="521"/>
      <c r="OA42" s="521"/>
      <c r="OB42" s="521"/>
      <c r="OC42" s="521"/>
      <c r="OD42" s="521"/>
      <c r="OE42" s="521"/>
      <c r="OF42" s="521"/>
      <c r="OG42" s="521"/>
      <c r="OH42" s="521"/>
      <c r="OI42" s="521"/>
      <c r="OJ42" s="521"/>
      <c r="OK42" s="521"/>
      <c r="OL42" s="521"/>
      <c r="OM42" s="521"/>
      <c r="ON42" s="521"/>
      <c r="OO42" s="521"/>
      <c r="OP42" s="521"/>
      <c r="OQ42" s="521"/>
      <c r="OR42" s="521"/>
      <c r="OS42" s="521"/>
      <c r="OT42" s="521"/>
      <c r="OU42" s="521"/>
      <c r="OV42" s="521"/>
      <c r="OW42" s="521"/>
      <c r="OX42" s="521"/>
      <c r="OY42" s="521"/>
      <c r="OZ42" s="521"/>
      <c r="PA42" s="521"/>
      <c r="PB42" s="521"/>
      <c r="PC42" s="521"/>
      <c r="PD42" s="521"/>
      <c r="PE42" s="521"/>
      <c r="PF42" s="521"/>
      <c r="PG42" s="521"/>
      <c r="PH42" s="521"/>
      <c r="PI42" s="521"/>
      <c r="PJ42" s="521"/>
      <c r="PK42" s="521"/>
      <c r="PL42" s="521"/>
      <c r="PM42" s="521"/>
      <c r="PN42" s="521"/>
      <c r="PO42" s="521"/>
      <c r="PP42" s="521"/>
      <c r="PQ42" s="521"/>
      <c r="PR42" s="521"/>
      <c r="PS42" s="521"/>
      <c r="PT42" s="521"/>
      <c r="PU42" s="521"/>
      <c r="PV42" s="521"/>
      <c r="PW42" s="521"/>
      <c r="PX42" s="521"/>
      <c r="PY42" s="521"/>
      <c r="PZ42" s="521"/>
      <c r="QA42" s="521"/>
      <c r="QB42" s="521"/>
      <c r="QC42" s="521"/>
      <c r="QD42" s="521"/>
      <c r="QE42" s="521"/>
      <c r="QF42" s="521"/>
      <c r="QG42" s="521"/>
      <c r="QH42" s="521"/>
      <c r="QI42" s="521"/>
      <c r="QJ42" s="521"/>
      <c r="QK42" s="521"/>
      <c r="QL42" s="521"/>
      <c r="QM42" s="521"/>
      <c r="QN42" s="521"/>
      <c r="QO42" s="521"/>
      <c r="QP42" s="521"/>
      <c r="QQ42" s="521"/>
      <c r="QR42" s="521"/>
      <c r="QS42" s="521"/>
      <c r="QT42" s="521"/>
      <c r="QU42" s="521"/>
      <c r="QV42" s="521"/>
      <c r="QW42" s="521"/>
      <c r="QX42" s="521"/>
      <c r="QY42" s="521"/>
      <c r="QZ42" s="521"/>
      <c r="RA42" s="521"/>
      <c r="RB42" s="521"/>
      <c r="RC42" s="521"/>
      <c r="RD42" s="521"/>
      <c r="RE42" s="521"/>
      <c r="RF42" s="521"/>
      <c r="RG42" s="521"/>
      <c r="RH42" s="521"/>
      <c r="RI42" s="521"/>
      <c r="RJ42" s="521"/>
      <c r="RK42" s="521"/>
      <c r="RL42" s="521"/>
      <c r="RM42" s="521"/>
      <c r="RN42" s="521"/>
      <c r="RO42" s="521"/>
      <c r="RP42" s="521"/>
      <c r="RQ42" s="521"/>
      <c r="RR42" s="521"/>
      <c r="RS42" s="521"/>
      <c r="RT42" s="521"/>
      <c r="RU42" s="521"/>
      <c r="RV42" s="521"/>
      <c r="RW42" s="521"/>
      <c r="RX42" s="521"/>
      <c r="RY42" s="521"/>
      <c r="RZ42" s="521"/>
      <c r="SA42" s="521"/>
      <c r="SB42" s="521"/>
      <c r="SC42" s="521"/>
      <c r="SD42" s="521"/>
      <c r="SE42" s="521"/>
      <c r="SF42" s="521"/>
      <c r="SG42" s="521"/>
      <c r="SH42" s="521"/>
      <c r="SI42" s="521"/>
      <c r="SJ42" s="521"/>
      <c r="SK42" s="521"/>
      <c r="SL42" s="521"/>
      <c r="SM42" s="521"/>
      <c r="SN42" s="521"/>
    </row>
    <row r="43" spans="1:508" ht="34.5" customHeight="1" x14ac:dyDescent="0.2">
      <c r="A43" s="587"/>
      <c r="B43" s="1">
        <v>31</v>
      </c>
      <c r="C43" s="445" t="s">
        <v>420</v>
      </c>
      <c r="D43" s="427" t="s">
        <v>421</v>
      </c>
      <c r="E43" s="244" t="s">
        <v>26</v>
      </c>
      <c r="F43" s="245">
        <v>13.75</v>
      </c>
      <c r="G43" s="247" t="s">
        <v>339</v>
      </c>
      <c r="H43" s="243" t="s">
        <v>422</v>
      </c>
      <c r="I43" s="244" t="s">
        <v>26</v>
      </c>
      <c r="J43" s="245">
        <v>14.06</v>
      </c>
      <c r="K43" s="246" t="s">
        <v>339</v>
      </c>
      <c r="L43" s="243" t="s">
        <v>121</v>
      </c>
      <c r="M43" s="251" t="s">
        <v>26</v>
      </c>
      <c r="N43" s="529">
        <v>14.94</v>
      </c>
      <c r="O43" s="246" t="s">
        <v>339</v>
      </c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  <c r="AJ43" s="521"/>
      <c r="AK43" s="521"/>
      <c r="AL43" s="521"/>
      <c r="AM43" s="521"/>
      <c r="AN43" s="521"/>
      <c r="AO43" s="521"/>
      <c r="AP43" s="521"/>
      <c r="AQ43" s="521"/>
      <c r="AR43" s="521"/>
      <c r="AS43" s="521"/>
      <c r="AT43" s="521"/>
      <c r="AU43" s="521"/>
      <c r="AV43" s="521"/>
      <c r="AW43" s="521"/>
      <c r="AX43" s="521"/>
      <c r="AY43" s="521"/>
      <c r="AZ43" s="521"/>
      <c r="BA43" s="521"/>
      <c r="BB43" s="521"/>
      <c r="BC43" s="521"/>
      <c r="BD43" s="521"/>
      <c r="BE43" s="521"/>
      <c r="BF43" s="521"/>
      <c r="BG43" s="521"/>
      <c r="BH43" s="521"/>
      <c r="BI43" s="521"/>
      <c r="BJ43" s="521"/>
      <c r="BK43" s="521"/>
      <c r="BL43" s="521"/>
      <c r="BM43" s="521"/>
      <c r="BN43" s="521"/>
      <c r="BO43" s="521"/>
      <c r="BP43" s="521"/>
      <c r="BQ43" s="521"/>
      <c r="BR43" s="521"/>
      <c r="BS43" s="521"/>
      <c r="BT43" s="521"/>
      <c r="BU43" s="521"/>
      <c r="BV43" s="521"/>
      <c r="BW43" s="521"/>
      <c r="BX43" s="521"/>
      <c r="BY43" s="521"/>
      <c r="BZ43" s="521"/>
      <c r="CA43" s="521"/>
      <c r="CB43" s="521"/>
      <c r="CC43" s="521"/>
      <c r="CD43" s="521"/>
      <c r="CE43" s="521"/>
      <c r="CF43" s="521"/>
      <c r="CG43" s="521"/>
      <c r="CH43" s="521"/>
      <c r="CI43" s="521"/>
      <c r="CJ43" s="521"/>
      <c r="CK43" s="521"/>
      <c r="CL43" s="521"/>
      <c r="CM43" s="521"/>
      <c r="CN43" s="521"/>
      <c r="CO43" s="521"/>
      <c r="CP43" s="521"/>
      <c r="CQ43" s="521"/>
      <c r="CR43" s="521"/>
      <c r="CS43" s="521"/>
      <c r="CT43" s="521"/>
      <c r="CU43" s="521"/>
      <c r="CV43" s="521"/>
      <c r="CW43" s="521"/>
      <c r="CX43" s="521"/>
      <c r="CY43" s="521"/>
      <c r="CZ43" s="521"/>
      <c r="DA43" s="521"/>
      <c r="DB43" s="521"/>
      <c r="DC43" s="521"/>
      <c r="DD43" s="521"/>
      <c r="DE43" s="521"/>
      <c r="DF43" s="521"/>
      <c r="DG43" s="521"/>
      <c r="DH43" s="521"/>
      <c r="DI43" s="521"/>
      <c r="DJ43" s="521"/>
      <c r="DK43" s="521"/>
      <c r="DL43" s="521"/>
      <c r="DM43" s="521"/>
      <c r="DN43" s="521"/>
      <c r="DO43" s="521"/>
      <c r="DP43" s="521"/>
      <c r="DQ43" s="521"/>
      <c r="DR43" s="521"/>
      <c r="DS43" s="521"/>
      <c r="DT43" s="521"/>
      <c r="DU43" s="521"/>
      <c r="DV43" s="521"/>
      <c r="DW43" s="521"/>
      <c r="DX43" s="521"/>
      <c r="DY43" s="521"/>
      <c r="DZ43" s="521"/>
      <c r="EA43" s="521"/>
      <c r="EB43" s="521"/>
      <c r="EC43" s="521"/>
      <c r="ED43" s="521"/>
      <c r="EE43" s="521"/>
      <c r="EF43" s="521"/>
      <c r="EG43" s="521"/>
      <c r="EH43" s="521"/>
      <c r="EI43" s="521"/>
      <c r="EJ43" s="521"/>
      <c r="EK43" s="521"/>
      <c r="EL43" s="521"/>
      <c r="EM43" s="521"/>
      <c r="EN43" s="521"/>
      <c r="EO43" s="521"/>
      <c r="EP43" s="521"/>
      <c r="EQ43" s="521"/>
      <c r="ER43" s="521"/>
      <c r="ES43" s="521"/>
      <c r="ET43" s="521"/>
      <c r="EU43" s="521"/>
      <c r="EV43" s="521"/>
      <c r="EW43" s="521"/>
      <c r="EX43" s="521"/>
      <c r="EY43" s="521"/>
      <c r="EZ43" s="521"/>
      <c r="FA43" s="521"/>
      <c r="FB43" s="521"/>
      <c r="FC43" s="521"/>
      <c r="FD43" s="521"/>
      <c r="FE43" s="521"/>
      <c r="FF43" s="521"/>
      <c r="FG43" s="521"/>
      <c r="FH43" s="521"/>
      <c r="FI43" s="521"/>
      <c r="FJ43" s="521"/>
      <c r="FK43" s="521"/>
      <c r="FL43" s="521"/>
      <c r="FM43" s="521"/>
      <c r="FN43" s="521"/>
      <c r="FO43" s="521"/>
      <c r="FP43" s="521"/>
      <c r="FQ43" s="521"/>
      <c r="FR43" s="521"/>
      <c r="FS43" s="521"/>
      <c r="FT43" s="521"/>
      <c r="FU43" s="521"/>
      <c r="FV43" s="521"/>
      <c r="FW43" s="521"/>
      <c r="FX43" s="521"/>
      <c r="FY43" s="521"/>
      <c r="FZ43" s="521"/>
      <c r="GA43" s="521"/>
      <c r="GB43" s="521"/>
      <c r="GC43" s="521"/>
      <c r="GD43" s="521"/>
      <c r="GE43" s="521"/>
      <c r="GF43" s="521"/>
      <c r="GG43" s="521"/>
      <c r="GH43" s="521"/>
      <c r="GI43" s="521"/>
      <c r="GJ43" s="521"/>
      <c r="GK43" s="521"/>
      <c r="GL43" s="521"/>
      <c r="GM43" s="521"/>
      <c r="GN43" s="521"/>
      <c r="GO43" s="521"/>
      <c r="GP43" s="521"/>
      <c r="GQ43" s="521"/>
      <c r="GR43" s="521"/>
      <c r="GS43" s="521"/>
      <c r="GT43" s="521"/>
      <c r="GU43" s="521"/>
      <c r="GV43" s="521"/>
      <c r="GW43" s="521"/>
      <c r="GX43" s="521"/>
      <c r="GY43" s="521"/>
      <c r="GZ43" s="521"/>
      <c r="HA43" s="521"/>
      <c r="HB43" s="521"/>
      <c r="HC43" s="521"/>
      <c r="HD43" s="521"/>
      <c r="HE43" s="521"/>
      <c r="HF43" s="521"/>
      <c r="HG43" s="521"/>
      <c r="HH43" s="521"/>
      <c r="HI43" s="521"/>
      <c r="HJ43" s="521"/>
      <c r="HK43" s="521"/>
      <c r="HL43" s="521"/>
      <c r="HM43" s="521"/>
      <c r="HN43" s="521"/>
      <c r="HO43" s="521"/>
      <c r="HP43" s="521"/>
      <c r="HQ43" s="521"/>
      <c r="HR43" s="521"/>
      <c r="HS43" s="521"/>
      <c r="HT43" s="521"/>
      <c r="HU43" s="521"/>
      <c r="HV43" s="521"/>
      <c r="HW43" s="521"/>
      <c r="HX43" s="521"/>
      <c r="HY43" s="521"/>
      <c r="HZ43" s="521"/>
      <c r="IA43" s="521"/>
      <c r="IB43" s="521"/>
      <c r="IC43" s="521"/>
      <c r="ID43" s="521"/>
      <c r="IE43" s="521"/>
      <c r="IF43" s="521"/>
      <c r="IG43" s="521"/>
      <c r="IH43" s="521"/>
      <c r="II43" s="521"/>
      <c r="IJ43" s="521"/>
      <c r="IK43" s="521"/>
      <c r="IL43" s="521"/>
      <c r="IM43" s="521"/>
      <c r="IN43" s="521"/>
      <c r="IO43" s="521"/>
      <c r="IP43" s="521"/>
      <c r="IQ43" s="521"/>
      <c r="IR43" s="521"/>
      <c r="IS43" s="521"/>
      <c r="IT43" s="521"/>
      <c r="IU43" s="521"/>
      <c r="IV43" s="521"/>
      <c r="IW43" s="521"/>
      <c r="IX43" s="521"/>
      <c r="IY43" s="521"/>
      <c r="IZ43" s="521"/>
      <c r="JA43" s="521"/>
      <c r="JB43" s="521"/>
      <c r="JC43" s="521"/>
      <c r="JD43" s="521"/>
      <c r="JE43" s="521"/>
      <c r="JF43" s="521"/>
      <c r="JG43" s="521"/>
      <c r="JH43" s="521"/>
      <c r="JI43" s="521"/>
      <c r="JJ43" s="521"/>
      <c r="JK43" s="521"/>
      <c r="JL43" s="521"/>
      <c r="JM43" s="521"/>
      <c r="JN43" s="521"/>
      <c r="JO43" s="521"/>
      <c r="JP43" s="521"/>
      <c r="JQ43" s="521"/>
      <c r="JR43" s="521"/>
      <c r="JS43" s="521"/>
      <c r="JT43" s="521"/>
      <c r="JU43" s="521"/>
      <c r="JV43" s="521"/>
      <c r="JW43" s="521"/>
      <c r="JX43" s="521"/>
      <c r="JY43" s="521"/>
      <c r="JZ43" s="521"/>
      <c r="KA43" s="521"/>
      <c r="KB43" s="521"/>
      <c r="KC43" s="521"/>
      <c r="KD43" s="521"/>
      <c r="KE43" s="521"/>
      <c r="KF43" s="521"/>
      <c r="KG43" s="521"/>
      <c r="KH43" s="521"/>
      <c r="KI43" s="521"/>
      <c r="KJ43" s="521"/>
      <c r="KK43" s="521"/>
      <c r="KL43" s="521"/>
      <c r="KM43" s="521"/>
      <c r="KN43" s="521"/>
      <c r="KO43" s="521"/>
      <c r="KP43" s="521"/>
      <c r="KQ43" s="521"/>
      <c r="KR43" s="521"/>
      <c r="KS43" s="521"/>
      <c r="KT43" s="521"/>
      <c r="KU43" s="521"/>
      <c r="KV43" s="521"/>
      <c r="KW43" s="521"/>
      <c r="KX43" s="521"/>
      <c r="KY43" s="521"/>
      <c r="KZ43" s="521"/>
      <c r="LA43" s="521"/>
      <c r="LB43" s="521"/>
      <c r="LC43" s="521"/>
      <c r="LD43" s="521"/>
      <c r="LE43" s="521"/>
      <c r="LF43" s="521"/>
      <c r="LG43" s="521"/>
      <c r="LH43" s="521"/>
      <c r="LI43" s="521"/>
      <c r="LJ43" s="521"/>
      <c r="LK43" s="521"/>
      <c r="LL43" s="521"/>
      <c r="LM43" s="521"/>
      <c r="LN43" s="521"/>
      <c r="LO43" s="521"/>
      <c r="LP43" s="521"/>
      <c r="LQ43" s="521"/>
      <c r="LR43" s="521"/>
      <c r="LS43" s="521"/>
      <c r="LT43" s="521"/>
      <c r="LU43" s="521"/>
      <c r="LV43" s="521"/>
      <c r="LW43" s="521"/>
      <c r="LX43" s="521"/>
      <c r="LY43" s="521"/>
      <c r="LZ43" s="521"/>
      <c r="MA43" s="521"/>
      <c r="MB43" s="521"/>
      <c r="MC43" s="521"/>
      <c r="MD43" s="521"/>
      <c r="ME43" s="521"/>
      <c r="MF43" s="521"/>
      <c r="MG43" s="521"/>
      <c r="MH43" s="521"/>
      <c r="MI43" s="521"/>
      <c r="MJ43" s="521"/>
      <c r="MK43" s="521"/>
      <c r="ML43" s="521"/>
      <c r="MM43" s="521"/>
      <c r="MN43" s="521"/>
      <c r="MO43" s="521"/>
      <c r="MP43" s="521"/>
      <c r="MQ43" s="521"/>
      <c r="MR43" s="521"/>
      <c r="MS43" s="521"/>
      <c r="MT43" s="521"/>
      <c r="MU43" s="521"/>
      <c r="MV43" s="521"/>
      <c r="MW43" s="521"/>
      <c r="MX43" s="521"/>
      <c r="MY43" s="521"/>
      <c r="MZ43" s="521"/>
      <c r="NA43" s="521"/>
      <c r="NB43" s="521"/>
      <c r="NC43" s="521"/>
      <c r="ND43" s="521"/>
      <c r="NE43" s="521"/>
      <c r="NF43" s="521"/>
      <c r="NG43" s="521"/>
      <c r="NH43" s="521"/>
      <c r="NI43" s="521"/>
      <c r="NJ43" s="521"/>
      <c r="NK43" s="521"/>
      <c r="NL43" s="521"/>
      <c r="NM43" s="521"/>
      <c r="NN43" s="521"/>
      <c r="NO43" s="521"/>
      <c r="NP43" s="521"/>
      <c r="NQ43" s="521"/>
      <c r="NR43" s="521"/>
      <c r="NS43" s="521"/>
      <c r="NT43" s="521"/>
      <c r="NU43" s="521"/>
      <c r="NV43" s="521"/>
      <c r="NW43" s="521"/>
      <c r="NX43" s="521"/>
      <c r="NY43" s="521"/>
      <c r="NZ43" s="521"/>
      <c r="OA43" s="521"/>
      <c r="OB43" s="521"/>
      <c r="OC43" s="521"/>
      <c r="OD43" s="521"/>
      <c r="OE43" s="521"/>
      <c r="OF43" s="521"/>
      <c r="OG43" s="521"/>
      <c r="OH43" s="521"/>
      <c r="OI43" s="521"/>
      <c r="OJ43" s="521"/>
      <c r="OK43" s="521"/>
      <c r="OL43" s="521"/>
      <c r="OM43" s="521"/>
      <c r="ON43" s="521"/>
      <c r="OO43" s="521"/>
      <c r="OP43" s="521"/>
      <c r="OQ43" s="521"/>
      <c r="OR43" s="521"/>
      <c r="OS43" s="521"/>
      <c r="OT43" s="521"/>
      <c r="OU43" s="521"/>
      <c r="OV43" s="521"/>
      <c r="OW43" s="521"/>
      <c r="OX43" s="521"/>
      <c r="OY43" s="521"/>
      <c r="OZ43" s="521"/>
      <c r="PA43" s="521"/>
      <c r="PB43" s="521"/>
      <c r="PC43" s="521"/>
      <c r="PD43" s="521"/>
      <c r="PE43" s="521"/>
      <c r="PF43" s="521"/>
      <c r="PG43" s="521"/>
      <c r="PH43" s="521"/>
      <c r="PI43" s="521"/>
      <c r="PJ43" s="521"/>
      <c r="PK43" s="521"/>
      <c r="PL43" s="521"/>
      <c r="PM43" s="521"/>
      <c r="PN43" s="521"/>
      <c r="PO43" s="521"/>
      <c r="PP43" s="521"/>
      <c r="PQ43" s="521"/>
      <c r="PR43" s="521"/>
      <c r="PS43" s="521"/>
      <c r="PT43" s="521"/>
      <c r="PU43" s="521"/>
      <c r="PV43" s="521"/>
      <c r="PW43" s="521"/>
      <c r="PX43" s="521"/>
      <c r="PY43" s="521"/>
      <c r="PZ43" s="521"/>
      <c r="QA43" s="521"/>
      <c r="QB43" s="521"/>
      <c r="QC43" s="521"/>
      <c r="QD43" s="521"/>
      <c r="QE43" s="521"/>
      <c r="QF43" s="521"/>
      <c r="QG43" s="521"/>
      <c r="QH43" s="521"/>
      <c r="QI43" s="521"/>
      <c r="QJ43" s="521"/>
      <c r="QK43" s="521"/>
      <c r="QL43" s="521"/>
      <c r="QM43" s="521"/>
      <c r="QN43" s="521"/>
      <c r="QO43" s="521"/>
      <c r="QP43" s="521"/>
      <c r="QQ43" s="521"/>
      <c r="QR43" s="521"/>
      <c r="QS43" s="521"/>
      <c r="QT43" s="521"/>
      <c r="QU43" s="521"/>
      <c r="QV43" s="521"/>
      <c r="QW43" s="521"/>
      <c r="QX43" s="521"/>
      <c r="QY43" s="521"/>
      <c r="QZ43" s="521"/>
      <c r="RA43" s="521"/>
      <c r="RB43" s="521"/>
      <c r="RC43" s="521"/>
      <c r="RD43" s="521"/>
      <c r="RE43" s="521"/>
      <c r="RF43" s="521"/>
      <c r="RG43" s="521"/>
      <c r="RH43" s="521"/>
      <c r="RI43" s="521"/>
      <c r="RJ43" s="521"/>
      <c r="RK43" s="521"/>
      <c r="RL43" s="521"/>
      <c r="RM43" s="521"/>
      <c r="RN43" s="521"/>
      <c r="RO43" s="521"/>
      <c r="RP43" s="521"/>
      <c r="RQ43" s="521"/>
      <c r="RR43" s="521"/>
      <c r="RS43" s="521"/>
      <c r="RT43" s="521"/>
      <c r="RU43" s="521"/>
      <c r="RV43" s="521"/>
      <c r="RW43" s="521"/>
      <c r="RX43" s="521"/>
      <c r="RY43" s="521"/>
      <c r="RZ43" s="521"/>
      <c r="SA43" s="521"/>
      <c r="SB43" s="521"/>
      <c r="SC43" s="521"/>
      <c r="SD43" s="521"/>
      <c r="SE43" s="521"/>
      <c r="SF43" s="521"/>
      <c r="SG43" s="521"/>
      <c r="SH43" s="521"/>
      <c r="SI43" s="521"/>
      <c r="SJ43" s="521"/>
      <c r="SK43" s="521"/>
      <c r="SL43" s="521"/>
      <c r="SM43" s="521"/>
      <c r="SN43" s="521"/>
    </row>
    <row r="44" spans="1:508" ht="34.5" customHeight="1" x14ac:dyDescent="0.2">
      <c r="A44" s="587"/>
      <c r="B44" s="1">
        <v>32</v>
      </c>
      <c r="C44" s="445" t="s">
        <v>423</v>
      </c>
      <c r="D44" s="427"/>
      <c r="E44" s="244"/>
      <c r="F44" s="245"/>
      <c r="G44" s="246"/>
      <c r="H44" s="243"/>
      <c r="I44" s="244"/>
      <c r="J44" s="245"/>
      <c r="K44" s="246"/>
      <c r="L44" s="248"/>
      <c r="M44" s="251"/>
      <c r="N44" s="527"/>
      <c r="O44" s="246"/>
      <c r="P44" s="521"/>
      <c r="Q44" s="521"/>
      <c r="R44" s="521"/>
      <c r="S44" s="521"/>
      <c r="T44" s="521"/>
      <c r="U44" s="521"/>
      <c r="V44" s="521"/>
      <c r="W44" s="521"/>
      <c r="X44" s="521"/>
      <c r="Y44" s="521"/>
      <c r="Z44" s="521"/>
      <c r="AA44" s="521"/>
      <c r="AB44" s="521"/>
      <c r="AC44" s="521"/>
      <c r="AD44" s="521"/>
      <c r="AE44" s="521"/>
      <c r="AF44" s="521"/>
      <c r="AG44" s="521"/>
      <c r="AH44" s="521"/>
      <c r="AI44" s="521"/>
      <c r="AJ44" s="521"/>
      <c r="AK44" s="521"/>
      <c r="AL44" s="521"/>
      <c r="AM44" s="521"/>
      <c r="AN44" s="521"/>
      <c r="AO44" s="521"/>
      <c r="AP44" s="521"/>
      <c r="AQ44" s="521"/>
      <c r="AR44" s="521"/>
      <c r="AS44" s="521"/>
      <c r="AT44" s="521"/>
      <c r="AU44" s="521"/>
      <c r="AV44" s="521"/>
      <c r="AW44" s="521"/>
      <c r="AX44" s="521"/>
      <c r="AY44" s="521"/>
      <c r="AZ44" s="521"/>
      <c r="BA44" s="521"/>
      <c r="BB44" s="521"/>
      <c r="BC44" s="521"/>
      <c r="BD44" s="521"/>
      <c r="BE44" s="521"/>
      <c r="BF44" s="521"/>
      <c r="BG44" s="521"/>
      <c r="BH44" s="521"/>
      <c r="BI44" s="521"/>
      <c r="BJ44" s="521"/>
      <c r="BK44" s="521"/>
      <c r="BL44" s="521"/>
      <c r="BM44" s="521"/>
      <c r="BN44" s="521"/>
      <c r="BO44" s="521"/>
      <c r="BP44" s="521"/>
      <c r="BQ44" s="521"/>
      <c r="BR44" s="521"/>
      <c r="BS44" s="521"/>
      <c r="BT44" s="521"/>
      <c r="BU44" s="521"/>
      <c r="BV44" s="521"/>
      <c r="BW44" s="521"/>
      <c r="BX44" s="521"/>
      <c r="BY44" s="521"/>
      <c r="BZ44" s="521"/>
      <c r="CA44" s="521"/>
      <c r="CB44" s="521"/>
      <c r="CC44" s="521"/>
      <c r="CD44" s="521"/>
      <c r="CE44" s="521"/>
      <c r="CF44" s="521"/>
      <c r="CG44" s="521"/>
      <c r="CH44" s="521"/>
      <c r="CI44" s="521"/>
      <c r="CJ44" s="521"/>
      <c r="CK44" s="521"/>
      <c r="CL44" s="521"/>
      <c r="CM44" s="521"/>
      <c r="CN44" s="521"/>
      <c r="CO44" s="521"/>
      <c r="CP44" s="521"/>
      <c r="CQ44" s="521"/>
      <c r="CR44" s="521"/>
      <c r="CS44" s="521"/>
      <c r="CT44" s="521"/>
      <c r="CU44" s="521"/>
      <c r="CV44" s="521"/>
      <c r="CW44" s="521"/>
      <c r="CX44" s="521"/>
      <c r="CY44" s="521"/>
      <c r="CZ44" s="521"/>
      <c r="DA44" s="521"/>
      <c r="DB44" s="521"/>
      <c r="DC44" s="521"/>
      <c r="DD44" s="521"/>
      <c r="DE44" s="521"/>
      <c r="DF44" s="521"/>
      <c r="DG44" s="521"/>
      <c r="DH44" s="521"/>
      <c r="DI44" s="521"/>
      <c r="DJ44" s="521"/>
      <c r="DK44" s="521"/>
      <c r="DL44" s="521"/>
      <c r="DM44" s="521"/>
      <c r="DN44" s="521"/>
      <c r="DO44" s="521"/>
      <c r="DP44" s="521"/>
      <c r="DQ44" s="521"/>
      <c r="DR44" s="521"/>
      <c r="DS44" s="521"/>
      <c r="DT44" s="521"/>
      <c r="DU44" s="521"/>
      <c r="DV44" s="521"/>
      <c r="DW44" s="521"/>
      <c r="DX44" s="521"/>
      <c r="DY44" s="521"/>
      <c r="DZ44" s="521"/>
      <c r="EA44" s="521"/>
      <c r="EB44" s="521"/>
      <c r="EC44" s="521"/>
      <c r="ED44" s="521"/>
      <c r="EE44" s="521"/>
      <c r="EF44" s="521"/>
      <c r="EG44" s="521"/>
      <c r="EH44" s="521"/>
      <c r="EI44" s="521"/>
      <c r="EJ44" s="521"/>
      <c r="EK44" s="521"/>
      <c r="EL44" s="521"/>
      <c r="EM44" s="521"/>
      <c r="EN44" s="521"/>
      <c r="EO44" s="521"/>
      <c r="EP44" s="521"/>
      <c r="EQ44" s="521"/>
      <c r="ER44" s="521"/>
      <c r="ES44" s="521"/>
      <c r="ET44" s="521"/>
      <c r="EU44" s="521"/>
      <c r="EV44" s="521"/>
      <c r="EW44" s="521"/>
      <c r="EX44" s="521"/>
      <c r="EY44" s="521"/>
      <c r="EZ44" s="521"/>
      <c r="FA44" s="521"/>
      <c r="FB44" s="521"/>
      <c r="FC44" s="521"/>
      <c r="FD44" s="521"/>
      <c r="FE44" s="521"/>
      <c r="FF44" s="521"/>
      <c r="FG44" s="521"/>
      <c r="FH44" s="521"/>
      <c r="FI44" s="521"/>
      <c r="FJ44" s="521"/>
      <c r="FK44" s="521"/>
      <c r="FL44" s="521"/>
      <c r="FM44" s="521"/>
      <c r="FN44" s="521"/>
      <c r="FO44" s="521"/>
      <c r="FP44" s="521"/>
      <c r="FQ44" s="521"/>
      <c r="FR44" s="521"/>
      <c r="FS44" s="521"/>
      <c r="FT44" s="521"/>
      <c r="FU44" s="521"/>
      <c r="FV44" s="521"/>
      <c r="FW44" s="521"/>
      <c r="FX44" s="521"/>
      <c r="FY44" s="521"/>
      <c r="FZ44" s="521"/>
      <c r="GA44" s="521"/>
      <c r="GB44" s="521"/>
      <c r="GC44" s="521"/>
      <c r="GD44" s="521"/>
      <c r="GE44" s="521"/>
      <c r="GF44" s="521"/>
      <c r="GG44" s="521"/>
      <c r="GH44" s="521"/>
      <c r="GI44" s="521"/>
      <c r="GJ44" s="521"/>
      <c r="GK44" s="521"/>
      <c r="GL44" s="521"/>
      <c r="GM44" s="521"/>
      <c r="GN44" s="521"/>
      <c r="GO44" s="521"/>
      <c r="GP44" s="521"/>
      <c r="GQ44" s="521"/>
      <c r="GR44" s="521"/>
      <c r="GS44" s="521"/>
      <c r="GT44" s="521"/>
      <c r="GU44" s="521"/>
      <c r="GV44" s="521"/>
      <c r="GW44" s="521"/>
      <c r="GX44" s="521"/>
      <c r="GY44" s="521"/>
      <c r="GZ44" s="521"/>
      <c r="HA44" s="521"/>
      <c r="HB44" s="521"/>
      <c r="HC44" s="521"/>
      <c r="HD44" s="521"/>
      <c r="HE44" s="521"/>
      <c r="HF44" s="521"/>
      <c r="HG44" s="521"/>
      <c r="HH44" s="521"/>
      <c r="HI44" s="521"/>
      <c r="HJ44" s="521"/>
      <c r="HK44" s="521"/>
      <c r="HL44" s="521"/>
      <c r="HM44" s="521"/>
      <c r="HN44" s="521"/>
      <c r="HO44" s="521"/>
      <c r="HP44" s="521"/>
      <c r="HQ44" s="521"/>
      <c r="HR44" s="521"/>
      <c r="HS44" s="521"/>
      <c r="HT44" s="521"/>
      <c r="HU44" s="521"/>
      <c r="HV44" s="521"/>
      <c r="HW44" s="521"/>
      <c r="HX44" s="521"/>
      <c r="HY44" s="521"/>
      <c r="HZ44" s="521"/>
      <c r="IA44" s="521"/>
      <c r="IB44" s="521"/>
      <c r="IC44" s="521"/>
      <c r="ID44" s="521"/>
      <c r="IE44" s="521"/>
      <c r="IF44" s="521"/>
      <c r="IG44" s="521"/>
      <c r="IH44" s="521"/>
      <c r="II44" s="521"/>
      <c r="IJ44" s="521"/>
      <c r="IK44" s="521"/>
      <c r="IL44" s="521"/>
      <c r="IM44" s="521"/>
      <c r="IN44" s="521"/>
      <c r="IO44" s="521"/>
      <c r="IP44" s="521"/>
      <c r="IQ44" s="521"/>
      <c r="IR44" s="521"/>
      <c r="IS44" s="521"/>
      <c r="IT44" s="521"/>
      <c r="IU44" s="521"/>
      <c r="IV44" s="521"/>
      <c r="IW44" s="521"/>
      <c r="IX44" s="521"/>
      <c r="IY44" s="521"/>
      <c r="IZ44" s="521"/>
      <c r="JA44" s="521"/>
      <c r="JB44" s="521"/>
      <c r="JC44" s="521"/>
      <c r="JD44" s="521"/>
      <c r="JE44" s="521"/>
      <c r="JF44" s="521"/>
      <c r="JG44" s="521"/>
      <c r="JH44" s="521"/>
      <c r="JI44" s="521"/>
      <c r="JJ44" s="521"/>
      <c r="JK44" s="521"/>
      <c r="JL44" s="521"/>
      <c r="JM44" s="521"/>
      <c r="JN44" s="521"/>
      <c r="JO44" s="521"/>
      <c r="JP44" s="521"/>
      <c r="JQ44" s="521"/>
      <c r="JR44" s="521"/>
      <c r="JS44" s="521"/>
      <c r="JT44" s="521"/>
      <c r="JU44" s="521"/>
      <c r="JV44" s="521"/>
      <c r="JW44" s="521"/>
      <c r="JX44" s="521"/>
      <c r="JY44" s="521"/>
      <c r="JZ44" s="521"/>
      <c r="KA44" s="521"/>
      <c r="KB44" s="521"/>
      <c r="KC44" s="521"/>
      <c r="KD44" s="521"/>
      <c r="KE44" s="521"/>
      <c r="KF44" s="521"/>
      <c r="KG44" s="521"/>
      <c r="KH44" s="521"/>
      <c r="KI44" s="521"/>
      <c r="KJ44" s="521"/>
      <c r="KK44" s="521"/>
      <c r="KL44" s="521"/>
      <c r="KM44" s="521"/>
      <c r="KN44" s="521"/>
      <c r="KO44" s="521"/>
      <c r="KP44" s="521"/>
      <c r="KQ44" s="521"/>
      <c r="KR44" s="521"/>
      <c r="KS44" s="521"/>
      <c r="KT44" s="521"/>
      <c r="KU44" s="521"/>
      <c r="KV44" s="521"/>
      <c r="KW44" s="521"/>
      <c r="KX44" s="521"/>
      <c r="KY44" s="521"/>
      <c r="KZ44" s="521"/>
      <c r="LA44" s="521"/>
      <c r="LB44" s="521"/>
      <c r="LC44" s="521"/>
      <c r="LD44" s="521"/>
      <c r="LE44" s="521"/>
      <c r="LF44" s="521"/>
      <c r="LG44" s="521"/>
      <c r="LH44" s="521"/>
      <c r="LI44" s="521"/>
      <c r="LJ44" s="521"/>
      <c r="LK44" s="521"/>
      <c r="LL44" s="521"/>
      <c r="LM44" s="521"/>
      <c r="LN44" s="521"/>
      <c r="LO44" s="521"/>
      <c r="LP44" s="521"/>
      <c r="LQ44" s="521"/>
      <c r="LR44" s="521"/>
      <c r="LS44" s="521"/>
      <c r="LT44" s="521"/>
      <c r="LU44" s="521"/>
      <c r="LV44" s="521"/>
      <c r="LW44" s="521"/>
      <c r="LX44" s="521"/>
      <c r="LY44" s="521"/>
      <c r="LZ44" s="521"/>
      <c r="MA44" s="521"/>
      <c r="MB44" s="521"/>
      <c r="MC44" s="521"/>
      <c r="MD44" s="521"/>
      <c r="ME44" s="521"/>
      <c r="MF44" s="521"/>
      <c r="MG44" s="521"/>
      <c r="MH44" s="521"/>
      <c r="MI44" s="521"/>
      <c r="MJ44" s="521"/>
      <c r="MK44" s="521"/>
      <c r="ML44" s="521"/>
      <c r="MM44" s="521"/>
      <c r="MN44" s="521"/>
      <c r="MO44" s="521"/>
      <c r="MP44" s="521"/>
      <c r="MQ44" s="521"/>
      <c r="MR44" s="521"/>
      <c r="MS44" s="521"/>
      <c r="MT44" s="521"/>
      <c r="MU44" s="521"/>
      <c r="MV44" s="521"/>
      <c r="MW44" s="521"/>
      <c r="MX44" s="521"/>
      <c r="MY44" s="521"/>
      <c r="MZ44" s="521"/>
      <c r="NA44" s="521"/>
      <c r="NB44" s="521"/>
      <c r="NC44" s="521"/>
      <c r="ND44" s="521"/>
      <c r="NE44" s="521"/>
      <c r="NF44" s="521"/>
      <c r="NG44" s="521"/>
      <c r="NH44" s="521"/>
      <c r="NI44" s="521"/>
      <c r="NJ44" s="521"/>
      <c r="NK44" s="521"/>
      <c r="NL44" s="521"/>
      <c r="NM44" s="521"/>
      <c r="NN44" s="521"/>
      <c r="NO44" s="521"/>
      <c r="NP44" s="521"/>
      <c r="NQ44" s="521"/>
      <c r="NR44" s="521"/>
      <c r="NS44" s="521"/>
      <c r="NT44" s="521"/>
      <c r="NU44" s="521"/>
      <c r="NV44" s="521"/>
      <c r="NW44" s="521"/>
      <c r="NX44" s="521"/>
      <c r="NY44" s="521"/>
      <c r="NZ44" s="521"/>
      <c r="OA44" s="521"/>
      <c r="OB44" s="521"/>
      <c r="OC44" s="521"/>
      <c r="OD44" s="521"/>
      <c r="OE44" s="521"/>
      <c r="OF44" s="521"/>
      <c r="OG44" s="521"/>
      <c r="OH44" s="521"/>
      <c r="OI44" s="521"/>
      <c r="OJ44" s="521"/>
      <c r="OK44" s="521"/>
      <c r="OL44" s="521"/>
      <c r="OM44" s="521"/>
      <c r="ON44" s="521"/>
      <c r="OO44" s="521"/>
      <c r="OP44" s="521"/>
      <c r="OQ44" s="521"/>
      <c r="OR44" s="521"/>
      <c r="OS44" s="521"/>
      <c r="OT44" s="521"/>
      <c r="OU44" s="521"/>
      <c r="OV44" s="521"/>
      <c r="OW44" s="521"/>
      <c r="OX44" s="521"/>
      <c r="OY44" s="521"/>
      <c r="OZ44" s="521"/>
      <c r="PA44" s="521"/>
      <c r="PB44" s="521"/>
      <c r="PC44" s="521"/>
      <c r="PD44" s="521"/>
      <c r="PE44" s="521"/>
      <c r="PF44" s="521"/>
      <c r="PG44" s="521"/>
      <c r="PH44" s="521"/>
      <c r="PI44" s="521"/>
      <c r="PJ44" s="521"/>
      <c r="PK44" s="521"/>
      <c r="PL44" s="521"/>
      <c r="PM44" s="521"/>
      <c r="PN44" s="521"/>
      <c r="PO44" s="521"/>
      <c r="PP44" s="521"/>
      <c r="PQ44" s="521"/>
      <c r="PR44" s="521"/>
      <c r="PS44" s="521"/>
      <c r="PT44" s="521"/>
      <c r="PU44" s="521"/>
      <c r="PV44" s="521"/>
      <c r="PW44" s="521"/>
      <c r="PX44" s="521"/>
      <c r="PY44" s="521"/>
      <c r="PZ44" s="521"/>
      <c r="QA44" s="521"/>
      <c r="QB44" s="521"/>
      <c r="QC44" s="521"/>
      <c r="QD44" s="521"/>
      <c r="QE44" s="521"/>
      <c r="QF44" s="521"/>
      <c r="QG44" s="521"/>
      <c r="QH44" s="521"/>
      <c r="QI44" s="521"/>
      <c r="QJ44" s="521"/>
      <c r="QK44" s="521"/>
      <c r="QL44" s="521"/>
      <c r="QM44" s="521"/>
      <c r="QN44" s="521"/>
      <c r="QO44" s="521"/>
      <c r="QP44" s="521"/>
      <c r="QQ44" s="521"/>
      <c r="QR44" s="521"/>
      <c r="QS44" s="521"/>
      <c r="QT44" s="521"/>
      <c r="QU44" s="521"/>
      <c r="QV44" s="521"/>
      <c r="QW44" s="521"/>
      <c r="QX44" s="521"/>
      <c r="QY44" s="521"/>
      <c r="QZ44" s="521"/>
      <c r="RA44" s="521"/>
      <c r="RB44" s="521"/>
      <c r="RC44" s="521"/>
      <c r="RD44" s="521"/>
      <c r="RE44" s="521"/>
      <c r="RF44" s="521"/>
      <c r="RG44" s="521"/>
      <c r="RH44" s="521"/>
      <c r="RI44" s="521"/>
      <c r="RJ44" s="521"/>
      <c r="RK44" s="521"/>
      <c r="RL44" s="521"/>
      <c r="RM44" s="521"/>
      <c r="RN44" s="521"/>
      <c r="RO44" s="521"/>
      <c r="RP44" s="521"/>
      <c r="RQ44" s="521"/>
      <c r="RR44" s="521"/>
      <c r="RS44" s="521"/>
      <c r="RT44" s="521"/>
      <c r="RU44" s="521"/>
      <c r="RV44" s="521"/>
      <c r="RW44" s="521"/>
      <c r="RX44" s="521"/>
      <c r="RY44" s="521"/>
      <c r="RZ44" s="521"/>
      <c r="SA44" s="521"/>
      <c r="SB44" s="521"/>
      <c r="SC44" s="521"/>
      <c r="SD44" s="521"/>
      <c r="SE44" s="521"/>
      <c r="SF44" s="521"/>
      <c r="SG44" s="521"/>
      <c r="SH44" s="521"/>
      <c r="SI44" s="521"/>
      <c r="SJ44" s="521"/>
      <c r="SK44" s="521"/>
      <c r="SL44" s="521"/>
      <c r="SM44" s="521"/>
      <c r="SN44" s="521"/>
    </row>
    <row r="45" spans="1:508" ht="34.5" customHeight="1" x14ac:dyDescent="0.2">
      <c r="A45" s="587"/>
      <c r="B45" s="1">
        <v>33</v>
      </c>
      <c r="C45" s="445" t="s">
        <v>424</v>
      </c>
      <c r="D45" s="427" t="s">
        <v>124</v>
      </c>
      <c r="E45" s="244" t="s">
        <v>99</v>
      </c>
      <c r="F45" s="245">
        <v>12.77</v>
      </c>
      <c r="G45" s="246" t="s">
        <v>372</v>
      </c>
      <c r="H45" s="243" t="s">
        <v>124</v>
      </c>
      <c r="I45" s="244" t="s">
        <v>99</v>
      </c>
      <c r="J45" s="245">
        <v>12.92</v>
      </c>
      <c r="K45" s="246" t="s">
        <v>372</v>
      </c>
      <c r="L45" s="243" t="s">
        <v>124</v>
      </c>
      <c r="M45" s="251" t="s">
        <v>425</v>
      </c>
      <c r="N45" s="529">
        <v>11.93</v>
      </c>
      <c r="O45" s="246" t="s">
        <v>372</v>
      </c>
      <c r="P45" s="521"/>
      <c r="Q45" s="521"/>
      <c r="R45" s="521"/>
      <c r="S45" s="521"/>
      <c r="T45" s="521"/>
      <c r="U45" s="521"/>
      <c r="V45" s="521"/>
      <c r="W45" s="521"/>
      <c r="X45" s="521"/>
      <c r="Y45" s="521"/>
      <c r="Z45" s="521"/>
      <c r="AA45" s="521"/>
      <c r="AB45" s="521"/>
      <c r="AC45" s="521"/>
      <c r="AD45" s="521"/>
      <c r="AE45" s="521"/>
      <c r="AF45" s="521"/>
      <c r="AG45" s="521"/>
      <c r="AH45" s="521"/>
      <c r="AI45" s="521"/>
      <c r="AJ45" s="521"/>
      <c r="AK45" s="521"/>
      <c r="AL45" s="521"/>
      <c r="AM45" s="521"/>
      <c r="AN45" s="521"/>
      <c r="AO45" s="521"/>
      <c r="AP45" s="521"/>
      <c r="AQ45" s="521"/>
      <c r="AR45" s="521"/>
      <c r="AS45" s="521"/>
      <c r="AT45" s="521"/>
      <c r="AU45" s="521"/>
      <c r="AV45" s="521"/>
      <c r="AW45" s="521"/>
      <c r="AX45" s="521"/>
      <c r="AY45" s="521"/>
      <c r="AZ45" s="521"/>
      <c r="BA45" s="521"/>
      <c r="BB45" s="521"/>
      <c r="BC45" s="521"/>
      <c r="BD45" s="521"/>
      <c r="BE45" s="521"/>
      <c r="BF45" s="521"/>
      <c r="BG45" s="521"/>
      <c r="BH45" s="521"/>
      <c r="BI45" s="521"/>
      <c r="BJ45" s="521"/>
      <c r="BK45" s="521"/>
      <c r="BL45" s="521"/>
      <c r="BM45" s="521"/>
      <c r="BN45" s="521"/>
      <c r="BO45" s="521"/>
      <c r="BP45" s="521"/>
      <c r="BQ45" s="521"/>
      <c r="BR45" s="521"/>
      <c r="BS45" s="521"/>
      <c r="BT45" s="521"/>
      <c r="BU45" s="521"/>
      <c r="BV45" s="521"/>
      <c r="BW45" s="521"/>
      <c r="BX45" s="521"/>
      <c r="BY45" s="521"/>
      <c r="BZ45" s="521"/>
      <c r="CA45" s="521"/>
      <c r="CB45" s="521"/>
      <c r="CC45" s="521"/>
      <c r="CD45" s="521"/>
      <c r="CE45" s="521"/>
      <c r="CF45" s="521"/>
      <c r="CG45" s="521"/>
      <c r="CH45" s="521"/>
      <c r="CI45" s="521"/>
      <c r="CJ45" s="521"/>
      <c r="CK45" s="521"/>
      <c r="CL45" s="521"/>
      <c r="CM45" s="521"/>
      <c r="CN45" s="521"/>
      <c r="CO45" s="521"/>
      <c r="CP45" s="521"/>
      <c r="CQ45" s="521"/>
      <c r="CR45" s="521"/>
      <c r="CS45" s="521"/>
      <c r="CT45" s="521"/>
      <c r="CU45" s="521"/>
      <c r="CV45" s="521"/>
      <c r="CW45" s="521"/>
      <c r="CX45" s="521"/>
      <c r="CY45" s="521"/>
      <c r="CZ45" s="521"/>
      <c r="DA45" s="521"/>
      <c r="DB45" s="521"/>
      <c r="DC45" s="521"/>
      <c r="DD45" s="521"/>
      <c r="DE45" s="521"/>
      <c r="DF45" s="521"/>
      <c r="DG45" s="521"/>
      <c r="DH45" s="521"/>
      <c r="DI45" s="521"/>
      <c r="DJ45" s="521"/>
      <c r="DK45" s="521"/>
      <c r="DL45" s="521"/>
      <c r="DM45" s="521"/>
      <c r="DN45" s="521"/>
      <c r="DO45" s="521"/>
      <c r="DP45" s="521"/>
      <c r="DQ45" s="521"/>
      <c r="DR45" s="521"/>
      <c r="DS45" s="521"/>
      <c r="DT45" s="521"/>
      <c r="DU45" s="521"/>
      <c r="DV45" s="521"/>
      <c r="DW45" s="521"/>
      <c r="DX45" s="521"/>
      <c r="DY45" s="521"/>
      <c r="DZ45" s="521"/>
      <c r="EA45" s="521"/>
      <c r="EB45" s="521"/>
      <c r="EC45" s="521"/>
      <c r="ED45" s="521"/>
      <c r="EE45" s="521"/>
      <c r="EF45" s="521"/>
      <c r="EG45" s="521"/>
      <c r="EH45" s="521"/>
      <c r="EI45" s="521"/>
      <c r="EJ45" s="521"/>
      <c r="EK45" s="521"/>
      <c r="EL45" s="521"/>
      <c r="EM45" s="521"/>
      <c r="EN45" s="521"/>
      <c r="EO45" s="521"/>
      <c r="EP45" s="521"/>
      <c r="EQ45" s="521"/>
      <c r="ER45" s="521"/>
      <c r="ES45" s="521"/>
      <c r="ET45" s="521"/>
      <c r="EU45" s="521"/>
      <c r="EV45" s="521"/>
      <c r="EW45" s="521"/>
      <c r="EX45" s="521"/>
      <c r="EY45" s="521"/>
      <c r="EZ45" s="521"/>
      <c r="FA45" s="521"/>
      <c r="FB45" s="521"/>
      <c r="FC45" s="521"/>
      <c r="FD45" s="521"/>
      <c r="FE45" s="521"/>
      <c r="FF45" s="521"/>
      <c r="FG45" s="521"/>
      <c r="FH45" s="521"/>
      <c r="FI45" s="521"/>
      <c r="FJ45" s="521"/>
      <c r="FK45" s="521"/>
      <c r="FL45" s="521"/>
      <c r="FM45" s="521"/>
      <c r="FN45" s="521"/>
      <c r="FO45" s="521"/>
      <c r="FP45" s="521"/>
      <c r="FQ45" s="521"/>
      <c r="FR45" s="521"/>
      <c r="FS45" s="521"/>
      <c r="FT45" s="521"/>
      <c r="FU45" s="521"/>
      <c r="FV45" s="521"/>
      <c r="FW45" s="521"/>
      <c r="FX45" s="521"/>
      <c r="FY45" s="521"/>
      <c r="FZ45" s="521"/>
      <c r="GA45" s="521"/>
      <c r="GB45" s="521"/>
      <c r="GC45" s="521"/>
      <c r="GD45" s="521"/>
      <c r="GE45" s="521"/>
      <c r="GF45" s="521"/>
      <c r="GG45" s="521"/>
      <c r="GH45" s="521"/>
      <c r="GI45" s="521"/>
      <c r="GJ45" s="521"/>
      <c r="GK45" s="521"/>
      <c r="GL45" s="521"/>
      <c r="GM45" s="521"/>
      <c r="GN45" s="521"/>
      <c r="GO45" s="521"/>
      <c r="GP45" s="521"/>
      <c r="GQ45" s="521"/>
      <c r="GR45" s="521"/>
      <c r="GS45" s="521"/>
      <c r="GT45" s="521"/>
      <c r="GU45" s="521"/>
      <c r="GV45" s="521"/>
      <c r="GW45" s="521"/>
      <c r="GX45" s="521"/>
      <c r="GY45" s="521"/>
      <c r="GZ45" s="521"/>
      <c r="HA45" s="521"/>
      <c r="HB45" s="521"/>
      <c r="HC45" s="521"/>
      <c r="HD45" s="521"/>
      <c r="HE45" s="521"/>
      <c r="HF45" s="521"/>
      <c r="HG45" s="521"/>
      <c r="HH45" s="521"/>
      <c r="HI45" s="521"/>
      <c r="HJ45" s="521"/>
      <c r="HK45" s="521"/>
      <c r="HL45" s="521"/>
      <c r="HM45" s="521"/>
      <c r="HN45" s="521"/>
      <c r="HO45" s="521"/>
      <c r="HP45" s="521"/>
      <c r="HQ45" s="521"/>
      <c r="HR45" s="521"/>
      <c r="HS45" s="521"/>
      <c r="HT45" s="521"/>
      <c r="HU45" s="521"/>
      <c r="HV45" s="521"/>
      <c r="HW45" s="521"/>
      <c r="HX45" s="521"/>
      <c r="HY45" s="521"/>
      <c r="HZ45" s="521"/>
      <c r="IA45" s="521"/>
      <c r="IB45" s="521"/>
      <c r="IC45" s="521"/>
      <c r="ID45" s="521"/>
      <c r="IE45" s="521"/>
      <c r="IF45" s="521"/>
      <c r="IG45" s="521"/>
      <c r="IH45" s="521"/>
      <c r="II45" s="521"/>
      <c r="IJ45" s="521"/>
      <c r="IK45" s="521"/>
      <c r="IL45" s="521"/>
      <c r="IM45" s="521"/>
      <c r="IN45" s="521"/>
      <c r="IO45" s="521"/>
      <c r="IP45" s="521"/>
      <c r="IQ45" s="521"/>
      <c r="IR45" s="521"/>
      <c r="IS45" s="521"/>
      <c r="IT45" s="521"/>
      <c r="IU45" s="521"/>
      <c r="IV45" s="521"/>
      <c r="IW45" s="521"/>
      <c r="IX45" s="521"/>
      <c r="IY45" s="521"/>
      <c r="IZ45" s="521"/>
      <c r="JA45" s="521"/>
      <c r="JB45" s="521"/>
      <c r="JC45" s="521"/>
      <c r="JD45" s="521"/>
      <c r="JE45" s="521"/>
      <c r="JF45" s="521"/>
      <c r="JG45" s="521"/>
      <c r="JH45" s="521"/>
      <c r="JI45" s="521"/>
      <c r="JJ45" s="521"/>
      <c r="JK45" s="521"/>
      <c r="JL45" s="521"/>
      <c r="JM45" s="521"/>
      <c r="JN45" s="521"/>
      <c r="JO45" s="521"/>
      <c r="JP45" s="521"/>
      <c r="JQ45" s="521"/>
      <c r="JR45" s="521"/>
      <c r="JS45" s="521"/>
      <c r="JT45" s="521"/>
      <c r="JU45" s="521"/>
      <c r="JV45" s="521"/>
      <c r="JW45" s="521"/>
      <c r="JX45" s="521"/>
      <c r="JY45" s="521"/>
      <c r="JZ45" s="521"/>
      <c r="KA45" s="521"/>
      <c r="KB45" s="521"/>
      <c r="KC45" s="521"/>
      <c r="KD45" s="521"/>
      <c r="KE45" s="521"/>
      <c r="KF45" s="521"/>
      <c r="KG45" s="521"/>
      <c r="KH45" s="521"/>
      <c r="KI45" s="521"/>
      <c r="KJ45" s="521"/>
      <c r="KK45" s="521"/>
      <c r="KL45" s="521"/>
      <c r="KM45" s="521"/>
      <c r="KN45" s="521"/>
      <c r="KO45" s="521"/>
      <c r="KP45" s="521"/>
      <c r="KQ45" s="521"/>
      <c r="KR45" s="521"/>
      <c r="KS45" s="521"/>
      <c r="KT45" s="521"/>
      <c r="KU45" s="521"/>
      <c r="KV45" s="521"/>
      <c r="KW45" s="521"/>
      <c r="KX45" s="521"/>
      <c r="KY45" s="521"/>
      <c r="KZ45" s="521"/>
      <c r="LA45" s="521"/>
      <c r="LB45" s="521"/>
      <c r="LC45" s="521"/>
      <c r="LD45" s="521"/>
      <c r="LE45" s="521"/>
      <c r="LF45" s="521"/>
      <c r="LG45" s="521"/>
      <c r="LH45" s="521"/>
      <c r="LI45" s="521"/>
      <c r="LJ45" s="521"/>
      <c r="LK45" s="521"/>
      <c r="LL45" s="521"/>
      <c r="LM45" s="521"/>
      <c r="LN45" s="521"/>
      <c r="LO45" s="521"/>
      <c r="LP45" s="521"/>
      <c r="LQ45" s="521"/>
      <c r="LR45" s="521"/>
      <c r="LS45" s="521"/>
      <c r="LT45" s="521"/>
      <c r="LU45" s="521"/>
      <c r="LV45" s="521"/>
      <c r="LW45" s="521"/>
      <c r="LX45" s="521"/>
      <c r="LY45" s="521"/>
      <c r="LZ45" s="521"/>
      <c r="MA45" s="521"/>
      <c r="MB45" s="521"/>
      <c r="MC45" s="521"/>
      <c r="MD45" s="521"/>
      <c r="ME45" s="521"/>
      <c r="MF45" s="521"/>
      <c r="MG45" s="521"/>
      <c r="MH45" s="521"/>
      <c r="MI45" s="521"/>
      <c r="MJ45" s="521"/>
      <c r="MK45" s="521"/>
      <c r="ML45" s="521"/>
      <c r="MM45" s="521"/>
      <c r="MN45" s="521"/>
      <c r="MO45" s="521"/>
      <c r="MP45" s="521"/>
      <c r="MQ45" s="521"/>
      <c r="MR45" s="521"/>
      <c r="MS45" s="521"/>
      <c r="MT45" s="521"/>
      <c r="MU45" s="521"/>
      <c r="MV45" s="521"/>
      <c r="MW45" s="521"/>
      <c r="MX45" s="521"/>
      <c r="MY45" s="521"/>
      <c r="MZ45" s="521"/>
      <c r="NA45" s="521"/>
      <c r="NB45" s="521"/>
      <c r="NC45" s="521"/>
      <c r="ND45" s="521"/>
      <c r="NE45" s="521"/>
      <c r="NF45" s="521"/>
      <c r="NG45" s="521"/>
      <c r="NH45" s="521"/>
      <c r="NI45" s="521"/>
      <c r="NJ45" s="521"/>
      <c r="NK45" s="521"/>
      <c r="NL45" s="521"/>
      <c r="NM45" s="521"/>
      <c r="NN45" s="521"/>
      <c r="NO45" s="521"/>
      <c r="NP45" s="521"/>
      <c r="NQ45" s="521"/>
      <c r="NR45" s="521"/>
      <c r="NS45" s="521"/>
      <c r="NT45" s="521"/>
      <c r="NU45" s="521"/>
      <c r="NV45" s="521"/>
      <c r="NW45" s="521"/>
      <c r="NX45" s="521"/>
      <c r="NY45" s="521"/>
      <c r="NZ45" s="521"/>
      <c r="OA45" s="521"/>
      <c r="OB45" s="521"/>
      <c r="OC45" s="521"/>
      <c r="OD45" s="521"/>
      <c r="OE45" s="521"/>
      <c r="OF45" s="521"/>
      <c r="OG45" s="521"/>
      <c r="OH45" s="521"/>
      <c r="OI45" s="521"/>
      <c r="OJ45" s="521"/>
      <c r="OK45" s="521"/>
      <c r="OL45" s="521"/>
      <c r="OM45" s="521"/>
      <c r="ON45" s="521"/>
      <c r="OO45" s="521"/>
      <c r="OP45" s="521"/>
      <c r="OQ45" s="521"/>
      <c r="OR45" s="521"/>
      <c r="OS45" s="521"/>
      <c r="OT45" s="521"/>
      <c r="OU45" s="521"/>
      <c r="OV45" s="521"/>
      <c r="OW45" s="521"/>
      <c r="OX45" s="521"/>
      <c r="OY45" s="521"/>
      <c r="OZ45" s="521"/>
      <c r="PA45" s="521"/>
      <c r="PB45" s="521"/>
      <c r="PC45" s="521"/>
      <c r="PD45" s="521"/>
      <c r="PE45" s="521"/>
      <c r="PF45" s="521"/>
      <c r="PG45" s="521"/>
      <c r="PH45" s="521"/>
      <c r="PI45" s="521"/>
      <c r="PJ45" s="521"/>
      <c r="PK45" s="521"/>
      <c r="PL45" s="521"/>
      <c r="PM45" s="521"/>
      <c r="PN45" s="521"/>
      <c r="PO45" s="521"/>
      <c r="PP45" s="521"/>
      <c r="PQ45" s="521"/>
      <c r="PR45" s="521"/>
      <c r="PS45" s="521"/>
      <c r="PT45" s="521"/>
      <c r="PU45" s="521"/>
      <c r="PV45" s="521"/>
      <c r="PW45" s="521"/>
      <c r="PX45" s="521"/>
      <c r="PY45" s="521"/>
      <c r="PZ45" s="521"/>
      <c r="QA45" s="521"/>
      <c r="QB45" s="521"/>
      <c r="QC45" s="521"/>
      <c r="QD45" s="521"/>
      <c r="QE45" s="521"/>
      <c r="QF45" s="521"/>
      <c r="QG45" s="521"/>
      <c r="QH45" s="521"/>
      <c r="QI45" s="521"/>
      <c r="QJ45" s="521"/>
      <c r="QK45" s="521"/>
      <c r="QL45" s="521"/>
      <c r="QM45" s="521"/>
      <c r="QN45" s="521"/>
      <c r="QO45" s="521"/>
      <c r="QP45" s="521"/>
      <c r="QQ45" s="521"/>
      <c r="QR45" s="521"/>
      <c r="QS45" s="521"/>
      <c r="QT45" s="521"/>
      <c r="QU45" s="521"/>
      <c r="QV45" s="521"/>
      <c r="QW45" s="521"/>
      <c r="QX45" s="521"/>
      <c r="QY45" s="521"/>
      <c r="QZ45" s="521"/>
      <c r="RA45" s="521"/>
      <c r="RB45" s="521"/>
      <c r="RC45" s="521"/>
      <c r="RD45" s="521"/>
      <c r="RE45" s="521"/>
      <c r="RF45" s="521"/>
      <c r="RG45" s="521"/>
      <c r="RH45" s="521"/>
      <c r="RI45" s="521"/>
      <c r="RJ45" s="521"/>
      <c r="RK45" s="521"/>
      <c r="RL45" s="521"/>
      <c r="RM45" s="521"/>
      <c r="RN45" s="521"/>
      <c r="RO45" s="521"/>
      <c r="RP45" s="521"/>
      <c r="RQ45" s="521"/>
      <c r="RR45" s="521"/>
      <c r="RS45" s="521"/>
      <c r="RT45" s="521"/>
      <c r="RU45" s="521"/>
      <c r="RV45" s="521"/>
      <c r="RW45" s="521"/>
      <c r="RX45" s="521"/>
      <c r="RY45" s="521"/>
      <c r="RZ45" s="521"/>
      <c r="SA45" s="521"/>
      <c r="SB45" s="521"/>
      <c r="SC45" s="521"/>
      <c r="SD45" s="521"/>
      <c r="SE45" s="521"/>
      <c r="SF45" s="521"/>
      <c r="SG45" s="521"/>
      <c r="SH45" s="521"/>
      <c r="SI45" s="521"/>
      <c r="SJ45" s="521"/>
      <c r="SK45" s="521"/>
      <c r="SL45" s="521"/>
      <c r="SM45" s="521"/>
      <c r="SN45" s="521"/>
    </row>
    <row r="46" spans="1:508" ht="34.5" customHeight="1" x14ac:dyDescent="0.2">
      <c r="A46" s="587"/>
      <c r="B46" s="1">
        <v>34</v>
      </c>
      <c r="C46" s="445" t="s">
        <v>426</v>
      </c>
      <c r="D46" s="427" t="s">
        <v>127</v>
      </c>
      <c r="E46" s="244" t="s">
        <v>26</v>
      </c>
      <c r="F46" s="245">
        <v>48.97</v>
      </c>
      <c r="G46" s="246" t="s">
        <v>339</v>
      </c>
      <c r="H46" s="243" t="s">
        <v>127</v>
      </c>
      <c r="I46" s="244" t="s">
        <v>26</v>
      </c>
      <c r="J46" s="245">
        <v>48.59</v>
      </c>
      <c r="K46" s="246" t="s">
        <v>339</v>
      </c>
      <c r="L46" s="243" t="s">
        <v>127</v>
      </c>
      <c r="M46" s="251" t="s">
        <v>26</v>
      </c>
      <c r="N46" s="529">
        <v>53.01</v>
      </c>
      <c r="O46" s="246" t="s">
        <v>339</v>
      </c>
      <c r="P46" s="521"/>
      <c r="Q46" s="521"/>
      <c r="R46" s="521"/>
      <c r="S46" s="521"/>
      <c r="T46" s="521"/>
      <c r="U46" s="521"/>
      <c r="V46" s="521"/>
      <c r="W46" s="521"/>
      <c r="X46" s="521"/>
      <c r="Y46" s="521"/>
      <c r="Z46" s="521"/>
      <c r="AA46" s="521"/>
      <c r="AB46" s="521"/>
      <c r="AC46" s="521"/>
      <c r="AD46" s="521"/>
      <c r="AE46" s="521"/>
      <c r="AF46" s="521"/>
      <c r="AG46" s="521"/>
      <c r="AH46" s="521"/>
      <c r="AI46" s="521"/>
      <c r="AJ46" s="521"/>
      <c r="AK46" s="521"/>
      <c r="AL46" s="521"/>
      <c r="AM46" s="521"/>
      <c r="AN46" s="521"/>
      <c r="AO46" s="521"/>
      <c r="AP46" s="521"/>
      <c r="AQ46" s="521"/>
      <c r="AR46" s="521"/>
      <c r="AS46" s="521"/>
      <c r="AT46" s="521"/>
      <c r="AU46" s="521"/>
      <c r="AV46" s="521"/>
      <c r="AW46" s="521"/>
      <c r="AX46" s="521"/>
      <c r="AY46" s="521"/>
      <c r="AZ46" s="521"/>
      <c r="BA46" s="521"/>
      <c r="BB46" s="521"/>
      <c r="BC46" s="521"/>
      <c r="BD46" s="521"/>
      <c r="BE46" s="521"/>
      <c r="BF46" s="521"/>
      <c r="BG46" s="521"/>
      <c r="BH46" s="521"/>
      <c r="BI46" s="521"/>
      <c r="BJ46" s="521"/>
      <c r="BK46" s="521"/>
      <c r="BL46" s="521"/>
      <c r="BM46" s="521"/>
      <c r="BN46" s="521"/>
      <c r="BO46" s="521"/>
      <c r="BP46" s="521"/>
      <c r="BQ46" s="521"/>
      <c r="BR46" s="521"/>
      <c r="BS46" s="521"/>
      <c r="BT46" s="521"/>
      <c r="BU46" s="521"/>
      <c r="BV46" s="521"/>
      <c r="BW46" s="521"/>
      <c r="BX46" s="521"/>
      <c r="BY46" s="521"/>
      <c r="BZ46" s="521"/>
      <c r="CA46" s="521"/>
      <c r="CB46" s="521"/>
      <c r="CC46" s="521"/>
      <c r="CD46" s="521"/>
      <c r="CE46" s="521"/>
      <c r="CF46" s="521"/>
      <c r="CG46" s="521"/>
      <c r="CH46" s="521"/>
      <c r="CI46" s="521"/>
      <c r="CJ46" s="521"/>
      <c r="CK46" s="521"/>
      <c r="CL46" s="521"/>
      <c r="CM46" s="521"/>
      <c r="CN46" s="521"/>
      <c r="CO46" s="521"/>
      <c r="CP46" s="521"/>
      <c r="CQ46" s="521"/>
      <c r="CR46" s="521"/>
      <c r="CS46" s="521"/>
      <c r="CT46" s="521"/>
      <c r="CU46" s="521"/>
      <c r="CV46" s="521"/>
      <c r="CW46" s="521"/>
      <c r="CX46" s="521"/>
      <c r="CY46" s="521"/>
      <c r="CZ46" s="521"/>
      <c r="DA46" s="521"/>
      <c r="DB46" s="521"/>
      <c r="DC46" s="521"/>
      <c r="DD46" s="521"/>
      <c r="DE46" s="521"/>
      <c r="DF46" s="521"/>
      <c r="DG46" s="521"/>
      <c r="DH46" s="521"/>
      <c r="DI46" s="521"/>
      <c r="DJ46" s="521"/>
      <c r="DK46" s="521"/>
      <c r="DL46" s="521"/>
      <c r="DM46" s="521"/>
      <c r="DN46" s="521"/>
      <c r="DO46" s="521"/>
      <c r="DP46" s="521"/>
      <c r="DQ46" s="521"/>
      <c r="DR46" s="521"/>
      <c r="DS46" s="521"/>
      <c r="DT46" s="521"/>
      <c r="DU46" s="521"/>
      <c r="DV46" s="521"/>
      <c r="DW46" s="521"/>
      <c r="DX46" s="521"/>
      <c r="DY46" s="521"/>
      <c r="DZ46" s="521"/>
      <c r="EA46" s="521"/>
      <c r="EB46" s="521"/>
      <c r="EC46" s="521"/>
      <c r="ED46" s="521"/>
      <c r="EE46" s="521"/>
      <c r="EF46" s="521"/>
      <c r="EG46" s="521"/>
      <c r="EH46" s="521"/>
      <c r="EI46" s="521"/>
      <c r="EJ46" s="521"/>
      <c r="EK46" s="521"/>
      <c r="EL46" s="521"/>
      <c r="EM46" s="521"/>
      <c r="EN46" s="521"/>
      <c r="EO46" s="521"/>
      <c r="EP46" s="521"/>
      <c r="EQ46" s="521"/>
      <c r="ER46" s="521"/>
      <c r="ES46" s="521"/>
      <c r="ET46" s="521"/>
      <c r="EU46" s="521"/>
      <c r="EV46" s="521"/>
      <c r="EW46" s="521"/>
      <c r="EX46" s="521"/>
      <c r="EY46" s="521"/>
      <c r="EZ46" s="521"/>
      <c r="FA46" s="521"/>
      <c r="FB46" s="521"/>
      <c r="FC46" s="521"/>
      <c r="FD46" s="521"/>
      <c r="FE46" s="521"/>
      <c r="FF46" s="521"/>
      <c r="FG46" s="521"/>
      <c r="FH46" s="521"/>
      <c r="FI46" s="521"/>
      <c r="FJ46" s="521"/>
      <c r="FK46" s="521"/>
      <c r="FL46" s="521"/>
      <c r="FM46" s="521"/>
      <c r="FN46" s="521"/>
      <c r="FO46" s="521"/>
      <c r="FP46" s="521"/>
      <c r="FQ46" s="521"/>
      <c r="FR46" s="521"/>
      <c r="FS46" s="521"/>
      <c r="FT46" s="521"/>
      <c r="FU46" s="521"/>
      <c r="FV46" s="521"/>
      <c r="FW46" s="521"/>
      <c r="FX46" s="521"/>
      <c r="FY46" s="521"/>
      <c r="FZ46" s="521"/>
      <c r="GA46" s="521"/>
      <c r="GB46" s="521"/>
      <c r="GC46" s="521"/>
      <c r="GD46" s="521"/>
      <c r="GE46" s="521"/>
      <c r="GF46" s="521"/>
      <c r="GG46" s="521"/>
      <c r="GH46" s="521"/>
      <c r="GI46" s="521"/>
      <c r="GJ46" s="521"/>
      <c r="GK46" s="521"/>
      <c r="GL46" s="521"/>
      <c r="GM46" s="521"/>
      <c r="GN46" s="521"/>
      <c r="GO46" s="521"/>
      <c r="GP46" s="521"/>
      <c r="GQ46" s="521"/>
      <c r="GR46" s="521"/>
      <c r="GS46" s="521"/>
      <c r="GT46" s="521"/>
      <c r="GU46" s="521"/>
      <c r="GV46" s="521"/>
      <c r="GW46" s="521"/>
      <c r="GX46" s="521"/>
      <c r="GY46" s="521"/>
      <c r="GZ46" s="521"/>
      <c r="HA46" s="521"/>
      <c r="HB46" s="521"/>
      <c r="HC46" s="521"/>
      <c r="HD46" s="521"/>
      <c r="HE46" s="521"/>
      <c r="HF46" s="521"/>
      <c r="HG46" s="521"/>
      <c r="HH46" s="521"/>
      <c r="HI46" s="521"/>
      <c r="HJ46" s="521"/>
      <c r="HK46" s="521"/>
      <c r="HL46" s="521"/>
      <c r="HM46" s="521"/>
      <c r="HN46" s="521"/>
      <c r="HO46" s="521"/>
      <c r="HP46" s="521"/>
      <c r="HQ46" s="521"/>
      <c r="HR46" s="521"/>
      <c r="HS46" s="521"/>
      <c r="HT46" s="521"/>
      <c r="HU46" s="521"/>
      <c r="HV46" s="521"/>
      <c r="HW46" s="521"/>
      <c r="HX46" s="521"/>
      <c r="HY46" s="521"/>
      <c r="HZ46" s="521"/>
      <c r="IA46" s="521"/>
      <c r="IB46" s="521"/>
      <c r="IC46" s="521"/>
      <c r="ID46" s="521"/>
      <c r="IE46" s="521"/>
      <c r="IF46" s="521"/>
      <c r="IG46" s="521"/>
      <c r="IH46" s="521"/>
      <c r="II46" s="521"/>
      <c r="IJ46" s="521"/>
      <c r="IK46" s="521"/>
      <c r="IL46" s="521"/>
      <c r="IM46" s="521"/>
      <c r="IN46" s="521"/>
      <c r="IO46" s="521"/>
      <c r="IP46" s="521"/>
      <c r="IQ46" s="521"/>
      <c r="IR46" s="521"/>
      <c r="IS46" s="521"/>
      <c r="IT46" s="521"/>
      <c r="IU46" s="521"/>
      <c r="IV46" s="521"/>
      <c r="IW46" s="521"/>
      <c r="IX46" s="521"/>
      <c r="IY46" s="521"/>
      <c r="IZ46" s="521"/>
      <c r="JA46" s="521"/>
      <c r="JB46" s="521"/>
      <c r="JC46" s="521"/>
      <c r="JD46" s="521"/>
      <c r="JE46" s="521"/>
      <c r="JF46" s="521"/>
      <c r="JG46" s="521"/>
      <c r="JH46" s="521"/>
      <c r="JI46" s="521"/>
      <c r="JJ46" s="521"/>
      <c r="JK46" s="521"/>
      <c r="JL46" s="521"/>
      <c r="JM46" s="521"/>
      <c r="JN46" s="521"/>
      <c r="JO46" s="521"/>
      <c r="JP46" s="521"/>
      <c r="JQ46" s="521"/>
      <c r="JR46" s="521"/>
      <c r="JS46" s="521"/>
      <c r="JT46" s="521"/>
      <c r="JU46" s="521"/>
      <c r="JV46" s="521"/>
      <c r="JW46" s="521"/>
      <c r="JX46" s="521"/>
      <c r="JY46" s="521"/>
      <c r="JZ46" s="521"/>
      <c r="KA46" s="521"/>
      <c r="KB46" s="521"/>
      <c r="KC46" s="521"/>
      <c r="KD46" s="521"/>
      <c r="KE46" s="521"/>
      <c r="KF46" s="521"/>
      <c r="KG46" s="521"/>
      <c r="KH46" s="521"/>
      <c r="KI46" s="521"/>
      <c r="KJ46" s="521"/>
      <c r="KK46" s="521"/>
      <c r="KL46" s="521"/>
      <c r="KM46" s="521"/>
      <c r="KN46" s="521"/>
      <c r="KO46" s="521"/>
      <c r="KP46" s="521"/>
      <c r="KQ46" s="521"/>
      <c r="KR46" s="521"/>
      <c r="KS46" s="521"/>
      <c r="KT46" s="521"/>
      <c r="KU46" s="521"/>
      <c r="KV46" s="521"/>
      <c r="KW46" s="521"/>
      <c r="KX46" s="521"/>
      <c r="KY46" s="521"/>
      <c r="KZ46" s="521"/>
      <c r="LA46" s="521"/>
      <c r="LB46" s="521"/>
      <c r="LC46" s="521"/>
      <c r="LD46" s="521"/>
      <c r="LE46" s="521"/>
      <c r="LF46" s="521"/>
      <c r="LG46" s="521"/>
      <c r="LH46" s="521"/>
      <c r="LI46" s="521"/>
      <c r="LJ46" s="521"/>
      <c r="LK46" s="521"/>
      <c r="LL46" s="521"/>
      <c r="LM46" s="521"/>
      <c r="LN46" s="521"/>
      <c r="LO46" s="521"/>
      <c r="LP46" s="521"/>
      <c r="LQ46" s="521"/>
      <c r="LR46" s="521"/>
      <c r="LS46" s="521"/>
      <c r="LT46" s="521"/>
      <c r="LU46" s="521"/>
      <c r="LV46" s="521"/>
      <c r="LW46" s="521"/>
      <c r="LX46" s="521"/>
      <c r="LY46" s="521"/>
      <c r="LZ46" s="521"/>
      <c r="MA46" s="521"/>
      <c r="MB46" s="521"/>
      <c r="MC46" s="521"/>
      <c r="MD46" s="521"/>
      <c r="ME46" s="521"/>
      <c r="MF46" s="521"/>
      <c r="MG46" s="521"/>
      <c r="MH46" s="521"/>
      <c r="MI46" s="521"/>
      <c r="MJ46" s="521"/>
      <c r="MK46" s="521"/>
      <c r="ML46" s="521"/>
      <c r="MM46" s="521"/>
      <c r="MN46" s="521"/>
      <c r="MO46" s="521"/>
      <c r="MP46" s="521"/>
      <c r="MQ46" s="521"/>
      <c r="MR46" s="521"/>
      <c r="MS46" s="521"/>
      <c r="MT46" s="521"/>
      <c r="MU46" s="521"/>
      <c r="MV46" s="521"/>
      <c r="MW46" s="521"/>
      <c r="MX46" s="521"/>
      <c r="MY46" s="521"/>
      <c r="MZ46" s="521"/>
      <c r="NA46" s="521"/>
      <c r="NB46" s="521"/>
      <c r="NC46" s="521"/>
      <c r="ND46" s="521"/>
      <c r="NE46" s="521"/>
      <c r="NF46" s="521"/>
      <c r="NG46" s="521"/>
      <c r="NH46" s="521"/>
      <c r="NI46" s="521"/>
      <c r="NJ46" s="521"/>
      <c r="NK46" s="521"/>
      <c r="NL46" s="521"/>
      <c r="NM46" s="521"/>
      <c r="NN46" s="521"/>
      <c r="NO46" s="521"/>
      <c r="NP46" s="521"/>
      <c r="NQ46" s="521"/>
      <c r="NR46" s="521"/>
      <c r="NS46" s="521"/>
      <c r="NT46" s="521"/>
      <c r="NU46" s="521"/>
      <c r="NV46" s="521"/>
      <c r="NW46" s="521"/>
      <c r="NX46" s="521"/>
      <c r="NY46" s="521"/>
      <c r="NZ46" s="521"/>
      <c r="OA46" s="521"/>
      <c r="OB46" s="521"/>
      <c r="OC46" s="521"/>
      <c r="OD46" s="521"/>
      <c r="OE46" s="521"/>
      <c r="OF46" s="521"/>
      <c r="OG46" s="521"/>
      <c r="OH46" s="521"/>
      <c r="OI46" s="521"/>
      <c r="OJ46" s="521"/>
      <c r="OK46" s="521"/>
      <c r="OL46" s="521"/>
      <c r="OM46" s="521"/>
      <c r="ON46" s="521"/>
      <c r="OO46" s="521"/>
      <c r="OP46" s="521"/>
      <c r="OQ46" s="521"/>
      <c r="OR46" s="521"/>
      <c r="OS46" s="521"/>
      <c r="OT46" s="521"/>
      <c r="OU46" s="521"/>
      <c r="OV46" s="521"/>
      <c r="OW46" s="521"/>
      <c r="OX46" s="521"/>
      <c r="OY46" s="521"/>
      <c r="OZ46" s="521"/>
      <c r="PA46" s="521"/>
      <c r="PB46" s="521"/>
      <c r="PC46" s="521"/>
      <c r="PD46" s="521"/>
      <c r="PE46" s="521"/>
      <c r="PF46" s="521"/>
      <c r="PG46" s="521"/>
      <c r="PH46" s="521"/>
      <c r="PI46" s="521"/>
      <c r="PJ46" s="521"/>
      <c r="PK46" s="521"/>
      <c r="PL46" s="521"/>
      <c r="PM46" s="521"/>
      <c r="PN46" s="521"/>
      <c r="PO46" s="521"/>
      <c r="PP46" s="521"/>
      <c r="PQ46" s="521"/>
      <c r="PR46" s="521"/>
      <c r="PS46" s="521"/>
      <c r="PT46" s="521"/>
      <c r="PU46" s="521"/>
      <c r="PV46" s="521"/>
      <c r="PW46" s="521"/>
      <c r="PX46" s="521"/>
      <c r="PY46" s="521"/>
      <c r="PZ46" s="521"/>
      <c r="QA46" s="521"/>
      <c r="QB46" s="521"/>
      <c r="QC46" s="521"/>
      <c r="QD46" s="521"/>
      <c r="QE46" s="521"/>
      <c r="QF46" s="521"/>
      <c r="QG46" s="521"/>
      <c r="QH46" s="521"/>
      <c r="QI46" s="521"/>
      <c r="QJ46" s="521"/>
      <c r="QK46" s="521"/>
      <c r="QL46" s="521"/>
      <c r="QM46" s="521"/>
      <c r="QN46" s="521"/>
      <c r="QO46" s="521"/>
      <c r="QP46" s="521"/>
      <c r="QQ46" s="521"/>
      <c r="QR46" s="521"/>
      <c r="QS46" s="521"/>
      <c r="QT46" s="521"/>
      <c r="QU46" s="521"/>
      <c r="QV46" s="521"/>
      <c r="QW46" s="521"/>
      <c r="QX46" s="521"/>
      <c r="QY46" s="521"/>
      <c r="QZ46" s="521"/>
      <c r="RA46" s="521"/>
      <c r="RB46" s="521"/>
      <c r="RC46" s="521"/>
      <c r="RD46" s="521"/>
      <c r="RE46" s="521"/>
      <c r="RF46" s="521"/>
      <c r="RG46" s="521"/>
      <c r="RH46" s="521"/>
      <c r="RI46" s="521"/>
      <c r="RJ46" s="521"/>
      <c r="RK46" s="521"/>
      <c r="RL46" s="521"/>
      <c r="RM46" s="521"/>
      <c r="RN46" s="521"/>
      <c r="RO46" s="521"/>
      <c r="RP46" s="521"/>
      <c r="RQ46" s="521"/>
      <c r="RR46" s="521"/>
      <c r="RS46" s="521"/>
      <c r="RT46" s="521"/>
      <c r="RU46" s="521"/>
      <c r="RV46" s="521"/>
      <c r="RW46" s="521"/>
      <c r="RX46" s="521"/>
      <c r="RY46" s="521"/>
      <c r="RZ46" s="521"/>
      <c r="SA46" s="521"/>
      <c r="SB46" s="521"/>
      <c r="SC46" s="521"/>
      <c r="SD46" s="521"/>
      <c r="SE46" s="521"/>
      <c r="SF46" s="521"/>
      <c r="SG46" s="521"/>
      <c r="SH46" s="521"/>
      <c r="SI46" s="521"/>
      <c r="SJ46" s="521"/>
      <c r="SK46" s="521"/>
      <c r="SL46" s="521"/>
      <c r="SM46" s="521"/>
      <c r="SN46" s="521"/>
    </row>
    <row r="47" spans="1:508" ht="34.5" customHeight="1" x14ac:dyDescent="0.2">
      <c r="A47" s="587"/>
      <c r="B47" s="1">
        <v>35</v>
      </c>
      <c r="C47" s="445" t="s">
        <v>427</v>
      </c>
      <c r="D47" s="427" t="s">
        <v>130</v>
      </c>
      <c r="E47" s="244" t="s">
        <v>26</v>
      </c>
      <c r="F47" s="245">
        <v>138</v>
      </c>
      <c r="G47" s="246" t="s">
        <v>339</v>
      </c>
      <c r="H47" s="248" t="s">
        <v>130</v>
      </c>
      <c r="I47" s="249" t="s">
        <v>26</v>
      </c>
      <c r="J47" s="250">
        <v>134.55359999999999</v>
      </c>
      <c r="K47" s="247" t="s">
        <v>339</v>
      </c>
      <c r="L47" s="243" t="s">
        <v>130</v>
      </c>
      <c r="M47" s="251" t="s">
        <v>26</v>
      </c>
      <c r="N47" s="529">
        <v>140.5</v>
      </c>
      <c r="O47" s="246" t="s">
        <v>339</v>
      </c>
      <c r="P47" s="521"/>
      <c r="Q47" s="521"/>
      <c r="R47" s="521"/>
      <c r="S47" s="521"/>
      <c r="T47" s="521"/>
      <c r="U47" s="521"/>
      <c r="V47" s="521"/>
      <c r="W47" s="521"/>
      <c r="X47" s="521"/>
      <c r="Y47" s="521"/>
      <c r="Z47" s="521"/>
      <c r="AA47" s="521"/>
      <c r="AB47" s="521"/>
      <c r="AC47" s="521"/>
      <c r="AD47" s="521"/>
      <c r="AE47" s="521"/>
      <c r="AF47" s="521"/>
      <c r="AG47" s="521"/>
      <c r="AH47" s="521"/>
      <c r="AI47" s="521"/>
      <c r="AJ47" s="521"/>
      <c r="AK47" s="521"/>
      <c r="AL47" s="521"/>
      <c r="AM47" s="521"/>
      <c r="AN47" s="521"/>
      <c r="AO47" s="521"/>
      <c r="AP47" s="521"/>
      <c r="AQ47" s="521"/>
      <c r="AR47" s="521"/>
      <c r="AS47" s="521"/>
      <c r="AT47" s="521"/>
      <c r="AU47" s="521"/>
      <c r="AV47" s="521"/>
      <c r="AW47" s="521"/>
      <c r="AX47" s="521"/>
      <c r="AY47" s="521"/>
      <c r="AZ47" s="521"/>
      <c r="BA47" s="521"/>
      <c r="BB47" s="521"/>
      <c r="BC47" s="521"/>
      <c r="BD47" s="521"/>
      <c r="BE47" s="521"/>
      <c r="BF47" s="521"/>
      <c r="BG47" s="521"/>
      <c r="BH47" s="521"/>
      <c r="BI47" s="521"/>
      <c r="BJ47" s="521"/>
      <c r="BK47" s="521"/>
      <c r="BL47" s="521"/>
      <c r="BM47" s="521"/>
      <c r="BN47" s="521"/>
      <c r="BO47" s="521"/>
      <c r="BP47" s="521"/>
      <c r="BQ47" s="521"/>
      <c r="BR47" s="521"/>
      <c r="BS47" s="521"/>
      <c r="BT47" s="521"/>
      <c r="BU47" s="521"/>
      <c r="BV47" s="521"/>
      <c r="BW47" s="521"/>
      <c r="BX47" s="521"/>
      <c r="BY47" s="521"/>
      <c r="BZ47" s="521"/>
      <c r="CA47" s="521"/>
      <c r="CB47" s="521"/>
      <c r="CC47" s="521"/>
      <c r="CD47" s="521"/>
      <c r="CE47" s="521"/>
      <c r="CF47" s="521"/>
      <c r="CG47" s="521"/>
      <c r="CH47" s="521"/>
      <c r="CI47" s="521"/>
      <c r="CJ47" s="521"/>
      <c r="CK47" s="521"/>
      <c r="CL47" s="521"/>
      <c r="CM47" s="521"/>
      <c r="CN47" s="521"/>
      <c r="CO47" s="521"/>
      <c r="CP47" s="521"/>
      <c r="CQ47" s="521"/>
      <c r="CR47" s="521"/>
      <c r="CS47" s="521"/>
      <c r="CT47" s="521"/>
      <c r="CU47" s="521"/>
      <c r="CV47" s="521"/>
      <c r="CW47" s="521"/>
      <c r="CX47" s="521"/>
      <c r="CY47" s="521"/>
      <c r="CZ47" s="521"/>
      <c r="DA47" s="521"/>
      <c r="DB47" s="521"/>
      <c r="DC47" s="521"/>
      <c r="DD47" s="521"/>
      <c r="DE47" s="521"/>
      <c r="DF47" s="521"/>
      <c r="DG47" s="521"/>
      <c r="DH47" s="521"/>
      <c r="DI47" s="521"/>
      <c r="DJ47" s="521"/>
      <c r="DK47" s="521"/>
      <c r="DL47" s="521"/>
      <c r="DM47" s="521"/>
      <c r="DN47" s="521"/>
      <c r="DO47" s="521"/>
      <c r="DP47" s="521"/>
      <c r="DQ47" s="521"/>
      <c r="DR47" s="521"/>
      <c r="DS47" s="521"/>
      <c r="DT47" s="521"/>
      <c r="DU47" s="521"/>
      <c r="DV47" s="521"/>
      <c r="DW47" s="521"/>
      <c r="DX47" s="521"/>
      <c r="DY47" s="521"/>
      <c r="DZ47" s="521"/>
      <c r="EA47" s="521"/>
      <c r="EB47" s="521"/>
      <c r="EC47" s="521"/>
      <c r="ED47" s="521"/>
      <c r="EE47" s="521"/>
      <c r="EF47" s="521"/>
      <c r="EG47" s="521"/>
      <c r="EH47" s="521"/>
      <c r="EI47" s="521"/>
      <c r="EJ47" s="521"/>
      <c r="EK47" s="521"/>
      <c r="EL47" s="521"/>
      <c r="EM47" s="521"/>
      <c r="EN47" s="521"/>
      <c r="EO47" s="521"/>
      <c r="EP47" s="521"/>
      <c r="EQ47" s="521"/>
      <c r="ER47" s="521"/>
      <c r="ES47" s="521"/>
      <c r="ET47" s="521"/>
      <c r="EU47" s="521"/>
      <c r="EV47" s="521"/>
      <c r="EW47" s="521"/>
      <c r="EX47" s="521"/>
      <c r="EY47" s="521"/>
      <c r="EZ47" s="521"/>
      <c r="FA47" s="521"/>
      <c r="FB47" s="521"/>
      <c r="FC47" s="521"/>
      <c r="FD47" s="521"/>
      <c r="FE47" s="521"/>
      <c r="FF47" s="521"/>
      <c r="FG47" s="521"/>
      <c r="FH47" s="521"/>
      <c r="FI47" s="521"/>
      <c r="FJ47" s="521"/>
      <c r="FK47" s="521"/>
      <c r="FL47" s="521"/>
      <c r="FM47" s="521"/>
      <c r="FN47" s="521"/>
      <c r="FO47" s="521"/>
      <c r="FP47" s="521"/>
      <c r="FQ47" s="521"/>
      <c r="FR47" s="521"/>
      <c r="FS47" s="521"/>
      <c r="FT47" s="521"/>
      <c r="FU47" s="521"/>
      <c r="FV47" s="521"/>
      <c r="FW47" s="521"/>
      <c r="FX47" s="521"/>
      <c r="FY47" s="521"/>
      <c r="FZ47" s="521"/>
      <c r="GA47" s="521"/>
      <c r="GB47" s="521"/>
      <c r="GC47" s="521"/>
      <c r="GD47" s="521"/>
      <c r="GE47" s="521"/>
      <c r="GF47" s="521"/>
      <c r="GG47" s="521"/>
      <c r="GH47" s="521"/>
      <c r="GI47" s="521"/>
      <c r="GJ47" s="521"/>
      <c r="GK47" s="521"/>
      <c r="GL47" s="521"/>
      <c r="GM47" s="521"/>
      <c r="GN47" s="521"/>
      <c r="GO47" s="521"/>
      <c r="GP47" s="521"/>
      <c r="GQ47" s="521"/>
      <c r="GR47" s="521"/>
      <c r="GS47" s="521"/>
      <c r="GT47" s="521"/>
      <c r="GU47" s="521"/>
      <c r="GV47" s="521"/>
      <c r="GW47" s="521"/>
      <c r="GX47" s="521"/>
      <c r="GY47" s="521"/>
      <c r="GZ47" s="521"/>
      <c r="HA47" s="521"/>
      <c r="HB47" s="521"/>
      <c r="HC47" s="521"/>
      <c r="HD47" s="521"/>
      <c r="HE47" s="521"/>
      <c r="HF47" s="521"/>
      <c r="HG47" s="521"/>
      <c r="HH47" s="521"/>
      <c r="HI47" s="521"/>
      <c r="HJ47" s="521"/>
      <c r="HK47" s="521"/>
      <c r="HL47" s="521"/>
      <c r="HM47" s="521"/>
      <c r="HN47" s="521"/>
      <c r="HO47" s="521"/>
      <c r="HP47" s="521"/>
      <c r="HQ47" s="521"/>
      <c r="HR47" s="521"/>
      <c r="HS47" s="521"/>
      <c r="HT47" s="521"/>
      <c r="HU47" s="521"/>
      <c r="HV47" s="521"/>
      <c r="HW47" s="521"/>
      <c r="HX47" s="521"/>
      <c r="HY47" s="521"/>
      <c r="HZ47" s="521"/>
      <c r="IA47" s="521"/>
      <c r="IB47" s="521"/>
      <c r="IC47" s="521"/>
      <c r="ID47" s="521"/>
      <c r="IE47" s="521"/>
      <c r="IF47" s="521"/>
      <c r="IG47" s="521"/>
      <c r="IH47" s="521"/>
      <c r="II47" s="521"/>
      <c r="IJ47" s="521"/>
      <c r="IK47" s="521"/>
      <c r="IL47" s="521"/>
      <c r="IM47" s="521"/>
      <c r="IN47" s="521"/>
      <c r="IO47" s="521"/>
      <c r="IP47" s="521"/>
      <c r="IQ47" s="521"/>
      <c r="IR47" s="521"/>
      <c r="IS47" s="521"/>
      <c r="IT47" s="521"/>
      <c r="IU47" s="521"/>
      <c r="IV47" s="521"/>
      <c r="IW47" s="521"/>
      <c r="IX47" s="521"/>
      <c r="IY47" s="521"/>
      <c r="IZ47" s="521"/>
      <c r="JA47" s="521"/>
      <c r="JB47" s="521"/>
      <c r="JC47" s="521"/>
      <c r="JD47" s="521"/>
      <c r="JE47" s="521"/>
      <c r="JF47" s="521"/>
      <c r="JG47" s="521"/>
      <c r="JH47" s="521"/>
      <c r="JI47" s="521"/>
      <c r="JJ47" s="521"/>
      <c r="JK47" s="521"/>
      <c r="JL47" s="521"/>
      <c r="JM47" s="521"/>
      <c r="JN47" s="521"/>
      <c r="JO47" s="521"/>
      <c r="JP47" s="521"/>
      <c r="JQ47" s="521"/>
      <c r="JR47" s="521"/>
      <c r="JS47" s="521"/>
      <c r="JT47" s="521"/>
      <c r="JU47" s="521"/>
      <c r="JV47" s="521"/>
      <c r="JW47" s="521"/>
      <c r="JX47" s="521"/>
      <c r="JY47" s="521"/>
      <c r="JZ47" s="521"/>
      <c r="KA47" s="521"/>
      <c r="KB47" s="521"/>
      <c r="KC47" s="521"/>
      <c r="KD47" s="521"/>
      <c r="KE47" s="521"/>
      <c r="KF47" s="521"/>
      <c r="KG47" s="521"/>
      <c r="KH47" s="521"/>
      <c r="KI47" s="521"/>
      <c r="KJ47" s="521"/>
      <c r="KK47" s="521"/>
      <c r="KL47" s="521"/>
      <c r="KM47" s="521"/>
      <c r="KN47" s="521"/>
      <c r="KO47" s="521"/>
      <c r="KP47" s="521"/>
      <c r="KQ47" s="521"/>
      <c r="KR47" s="521"/>
      <c r="KS47" s="521"/>
      <c r="KT47" s="521"/>
      <c r="KU47" s="521"/>
      <c r="KV47" s="521"/>
      <c r="KW47" s="521"/>
      <c r="KX47" s="521"/>
      <c r="KY47" s="521"/>
      <c r="KZ47" s="521"/>
      <c r="LA47" s="521"/>
      <c r="LB47" s="521"/>
      <c r="LC47" s="521"/>
      <c r="LD47" s="521"/>
      <c r="LE47" s="521"/>
      <c r="LF47" s="521"/>
      <c r="LG47" s="521"/>
      <c r="LH47" s="521"/>
      <c r="LI47" s="521"/>
      <c r="LJ47" s="521"/>
      <c r="LK47" s="521"/>
      <c r="LL47" s="521"/>
      <c r="LM47" s="521"/>
      <c r="LN47" s="521"/>
      <c r="LO47" s="521"/>
      <c r="LP47" s="521"/>
      <c r="LQ47" s="521"/>
      <c r="LR47" s="521"/>
      <c r="LS47" s="521"/>
      <c r="LT47" s="521"/>
      <c r="LU47" s="521"/>
      <c r="LV47" s="521"/>
      <c r="LW47" s="521"/>
      <c r="LX47" s="521"/>
      <c r="LY47" s="521"/>
      <c r="LZ47" s="521"/>
      <c r="MA47" s="521"/>
      <c r="MB47" s="521"/>
      <c r="MC47" s="521"/>
      <c r="MD47" s="521"/>
      <c r="ME47" s="521"/>
      <c r="MF47" s="521"/>
      <c r="MG47" s="521"/>
      <c r="MH47" s="521"/>
      <c r="MI47" s="521"/>
      <c r="MJ47" s="521"/>
      <c r="MK47" s="521"/>
      <c r="ML47" s="521"/>
      <c r="MM47" s="521"/>
      <c r="MN47" s="521"/>
      <c r="MO47" s="521"/>
      <c r="MP47" s="521"/>
      <c r="MQ47" s="521"/>
      <c r="MR47" s="521"/>
      <c r="MS47" s="521"/>
      <c r="MT47" s="521"/>
      <c r="MU47" s="521"/>
      <c r="MV47" s="521"/>
      <c r="MW47" s="521"/>
      <c r="MX47" s="521"/>
      <c r="MY47" s="521"/>
      <c r="MZ47" s="521"/>
      <c r="NA47" s="521"/>
      <c r="NB47" s="521"/>
      <c r="NC47" s="521"/>
      <c r="ND47" s="521"/>
      <c r="NE47" s="521"/>
      <c r="NF47" s="521"/>
      <c r="NG47" s="521"/>
      <c r="NH47" s="521"/>
      <c r="NI47" s="521"/>
      <c r="NJ47" s="521"/>
      <c r="NK47" s="521"/>
      <c r="NL47" s="521"/>
      <c r="NM47" s="521"/>
      <c r="NN47" s="521"/>
      <c r="NO47" s="521"/>
      <c r="NP47" s="521"/>
      <c r="NQ47" s="521"/>
      <c r="NR47" s="521"/>
      <c r="NS47" s="521"/>
      <c r="NT47" s="521"/>
      <c r="NU47" s="521"/>
      <c r="NV47" s="521"/>
      <c r="NW47" s="521"/>
      <c r="NX47" s="521"/>
      <c r="NY47" s="521"/>
      <c r="NZ47" s="521"/>
      <c r="OA47" s="521"/>
      <c r="OB47" s="521"/>
      <c r="OC47" s="521"/>
      <c r="OD47" s="521"/>
      <c r="OE47" s="521"/>
      <c r="OF47" s="521"/>
      <c r="OG47" s="521"/>
      <c r="OH47" s="521"/>
      <c r="OI47" s="521"/>
      <c r="OJ47" s="521"/>
      <c r="OK47" s="521"/>
      <c r="OL47" s="521"/>
      <c r="OM47" s="521"/>
      <c r="ON47" s="521"/>
      <c r="OO47" s="521"/>
      <c r="OP47" s="521"/>
      <c r="OQ47" s="521"/>
      <c r="OR47" s="521"/>
      <c r="OS47" s="521"/>
      <c r="OT47" s="521"/>
      <c r="OU47" s="521"/>
      <c r="OV47" s="521"/>
      <c r="OW47" s="521"/>
      <c r="OX47" s="521"/>
      <c r="OY47" s="521"/>
      <c r="OZ47" s="521"/>
      <c r="PA47" s="521"/>
      <c r="PB47" s="521"/>
      <c r="PC47" s="521"/>
      <c r="PD47" s="521"/>
      <c r="PE47" s="521"/>
      <c r="PF47" s="521"/>
      <c r="PG47" s="521"/>
      <c r="PH47" s="521"/>
      <c r="PI47" s="521"/>
      <c r="PJ47" s="521"/>
      <c r="PK47" s="521"/>
      <c r="PL47" s="521"/>
      <c r="PM47" s="521"/>
      <c r="PN47" s="521"/>
      <c r="PO47" s="521"/>
      <c r="PP47" s="521"/>
      <c r="PQ47" s="521"/>
      <c r="PR47" s="521"/>
      <c r="PS47" s="521"/>
      <c r="PT47" s="521"/>
      <c r="PU47" s="521"/>
      <c r="PV47" s="521"/>
      <c r="PW47" s="521"/>
      <c r="PX47" s="521"/>
      <c r="PY47" s="521"/>
      <c r="PZ47" s="521"/>
      <c r="QA47" s="521"/>
      <c r="QB47" s="521"/>
      <c r="QC47" s="521"/>
      <c r="QD47" s="521"/>
      <c r="QE47" s="521"/>
      <c r="QF47" s="521"/>
      <c r="QG47" s="521"/>
      <c r="QH47" s="521"/>
      <c r="QI47" s="521"/>
      <c r="QJ47" s="521"/>
      <c r="QK47" s="521"/>
      <c r="QL47" s="521"/>
      <c r="QM47" s="521"/>
      <c r="QN47" s="521"/>
      <c r="QO47" s="521"/>
      <c r="QP47" s="521"/>
      <c r="QQ47" s="521"/>
      <c r="QR47" s="521"/>
      <c r="QS47" s="521"/>
      <c r="QT47" s="521"/>
      <c r="QU47" s="521"/>
      <c r="QV47" s="521"/>
      <c r="QW47" s="521"/>
      <c r="QX47" s="521"/>
      <c r="QY47" s="521"/>
      <c r="QZ47" s="521"/>
      <c r="RA47" s="521"/>
      <c r="RB47" s="521"/>
      <c r="RC47" s="521"/>
      <c r="RD47" s="521"/>
      <c r="RE47" s="521"/>
      <c r="RF47" s="521"/>
      <c r="RG47" s="521"/>
      <c r="RH47" s="521"/>
      <c r="RI47" s="521"/>
      <c r="RJ47" s="521"/>
      <c r="RK47" s="521"/>
      <c r="RL47" s="521"/>
      <c r="RM47" s="521"/>
      <c r="RN47" s="521"/>
      <c r="RO47" s="521"/>
      <c r="RP47" s="521"/>
      <c r="RQ47" s="521"/>
      <c r="RR47" s="521"/>
      <c r="RS47" s="521"/>
      <c r="RT47" s="521"/>
      <c r="RU47" s="521"/>
      <c r="RV47" s="521"/>
      <c r="RW47" s="521"/>
      <c r="RX47" s="521"/>
      <c r="RY47" s="521"/>
      <c r="RZ47" s="521"/>
      <c r="SA47" s="521"/>
      <c r="SB47" s="521"/>
      <c r="SC47" s="521"/>
      <c r="SD47" s="521"/>
      <c r="SE47" s="521"/>
      <c r="SF47" s="521"/>
      <c r="SG47" s="521"/>
      <c r="SH47" s="521"/>
      <c r="SI47" s="521"/>
      <c r="SJ47" s="521"/>
      <c r="SK47" s="521"/>
      <c r="SL47" s="521"/>
      <c r="SM47" s="521"/>
      <c r="SN47" s="521"/>
    </row>
    <row r="48" spans="1:508" ht="34.5" customHeight="1" x14ac:dyDescent="0.2">
      <c r="A48" s="587"/>
      <c r="B48" s="1">
        <v>36</v>
      </c>
      <c r="C48" s="445" t="s">
        <v>428</v>
      </c>
      <c r="D48" s="427"/>
      <c r="E48" s="244"/>
      <c r="F48" s="245"/>
      <c r="G48" s="247"/>
      <c r="H48" s="427" t="s">
        <v>429</v>
      </c>
      <c r="I48" s="251" t="s">
        <v>135</v>
      </c>
      <c r="J48" s="529">
        <v>46.96</v>
      </c>
      <c r="K48" s="246" t="s">
        <v>339</v>
      </c>
      <c r="L48" s="243" t="s">
        <v>133</v>
      </c>
      <c r="M48" s="251" t="s">
        <v>135</v>
      </c>
      <c r="N48" s="529">
        <v>36.880000000000003</v>
      </c>
      <c r="O48" s="246" t="s">
        <v>339</v>
      </c>
      <c r="P48" s="521"/>
      <c r="Q48" s="521"/>
      <c r="R48" s="521"/>
      <c r="S48" s="521"/>
      <c r="T48" s="521"/>
      <c r="U48" s="521"/>
      <c r="V48" s="521"/>
      <c r="W48" s="521"/>
      <c r="X48" s="521"/>
      <c r="Y48" s="521"/>
      <c r="Z48" s="521"/>
      <c r="AA48" s="521"/>
      <c r="AB48" s="521"/>
      <c r="AC48" s="521"/>
      <c r="AD48" s="521"/>
      <c r="AE48" s="521"/>
      <c r="AF48" s="521"/>
      <c r="AG48" s="521"/>
      <c r="AH48" s="521"/>
      <c r="AI48" s="521"/>
      <c r="AJ48" s="521"/>
      <c r="AK48" s="521"/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1"/>
      <c r="AW48" s="521"/>
      <c r="AX48" s="521"/>
      <c r="AY48" s="521"/>
      <c r="AZ48" s="521"/>
      <c r="BA48" s="521"/>
      <c r="BB48" s="521"/>
      <c r="BC48" s="521"/>
      <c r="BD48" s="521"/>
      <c r="BE48" s="521"/>
      <c r="BF48" s="521"/>
      <c r="BG48" s="521"/>
      <c r="BH48" s="521"/>
      <c r="BI48" s="521"/>
      <c r="BJ48" s="521"/>
      <c r="BK48" s="521"/>
      <c r="BL48" s="521"/>
      <c r="BM48" s="521"/>
      <c r="BN48" s="521"/>
      <c r="BO48" s="521"/>
      <c r="BP48" s="521"/>
      <c r="BQ48" s="521"/>
      <c r="BR48" s="521"/>
      <c r="BS48" s="521"/>
      <c r="BT48" s="521"/>
      <c r="BU48" s="521"/>
      <c r="BV48" s="521"/>
      <c r="BW48" s="521"/>
      <c r="BX48" s="521"/>
      <c r="BY48" s="521"/>
      <c r="BZ48" s="521"/>
      <c r="CA48" s="521"/>
      <c r="CB48" s="521"/>
      <c r="CC48" s="521"/>
      <c r="CD48" s="521"/>
      <c r="CE48" s="521"/>
      <c r="CF48" s="521"/>
      <c r="CG48" s="521"/>
      <c r="CH48" s="521"/>
      <c r="CI48" s="521"/>
      <c r="CJ48" s="521"/>
      <c r="CK48" s="521"/>
      <c r="CL48" s="521"/>
      <c r="CM48" s="521"/>
      <c r="CN48" s="521"/>
      <c r="CO48" s="521"/>
      <c r="CP48" s="521"/>
      <c r="CQ48" s="521"/>
      <c r="CR48" s="521"/>
      <c r="CS48" s="521"/>
      <c r="CT48" s="521"/>
      <c r="CU48" s="521"/>
      <c r="CV48" s="521"/>
      <c r="CW48" s="521"/>
      <c r="CX48" s="521"/>
      <c r="CY48" s="521"/>
      <c r="CZ48" s="521"/>
      <c r="DA48" s="521"/>
      <c r="DB48" s="521"/>
      <c r="DC48" s="521"/>
      <c r="DD48" s="521"/>
      <c r="DE48" s="521"/>
      <c r="DF48" s="521"/>
      <c r="DG48" s="521"/>
      <c r="DH48" s="521"/>
      <c r="DI48" s="521"/>
      <c r="DJ48" s="521"/>
      <c r="DK48" s="521"/>
      <c r="DL48" s="521"/>
      <c r="DM48" s="521"/>
      <c r="DN48" s="521"/>
      <c r="DO48" s="521"/>
      <c r="DP48" s="521"/>
      <c r="DQ48" s="521"/>
      <c r="DR48" s="521"/>
      <c r="DS48" s="521"/>
      <c r="DT48" s="521"/>
      <c r="DU48" s="521"/>
      <c r="DV48" s="521"/>
      <c r="DW48" s="521"/>
      <c r="DX48" s="521"/>
      <c r="DY48" s="521"/>
      <c r="DZ48" s="521"/>
      <c r="EA48" s="521"/>
      <c r="EB48" s="521"/>
      <c r="EC48" s="521"/>
      <c r="ED48" s="521"/>
      <c r="EE48" s="521"/>
      <c r="EF48" s="521"/>
      <c r="EG48" s="521"/>
      <c r="EH48" s="521"/>
      <c r="EI48" s="521"/>
      <c r="EJ48" s="521"/>
      <c r="EK48" s="521"/>
      <c r="EL48" s="521"/>
      <c r="EM48" s="521"/>
      <c r="EN48" s="521"/>
      <c r="EO48" s="521"/>
      <c r="EP48" s="521"/>
      <c r="EQ48" s="521"/>
      <c r="ER48" s="521"/>
      <c r="ES48" s="521"/>
      <c r="ET48" s="521"/>
      <c r="EU48" s="521"/>
      <c r="EV48" s="521"/>
      <c r="EW48" s="521"/>
      <c r="EX48" s="521"/>
      <c r="EY48" s="521"/>
      <c r="EZ48" s="521"/>
      <c r="FA48" s="521"/>
      <c r="FB48" s="521"/>
      <c r="FC48" s="521"/>
      <c r="FD48" s="521"/>
      <c r="FE48" s="521"/>
      <c r="FF48" s="521"/>
      <c r="FG48" s="521"/>
      <c r="FH48" s="521"/>
      <c r="FI48" s="521"/>
      <c r="FJ48" s="521"/>
      <c r="FK48" s="521"/>
      <c r="FL48" s="521"/>
      <c r="FM48" s="521"/>
      <c r="FN48" s="521"/>
      <c r="FO48" s="521"/>
      <c r="FP48" s="521"/>
      <c r="FQ48" s="521"/>
      <c r="FR48" s="521"/>
      <c r="FS48" s="521"/>
      <c r="FT48" s="521"/>
      <c r="FU48" s="521"/>
      <c r="FV48" s="521"/>
      <c r="FW48" s="521"/>
      <c r="FX48" s="521"/>
      <c r="FY48" s="521"/>
      <c r="FZ48" s="521"/>
      <c r="GA48" s="521"/>
      <c r="GB48" s="521"/>
      <c r="GC48" s="521"/>
      <c r="GD48" s="521"/>
      <c r="GE48" s="521"/>
      <c r="GF48" s="521"/>
      <c r="GG48" s="521"/>
      <c r="GH48" s="521"/>
      <c r="GI48" s="521"/>
      <c r="GJ48" s="521"/>
      <c r="GK48" s="521"/>
      <c r="GL48" s="521"/>
      <c r="GM48" s="521"/>
      <c r="GN48" s="521"/>
      <c r="GO48" s="521"/>
      <c r="GP48" s="521"/>
      <c r="GQ48" s="521"/>
      <c r="GR48" s="521"/>
      <c r="GS48" s="521"/>
      <c r="GT48" s="521"/>
      <c r="GU48" s="521"/>
      <c r="GV48" s="521"/>
      <c r="GW48" s="521"/>
      <c r="GX48" s="521"/>
      <c r="GY48" s="521"/>
      <c r="GZ48" s="521"/>
      <c r="HA48" s="521"/>
      <c r="HB48" s="521"/>
      <c r="HC48" s="521"/>
      <c r="HD48" s="521"/>
      <c r="HE48" s="521"/>
      <c r="HF48" s="521"/>
      <c r="HG48" s="521"/>
      <c r="HH48" s="521"/>
      <c r="HI48" s="521"/>
      <c r="HJ48" s="521"/>
      <c r="HK48" s="521"/>
      <c r="HL48" s="521"/>
      <c r="HM48" s="521"/>
      <c r="HN48" s="521"/>
      <c r="HO48" s="521"/>
      <c r="HP48" s="521"/>
      <c r="HQ48" s="521"/>
      <c r="HR48" s="521"/>
      <c r="HS48" s="521"/>
      <c r="HT48" s="521"/>
      <c r="HU48" s="521"/>
      <c r="HV48" s="521"/>
      <c r="HW48" s="521"/>
      <c r="HX48" s="521"/>
      <c r="HY48" s="521"/>
      <c r="HZ48" s="521"/>
      <c r="IA48" s="521"/>
      <c r="IB48" s="521"/>
      <c r="IC48" s="521"/>
      <c r="ID48" s="521"/>
      <c r="IE48" s="521"/>
      <c r="IF48" s="521"/>
      <c r="IG48" s="521"/>
      <c r="IH48" s="521"/>
      <c r="II48" s="521"/>
      <c r="IJ48" s="521"/>
      <c r="IK48" s="521"/>
      <c r="IL48" s="521"/>
      <c r="IM48" s="521"/>
      <c r="IN48" s="521"/>
      <c r="IO48" s="521"/>
      <c r="IP48" s="521"/>
      <c r="IQ48" s="521"/>
      <c r="IR48" s="521"/>
      <c r="IS48" s="521"/>
      <c r="IT48" s="521"/>
      <c r="IU48" s="521"/>
      <c r="IV48" s="521"/>
      <c r="IW48" s="521"/>
      <c r="IX48" s="521"/>
      <c r="IY48" s="521"/>
      <c r="IZ48" s="521"/>
      <c r="JA48" s="521"/>
      <c r="JB48" s="521"/>
      <c r="JC48" s="521"/>
      <c r="JD48" s="521"/>
      <c r="JE48" s="521"/>
      <c r="JF48" s="521"/>
      <c r="JG48" s="521"/>
      <c r="JH48" s="521"/>
      <c r="JI48" s="521"/>
      <c r="JJ48" s="521"/>
      <c r="JK48" s="521"/>
      <c r="JL48" s="521"/>
      <c r="JM48" s="521"/>
      <c r="JN48" s="521"/>
      <c r="JO48" s="521"/>
      <c r="JP48" s="521"/>
      <c r="JQ48" s="521"/>
      <c r="JR48" s="521"/>
      <c r="JS48" s="521"/>
      <c r="JT48" s="521"/>
      <c r="JU48" s="521"/>
      <c r="JV48" s="521"/>
      <c r="JW48" s="521"/>
      <c r="JX48" s="521"/>
      <c r="JY48" s="521"/>
      <c r="JZ48" s="521"/>
      <c r="KA48" s="521"/>
      <c r="KB48" s="521"/>
      <c r="KC48" s="521"/>
      <c r="KD48" s="521"/>
      <c r="KE48" s="521"/>
      <c r="KF48" s="521"/>
      <c r="KG48" s="521"/>
      <c r="KH48" s="521"/>
      <c r="KI48" s="521"/>
      <c r="KJ48" s="521"/>
      <c r="KK48" s="521"/>
      <c r="KL48" s="521"/>
      <c r="KM48" s="521"/>
      <c r="KN48" s="521"/>
      <c r="KO48" s="521"/>
      <c r="KP48" s="521"/>
      <c r="KQ48" s="521"/>
      <c r="KR48" s="521"/>
      <c r="KS48" s="521"/>
      <c r="KT48" s="521"/>
      <c r="KU48" s="521"/>
      <c r="KV48" s="521"/>
      <c r="KW48" s="521"/>
      <c r="KX48" s="521"/>
      <c r="KY48" s="521"/>
      <c r="KZ48" s="521"/>
      <c r="LA48" s="521"/>
      <c r="LB48" s="521"/>
      <c r="LC48" s="521"/>
      <c r="LD48" s="521"/>
      <c r="LE48" s="521"/>
      <c r="LF48" s="521"/>
      <c r="LG48" s="521"/>
      <c r="LH48" s="521"/>
      <c r="LI48" s="521"/>
      <c r="LJ48" s="521"/>
      <c r="LK48" s="521"/>
      <c r="LL48" s="521"/>
      <c r="LM48" s="521"/>
      <c r="LN48" s="521"/>
      <c r="LO48" s="521"/>
      <c r="LP48" s="521"/>
      <c r="LQ48" s="521"/>
      <c r="LR48" s="521"/>
      <c r="LS48" s="521"/>
      <c r="LT48" s="521"/>
      <c r="LU48" s="521"/>
      <c r="LV48" s="521"/>
      <c r="LW48" s="521"/>
      <c r="LX48" s="521"/>
      <c r="LY48" s="521"/>
      <c r="LZ48" s="521"/>
      <c r="MA48" s="521"/>
      <c r="MB48" s="521"/>
      <c r="MC48" s="521"/>
      <c r="MD48" s="521"/>
      <c r="ME48" s="521"/>
      <c r="MF48" s="521"/>
      <c r="MG48" s="521"/>
      <c r="MH48" s="521"/>
      <c r="MI48" s="521"/>
      <c r="MJ48" s="521"/>
      <c r="MK48" s="521"/>
      <c r="ML48" s="521"/>
      <c r="MM48" s="521"/>
      <c r="MN48" s="521"/>
      <c r="MO48" s="521"/>
      <c r="MP48" s="521"/>
      <c r="MQ48" s="521"/>
      <c r="MR48" s="521"/>
      <c r="MS48" s="521"/>
      <c r="MT48" s="521"/>
      <c r="MU48" s="521"/>
      <c r="MV48" s="521"/>
      <c r="MW48" s="521"/>
      <c r="MX48" s="521"/>
      <c r="MY48" s="521"/>
      <c r="MZ48" s="521"/>
      <c r="NA48" s="521"/>
      <c r="NB48" s="521"/>
      <c r="NC48" s="521"/>
      <c r="ND48" s="521"/>
      <c r="NE48" s="521"/>
      <c r="NF48" s="521"/>
      <c r="NG48" s="521"/>
      <c r="NH48" s="521"/>
      <c r="NI48" s="521"/>
      <c r="NJ48" s="521"/>
      <c r="NK48" s="521"/>
      <c r="NL48" s="521"/>
      <c r="NM48" s="521"/>
      <c r="NN48" s="521"/>
      <c r="NO48" s="521"/>
      <c r="NP48" s="521"/>
      <c r="NQ48" s="521"/>
      <c r="NR48" s="521"/>
      <c r="NS48" s="521"/>
      <c r="NT48" s="521"/>
      <c r="NU48" s="521"/>
      <c r="NV48" s="521"/>
      <c r="NW48" s="521"/>
      <c r="NX48" s="521"/>
      <c r="NY48" s="521"/>
      <c r="NZ48" s="521"/>
      <c r="OA48" s="521"/>
      <c r="OB48" s="521"/>
      <c r="OC48" s="521"/>
      <c r="OD48" s="521"/>
      <c r="OE48" s="521"/>
      <c r="OF48" s="521"/>
      <c r="OG48" s="521"/>
      <c r="OH48" s="521"/>
      <c r="OI48" s="521"/>
      <c r="OJ48" s="521"/>
      <c r="OK48" s="521"/>
      <c r="OL48" s="521"/>
      <c r="OM48" s="521"/>
      <c r="ON48" s="521"/>
      <c r="OO48" s="521"/>
      <c r="OP48" s="521"/>
      <c r="OQ48" s="521"/>
      <c r="OR48" s="521"/>
      <c r="OS48" s="521"/>
      <c r="OT48" s="521"/>
      <c r="OU48" s="521"/>
      <c r="OV48" s="521"/>
      <c r="OW48" s="521"/>
      <c r="OX48" s="521"/>
      <c r="OY48" s="521"/>
      <c r="OZ48" s="521"/>
      <c r="PA48" s="521"/>
      <c r="PB48" s="521"/>
      <c r="PC48" s="521"/>
      <c r="PD48" s="521"/>
      <c r="PE48" s="521"/>
      <c r="PF48" s="521"/>
      <c r="PG48" s="521"/>
      <c r="PH48" s="521"/>
      <c r="PI48" s="521"/>
      <c r="PJ48" s="521"/>
      <c r="PK48" s="521"/>
      <c r="PL48" s="521"/>
      <c r="PM48" s="521"/>
      <c r="PN48" s="521"/>
      <c r="PO48" s="521"/>
      <c r="PP48" s="521"/>
      <c r="PQ48" s="521"/>
      <c r="PR48" s="521"/>
      <c r="PS48" s="521"/>
      <c r="PT48" s="521"/>
      <c r="PU48" s="521"/>
      <c r="PV48" s="521"/>
      <c r="PW48" s="521"/>
      <c r="PX48" s="521"/>
      <c r="PY48" s="521"/>
      <c r="PZ48" s="521"/>
      <c r="QA48" s="521"/>
      <c r="QB48" s="521"/>
      <c r="QC48" s="521"/>
      <c r="QD48" s="521"/>
      <c r="QE48" s="521"/>
      <c r="QF48" s="521"/>
      <c r="QG48" s="521"/>
      <c r="QH48" s="521"/>
      <c r="QI48" s="521"/>
      <c r="QJ48" s="521"/>
      <c r="QK48" s="521"/>
      <c r="QL48" s="521"/>
      <c r="QM48" s="521"/>
      <c r="QN48" s="521"/>
      <c r="QO48" s="521"/>
      <c r="QP48" s="521"/>
      <c r="QQ48" s="521"/>
      <c r="QR48" s="521"/>
      <c r="QS48" s="521"/>
      <c r="QT48" s="521"/>
      <c r="QU48" s="521"/>
      <c r="QV48" s="521"/>
      <c r="QW48" s="521"/>
      <c r="QX48" s="521"/>
      <c r="QY48" s="521"/>
      <c r="QZ48" s="521"/>
      <c r="RA48" s="521"/>
      <c r="RB48" s="521"/>
      <c r="RC48" s="521"/>
      <c r="RD48" s="521"/>
      <c r="RE48" s="521"/>
      <c r="RF48" s="521"/>
      <c r="RG48" s="521"/>
      <c r="RH48" s="521"/>
      <c r="RI48" s="521"/>
      <c r="RJ48" s="521"/>
      <c r="RK48" s="521"/>
      <c r="RL48" s="521"/>
      <c r="RM48" s="521"/>
      <c r="RN48" s="521"/>
      <c r="RO48" s="521"/>
      <c r="RP48" s="521"/>
      <c r="RQ48" s="521"/>
      <c r="RR48" s="521"/>
      <c r="RS48" s="521"/>
      <c r="RT48" s="521"/>
      <c r="RU48" s="521"/>
      <c r="RV48" s="521"/>
      <c r="RW48" s="521"/>
      <c r="RX48" s="521"/>
      <c r="RY48" s="521"/>
      <c r="RZ48" s="521"/>
      <c r="SA48" s="521"/>
      <c r="SB48" s="521"/>
      <c r="SC48" s="521"/>
      <c r="SD48" s="521"/>
      <c r="SE48" s="521"/>
      <c r="SF48" s="521"/>
      <c r="SG48" s="521"/>
      <c r="SH48" s="521"/>
      <c r="SI48" s="521"/>
      <c r="SJ48" s="521"/>
      <c r="SK48" s="521"/>
      <c r="SL48" s="521"/>
      <c r="SM48" s="521"/>
      <c r="SN48" s="521"/>
    </row>
    <row r="49" spans="1:15" ht="34.5" customHeight="1" x14ac:dyDescent="0.2">
      <c r="A49" s="587"/>
      <c r="B49" s="1">
        <v>37</v>
      </c>
      <c r="C49" s="445" t="s">
        <v>430</v>
      </c>
      <c r="D49" s="427" t="s">
        <v>137</v>
      </c>
      <c r="E49" s="244" t="s">
        <v>26</v>
      </c>
      <c r="F49" s="245">
        <v>22</v>
      </c>
      <c r="G49" s="246" t="s">
        <v>339</v>
      </c>
      <c r="H49" s="424" t="s">
        <v>431</v>
      </c>
      <c r="I49" s="425" t="s">
        <v>26</v>
      </c>
      <c r="J49" s="426">
        <v>37.4</v>
      </c>
      <c r="K49" s="414" t="s">
        <v>339</v>
      </c>
      <c r="L49" s="243" t="s">
        <v>137</v>
      </c>
      <c r="M49" s="251" t="s">
        <v>26</v>
      </c>
      <c r="N49" s="529">
        <v>17.5</v>
      </c>
      <c r="O49" s="246" t="s">
        <v>339</v>
      </c>
    </row>
    <row r="50" spans="1:15" ht="34.5" customHeight="1" x14ac:dyDescent="0.2">
      <c r="A50" s="587"/>
      <c r="B50" s="1">
        <v>38</v>
      </c>
      <c r="C50" s="445" t="s">
        <v>432</v>
      </c>
      <c r="D50" s="427"/>
      <c r="E50" s="244"/>
      <c r="F50" s="245"/>
      <c r="G50" s="246"/>
      <c r="H50" s="243"/>
      <c r="I50" s="244"/>
      <c r="J50" s="245"/>
      <c r="K50" s="246"/>
      <c r="L50" s="248"/>
      <c r="M50" s="397"/>
      <c r="N50" s="527"/>
      <c r="O50" s="246"/>
    </row>
    <row r="51" spans="1:15" ht="34.5" customHeight="1" x14ac:dyDescent="0.2">
      <c r="A51" s="587"/>
      <c r="B51" s="1">
        <v>39</v>
      </c>
      <c r="C51" s="445" t="s">
        <v>433</v>
      </c>
      <c r="D51" s="427" t="s">
        <v>140</v>
      </c>
      <c r="E51" s="244" t="s">
        <v>26</v>
      </c>
      <c r="F51" s="245">
        <v>133.55000000000001</v>
      </c>
      <c r="G51" s="246" t="s">
        <v>339</v>
      </c>
      <c r="H51" s="243" t="s">
        <v>434</v>
      </c>
      <c r="I51" s="244" t="s">
        <v>26</v>
      </c>
      <c r="J51" s="245">
        <v>181.73</v>
      </c>
      <c r="K51" s="246" t="s">
        <v>339</v>
      </c>
      <c r="L51" s="243" t="s">
        <v>140</v>
      </c>
      <c r="M51" s="251" t="s">
        <v>26</v>
      </c>
      <c r="N51" s="529">
        <v>145.69999999999999</v>
      </c>
      <c r="O51" s="246" t="s">
        <v>339</v>
      </c>
    </row>
    <row r="52" spans="1:15" ht="34.5" customHeight="1" x14ac:dyDescent="0.2">
      <c r="A52" s="587"/>
      <c r="B52" s="1">
        <v>40</v>
      </c>
      <c r="C52" s="445" t="s">
        <v>435</v>
      </c>
      <c r="D52" s="427" t="s">
        <v>143</v>
      </c>
      <c r="E52" s="244" t="s">
        <v>436</v>
      </c>
      <c r="F52" s="245">
        <v>105</v>
      </c>
      <c r="G52" s="246" t="s">
        <v>339</v>
      </c>
      <c r="H52" s="243" t="s">
        <v>143</v>
      </c>
      <c r="I52" s="244" t="s">
        <v>436</v>
      </c>
      <c r="J52" s="245">
        <v>105</v>
      </c>
      <c r="K52" s="246" t="s">
        <v>339</v>
      </c>
      <c r="L52" s="243" t="s">
        <v>143</v>
      </c>
      <c r="M52" s="251" t="s">
        <v>145</v>
      </c>
      <c r="N52" s="529">
        <v>105</v>
      </c>
      <c r="O52" s="246" t="s">
        <v>339</v>
      </c>
    </row>
    <row r="53" spans="1:15" ht="34.5" customHeight="1" thickBot="1" x14ac:dyDescent="0.25">
      <c r="A53" s="588"/>
      <c r="B53" s="354">
        <v>41</v>
      </c>
      <c r="C53" s="446" t="s">
        <v>437</v>
      </c>
      <c r="D53" s="427" t="s">
        <v>438</v>
      </c>
      <c r="E53" s="244" t="s">
        <v>26</v>
      </c>
      <c r="F53" s="245">
        <v>23.052000000000003</v>
      </c>
      <c r="G53" s="247" t="s">
        <v>339</v>
      </c>
      <c r="H53" s="416" t="s">
        <v>439</v>
      </c>
      <c r="I53" s="377" t="s">
        <v>26</v>
      </c>
      <c r="J53" s="423">
        <v>16.25</v>
      </c>
      <c r="K53" s="377" t="s">
        <v>339</v>
      </c>
      <c r="L53" s="253" t="s">
        <v>147</v>
      </c>
      <c r="M53" s="398" t="s">
        <v>26</v>
      </c>
      <c r="N53" s="530">
        <v>23.19</v>
      </c>
      <c r="O53" s="254" t="s">
        <v>339</v>
      </c>
    </row>
    <row r="54" spans="1:15" ht="34.5" customHeight="1" thickBot="1" x14ac:dyDescent="0.25">
      <c r="A54" s="589" t="s">
        <v>149</v>
      </c>
      <c r="B54" s="355">
        <v>42</v>
      </c>
      <c r="C54" s="447" t="s">
        <v>440</v>
      </c>
      <c r="D54" s="469"/>
      <c r="E54" s="256"/>
      <c r="F54" s="257"/>
      <c r="G54" s="258"/>
      <c r="H54" s="415" t="s">
        <v>152</v>
      </c>
      <c r="I54" s="260" t="s">
        <v>441</v>
      </c>
      <c r="J54" s="422">
        <v>3.6638999999999999</v>
      </c>
      <c r="K54" s="264" t="s">
        <v>362</v>
      </c>
      <c r="L54" s="255" t="s">
        <v>152</v>
      </c>
      <c r="M54" s="399" t="s">
        <v>441</v>
      </c>
      <c r="N54" s="532">
        <v>3.39</v>
      </c>
      <c r="O54" s="258" t="s">
        <v>362</v>
      </c>
    </row>
    <row r="55" spans="1:15" ht="34.5" customHeight="1" thickBot="1" x14ac:dyDescent="0.25">
      <c r="A55" s="590"/>
      <c r="B55" s="356" t="s">
        <v>442</v>
      </c>
      <c r="C55" s="448" t="s">
        <v>443</v>
      </c>
      <c r="D55" s="469" t="s">
        <v>156</v>
      </c>
      <c r="E55" s="256" t="s">
        <v>444</v>
      </c>
      <c r="F55" s="257">
        <v>123.4455</v>
      </c>
      <c r="G55" s="258" t="s">
        <v>362</v>
      </c>
      <c r="H55" s="259" t="s">
        <v>156</v>
      </c>
      <c r="I55" s="260" t="s">
        <v>444</v>
      </c>
      <c r="J55" s="261">
        <v>136.506</v>
      </c>
      <c r="K55" s="264" t="s">
        <v>339</v>
      </c>
      <c r="L55" s="259" t="s">
        <v>156</v>
      </c>
      <c r="M55" s="263" t="s">
        <v>445</v>
      </c>
      <c r="N55" s="532">
        <v>139.30000000000001</v>
      </c>
      <c r="O55" s="262" t="s">
        <v>362</v>
      </c>
    </row>
    <row r="56" spans="1:15" ht="34.5" customHeight="1" thickBot="1" x14ac:dyDescent="0.25">
      <c r="A56" s="590"/>
      <c r="B56" s="356" t="s">
        <v>446</v>
      </c>
      <c r="C56" s="448" t="s">
        <v>443</v>
      </c>
      <c r="D56" s="469"/>
      <c r="E56" s="256"/>
      <c r="F56" s="257"/>
      <c r="G56" s="258"/>
      <c r="H56" s="259"/>
      <c r="I56" s="260"/>
      <c r="J56" s="261"/>
      <c r="K56" s="264"/>
      <c r="L56" s="259" t="s">
        <v>447</v>
      </c>
      <c r="M56" s="263" t="s">
        <v>448</v>
      </c>
      <c r="N56" s="532">
        <v>188.55</v>
      </c>
      <c r="O56" s="262" t="s">
        <v>355</v>
      </c>
    </row>
    <row r="57" spans="1:15" ht="34.5" customHeight="1" thickBot="1" x14ac:dyDescent="0.25">
      <c r="A57" s="590"/>
      <c r="B57" s="356" t="s">
        <v>449</v>
      </c>
      <c r="C57" s="448" t="s">
        <v>443</v>
      </c>
      <c r="D57" s="469"/>
      <c r="E57" s="256"/>
      <c r="F57" s="257"/>
      <c r="G57" s="258"/>
      <c r="H57" s="259" t="s">
        <v>447</v>
      </c>
      <c r="I57" s="260" t="s">
        <v>450</v>
      </c>
      <c r="J57" s="261">
        <v>725.12</v>
      </c>
      <c r="K57" s="264" t="s">
        <v>339</v>
      </c>
      <c r="L57" s="259" t="s">
        <v>447</v>
      </c>
      <c r="M57" s="263" t="s">
        <v>450</v>
      </c>
      <c r="N57" s="532">
        <v>739.75</v>
      </c>
      <c r="O57" s="262" t="s">
        <v>339</v>
      </c>
    </row>
    <row r="58" spans="1:15" ht="34.5" customHeight="1" thickBot="1" x14ac:dyDescent="0.25">
      <c r="A58" s="590"/>
      <c r="B58" s="356">
        <v>44</v>
      </c>
      <c r="C58" s="448" t="s">
        <v>451</v>
      </c>
      <c r="D58" s="469" t="s">
        <v>452</v>
      </c>
      <c r="E58" s="256" t="s">
        <v>26</v>
      </c>
      <c r="F58" s="257">
        <v>47.696300000000001</v>
      </c>
      <c r="G58" s="258" t="s">
        <v>339</v>
      </c>
      <c r="H58" s="265" t="s">
        <v>453</v>
      </c>
      <c r="I58" s="266" t="s">
        <v>26</v>
      </c>
      <c r="J58" s="267">
        <v>50.82</v>
      </c>
      <c r="K58" s="268" t="s">
        <v>339</v>
      </c>
      <c r="L58" s="259" t="s">
        <v>454</v>
      </c>
      <c r="M58" s="263" t="s">
        <v>26</v>
      </c>
      <c r="N58" s="533">
        <v>47.78</v>
      </c>
      <c r="O58" s="264" t="s">
        <v>339</v>
      </c>
    </row>
    <row r="59" spans="1:15" ht="34.5" customHeight="1" thickBot="1" x14ac:dyDescent="0.25">
      <c r="A59" s="590"/>
      <c r="B59" s="356">
        <v>45</v>
      </c>
      <c r="C59" s="448" t="s">
        <v>455</v>
      </c>
      <c r="D59" s="469" t="s">
        <v>168</v>
      </c>
      <c r="E59" s="256" t="s">
        <v>441</v>
      </c>
      <c r="F59" s="257">
        <v>1.8360000000000001</v>
      </c>
      <c r="G59" s="258" t="s">
        <v>362</v>
      </c>
      <c r="H59" s="259" t="s">
        <v>168</v>
      </c>
      <c r="I59" s="260" t="s">
        <v>441</v>
      </c>
      <c r="J59" s="261">
        <v>1.887</v>
      </c>
      <c r="K59" s="264" t="s">
        <v>362</v>
      </c>
      <c r="L59" s="259" t="s">
        <v>168</v>
      </c>
      <c r="M59" s="263" t="s">
        <v>441</v>
      </c>
      <c r="N59" s="532">
        <v>1.64</v>
      </c>
      <c r="O59" s="264" t="s">
        <v>362</v>
      </c>
    </row>
    <row r="60" spans="1:15" ht="34.5" customHeight="1" thickBot="1" x14ac:dyDescent="0.25">
      <c r="A60" s="590"/>
      <c r="B60" s="356">
        <v>46</v>
      </c>
      <c r="C60" s="448" t="s">
        <v>456</v>
      </c>
      <c r="D60" s="469"/>
      <c r="E60" s="256"/>
      <c r="F60" s="257"/>
      <c r="G60" s="258"/>
      <c r="H60" s="259" t="s">
        <v>171</v>
      </c>
      <c r="I60" s="260" t="s">
        <v>26</v>
      </c>
      <c r="J60" s="261">
        <v>42.84</v>
      </c>
      <c r="K60" s="264" t="s">
        <v>339</v>
      </c>
      <c r="L60" s="259"/>
      <c r="M60" s="263"/>
      <c r="N60" s="532"/>
      <c r="O60" s="264"/>
    </row>
    <row r="61" spans="1:15" ht="34.5" customHeight="1" thickBot="1" x14ac:dyDescent="0.25">
      <c r="A61" s="590"/>
      <c r="B61" s="356" t="s">
        <v>457</v>
      </c>
      <c r="C61" s="448" t="s">
        <v>458</v>
      </c>
      <c r="D61" s="469" t="s">
        <v>459</v>
      </c>
      <c r="E61" s="256" t="s">
        <v>460</v>
      </c>
      <c r="F61" s="257">
        <v>12.24</v>
      </c>
      <c r="G61" s="258" t="s">
        <v>339</v>
      </c>
      <c r="H61" s="259"/>
      <c r="I61" s="260"/>
      <c r="J61" s="261"/>
      <c r="K61" s="264"/>
      <c r="L61" s="259" t="s">
        <v>174</v>
      </c>
      <c r="M61" s="263" t="s">
        <v>196</v>
      </c>
      <c r="N61" s="532">
        <v>21</v>
      </c>
      <c r="O61" s="264" t="s">
        <v>339</v>
      </c>
    </row>
    <row r="62" spans="1:15" ht="34.5" customHeight="1" thickBot="1" x14ac:dyDescent="0.25">
      <c r="A62" s="590"/>
      <c r="B62" s="356" t="s">
        <v>461</v>
      </c>
      <c r="C62" s="448" t="s">
        <v>458</v>
      </c>
      <c r="D62" s="469"/>
      <c r="E62" s="256"/>
      <c r="F62" s="257"/>
      <c r="G62" s="258"/>
      <c r="H62" s="259"/>
      <c r="I62" s="260"/>
      <c r="J62" s="261"/>
      <c r="K62" s="264"/>
      <c r="L62" s="259" t="s">
        <v>174</v>
      </c>
      <c r="M62" s="263" t="s">
        <v>462</v>
      </c>
      <c r="N62" s="532">
        <v>20</v>
      </c>
      <c r="O62" s="264" t="s">
        <v>339</v>
      </c>
    </row>
    <row r="63" spans="1:15" ht="34.5" customHeight="1" thickBot="1" x14ac:dyDescent="0.25">
      <c r="A63" s="591"/>
      <c r="B63" s="357" t="s">
        <v>463</v>
      </c>
      <c r="C63" s="449" t="s">
        <v>458</v>
      </c>
      <c r="D63" s="469"/>
      <c r="E63" s="256"/>
      <c r="F63" s="257"/>
      <c r="G63" s="258"/>
      <c r="H63" s="265"/>
      <c r="I63" s="266"/>
      <c r="J63" s="267"/>
      <c r="K63" s="268"/>
      <c r="L63" s="265" t="s">
        <v>174</v>
      </c>
      <c r="M63" s="400" t="s">
        <v>464</v>
      </c>
      <c r="N63" s="533">
        <v>19</v>
      </c>
      <c r="O63" s="268" t="s">
        <v>339</v>
      </c>
    </row>
    <row r="64" spans="1:15" ht="34.5" customHeight="1" x14ac:dyDescent="0.2">
      <c r="A64" s="592" t="s">
        <v>465</v>
      </c>
      <c r="B64" s="358">
        <v>48</v>
      </c>
      <c r="C64" s="450" t="s">
        <v>466</v>
      </c>
      <c r="D64" s="470" t="s">
        <v>467</v>
      </c>
      <c r="E64" s="274" t="s">
        <v>441</v>
      </c>
      <c r="F64" s="275">
        <v>0.19073999999999999</v>
      </c>
      <c r="G64" s="276" t="s">
        <v>362</v>
      </c>
      <c r="H64" s="269"/>
      <c r="I64" s="270"/>
      <c r="J64" s="271"/>
      <c r="K64" s="272"/>
      <c r="L64" s="269" t="s">
        <v>180</v>
      </c>
      <c r="M64" s="401" t="s">
        <v>441</v>
      </c>
      <c r="N64" s="534">
        <v>0.34</v>
      </c>
      <c r="O64" s="272" t="s">
        <v>362</v>
      </c>
    </row>
    <row r="65" spans="1:15" ht="34.5" customHeight="1" x14ac:dyDescent="0.2">
      <c r="A65" s="593"/>
      <c r="B65" s="359">
        <v>49</v>
      </c>
      <c r="C65" s="451" t="s">
        <v>182</v>
      </c>
      <c r="D65" s="470" t="s">
        <v>468</v>
      </c>
      <c r="E65" s="274" t="s">
        <v>26</v>
      </c>
      <c r="F65" s="275">
        <v>16.34</v>
      </c>
      <c r="G65" s="276" t="s">
        <v>339</v>
      </c>
      <c r="H65" s="273" t="s">
        <v>182</v>
      </c>
      <c r="I65" s="274" t="s">
        <v>26</v>
      </c>
      <c r="J65" s="275">
        <v>19.36</v>
      </c>
      <c r="K65" s="276" t="s">
        <v>339</v>
      </c>
      <c r="L65" s="273"/>
      <c r="M65" s="283"/>
      <c r="N65" s="534"/>
      <c r="O65" s="276"/>
    </row>
    <row r="66" spans="1:15" ht="34.5" customHeight="1" x14ac:dyDescent="0.2">
      <c r="A66" s="593"/>
      <c r="B66" s="359">
        <v>50</v>
      </c>
      <c r="C66" s="451" t="s">
        <v>469</v>
      </c>
      <c r="D66" s="471"/>
      <c r="E66" s="278"/>
      <c r="F66" s="279"/>
      <c r="G66" s="276"/>
      <c r="H66" s="277"/>
      <c r="I66" s="278"/>
      <c r="J66" s="279"/>
      <c r="K66" s="276"/>
      <c r="L66" s="273" t="s">
        <v>186</v>
      </c>
      <c r="M66" s="283" t="s">
        <v>470</v>
      </c>
      <c r="N66" s="534">
        <v>60.12</v>
      </c>
      <c r="O66" s="276" t="s">
        <v>339</v>
      </c>
    </row>
    <row r="67" spans="1:15" ht="34.5" customHeight="1" x14ac:dyDescent="0.2">
      <c r="A67" s="593"/>
      <c r="B67" s="359">
        <v>51</v>
      </c>
      <c r="C67" s="451" t="s">
        <v>189</v>
      </c>
      <c r="D67" s="470" t="s">
        <v>471</v>
      </c>
      <c r="E67" s="274" t="s">
        <v>192</v>
      </c>
      <c r="F67" s="275">
        <v>37.35</v>
      </c>
      <c r="G67" s="276" t="s">
        <v>339</v>
      </c>
      <c r="H67" s="273" t="s">
        <v>472</v>
      </c>
      <c r="I67" s="274" t="s">
        <v>192</v>
      </c>
      <c r="J67" s="275">
        <v>44.7</v>
      </c>
      <c r="K67" s="276" t="s">
        <v>339</v>
      </c>
      <c r="L67" s="273" t="s">
        <v>190</v>
      </c>
      <c r="M67" s="283" t="s">
        <v>192</v>
      </c>
      <c r="N67" s="534">
        <v>112.68</v>
      </c>
      <c r="O67" s="276" t="s">
        <v>339</v>
      </c>
    </row>
    <row r="68" spans="1:15" ht="34.5" customHeight="1" x14ac:dyDescent="0.2">
      <c r="A68" s="593"/>
      <c r="B68" s="359" t="s">
        <v>473</v>
      </c>
      <c r="C68" s="451" t="s">
        <v>193</v>
      </c>
      <c r="D68" s="470"/>
      <c r="E68" s="274"/>
      <c r="F68" s="275"/>
      <c r="G68" s="276"/>
      <c r="H68" s="273" t="s">
        <v>474</v>
      </c>
      <c r="I68" s="274"/>
      <c r="J68" s="275">
        <v>18.71</v>
      </c>
      <c r="K68" s="276" t="s">
        <v>339</v>
      </c>
      <c r="L68" s="273" t="s">
        <v>194</v>
      </c>
      <c r="M68" s="283" t="s">
        <v>196</v>
      </c>
      <c r="N68" s="534">
        <v>39.6</v>
      </c>
      <c r="O68" s="276" t="s">
        <v>339</v>
      </c>
    </row>
    <row r="69" spans="1:15" ht="34.5" customHeight="1" x14ac:dyDescent="0.2">
      <c r="A69" s="593"/>
      <c r="B69" s="359" t="s">
        <v>475</v>
      </c>
      <c r="C69" s="451" t="s">
        <v>193</v>
      </c>
      <c r="D69" s="470"/>
      <c r="E69" s="274"/>
      <c r="F69" s="275"/>
      <c r="G69" s="276"/>
      <c r="H69" s="273"/>
      <c r="I69" s="274"/>
      <c r="J69" s="275"/>
      <c r="K69" s="276"/>
      <c r="L69" s="273" t="s">
        <v>194</v>
      </c>
      <c r="M69" s="283" t="s">
        <v>341</v>
      </c>
      <c r="N69" s="534">
        <v>39.6</v>
      </c>
      <c r="O69" s="276" t="s">
        <v>339</v>
      </c>
    </row>
    <row r="70" spans="1:15" ht="34.5" customHeight="1" x14ac:dyDescent="0.2">
      <c r="A70" s="593"/>
      <c r="B70" s="359" t="s">
        <v>476</v>
      </c>
      <c r="C70" s="451" t="s">
        <v>193</v>
      </c>
      <c r="D70" s="472"/>
      <c r="E70" s="280"/>
      <c r="F70" s="281"/>
      <c r="G70" s="276"/>
      <c r="H70" s="277"/>
      <c r="I70" s="278"/>
      <c r="J70" s="279"/>
      <c r="K70" s="276"/>
      <c r="L70" s="282" t="s">
        <v>197</v>
      </c>
      <c r="M70" s="283" t="s">
        <v>196</v>
      </c>
      <c r="N70" s="535">
        <v>55.59</v>
      </c>
      <c r="O70" s="276" t="s">
        <v>339</v>
      </c>
    </row>
    <row r="71" spans="1:15" ht="34.5" customHeight="1" x14ac:dyDescent="0.2">
      <c r="A71" s="593"/>
      <c r="B71" s="359">
        <v>53</v>
      </c>
      <c r="C71" s="451" t="s">
        <v>199</v>
      </c>
      <c r="D71" s="470"/>
      <c r="E71" s="274"/>
      <c r="F71" s="275"/>
      <c r="G71" s="276"/>
      <c r="H71" s="273" t="s">
        <v>199</v>
      </c>
      <c r="I71" s="274" t="s">
        <v>26</v>
      </c>
      <c r="J71" s="275">
        <v>24.25</v>
      </c>
      <c r="K71" s="276" t="s">
        <v>339</v>
      </c>
      <c r="L71" s="273"/>
      <c r="M71" s="283"/>
      <c r="N71" s="534"/>
      <c r="O71" s="276"/>
    </row>
    <row r="72" spans="1:15" ht="34.5" customHeight="1" x14ac:dyDescent="0.2">
      <c r="A72" s="593"/>
      <c r="B72" s="359" t="s">
        <v>477</v>
      </c>
      <c r="C72" s="451" t="s">
        <v>202</v>
      </c>
      <c r="D72" s="470" t="s">
        <v>478</v>
      </c>
      <c r="E72" s="274" t="s">
        <v>26</v>
      </c>
      <c r="F72" s="275">
        <v>14</v>
      </c>
      <c r="G72" s="276" t="s">
        <v>339</v>
      </c>
      <c r="H72" s="273" t="s">
        <v>479</v>
      </c>
      <c r="I72" s="274" t="s">
        <v>26</v>
      </c>
      <c r="J72" s="275">
        <v>14.76</v>
      </c>
      <c r="K72" s="276" t="s">
        <v>339</v>
      </c>
      <c r="L72" s="273" t="s">
        <v>203</v>
      </c>
      <c r="M72" s="283" t="s">
        <v>26</v>
      </c>
      <c r="N72" s="535">
        <v>20.260000000000002</v>
      </c>
      <c r="O72" s="276" t="s">
        <v>339</v>
      </c>
    </row>
    <row r="73" spans="1:15" ht="34.5" customHeight="1" x14ac:dyDescent="0.2">
      <c r="A73" s="593"/>
      <c r="B73" s="359" t="s">
        <v>480</v>
      </c>
      <c r="C73" s="451" t="s">
        <v>202</v>
      </c>
      <c r="D73" s="470"/>
      <c r="E73" s="274"/>
      <c r="F73" s="275"/>
      <c r="G73" s="276"/>
      <c r="H73" s="273"/>
      <c r="I73" s="274"/>
      <c r="J73" s="275"/>
      <c r="K73" s="276"/>
      <c r="L73" s="273" t="s">
        <v>203</v>
      </c>
      <c r="M73" s="283" t="s">
        <v>464</v>
      </c>
      <c r="N73" s="535">
        <v>20.87</v>
      </c>
      <c r="O73" s="276" t="s">
        <v>339</v>
      </c>
    </row>
    <row r="74" spans="1:15" ht="34.5" customHeight="1" x14ac:dyDescent="0.2">
      <c r="A74" s="593"/>
      <c r="B74" s="359">
        <v>55</v>
      </c>
      <c r="C74" s="451" t="s">
        <v>481</v>
      </c>
      <c r="D74" s="470" t="s">
        <v>482</v>
      </c>
      <c r="E74" s="274" t="s">
        <v>145</v>
      </c>
      <c r="F74" s="275">
        <v>18.66</v>
      </c>
      <c r="G74" s="276" t="s">
        <v>339</v>
      </c>
      <c r="H74" s="273" t="s">
        <v>483</v>
      </c>
      <c r="I74" s="274" t="s">
        <v>196</v>
      </c>
      <c r="J74" s="275">
        <v>16</v>
      </c>
      <c r="K74" s="276" t="s">
        <v>339</v>
      </c>
      <c r="L74" s="273" t="s">
        <v>206</v>
      </c>
      <c r="M74" s="283" t="s">
        <v>196</v>
      </c>
      <c r="N74" s="534">
        <v>17</v>
      </c>
      <c r="O74" s="276" t="s">
        <v>339</v>
      </c>
    </row>
    <row r="75" spans="1:15" ht="34.5" customHeight="1" x14ac:dyDescent="0.2">
      <c r="A75" s="593"/>
      <c r="B75" s="359" t="s">
        <v>484</v>
      </c>
      <c r="C75" s="451" t="s">
        <v>208</v>
      </c>
      <c r="D75" s="470" t="s">
        <v>485</v>
      </c>
      <c r="E75" s="274" t="s">
        <v>192</v>
      </c>
      <c r="F75" s="275">
        <v>22.65</v>
      </c>
      <c r="G75" s="276" t="s">
        <v>339</v>
      </c>
      <c r="H75" s="273" t="s">
        <v>486</v>
      </c>
      <c r="I75" s="274" t="s">
        <v>487</v>
      </c>
      <c r="J75" s="275">
        <v>25.602</v>
      </c>
      <c r="K75" s="276" t="s">
        <v>339</v>
      </c>
      <c r="L75" s="273" t="s">
        <v>209</v>
      </c>
      <c r="M75" s="283" t="s">
        <v>488</v>
      </c>
      <c r="N75" s="534">
        <v>61.5</v>
      </c>
      <c r="O75" s="276" t="s">
        <v>339</v>
      </c>
    </row>
    <row r="76" spans="1:15" ht="34.5" customHeight="1" x14ac:dyDescent="0.2">
      <c r="A76" s="593"/>
      <c r="B76" s="359" t="s">
        <v>489</v>
      </c>
      <c r="C76" s="451" t="s">
        <v>208</v>
      </c>
      <c r="D76" s="470"/>
      <c r="E76" s="274"/>
      <c r="F76" s="275"/>
      <c r="G76" s="276"/>
      <c r="H76" s="273"/>
      <c r="I76" s="274"/>
      <c r="J76" s="275"/>
      <c r="K76" s="276"/>
      <c r="L76" s="273" t="s">
        <v>209</v>
      </c>
      <c r="M76" s="283" t="s">
        <v>464</v>
      </c>
      <c r="N76" s="534">
        <v>60.5</v>
      </c>
      <c r="O76" s="276" t="s">
        <v>339</v>
      </c>
    </row>
    <row r="77" spans="1:15" ht="34.5" customHeight="1" x14ac:dyDescent="0.2">
      <c r="A77" s="593"/>
      <c r="B77" s="359">
        <v>57</v>
      </c>
      <c r="C77" s="451" t="s">
        <v>490</v>
      </c>
      <c r="D77" s="470" t="s">
        <v>491</v>
      </c>
      <c r="E77" s="274" t="s">
        <v>26</v>
      </c>
      <c r="F77" s="275">
        <v>11.73</v>
      </c>
      <c r="G77" s="276" t="s">
        <v>339</v>
      </c>
      <c r="H77" s="273" t="s">
        <v>492</v>
      </c>
      <c r="I77" s="274" t="s">
        <v>26</v>
      </c>
      <c r="J77" s="275">
        <v>9.2100000000000009</v>
      </c>
      <c r="K77" s="276" t="s">
        <v>339</v>
      </c>
      <c r="L77" s="273"/>
      <c r="M77" s="283"/>
      <c r="N77" s="534"/>
      <c r="O77" s="276"/>
    </row>
    <row r="78" spans="1:15" ht="34.5" customHeight="1" x14ac:dyDescent="0.2">
      <c r="A78" s="593"/>
      <c r="B78" s="359">
        <v>58</v>
      </c>
      <c r="C78" s="451" t="s">
        <v>493</v>
      </c>
      <c r="D78" s="471"/>
      <c r="E78" s="278"/>
      <c r="F78" s="279"/>
      <c r="G78" s="276"/>
      <c r="H78" s="273" t="s">
        <v>494</v>
      </c>
      <c r="I78" s="274" t="s">
        <v>26</v>
      </c>
      <c r="J78" s="275">
        <v>15.8</v>
      </c>
      <c r="K78" s="276" t="s">
        <v>339</v>
      </c>
      <c r="L78" s="273" t="s">
        <v>206</v>
      </c>
      <c r="M78" s="283" t="s">
        <v>26</v>
      </c>
      <c r="N78" s="534">
        <v>17</v>
      </c>
      <c r="O78" s="276" t="s">
        <v>339</v>
      </c>
    </row>
    <row r="79" spans="1:15" ht="34.5" customHeight="1" x14ac:dyDescent="0.2">
      <c r="A79" s="593"/>
      <c r="B79" s="359">
        <v>59</v>
      </c>
      <c r="C79" s="451" t="s">
        <v>495</v>
      </c>
      <c r="D79" s="471"/>
      <c r="E79" s="278"/>
      <c r="F79" s="279"/>
      <c r="G79" s="276"/>
      <c r="H79" s="273" t="s">
        <v>496</v>
      </c>
      <c r="I79" s="274" t="s">
        <v>192</v>
      </c>
      <c r="J79" s="275">
        <v>26.6</v>
      </c>
      <c r="K79" s="276" t="s">
        <v>339</v>
      </c>
      <c r="L79" s="273" t="s">
        <v>190</v>
      </c>
      <c r="M79" s="283" t="s">
        <v>192</v>
      </c>
      <c r="N79" s="534">
        <v>112.68</v>
      </c>
      <c r="O79" s="276" t="s">
        <v>339</v>
      </c>
    </row>
    <row r="80" spans="1:15" ht="34.5" customHeight="1" x14ac:dyDescent="0.2">
      <c r="A80" s="593"/>
      <c r="B80" s="359">
        <v>60</v>
      </c>
      <c r="C80" s="451" t="s">
        <v>497</v>
      </c>
      <c r="D80" s="471"/>
      <c r="E80" s="278"/>
      <c r="F80" s="279"/>
      <c r="G80" s="276"/>
      <c r="H80" s="277"/>
      <c r="I80" s="278"/>
      <c r="J80" s="279"/>
      <c r="K80" s="276"/>
      <c r="L80" s="273" t="s">
        <v>214</v>
      </c>
      <c r="M80" s="283" t="s">
        <v>192</v>
      </c>
      <c r="N80" s="534">
        <v>37.5</v>
      </c>
      <c r="O80" s="276" t="s">
        <v>339</v>
      </c>
    </row>
    <row r="81" spans="1:15" ht="34.5" customHeight="1" x14ac:dyDescent="0.2">
      <c r="A81" s="593"/>
      <c r="B81" s="359">
        <v>61</v>
      </c>
      <c r="C81" s="451" t="s">
        <v>498</v>
      </c>
      <c r="D81" s="471"/>
      <c r="E81" s="278"/>
      <c r="F81" s="279"/>
      <c r="G81" s="276"/>
      <c r="H81" s="277"/>
      <c r="I81" s="278"/>
      <c r="J81" s="279"/>
      <c r="K81" s="276"/>
      <c r="L81" s="273" t="s">
        <v>217</v>
      </c>
      <c r="M81" s="283" t="s">
        <v>26</v>
      </c>
      <c r="N81" s="534">
        <v>33.61</v>
      </c>
      <c r="O81" s="276" t="s">
        <v>339</v>
      </c>
    </row>
    <row r="82" spans="1:15" ht="34.5" customHeight="1" x14ac:dyDescent="0.2">
      <c r="A82" s="593"/>
      <c r="B82" s="359">
        <v>62</v>
      </c>
      <c r="C82" s="451" t="s">
        <v>499</v>
      </c>
      <c r="D82" s="470" t="s">
        <v>500</v>
      </c>
      <c r="E82" s="274" t="s">
        <v>192</v>
      </c>
      <c r="F82" s="275">
        <v>22.02</v>
      </c>
      <c r="G82" s="276" t="s">
        <v>339</v>
      </c>
      <c r="H82" s="273" t="s">
        <v>501</v>
      </c>
      <c r="I82" s="274" t="s">
        <v>192</v>
      </c>
      <c r="J82" s="275">
        <v>28.44</v>
      </c>
      <c r="K82" s="276" t="s">
        <v>339</v>
      </c>
      <c r="L82" s="282" t="s">
        <v>222</v>
      </c>
      <c r="M82" s="283" t="s">
        <v>224</v>
      </c>
      <c r="N82" s="534">
        <v>13.68</v>
      </c>
      <c r="O82" s="276" t="s">
        <v>355</v>
      </c>
    </row>
    <row r="83" spans="1:15" ht="34.5" customHeight="1" thickBot="1" x14ac:dyDescent="0.25">
      <c r="A83" s="594"/>
      <c r="B83" s="360">
        <v>63</v>
      </c>
      <c r="C83" s="452" t="s">
        <v>225</v>
      </c>
      <c r="D83" s="473" t="s">
        <v>502</v>
      </c>
      <c r="E83" s="285" t="s">
        <v>192</v>
      </c>
      <c r="F83" s="286">
        <v>66.3</v>
      </c>
      <c r="G83" s="287" t="s">
        <v>339</v>
      </c>
      <c r="H83" s="284" t="s">
        <v>503</v>
      </c>
      <c r="I83" s="285" t="s">
        <v>192</v>
      </c>
      <c r="J83" s="286">
        <v>76.849999999999994</v>
      </c>
      <c r="K83" s="287" t="s">
        <v>339</v>
      </c>
      <c r="L83" s="284" t="s">
        <v>190</v>
      </c>
      <c r="M83" s="402" t="s">
        <v>192</v>
      </c>
      <c r="N83" s="534">
        <v>112.68</v>
      </c>
      <c r="O83" s="287" t="s">
        <v>339</v>
      </c>
    </row>
    <row r="84" spans="1:15" ht="34.5" customHeight="1" x14ac:dyDescent="0.2">
      <c r="A84" s="547" t="s">
        <v>226</v>
      </c>
      <c r="B84" s="2">
        <v>64</v>
      </c>
      <c r="C84" s="453" t="s">
        <v>227</v>
      </c>
      <c r="D84" s="474" t="s">
        <v>504</v>
      </c>
      <c r="E84" s="289" t="s">
        <v>26</v>
      </c>
      <c r="F84" s="290">
        <v>35.700000000000003</v>
      </c>
      <c r="G84" s="291" t="s">
        <v>339</v>
      </c>
      <c r="H84" s="288" t="s">
        <v>505</v>
      </c>
      <c r="I84" s="289" t="s">
        <v>26</v>
      </c>
      <c r="J84" s="290">
        <v>24.99</v>
      </c>
      <c r="K84" s="291" t="s">
        <v>339</v>
      </c>
      <c r="L84" s="288" t="s">
        <v>228</v>
      </c>
      <c r="M84" s="403" t="s">
        <v>26</v>
      </c>
      <c r="N84" s="536">
        <v>40.54</v>
      </c>
      <c r="O84" s="291" t="s">
        <v>339</v>
      </c>
    </row>
    <row r="85" spans="1:15" ht="34.5" customHeight="1" x14ac:dyDescent="0.2">
      <c r="A85" s="548"/>
      <c r="B85" s="4">
        <v>65</v>
      </c>
      <c r="C85" s="454" t="s">
        <v>506</v>
      </c>
      <c r="D85" s="475" t="s">
        <v>232</v>
      </c>
      <c r="E85" s="293" t="s">
        <v>234</v>
      </c>
      <c r="F85" s="294">
        <v>81.599999999999994</v>
      </c>
      <c r="G85" s="295" t="s">
        <v>507</v>
      </c>
      <c r="H85" s="292" t="s">
        <v>508</v>
      </c>
      <c r="I85" s="293" t="s">
        <v>234</v>
      </c>
      <c r="J85" s="294">
        <v>135.15</v>
      </c>
      <c r="K85" s="295" t="s">
        <v>507</v>
      </c>
      <c r="L85" s="292" t="s">
        <v>232</v>
      </c>
      <c r="M85" s="404" t="s">
        <v>234</v>
      </c>
      <c r="N85" s="537">
        <v>103.24</v>
      </c>
      <c r="O85" s="295" t="s">
        <v>507</v>
      </c>
    </row>
    <row r="86" spans="1:15" ht="34.5" customHeight="1" x14ac:dyDescent="0.2">
      <c r="A86" s="548"/>
      <c r="B86" s="4">
        <v>66</v>
      </c>
      <c r="C86" s="454" t="s">
        <v>236</v>
      </c>
      <c r="D86" s="475" t="s">
        <v>238</v>
      </c>
      <c r="E86" s="293" t="s">
        <v>240</v>
      </c>
      <c r="F86" s="294">
        <v>21.3384</v>
      </c>
      <c r="G86" s="295" t="s">
        <v>355</v>
      </c>
      <c r="H86" s="292" t="s">
        <v>238</v>
      </c>
      <c r="I86" s="293" t="s">
        <v>240</v>
      </c>
      <c r="J86" s="294">
        <v>28.407</v>
      </c>
      <c r="K86" s="295" t="s">
        <v>355</v>
      </c>
      <c r="L86" s="292" t="s">
        <v>238</v>
      </c>
      <c r="M86" s="404" t="s">
        <v>240</v>
      </c>
      <c r="N86" s="537">
        <v>27.73</v>
      </c>
      <c r="O86" s="295" t="s">
        <v>355</v>
      </c>
    </row>
    <row r="87" spans="1:15" ht="34.5" customHeight="1" x14ac:dyDescent="0.2">
      <c r="A87" s="548"/>
      <c r="B87" s="4">
        <v>67</v>
      </c>
      <c r="C87" s="454" t="s">
        <v>241</v>
      </c>
      <c r="D87" s="475"/>
      <c r="E87" s="296"/>
      <c r="F87" s="294"/>
      <c r="G87" s="295"/>
      <c r="H87" s="292"/>
      <c r="I87" s="296"/>
      <c r="J87" s="294"/>
      <c r="K87" s="295"/>
      <c r="L87" s="292" t="s">
        <v>242</v>
      </c>
      <c r="M87" s="404" t="s">
        <v>509</v>
      </c>
      <c r="N87" s="537">
        <v>6.56</v>
      </c>
      <c r="O87" s="295" t="s">
        <v>372</v>
      </c>
    </row>
    <row r="88" spans="1:15" ht="34.5" customHeight="1" x14ac:dyDescent="0.2">
      <c r="A88" s="548"/>
      <c r="B88" s="4">
        <v>68</v>
      </c>
      <c r="C88" s="454" t="s">
        <v>245</v>
      </c>
      <c r="D88" s="475" t="s">
        <v>510</v>
      </c>
      <c r="E88" s="293" t="s">
        <v>248</v>
      </c>
      <c r="F88" s="294">
        <v>4.08</v>
      </c>
      <c r="G88" s="295" t="s">
        <v>362</v>
      </c>
      <c r="H88" s="292"/>
      <c r="I88" s="293"/>
      <c r="J88" s="294"/>
      <c r="K88" s="295"/>
      <c r="L88" s="292"/>
      <c r="M88" s="404"/>
      <c r="N88" s="537"/>
      <c r="O88" s="295"/>
    </row>
    <row r="89" spans="1:15" ht="34.5" customHeight="1" x14ac:dyDescent="0.2">
      <c r="A89" s="548"/>
      <c r="B89" s="4">
        <v>69</v>
      </c>
      <c r="C89" s="454" t="s">
        <v>511</v>
      </c>
      <c r="D89" s="475"/>
      <c r="E89" s="296"/>
      <c r="F89" s="294"/>
      <c r="G89" s="295"/>
      <c r="H89" s="292"/>
      <c r="I89" s="296"/>
      <c r="J89" s="294"/>
      <c r="K89" s="295"/>
      <c r="L89" s="292" t="s">
        <v>512</v>
      </c>
      <c r="M89" s="404" t="s">
        <v>196</v>
      </c>
      <c r="N89" s="537">
        <v>57.5</v>
      </c>
      <c r="O89" s="295" t="s">
        <v>339</v>
      </c>
    </row>
    <row r="90" spans="1:15" ht="34.5" customHeight="1" thickBot="1" x14ac:dyDescent="0.25">
      <c r="A90" s="548"/>
      <c r="B90" s="4">
        <v>70</v>
      </c>
      <c r="C90" s="454" t="s">
        <v>513</v>
      </c>
      <c r="D90" s="475"/>
      <c r="E90" s="296"/>
      <c r="F90" s="294"/>
      <c r="G90" s="295"/>
      <c r="H90" s="292" t="s">
        <v>514</v>
      </c>
      <c r="I90" s="293" t="s">
        <v>515</v>
      </c>
      <c r="J90" s="421">
        <v>104</v>
      </c>
      <c r="K90" s="295" t="s">
        <v>362</v>
      </c>
      <c r="L90" s="292" t="s">
        <v>514</v>
      </c>
      <c r="M90" s="404" t="s">
        <v>516</v>
      </c>
      <c r="N90" s="537">
        <v>104</v>
      </c>
      <c r="O90" s="295" t="s">
        <v>362</v>
      </c>
    </row>
    <row r="91" spans="1:15" ht="63.75" customHeight="1" x14ac:dyDescent="0.2">
      <c r="A91" s="595" t="s">
        <v>517</v>
      </c>
      <c r="B91" s="361">
        <v>71</v>
      </c>
      <c r="C91" s="455" t="s">
        <v>518</v>
      </c>
      <c r="D91" s="476"/>
      <c r="E91" s="298"/>
      <c r="F91" s="299"/>
      <c r="G91" s="300"/>
      <c r="H91" s="297" t="s">
        <v>519</v>
      </c>
      <c r="I91" s="298" t="s">
        <v>251</v>
      </c>
      <c r="J91" s="420"/>
      <c r="K91" s="300" t="s">
        <v>339</v>
      </c>
      <c r="L91" s="301"/>
      <c r="M91" s="405"/>
      <c r="N91" s="522"/>
      <c r="O91" s="302"/>
    </row>
    <row r="92" spans="1:15" ht="63.75" x14ac:dyDescent="0.2">
      <c r="A92" s="596"/>
      <c r="B92" s="362">
        <v>72</v>
      </c>
      <c r="C92" s="456" t="s">
        <v>520</v>
      </c>
      <c r="D92" s="477"/>
      <c r="E92" s="304"/>
      <c r="F92" s="305"/>
      <c r="G92" s="306"/>
      <c r="H92" s="303" t="s">
        <v>521</v>
      </c>
      <c r="I92" s="304" t="s">
        <v>251</v>
      </c>
      <c r="J92" s="305"/>
      <c r="K92" s="306" t="s">
        <v>339</v>
      </c>
      <c r="L92" s="307"/>
      <c r="M92" s="406"/>
      <c r="N92" s="538"/>
      <c r="O92" s="308"/>
    </row>
    <row r="93" spans="1:15" ht="63.75" x14ac:dyDescent="0.2">
      <c r="A93" s="596"/>
      <c r="B93" s="362">
        <v>73</v>
      </c>
      <c r="C93" s="456" t="s">
        <v>522</v>
      </c>
      <c r="D93" s="477"/>
      <c r="E93" s="304"/>
      <c r="F93" s="305"/>
      <c r="G93" s="306"/>
      <c r="H93" s="303" t="s">
        <v>523</v>
      </c>
      <c r="I93" s="304" t="s">
        <v>251</v>
      </c>
      <c r="J93" s="305"/>
      <c r="K93" s="306" t="s">
        <v>339</v>
      </c>
      <c r="L93" s="307"/>
      <c r="M93" s="406"/>
      <c r="N93" s="538"/>
      <c r="O93" s="308"/>
    </row>
    <row r="94" spans="1:15" ht="51" x14ac:dyDescent="0.2">
      <c r="A94" s="596"/>
      <c r="B94" s="362">
        <v>74</v>
      </c>
      <c r="C94" s="456" t="s">
        <v>524</v>
      </c>
      <c r="D94" s="477"/>
      <c r="E94" s="304"/>
      <c r="F94" s="305"/>
      <c r="G94" s="306"/>
      <c r="H94" s="303" t="s">
        <v>525</v>
      </c>
      <c r="I94" s="304" t="s">
        <v>251</v>
      </c>
      <c r="J94" s="305"/>
      <c r="K94" s="306" t="s">
        <v>339</v>
      </c>
      <c r="L94" s="307"/>
      <c r="M94" s="406"/>
      <c r="N94" s="538"/>
      <c r="O94" s="308"/>
    </row>
    <row r="95" spans="1:15" ht="64.5" thickBot="1" x14ac:dyDescent="0.25">
      <c r="A95" s="596"/>
      <c r="B95" s="362">
        <v>75</v>
      </c>
      <c r="C95" s="456" t="s">
        <v>526</v>
      </c>
      <c r="D95" s="477"/>
      <c r="E95" s="304"/>
      <c r="F95" s="305"/>
      <c r="G95" s="306"/>
      <c r="H95" s="303" t="s">
        <v>527</v>
      </c>
      <c r="I95" s="304" t="s">
        <v>528</v>
      </c>
      <c r="J95" s="313"/>
      <c r="K95" s="306" t="s">
        <v>339</v>
      </c>
      <c r="L95" s="307"/>
      <c r="M95" s="406"/>
      <c r="N95" s="538"/>
      <c r="O95" s="308"/>
    </row>
    <row r="96" spans="1:15" ht="63.75" x14ac:dyDescent="0.2">
      <c r="A96" s="596"/>
      <c r="B96" s="362">
        <v>76</v>
      </c>
      <c r="C96" s="456" t="s">
        <v>529</v>
      </c>
      <c r="D96" s="477"/>
      <c r="E96" s="304"/>
      <c r="F96" s="305"/>
      <c r="G96" s="306"/>
      <c r="H96" s="303" t="s">
        <v>530</v>
      </c>
      <c r="I96" s="304" t="s">
        <v>528</v>
      </c>
      <c r="J96" s="305"/>
      <c r="K96" s="306" t="s">
        <v>339</v>
      </c>
      <c r="L96" s="307"/>
      <c r="M96" s="406"/>
      <c r="N96" s="538"/>
      <c r="O96" s="308"/>
    </row>
    <row r="97" spans="1:15" ht="63.75" x14ac:dyDescent="0.2">
      <c r="A97" s="596"/>
      <c r="B97" s="362">
        <v>77</v>
      </c>
      <c r="C97" s="456" t="s">
        <v>531</v>
      </c>
      <c r="D97" s="477"/>
      <c r="E97" s="304"/>
      <c r="F97" s="305"/>
      <c r="G97" s="306"/>
      <c r="H97" s="303" t="s">
        <v>532</v>
      </c>
      <c r="I97" s="304" t="s">
        <v>528</v>
      </c>
      <c r="J97" s="305"/>
      <c r="K97" s="306" t="s">
        <v>339</v>
      </c>
      <c r="L97" s="307"/>
      <c r="M97" s="406"/>
      <c r="N97" s="538"/>
      <c r="O97" s="308"/>
    </row>
    <row r="98" spans="1:15" ht="51" x14ac:dyDescent="0.2">
      <c r="A98" s="596"/>
      <c r="B98" s="362">
        <v>78</v>
      </c>
      <c r="C98" s="457" t="s">
        <v>533</v>
      </c>
      <c r="D98" s="478"/>
      <c r="E98" s="304"/>
      <c r="F98" s="305"/>
      <c r="G98" s="306"/>
      <c r="H98" s="303" t="s">
        <v>534</v>
      </c>
      <c r="I98" s="304" t="s">
        <v>251</v>
      </c>
      <c r="J98" s="305">
        <v>169.41</v>
      </c>
      <c r="K98" s="306" t="s">
        <v>339</v>
      </c>
      <c r="L98" s="309"/>
      <c r="M98" s="406"/>
      <c r="N98" s="538"/>
      <c r="O98" s="308"/>
    </row>
    <row r="99" spans="1:15" ht="25.5" x14ac:dyDescent="0.2">
      <c r="A99" s="596"/>
      <c r="B99" s="362">
        <v>79</v>
      </c>
      <c r="C99" s="456" t="s">
        <v>416</v>
      </c>
      <c r="D99" s="477" t="s">
        <v>113</v>
      </c>
      <c r="E99" s="304" t="s">
        <v>251</v>
      </c>
      <c r="F99" s="305">
        <v>58</v>
      </c>
      <c r="G99" s="306" t="s">
        <v>339</v>
      </c>
      <c r="H99" s="303" t="s">
        <v>113</v>
      </c>
      <c r="I99" s="304" t="s">
        <v>251</v>
      </c>
      <c r="J99" s="305">
        <v>68.5</v>
      </c>
      <c r="K99" s="306" t="s">
        <v>339</v>
      </c>
      <c r="L99" s="307"/>
      <c r="M99" s="406"/>
      <c r="N99" s="538"/>
      <c r="O99" s="308"/>
    </row>
    <row r="100" spans="1:15" ht="25.5" x14ac:dyDescent="0.2">
      <c r="A100" s="596"/>
      <c r="B100" s="362">
        <v>80</v>
      </c>
      <c r="C100" s="456" t="s">
        <v>535</v>
      </c>
      <c r="D100" s="477"/>
      <c r="E100" s="304"/>
      <c r="F100" s="305"/>
      <c r="G100" s="306"/>
      <c r="H100" s="303" t="s">
        <v>536</v>
      </c>
      <c r="I100" s="304" t="s">
        <v>251</v>
      </c>
      <c r="J100" s="305">
        <v>39.299999999999997</v>
      </c>
      <c r="K100" s="306" t="s">
        <v>339</v>
      </c>
      <c r="L100" s="409" t="s">
        <v>254</v>
      </c>
      <c r="M100" s="410" t="s">
        <v>251</v>
      </c>
      <c r="N100" s="524">
        <v>34.56</v>
      </c>
      <c r="O100" s="411" t="s">
        <v>339</v>
      </c>
    </row>
    <row r="101" spans="1:15" ht="38.25" x14ac:dyDescent="0.2">
      <c r="A101" s="596"/>
      <c r="B101" s="362">
        <v>81</v>
      </c>
      <c r="C101" s="456" t="s">
        <v>410</v>
      </c>
      <c r="D101" s="477" t="s">
        <v>101</v>
      </c>
      <c r="E101" s="304" t="s">
        <v>251</v>
      </c>
      <c r="F101" s="305">
        <v>49</v>
      </c>
      <c r="G101" s="306" t="s">
        <v>339</v>
      </c>
      <c r="H101" s="303" t="s">
        <v>101</v>
      </c>
      <c r="I101" s="304" t="s">
        <v>251</v>
      </c>
      <c r="J101" s="305">
        <v>57.5</v>
      </c>
      <c r="K101" s="306" t="s">
        <v>339</v>
      </c>
      <c r="L101" s="307" t="s">
        <v>101</v>
      </c>
      <c r="M101" s="406" t="s">
        <v>251</v>
      </c>
      <c r="N101" s="538">
        <v>63.68</v>
      </c>
      <c r="O101" s="308" t="s">
        <v>339</v>
      </c>
    </row>
    <row r="102" spans="1:15" ht="15.75" x14ac:dyDescent="0.2">
      <c r="A102" s="596"/>
      <c r="B102" s="362">
        <v>82</v>
      </c>
      <c r="C102" s="456" t="s">
        <v>537</v>
      </c>
      <c r="D102" s="477" t="s">
        <v>101</v>
      </c>
      <c r="E102" s="304" t="s">
        <v>251</v>
      </c>
      <c r="F102" s="305">
        <v>106</v>
      </c>
      <c r="G102" s="306" t="s">
        <v>339</v>
      </c>
      <c r="H102" s="303"/>
      <c r="I102" s="304"/>
      <c r="J102" s="305"/>
      <c r="K102" s="310"/>
      <c r="L102" s="307"/>
      <c r="M102" s="406"/>
      <c r="N102" s="538"/>
      <c r="O102" s="308"/>
    </row>
    <row r="103" spans="1:15" ht="39" thickBot="1" x14ac:dyDescent="0.25">
      <c r="A103" s="597"/>
      <c r="B103" s="363">
        <v>83</v>
      </c>
      <c r="C103" s="458" t="s">
        <v>538</v>
      </c>
      <c r="D103" s="479" t="s">
        <v>539</v>
      </c>
      <c r="E103" s="312" t="s">
        <v>251</v>
      </c>
      <c r="F103" s="313">
        <v>129.80000000000001</v>
      </c>
      <c r="G103" s="314" t="s">
        <v>339</v>
      </c>
      <c r="H103" s="311" t="s">
        <v>540</v>
      </c>
      <c r="I103" s="312" t="s">
        <v>251</v>
      </c>
      <c r="J103" s="313">
        <v>93.84</v>
      </c>
      <c r="K103" s="314" t="s">
        <v>339</v>
      </c>
      <c r="L103" s="315"/>
      <c r="M103" s="407"/>
      <c r="N103" s="523"/>
      <c r="O103" s="316"/>
    </row>
    <row r="104" spans="1:15" ht="25.5" customHeight="1" x14ac:dyDescent="0.2">
      <c r="A104" s="598" t="s">
        <v>260</v>
      </c>
      <c r="B104" s="364">
        <v>84</v>
      </c>
      <c r="C104" s="459" t="s">
        <v>541</v>
      </c>
      <c r="D104" s="480"/>
      <c r="E104" s="318"/>
      <c r="F104" s="319"/>
      <c r="G104" s="320"/>
      <c r="H104" s="321"/>
      <c r="I104" s="322"/>
      <c r="J104" s="319"/>
      <c r="K104" s="323"/>
      <c r="L104" s="317" t="s">
        <v>263</v>
      </c>
      <c r="M104" s="324" t="s">
        <v>251</v>
      </c>
      <c r="N104" s="539">
        <v>48.36</v>
      </c>
      <c r="O104" s="325" t="s">
        <v>339</v>
      </c>
    </row>
    <row r="105" spans="1:15" ht="25.5" x14ac:dyDescent="0.2">
      <c r="A105" s="599"/>
      <c r="B105" s="365">
        <v>85</v>
      </c>
      <c r="C105" s="460" t="s">
        <v>542</v>
      </c>
      <c r="D105" s="481"/>
      <c r="E105" s="327"/>
      <c r="F105" s="328"/>
      <c r="G105" s="329"/>
      <c r="H105" s="330"/>
      <c r="I105" s="331"/>
      <c r="J105" s="328"/>
      <c r="K105" s="332"/>
      <c r="L105" s="326" t="s">
        <v>543</v>
      </c>
      <c r="M105" s="333" t="s">
        <v>251</v>
      </c>
      <c r="N105" s="540">
        <v>112.56</v>
      </c>
      <c r="O105" s="334" t="s">
        <v>339</v>
      </c>
    </row>
    <row r="106" spans="1:15" ht="25.5" x14ac:dyDescent="0.2">
      <c r="A106" s="599"/>
      <c r="B106" s="365">
        <v>86</v>
      </c>
      <c r="C106" s="460" t="s">
        <v>542</v>
      </c>
      <c r="D106" s="481"/>
      <c r="E106" s="327"/>
      <c r="F106" s="328"/>
      <c r="G106" s="329"/>
      <c r="H106" s="330"/>
      <c r="I106" s="331"/>
      <c r="J106" s="328"/>
      <c r="K106" s="332"/>
      <c r="L106" s="326" t="s">
        <v>544</v>
      </c>
      <c r="M106" s="333" t="s">
        <v>251</v>
      </c>
      <c r="N106" s="540">
        <v>126.31</v>
      </c>
      <c r="O106" s="334" t="s">
        <v>339</v>
      </c>
    </row>
    <row r="107" spans="1:15" ht="38.25" x14ac:dyDescent="0.2">
      <c r="A107" s="599"/>
      <c r="B107" s="365">
        <v>87</v>
      </c>
      <c r="C107" s="460" t="s">
        <v>542</v>
      </c>
      <c r="D107" s="481"/>
      <c r="E107" s="327"/>
      <c r="F107" s="328"/>
      <c r="G107" s="329"/>
      <c r="H107" s="326" t="s">
        <v>545</v>
      </c>
      <c r="I107" s="327" t="s">
        <v>251</v>
      </c>
      <c r="J107" s="328">
        <v>124.35</v>
      </c>
      <c r="K107" s="335" t="s">
        <v>339</v>
      </c>
      <c r="L107" s="326" t="s">
        <v>546</v>
      </c>
      <c r="M107" s="333" t="s">
        <v>251</v>
      </c>
      <c r="N107" s="540">
        <v>132.97999999999999</v>
      </c>
      <c r="O107" s="334" t="s">
        <v>339</v>
      </c>
    </row>
    <row r="108" spans="1:15" ht="25.5" x14ac:dyDescent="0.2">
      <c r="A108" s="599"/>
      <c r="B108" s="365">
        <v>88</v>
      </c>
      <c r="C108" s="460" t="s">
        <v>542</v>
      </c>
      <c r="D108" s="481"/>
      <c r="E108" s="327"/>
      <c r="F108" s="328"/>
      <c r="G108" s="329"/>
      <c r="H108" s="330"/>
      <c r="I108" s="331"/>
      <c r="J108" s="328"/>
      <c r="K108" s="332"/>
      <c r="L108" s="326" t="s">
        <v>273</v>
      </c>
      <c r="M108" s="333" t="s">
        <v>251</v>
      </c>
      <c r="N108" s="540">
        <v>109.8</v>
      </c>
      <c r="O108" s="334" t="s">
        <v>339</v>
      </c>
    </row>
    <row r="109" spans="1:15" ht="25.5" x14ac:dyDescent="0.2">
      <c r="A109" s="599"/>
      <c r="B109" s="365">
        <v>89</v>
      </c>
      <c r="C109" s="460" t="s">
        <v>547</v>
      </c>
      <c r="D109" s="481"/>
      <c r="E109" s="327"/>
      <c r="F109" s="328"/>
      <c r="G109" s="329"/>
      <c r="H109" s="330"/>
      <c r="I109" s="331"/>
      <c r="J109" s="328"/>
      <c r="K109" s="332"/>
      <c r="L109" s="326" t="s">
        <v>276</v>
      </c>
      <c r="M109" s="333" t="s">
        <v>251</v>
      </c>
      <c r="N109" s="540">
        <v>144.81</v>
      </c>
      <c r="O109" s="334" t="s">
        <v>339</v>
      </c>
    </row>
    <row r="110" spans="1:15" ht="25.5" x14ac:dyDescent="0.2">
      <c r="A110" s="599"/>
      <c r="B110" s="365">
        <v>90</v>
      </c>
      <c r="C110" s="460" t="s">
        <v>547</v>
      </c>
      <c r="D110" s="481"/>
      <c r="E110" s="327"/>
      <c r="F110" s="328"/>
      <c r="G110" s="329"/>
      <c r="H110" s="326" t="s">
        <v>548</v>
      </c>
      <c r="I110" s="327" t="s">
        <v>251</v>
      </c>
      <c r="J110" s="328">
        <v>140.46</v>
      </c>
      <c r="K110" s="335" t="s">
        <v>339</v>
      </c>
      <c r="L110" s="326" t="s">
        <v>548</v>
      </c>
      <c r="M110" s="333" t="s">
        <v>251</v>
      </c>
      <c r="N110" s="540">
        <v>151.47999999999999</v>
      </c>
      <c r="O110" s="334" t="s">
        <v>339</v>
      </c>
    </row>
    <row r="111" spans="1:15" ht="38.25" x14ac:dyDescent="0.2">
      <c r="A111" s="599"/>
      <c r="B111" s="365">
        <v>91</v>
      </c>
      <c r="C111" s="460" t="s">
        <v>549</v>
      </c>
      <c r="D111" s="481"/>
      <c r="E111" s="327"/>
      <c r="F111" s="328"/>
      <c r="G111" s="329"/>
      <c r="H111" s="326" t="s">
        <v>281</v>
      </c>
      <c r="I111" s="327" t="s">
        <v>251</v>
      </c>
      <c r="J111" s="328">
        <v>104.67</v>
      </c>
      <c r="K111" s="335" t="s">
        <v>339</v>
      </c>
      <c r="L111" s="326" t="s">
        <v>281</v>
      </c>
      <c r="M111" s="333" t="s">
        <v>251</v>
      </c>
      <c r="N111" s="540">
        <v>115.48</v>
      </c>
      <c r="O111" s="334" t="s">
        <v>339</v>
      </c>
    </row>
    <row r="112" spans="1:15" ht="38.25" x14ac:dyDescent="0.2">
      <c r="A112" s="599"/>
      <c r="B112" s="365">
        <v>92</v>
      </c>
      <c r="C112" s="460" t="s">
        <v>549</v>
      </c>
      <c r="D112" s="481"/>
      <c r="E112" s="327"/>
      <c r="F112" s="328"/>
      <c r="G112" s="329"/>
      <c r="H112" s="326" t="s">
        <v>550</v>
      </c>
      <c r="I112" s="327" t="s">
        <v>251</v>
      </c>
      <c r="J112" s="328">
        <v>114.55</v>
      </c>
      <c r="K112" s="335" t="s">
        <v>339</v>
      </c>
      <c r="L112" s="326" t="s">
        <v>550</v>
      </c>
      <c r="M112" s="333" t="s">
        <v>251</v>
      </c>
      <c r="N112" s="540">
        <v>125.23</v>
      </c>
      <c r="O112" s="334" t="s">
        <v>339</v>
      </c>
    </row>
    <row r="113" spans="1:15" ht="25.5" x14ac:dyDescent="0.2">
      <c r="A113" s="599"/>
      <c r="B113" s="365">
        <v>93</v>
      </c>
      <c r="C113" s="460" t="s">
        <v>551</v>
      </c>
      <c r="D113" s="481"/>
      <c r="E113" s="327"/>
      <c r="F113" s="328"/>
      <c r="G113" s="329"/>
      <c r="H113" s="326" t="s">
        <v>552</v>
      </c>
      <c r="I113" s="327" t="s">
        <v>251</v>
      </c>
      <c r="J113" s="328">
        <v>87.94</v>
      </c>
      <c r="K113" s="335" t="s">
        <v>339</v>
      </c>
      <c r="L113" s="326" t="s">
        <v>553</v>
      </c>
      <c r="M113" s="333" t="s">
        <v>251</v>
      </c>
      <c r="N113" s="540">
        <v>87.93</v>
      </c>
      <c r="O113" s="334" t="s">
        <v>339</v>
      </c>
    </row>
    <row r="114" spans="1:15" ht="38.25" x14ac:dyDescent="0.2">
      <c r="A114" s="599"/>
      <c r="B114" s="365">
        <v>94</v>
      </c>
      <c r="C114" s="460" t="s">
        <v>554</v>
      </c>
      <c r="D114" s="481"/>
      <c r="E114" s="327"/>
      <c r="F114" s="328"/>
      <c r="G114" s="329"/>
      <c r="H114" s="326" t="s">
        <v>289</v>
      </c>
      <c r="I114" s="327" t="s">
        <v>251</v>
      </c>
      <c r="J114" s="328">
        <v>95.62</v>
      </c>
      <c r="K114" s="335" t="s">
        <v>339</v>
      </c>
      <c r="L114" s="326" t="s">
        <v>289</v>
      </c>
      <c r="M114" s="333" t="s">
        <v>251</v>
      </c>
      <c r="N114" s="540">
        <v>99.11</v>
      </c>
      <c r="O114" s="334" t="s">
        <v>339</v>
      </c>
    </row>
    <row r="115" spans="1:15" ht="51" x14ac:dyDescent="0.2">
      <c r="A115" s="599"/>
      <c r="B115" s="365">
        <v>95</v>
      </c>
      <c r="C115" s="460" t="s">
        <v>551</v>
      </c>
      <c r="D115" s="481"/>
      <c r="E115" s="327"/>
      <c r="F115" s="328"/>
      <c r="G115" s="329"/>
      <c r="H115" s="326" t="s">
        <v>291</v>
      </c>
      <c r="I115" s="327" t="s">
        <v>251</v>
      </c>
      <c r="J115" s="328">
        <v>97.88</v>
      </c>
      <c r="K115" s="335" t="s">
        <v>339</v>
      </c>
      <c r="L115" s="326" t="s">
        <v>291</v>
      </c>
      <c r="M115" s="333" t="s">
        <v>251</v>
      </c>
      <c r="N115" s="540">
        <v>104.71</v>
      </c>
      <c r="O115" s="334" t="s">
        <v>339</v>
      </c>
    </row>
    <row r="116" spans="1:15" ht="51" x14ac:dyDescent="0.2">
      <c r="A116" s="599"/>
      <c r="B116" s="365">
        <v>96</v>
      </c>
      <c r="C116" s="460" t="s">
        <v>551</v>
      </c>
      <c r="D116" s="481"/>
      <c r="E116" s="327"/>
      <c r="F116" s="328"/>
      <c r="G116" s="329"/>
      <c r="H116" s="326" t="s">
        <v>293</v>
      </c>
      <c r="I116" s="327" t="s">
        <v>251</v>
      </c>
      <c r="J116" s="328">
        <v>75.599999999999994</v>
      </c>
      <c r="K116" s="335" t="s">
        <v>339</v>
      </c>
      <c r="L116" s="326" t="s">
        <v>293</v>
      </c>
      <c r="M116" s="333" t="s">
        <v>251</v>
      </c>
      <c r="N116" s="540">
        <v>80.819999999999993</v>
      </c>
      <c r="O116" s="334" t="s">
        <v>339</v>
      </c>
    </row>
    <row r="117" spans="1:15" ht="38.25" x14ac:dyDescent="0.2">
      <c r="A117" s="599"/>
      <c r="B117" s="365">
        <v>97</v>
      </c>
      <c r="C117" s="460" t="s">
        <v>551</v>
      </c>
      <c r="D117" s="481"/>
      <c r="E117" s="327"/>
      <c r="F117" s="328"/>
      <c r="G117" s="329"/>
      <c r="H117" s="326" t="s">
        <v>555</v>
      </c>
      <c r="I117" s="327" t="s">
        <v>251</v>
      </c>
      <c r="J117" s="328">
        <v>60.05</v>
      </c>
      <c r="K117" s="335" t="s">
        <v>339</v>
      </c>
      <c r="L117" s="326" t="s">
        <v>555</v>
      </c>
      <c r="M117" s="333" t="s">
        <v>251</v>
      </c>
      <c r="N117" s="540">
        <v>61.35</v>
      </c>
      <c r="O117" s="334" t="s">
        <v>339</v>
      </c>
    </row>
    <row r="118" spans="1:15" ht="25.5" x14ac:dyDescent="0.2">
      <c r="A118" s="599"/>
      <c r="B118" s="365">
        <v>98</v>
      </c>
      <c r="C118" s="460" t="s">
        <v>551</v>
      </c>
      <c r="D118" s="481"/>
      <c r="E118" s="327"/>
      <c r="F118" s="328"/>
      <c r="G118" s="329"/>
      <c r="H118" s="326" t="s">
        <v>556</v>
      </c>
      <c r="I118" s="336" t="s">
        <v>251</v>
      </c>
      <c r="J118" s="328">
        <v>83.14</v>
      </c>
      <c r="K118" s="335" t="s">
        <v>339</v>
      </c>
      <c r="L118" s="326" t="s">
        <v>556</v>
      </c>
      <c r="M118" s="333" t="s">
        <v>251</v>
      </c>
      <c r="N118" s="540">
        <v>91.71</v>
      </c>
      <c r="O118" s="334" t="s">
        <v>339</v>
      </c>
    </row>
    <row r="119" spans="1:15" ht="26.25" thickBot="1" x14ac:dyDescent="0.25">
      <c r="A119" s="600"/>
      <c r="B119" s="366">
        <v>99</v>
      </c>
      <c r="C119" s="461" t="s">
        <v>551</v>
      </c>
      <c r="D119" s="482"/>
      <c r="E119" s="338"/>
      <c r="F119" s="339"/>
      <c r="G119" s="340"/>
      <c r="H119" s="337" t="s">
        <v>299</v>
      </c>
      <c r="I119" s="338" t="s">
        <v>557</v>
      </c>
      <c r="J119" s="339">
        <v>100.7</v>
      </c>
      <c r="K119" s="341" t="s">
        <v>339</v>
      </c>
      <c r="L119" s="337" t="s">
        <v>299</v>
      </c>
      <c r="M119" s="417" t="s">
        <v>251</v>
      </c>
      <c r="N119" s="418">
        <v>111.28</v>
      </c>
      <c r="O119" s="419" t="s">
        <v>339</v>
      </c>
    </row>
    <row r="120" spans="1:15" ht="13.5" thickBot="1" x14ac:dyDescent="0.25">
      <c r="A120" s="521"/>
      <c r="B120" s="521"/>
      <c r="C120" s="521"/>
      <c r="D120" s="521"/>
      <c r="E120" s="521"/>
      <c r="F120" s="521"/>
      <c r="G120" s="521"/>
      <c r="H120" s="521"/>
      <c r="I120" s="521"/>
      <c r="J120" s="521"/>
      <c r="K120" s="521"/>
      <c r="L120" s="521"/>
      <c r="N120" s="521"/>
      <c r="O120" s="521"/>
    </row>
    <row r="121" spans="1:15" ht="39.75" customHeight="1" thickBot="1" x14ac:dyDescent="0.25">
      <c r="A121" s="521"/>
      <c r="B121" s="577" t="s">
        <v>558</v>
      </c>
      <c r="C121" s="578"/>
      <c r="D121" s="578"/>
      <c r="E121" s="578"/>
      <c r="F121" s="578"/>
      <c r="G121" s="578"/>
      <c r="H121" s="578"/>
      <c r="I121" s="578"/>
      <c r="J121" s="578"/>
      <c r="K121" s="578"/>
      <c r="L121" s="578"/>
      <c r="M121" s="578"/>
      <c r="N121" s="578"/>
      <c r="O121" s="579"/>
    </row>
    <row r="122" spans="1:15" ht="102.75" thickBot="1" x14ac:dyDescent="0.25">
      <c r="A122" s="521"/>
      <c r="B122" s="343" t="s">
        <v>333</v>
      </c>
      <c r="C122" s="483"/>
      <c r="D122" s="344" t="s">
        <v>4</v>
      </c>
      <c r="E122" s="345" t="s">
        <v>559</v>
      </c>
      <c r="F122" s="346" t="s">
        <v>334</v>
      </c>
      <c r="G122" s="347" t="s">
        <v>9</v>
      </c>
      <c r="H122" s="344" t="s">
        <v>4</v>
      </c>
      <c r="I122" s="345" t="s">
        <v>559</v>
      </c>
      <c r="J122" s="346" t="s">
        <v>334</v>
      </c>
      <c r="K122" s="347" t="s">
        <v>9</v>
      </c>
      <c r="L122" s="487" t="s">
        <v>4</v>
      </c>
      <c r="M122" s="345" t="s">
        <v>559</v>
      </c>
      <c r="N122" s="346" t="s">
        <v>334</v>
      </c>
      <c r="O122" s="347" t="s">
        <v>9</v>
      </c>
    </row>
    <row r="123" spans="1:15" x14ac:dyDescent="0.2">
      <c r="A123" s="521"/>
      <c r="B123" s="379">
        <v>1</v>
      </c>
      <c r="C123" s="484"/>
      <c r="D123" s="488" t="s">
        <v>560</v>
      </c>
      <c r="E123" s="367" t="s">
        <v>470</v>
      </c>
      <c r="F123" s="368">
        <v>115</v>
      </c>
      <c r="G123" s="489" t="s">
        <v>339</v>
      </c>
      <c r="H123" s="488" t="s">
        <v>560</v>
      </c>
      <c r="I123" s="367" t="s">
        <v>470</v>
      </c>
      <c r="J123" s="368">
        <v>143.53</v>
      </c>
      <c r="K123" s="489" t="s">
        <v>339</v>
      </c>
      <c r="L123" s="493"/>
      <c r="M123" s="408"/>
      <c r="N123" s="369"/>
      <c r="O123" s="370"/>
    </row>
    <row r="124" spans="1:15" ht="13.5" thickBot="1" x14ac:dyDescent="0.25">
      <c r="A124" s="521"/>
      <c r="B124" s="380">
        <f>B123+1</f>
        <v>2</v>
      </c>
      <c r="C124" s="485"/>
      <c r="D124" s="490" t="s">
        <v>561</v>
      </c>
      <c r="E124" s="372" t="s">
        <v>562</v>
      </c>
      <c r="F124" s="541">
        <v>14.5</v>
      </c>
      <c r="G124" s="374" t="s">
        <v>362</v>
      </c>
      <c r="H124" s="491"/>
      <c r="I124" s="373"/>
      <c r="J124" s="373"/>
      <c r="K124" s="492"/>
      <c r="L124" s="378" t="s">
        <v>563</v>
      </c>
      <c r="M124" s="342" t="s">
        <v>562</v>
      </c>
      <c r="N124" s="541">
        <v>18.809999999999999</v>
      </c>
      <c r="O124" s="374" t="s">
        <v>362</v>
      </c>
    </row>
    <row r="125" spans="1:15" x14ac:dyDescent="0.2">
      <c r="A125" s="521"/>
      <c r="B125" s="380">
        <f t="shared" ref="B125:B167" si="0">B124+1</f>
        <v>3</v>
      </c>
      <c r="C125" s="485"/>
      <c r="D125" s="488" t="s">
        <v>564</v>
      </c>
      <c r="E125" s="367" t="s">
        <v>441</v>
      </c>
      <c r="F125" s="368">
        <v>1.629</v>
      </c>
      <c r="G125" s="489" t="s">
        <v>362</v>
      </c>
      <c r="H125" s="491"/>
      <c r="I125" s="373"/>
      <c r="J125" s="373"/>
      <c r="K125" s="492"/>
      <c r="L125" s="378" t="s">
        <v>564</v>
      </c>
      <c r="M125" s="342" t="s">
        <v>441</v>
      </c>
      <c r="N125" s="541">
        <v>2.0499999999999998</v>
      </c>
      <c r="O125" s="374" t="s">
        <v>362</v>
      </c>
    </row>
    <row r="126" spans="1:15" ht="13.5" thickBot="1" x14ac:dyDescent="0.25">
      <c r="A126" s="521"/>
      <c r="B126" s="380">
        <f t="shared" si="0"/>
        <v>4</v>
      </c>
      <c r="C126" s="485"/>
      <c r="D126" s="490" t="s">
        <v>565</v>
      </c>
      <c r="E126" s="372" t="s">
        <v>566</v>
      </c>
      <c r="F126" s="541">
        <v>52.7</v>
      </c>
      <c r="G126" s="374" t="s">
        <v>362</v>
      </c>
      <c r="H126" s="490" t="s">
        <v>567</v>
      </c>
      <c r="I126" s="372" t="s">
        <v>566</v>
      </c>
      <c r="J126" s="541">
        <v>48.718800000000002</v>
      </c>
      <c r="K126" s="374" t="s">
        <v>362</v>
      </c>
      <c r="L126" s="378" t="s">
        <v>568</v>
      </c>
      <c r="M126" s="342" t="s">
        <v>569</v>
      </c>
      <c r="N126" s="541">
        <v>53.8</v>
      </c>
      <c r="O126" s="374" t="s">
        <v>362</v>
      </c>
    </row>
    <row r="127" spans="1:15" x14ac:dyDescent="0.2">
      <c r="A127" s="521"/>
      <c r="B127" s="380">
        <f t="shared" si="0"/>
        <v>5</v>
      </c>
      <c r="C127" s="485"/>
      <c r="D127" s="488"/>
      <c r="E127" s="367"/>
      <c r="F127" s="368"/>
      <c r="G127" s="489"/>
      <c r="H127" s="490" t="s">
        <v>570</v>
      </c>
      <c r="I127" s="372" t="s">
        <v>145</v>
      </c>
      <c r="J127" s="541">
        <v>68.009600000000006</v>
      </c>
      <c r="K127" s="374" t="s">
        <v>339</v>
      </c>
      <c r="L127" s="378" t="s">
        <v>570</v>
      </c>
      <c r="M127" s="342" t="s">
        <v>145</v>
      </c>
      <c r="N127" s="541">
        <v>73.13</v>
      </c>
      <c r="O127" s="374" t="s">
        <v>339</v>
      </c>
    </row>
    <row r="128" spans="1:15" ht="13.5" thickBot="1" x14ac:dyDescent="0.25">
      <c r="A128" s="521"/>
      <c r="B128" s="380">
        <f t="shared" si="0"/>
        <v>6</v>
      </c>
      <c r="C128" s="485"/>
      <c r="D128" s="490" t="s">
        <v>571</v>
      </c>
      <c r="E128" s="372" t="s">
        <v>572</v>
      </c>
      <c r="F128" s="541">
        <v>7.14</v>
      </c>
      <c r="G128" s="374" t="s">
        <v>362</v>
      </c>
      <c r="H128" s="491"/>
      <c r="I128" s="373"/>
      <c r="J128" s="373"/>
      <c r="K128" s="492"/>
      <c r="L128" s="378" t="s">
        <v>573</v>
      </c>
      <c r="M128" s="342" t="s">
        <v>574</v>
      </c>
      <c r="N128" s="541">
        <v>4.9400000000000004</v>
      </c>
      <c r="O128" s="374" t="s">
        <v>372</v>
      </c>
    </row>
    <row r="129" spans="2:15" x14ac:dyDescent="0.2">
      <c r="B129" s="380">
        <f t="shared" si="0"/>
        <v>7</v>
      </c>
      <c r="C129" s="485"/>
      <c r="D129" s="488"/>
      <c r="E129" s="367"/>
      <c r="F129" s="368"/>
      <c r="G129" s="489"/>
      <c r="H129" s="490" t="s">
        <v>575</v>
      </c>
      <c r="I129" s="372" t="s">
        <v>145</v>
      </c>
      <c r="J129" s="541">
        <v>58.45</v>
      </c>
      <c r="K129" s="374" t="s">
        <v>339</v>
      </c>
      <c r="L129" s="378" t="s">
        <v>576</v>
      </c>
      <c r="M129" s="342" t="s">
        <v>145</v>
      </c>
      <c r="N129" s="541">
        <v>51.45</v>
      </c>
      <c r="O129" s="374" t="s">
        <v>339</v>
      </c>
    </row>
    <row r="130" spans="2:15" ht="26.25" thickBot="1" x14ac:dyDescent="0.25">
      <c r="B130" s="380">
        <f t="shared" si="0"/>
        <v>8</v>
      </c>
      <c r="C130" s="485"/>
      <c r="D130" s="490"/>
      <c r="E130" s="372"/>
      <c r="F130" s="541"/>
      <c r="G130" s="374"/>
      <c r="H130" s="490" t="s">
        <v>577</v>
      </c>
      <c r="I130" s="372" t="s">
        <v>145</v>
      </c>
      <c r="J130" s="541">
        <v>1064.45</v>
      </c>
      <c r="K130" s="374" t="s">
        <v>339</v>
      </c>
      <c r="L130" s="378" t="s">
        <v>578</v>
      </c>
      <c r="M130" s="342" t="s">
        <v>145</v>
      </c>
      <c r="N130" s="541">
        <v>1102.08</v>
      </c>
      <c r="O130" s="374" t="s">
        <v>339</v>
      </c>
    </row>
    <row r="131" spans="2:15" ht="25.5" x14ac:dyDescent="0.2">
      <c r="B131" s="380">
        <f t="shared" si="0"/>
        <v>9</v>
      </c>
      <c r="C131" s="485"/>
      <c r="D131" s="488"/>
      <c r="E131" s="367"/>
      <c r="F131" s="368"/>
      <c r="G131" s="489"/>
      <c r="H131" s="490" t="s">
        <v>577</v>
      </c>
      <c r="I131" s="372" t="s">
        <v>579</v>
      </c>
      <c r="J131" s="541">
        <v>319.54000000000002</v>
      </c>
      <c r="K131" s="374" t="s">
        <v>355</v>
      </c>
      <c r="L131" s="378" t="s">
        <v>580</v>
      </c>
      <c r="M131" s="342" t="s">
        <v>579</v>
      </c>
      <c r="N131" s="541">
        <v>336</v>
      </c>
      <c r="O131" s="374" t="s">
        <v>355</v>
      </c>
    </row>
    <row r="132" spans="2:15" ht="13.5" thickBot="1" x14ac:dyDescent="0.25">
      <c r="B132" s="380">
        <f t="shared" si="0"/>
        <v>10</v>
      </c>
      <c r="C132" s="485"/>
      <c r="D132" s="490"/>
      <c r="E132" s="372"/>
      <c r="F132" s="541"/>
      <c r="G132" s="374"/>
      <c r="H132" s="491"/>
      <c r="I132" s="373"/>
      <c r="J132" s="373"/>
      <c r="K132" s="492"/>
      <c r="L132" s="378" t="s">
        <v>581</v>
      </c>
      <c r="M132" s="342" t="s">
        <v>470</v>
      </c>
      <c r="N132" s="541">
        <v>142</v>
      </c>
      <c r="O132" s="374" t="s">
        <v>339</v>
      </c>
    </row>
    <row r="133" spans="2:15" x14ac:dyDescent="0.2">
      <c r="B133" s="380">
        <f t="shared" si="0"/>
        <v>11</v>
      </c>
      <c r="C133" s="485"/>
      <c r="D133" s="488"/>
      <c r="E133" s="367"/>
      <c r="F133" s="368"/>
      <c r="G133" s="489"/>
      <c r="H133" s="490" t="s">
        <v>582</v>
      </c>
      <c r="I133" s="372" t="s">
        <v>145</v>
      </c>
      <c r="J133" s="541">
        <v>54.48</v>
      </c>
      <c r="K133" s="374" t="s">
        <v>339</v>
      </c>
      <c r="L133" s="378" t="s">
        <v>581</v>
      </c>
      <c r="M133" s="342" t="s">
        <v>145</v>
      </c>
      <c r="N133" s="541">
        <v>140</v>
      </c>
      <c r="O133" s="374" t="s">
        <v>339</v>
      </c>
    </row>
    <row r="134" spans="2:15" ht="13.5" thickBot="1" x14ac:dyDescent="0.25">
      <c r="B134" s="380">
        <f t="shared" si="0"/>
        <v>12</v>
      </c>
      <c r="C134" s="485"/>
      <c r="D134" s="490" t="s">
        <v>110</v>
      </c>
      <c r="E134" s="372" t="s">
        <v>251</v>
      </c>
      <c r="F134" s="541">
        <v>290</v>
      </c>
      <c r="G134" s="374" t="s">
        <v>339</v>
      </c>
      <c r="H134" s="490" t="s">
        <v>110</v>
      </c>
      <c r="I134" s="372" t="s">
        <v>251</v>
      </c>
      <c r="J134" s="541"/>
      <c r="K134" s="374" t="s">
        <v>339</v>
      </c>
      <c r="L134" s="378" t="s">
        <v>583</v>
      </c>
      <c r="M134" s="342" t="s">
        <v>251</v>
      </c>
      <c r="N134" s="541">
        <v>290</v>
      </c>
      <c r="O134" s="374" t="s">
        <v>339</v>
      </c>
    </row>
    <row r="135" spans="2:15" x14ac:dyDescent="0.2">
      <c r="B135" s="380">
        <f t="shared" si="0"/>
        <v>13</v>
      </c>
      <c r="C135" s="486"/>
      <c r="D135" s="488" t="s">
        <v>37</v>
      </c>
      <c r="E135" s="367" t="s">
        <v>251</v>
      </c>
      <c r="F135" s="368">
        <v>1509.12</v>
      </c>
      <c r="G135" s="489" t="s">
        <v>339</v>
      </c>
      <c r="H135" s="490" t="s">
        <v>584</v>
      </c>
      <c r="I135" s="372" t="s">
        <v>251</v>
      </c>
      <c r="J135" s="541"/>
      <c r="K135" s="374" t="s">
        <v>339</v>
      </c>
      <c r="L135" s="378" t="s">
        <v>585</v>
      </c>
      <c r="M135" s="342" t="s">
        <v>251</v>
      </c>
      <c r="N135" s="541">
        <v>1447.5</v>
      </c>
      <c r="O135" s="374" t="s">
        <v>339</v>
      </c>
    </row>
    <row r="136" spans="2:15" ht="13.5" thickBot="1" x14ac:dyDescent="0.25">
      <c r="B136" s="380">
        <f t="shared" si="0"/>
        <v>14</v>
      </c>
      <c r="C136" s="485"/>
      <c r="D136" s="490" t="s">
        <v>42</v>
      </c>
      <c r="E136" s="372" t="s">
        <v>251</v>
      </c>
      <c r="F136" s="541">
        <v>679</v>
      </c>
      <c r="G136" s="374" t="s">
        <v>339</v>
      </c>
      <c r="H136" s="490" t="s">
        <v>42</v>
      </c>
      <c r="I136" s="372" t="s">
        <v>251</v>
      </c>
      <c r="J136" s="541"/>
      <c r="K136" s="374" t="s">
        <v>339</v>
      </c>
      <c r="L136" s="378" t="s">
        <v>586</v>
      </c>
      <c r="M136" s="342" t="s">
        <v>251</v>
      </c>
      <c r="N136" s="541">
        <v>700.32</v>
      </c>
      <c r="O136" s="374" t="s">
        <v>339</v>
      </c>
    </row>
    <row r="137" spans="2:15" x14ac:dyDescent="0.2">
      <c r="B137" s="380">
        <f t="shared" si="0"/>
        <v>15</v>
      </c>
      <c r="C137" s="485"/>
      <c r="D137" s="488" t="s">
        <v>324</v>
      </c>
      <c r="E137" s="367" t="s">
        <v>251</v>
      </c>
      <c r="F137" s="368">
        <v>285</v>
      </c>
      <c r="G137" s="489" t="s">
        <v>339</v>
      </c>
      <c r="H137" s="490" t="s">
        <v>324</v>
      </c>
      <c r="I137" s="372" t="s">
        <v>251</v>
      </c>
      <c r="J137" s="541"/>
      <c r="K137" s="374" t="s">
        <v>339</v>
      </c>
      <c r="L137" s="378" t="s">
        <v>587</v>
      </c>
      <c r="M137" s="342" t="s">
        <v>251</v>
      </c>
      <c r="N137" s="541">
        <v>312.5</v>
      </c>
      <c r="O137" s="374" t="s">
        <v>339</v>
      </c>
    </row>
    <row r="138" spans="2:15" ht="25.5" x14ac:dyDescent="0.2">
      <c r="B138" s="380">
        <f t="shared" si="0"/>
        <v>16</v>
      </c>
      <c r="C138" s="485"/>
      <c r="D138" s="490" t="s">
        <v>143</v>
      </c>
      <c r="E138" s="372" t="s">
        <v>251</v>
      </c>
      <c r="F138" s="541">
        <v>105</v>
      </c>
      <c r="G138" s="374" t="s">
        <v>339</v>
      </c>
      <c r="H138" s="490" t="s">
        <v>143</v>
      </c>
      <c r="I138" s="372" t="s">
        <v>251</v>
      </c>
      <c r="J138" s="541"/>
      <c r="K138" s="374" t="s">
        <v>339</v>
      </c>
      <c r="L138" s="378" t="s">
        <v>588</v>
      </c>
      <c r="M138" s="342" t="s">
        <v>251</v>
      </c>
      <c r="N138" s="541">
        <v>114.31</v>
      </c>
      <c r="O138" s="374" t="s">
        <v>339</v>
      </c>
    </row>
    <row r="139" spans="2:15" ht="25.5" x14ac:dyDescent="0.2">
      <c r="B139" s="380">
        <f t="shared" si="0"/>
        <v>17</v>
      </c>
      <c r="C139" s="485"/>
      <c r="D139" s="491"/>
      <c r="E139" s="373"/>
      <c r="F139" s="373"/>
      <c r="G139" s="492"/>
      <c r="H139" s="491"/>
      <c r="I139" s="373"/>
      <c r="J139" s="373"/>
      <c r="K139" s="492"/>
      <c r="L139" s="378" t="s">
        <v>588</v>
      </c>
      <c r="M139" s="342" t="s">
        <v>251</v>
      </c>
      <c r="N139" s="541">
        <v>1714.59</v>
      </c>
      <c r="O139" s="374" t="s">
        <v>589</v>
      </c>
    </row>
    <row r="140" spans="2:15" ht="51" x14ac:dyDescent="0.2">
      <c r="B140" s="380">
        <f t="shared" si="0"/>
        <v>18</v>
      </c>
      <c r="C140" s="485"/>
      <c r="D140" s="491"/>
      <c r="E140" s="373"/>
      <c r="F140" s="373"/>
      <c r="G140" s="492"/>
      <c r="H140" s="490" t="s">
        <v>590</v>
      </c>
      <c r="I140" s="372" t="s">
        <v>251</v>
      </c>
      <c r="J140" s="541">
        <v>169.41</v>
      </c>
      <c r="K140" s="374" t="s">
        <v>339</v>
      </c>
      <c r="L140" s="378"/>
      <c r="M140" s="342"/>
      <c r="N140" s="541"/>
      <c r="O140" s="374"/>
    </row>
    <row r="141" spans="2:15" x14ac:dyDescent="0.2">
      <c r="B141" s="380">
        <f t="shared" si="0"/>
        <v>19</v>
      </c>
      <c r="C141" s="485"/>
      <c r="D141" s="490" t="s">
        <v>72</v>
      </c>
      <c r="E141" s="372" t="s">
        <v>251</v>
      </c>
      <c r="F141" s="541">
        <v>18</v>
      </c>
      <c r="G141" s="374" t="s">
        <v>339</v>
      </c>
      <c r="H141" s="490" t="s">
        <v>72</v>
      </c>
      <c r="I141" s="372" t="s">
        <v>251</v>
      </c>
      <c r="J141" s="541">
        <v>43.68</v>
      </c>
      <c r="K141" s="374" t="s">
        <v>339</v>
      </c>
      <c r="L141" s="378" t="s">
        <v>591</v>
      </c>
      <c r="M141" s="342" t="s">
        <v>251</v>
      </c>
      <c r="N141" s="541">
        <v>35.049999999999997</v>
      </c>
      <c r="O141" s="374" t="s">
        <v>339</v>
      </c>
    </row>
    <row r="142" spans="2:15" x14ac:dyDescent="0.2">
      <c r="B142" s="380">
        <f t="shared" si="0"/>
        <v>20</v>
      </c>
      <c r="C142" s="485"/>
      <c r="D142" s="490" t="s">
        <v>592</v>
      </c>
      <c r="E142" s="372" t="s">
        <v>251</v>
      </c>
      <c r="F142" s="541">
        <v>12.0054</v>
      </c>
      <c r="G142" s="374" t="s">
        <v>339</v>
      </c>
      <c r="H142" s="490" t="s">
        <v>593</v>
      </c>
      <c r="I142" s="372" t="s">
        <v>251</v>
      </c>
      <c r="J142" s="541">
        <v>28.18</v>
      </c>
      <c r="K142" s="374" t="s">
        <v>339</v>
      </c>
      <c r="L142" s="378" t="s">
        <v>594</v>
      </c>
      <c r="M142" s="342" t="s">
        <v>251</v>
      </c>
      <c r="N142" s="541">
        <v>18.3</v>
      </c>
      <c r="O142" s="374" t="s">
        <v>339</v>
      </c>
    </row>
    <row r="143" spans="2:15" x14ac:dyDescent="0.2">
      <c r="B143" s="380">
        <f t="shared" si="0"/>
        <v>21</v>
      </c>
      <c r="C143" s="485"/>
      <c r="D143" s="490" t="s">
        <v>595</v>
      </c>
      <c r="E143" s="372" t="s">
        <v>251</v>
      </c>
      <c r="F143" s="541">
        <v>31.72</v>
      </c>
      <c r="G143" s="374" t="s">
        <v>339</v>
      </c>
      <c r="H143" s="490" t="s">
        <v>472</v>
      </c>
      <c r="I143" s="372" t="s">
        <v>251</v>
      </c>
      <c r="J143" s="541">
        <v>50.877600000000001</v>
      </c>
      <c r="K143" s="374" t="s">
        <v>339</v>
      </c>
      <c r="L143" s="378" t="s">
        <v>596</v>
      </c>
      <c r="M143" s="342" t="s">
        <v>145</v>
      </c>
      <c r="N143" s="541">
        <v>71.34</v>
      </c>
      <c r="O143" s="374" t="s">
        <v>339</v>
      </c>
    </row>
    <row r="144" spans="2:15" x14ac:dyDescent="0.2">
      <c r="B144" s="380">
        <f t="shared" si="0"/>
        <v>22</v>
      </c>
      <c r="C144" s="485"/>
      <c r="D144" s="490" t="s">
        <v>597</v>
      </c>
      <c r="E144" s="372" t="s">
        <v>251</v>
      </c>
      <c r="F144" s="376">
        <v>15.25</v>
      </c>
      <c r="G144" s="374" t="s">
        <v>339</v>
      </c>
      <c r="H144" s="490" t="s">
        <v>494</v>
      </c>
      <c r="I144" s="372" t="s">
        <v>251</v>
      </c>
      <c r="J144" s="541">
        <v>17.53</v>
      </c>
      <c r="K144" s="374" t="s">
        <v>339</v>
      </c>
      <c r="L144" s="378" t="s">
        <v>598</v>
      </c>
      <c r="M144" s="342" t="s">
        <v>145</v>
      </c>
      <c r="N144" s="541">
        <v>21.8</v>
      </c>
      <c r="O144" s="374" t="s">
        <v>339</v>
      </c>
    </row>
    <row r="145" spans="2:15" x14ac:dyDescent="0.2">
      <c r="B145" s="380">
        <f t="shared" si="0"/>
        <v>23</v>
      </c>
      <c r="C145" s="485"/>
      <c r="D145" s="490"/>
      <c r="E145" s="372"/>
      <c r="F145" s="541"/>
      <c r="G145" s="374"/>
      <c r="H145" s="490" t="s">
        <v>599</v>
      </c>
      <c r="I145" s="372" t="s">
        <v>251</v>
      </c>
      <c r="J145" s="541">
        <v>29.43</v>
      </c>
      <c r="K145" s="374" t="s">
        <v>339</v>
      </c>
      <c r="L145" s="378" t="s">
        <v>600</v>
      </c>
      <c r="M145" s="342" t="s">
        <v>145</v>
      </c>
      <c r="N145" s="541">
        <v>28.33</v>
      </c>
      <c r="O145" s="374" t="s">
        <v>339</v>
      </c>
    </row>
    <row r="146" spans="2:15" x14ac:dyDescent="0.2">
      <c r="B146" s="380">
        <f t="shared" si="0"/>
        <v>24</v>
      </c>
      <c r="C146" s="485"/>
      <c r="D146" s="491"/>
      <c r="E146" s="373"/>
      <c r="F146" s="373"/>
      <c r="G146" s="492"/>
      <c r="H146" s="490" t="s">
        <v>601</v>
      </c>
      <c r="I146" s="372" t="s">
        <v>145</v>
      </c>
      <c r="J146" s="541">
        <v>23.75</v>
      </c>
      <c r="K146" s="374" t="s">
        <v>339</v>
      </c>
      <c r="L146" s="378" t="s">
        <v>600</v>
      </c>
      <c r="M146" s="342" t="s">
        <v>386</v>
      </c>
      <c r="N146" s="541">
        <v>26.78</v>
      </c>
      <c r="O146" s="374" t="s">
        <v>339</v>
      </c>
    </row>
    <row r="147" spans="2:15" x14ac:dyDescent="0.2">
      <c r="B147" s="380">
        <f t="shared" si="0"/>
        <v>25</v>
      </c>
      <c r="C147" s="485"/>
      <c r="D147" s="490" t="s">
        <v>602</v>
      </c>
      <c r="E147" s="372" t="s">
        <v>196</v>
      </c>
      <c r="F147" s="541">
        <v>30.5</v>
      </c>
      <c r="G147" s="374" t="s">
        <v>372</v>
      </c>
      <c r="H147" s="490" t="s">
        <v>603</v>
      </c>
      <c r="I147" s="372" t="s">
        <v>251</v>
      </c>
      <c r="J147" s="541">
        <v>31.06</v>
      </c>
      <c r="K147" s="374" t="s">
        <v>339</v>
      </c>
      <c r="L147" s="378" t="s">
        <v>604</v>
      </c>
      <c r="M147" s="342" t="s">
        <v>251</v>
      </c>
      <c r="N147" s="541">
        <v>84.01</v>
      </c>
      <c r="O147" s="374" t="s">
        <v>339</v>
      </c>
    </row>
    <row r="148" spans="2:15" x14ac:dyDescent="0.2">
      <c r="B148" s="380">
        <f t="shared" si="0"/>
        <v>26</v>
      </c>
      <c r="C148" s="485"/>
      <c r="D148" s="490" t="s">
        <v>605</v>
      </c>
      <c r="E148" s="372" t="s">
        <v>196</v>
      </c>
      <c r="F148" s="541">
        <v>56</v>
      </c>
      <c r="G148" s="374" t="s">
        <v>372</v>
      </c>
      <c r="H148" s="490" t="s">
        <v>606</v>
      </c>
      <c r="I148" s="372" t="s">
        <v>251</v>
      </c>
      <c r="J148" s="541">
        <v>49.2</v>
      </c>
      <c r="K148" s="374" t="s">
        <v>339</v>
      </c>
      <c r="L148" s="378" t="s">
        <v>607</v>
      </c>
      <c r="M148" s="342" t="s">
        <v>145</v>
      </c>
      <c r="N148" s="541">
        <v>35.08</v>
      </c>
      <c r="O148" s="374" t="s">
        <v>339</v>
      </c>
    </row>
    <row r="149" spans="2:15" x14ac:dyDescent="0.2">
      <c r="B149" s="380">
        <f t="shared" si="0"/>
        <v>27</v>
      </c>
      <c r="C149" s="485"/>
      <c r="D149" s="490" t="s">
        <v>608</v>
      </c>
      <c r="E149" s="372" t="s">
        <v>196</v>
      </c>
      <c r="F149" s="541">
        <v>56.15</v>
      </c>
      <c r="G149" s="374" t="s">
        <v>362</v>
      </c>
      <c r="H149" s="490" t="s">
        <v>609</v>
      </c>
      <c r="I149" s="372" t="s">
        <v>251</v>
      </c>
      <c r="J149" s="541">
        <v>100.5</v>
      </c>
      <c r="K149" s="374" t="s">
        <v>339</v>
      </c>
      <c r="L149" s="378" t="s">
        <v>607</v>
      </c>
      <c r="M149" s="342" t="s">
        <v>610</v>
      </c>
      <c r="N149" s="541">
        <v>32.659999999999997</v>
      </c>
      <c r="O149" s="374" t="s">
        <v>339</v>
      </c>
    </row>
    <row r="150" spans="2:15" x14ac:dyDescent="0.2">
      <c r="B150" s="380">
        <f t="shared" si="0"/>
        <v>28</v>
      </c>
      <c r="C150" s="485"/>
      <c r="D150" s="490" t="s">
        <v>611</v>
      </c>
      <c r="E150" s="372" t="s">
        <v>196</v>
      </c>
      <c r="F150" s="541">
        <v>84.09</v>
      </c>
      <c r="G150" s="374" t="s">
        <v>339</v>
      </c>
      <c r="H150" s="490" t="s">
        <v>612</v>
      </c>
      <c r="I150" s="372" t="s">
        <v>562</v>
      </c>
      <c r="J150" s="541">
        <v>10.34</v>
      </c>
      <c r="K150" s="374" t="s">
        <v>362</v>
      </c>
      <c r="L150" s="378" t="s">
        <v>613</v>
      </c>
      <c r="M150" s="342" t="s">
        <v>145</v>
      </c>
      <c r="N150" s="541">
        <v>27.76</v>
      </c>
      <c r="O150" s="374" t="s">
        <v>339</v>
      </c>
    </row>
    <row r="151" spans="2:15" x14ac:dyDescent="0.2">
      <c r="B151" s="380">
        <f t="shared" si="0"/>
        <v>29</v>
      </c>
      <c r="C151" s="485"/>
      <c r="D151" s="490" t="s">
        <v>614</v>
      </c>
      <c r="E151" s="372" t="s">
        <v>196</v>
      </c>
      <c r="F151" s="375">
        <v>16.46</v>
      </c>
      <c r="G151" s="374" t="s">
        <v>339</v>
      </c>
      <c r="H151" s="490" t="s">
        <v>325</v>
      </c>
      <c r="I151" s="372" t="s">
        <v>251</v>
      </c>
      <c r="J151" s="541">
        <v>116.6472</v>
      </c>
      <c r="K151" s="374" t="s">
        <v>339</v>
      </c>
      <c r="L151" s="378" t="s">
        <v>613</v>
      </c>
      <c r="M151" s="342" t="s">
        <v>341</v>
      </c>
      <c r="N151" s="541">
        <v>26.52</v>
      </c>
      <c r="O151" s="374" t="s">
        <v>339</v>
      </c>
    </row>
    <row r="152" spans="2:15" x14ac:dyDescent="0.2">
      <c r="B152" s="380">
        <f t="shared" si="0"/>
        <v>30</v>
      </c>
      <c r="C152" s="485"/>
      <c r="D152" s="490" t="s">
        <v>615</v>
      </c>
      <c r="E152" s="372" t="s">
        <v>196</v>
      </c>
      <c r="F152" s="375">
        <v>36.33</v>
      </c>
      <c r="G152" s="374" t="s">
        <v>339</v>
      </c>
      <c r="H152" s="490" t="s">
        <v>616</v>
      </c>
      <c r="I152" s="372" t="s">
        <v>617</v>
      </c>
      <c r="J152" s="541">
        <v>7.65</v>
      </c>
      <c r="K152" s="374" t="s">
        <v>372</v>
      </c>
      <c r="L152" s="378" t="s">
        <v>613</v>
      </c>
      <c r="M152" s="342" t="s">
        <v>386</v>
      </c>
      <c r="N152" s="541">
        <v>25.5</v>
      </c>
      <c r="O152" s="374" t="s">
        <v>339</v>
      </c>
    </row>
    <row r="153" spans="2:15" x14ac:dyDescent="0.2">
      <c r="B153" s="380">
        <f t="shared" si="0"/>
        <v>31</v>
      </c>
      <c r="C153" s="485"/>
      <c r="D153" s="490" t="s">
        <v>618</v>
      </c>
      <c r="E153" s="372" t="s">
        <v>251</v>
      </c>
      <c r="F153" s="541">
        <v>41.52</v>
      </c>
      <c r="G153" s="374" t="s">
        <v>339</v>
      </c>
      <c r="H153" s="490" t="s">
        <v>619</v>
      </c>
      <c r="I153" s="372" t="s">
        <v>441</v>
      </c>
      <c r="J153" s="541">
        <v>1.53</v>
      </c>
      <c r="K153" s="374" t="s">
        <v>362</v>
      </c>
      <c r="L153" s="378" t="s">
        <v>620</v>
      </c>
      <c r="M153" s="342" t="s">
        <v>470</v>
      </c>
      <c r="N153" s="541">
        <v>735</v>
      </c>
      <c r="O153" s="374" t="s">
        <v>339</v>
      </c>
    </row>
    <row r="154" spans="2:15" x14ac:dyDescent="0.2">
      <c r="B154" s="380">
        <f t="shared" si="0"/>
        <v>32</v>
      </c>
      <c r="C154" s="485"/>
      <c r="D154" s="490" t="s">
        <v>621</v>
      </c>
      <c r="E154" s="372" t="s">
        <v>251</v>
      </c>
      <c r="F154" s="381">
        <v>50.406449999999992</v>
      </c>
      <c r="G154" s="374" t="s">
        <v>339</v>
      </c>
      <c r="H154" s="513" t="s">
        <v>622</v>
      </c>
      <c r="I154" s="518" t="s">
        <v>145</v>
      </c>
      <c r="J154" s="519">
        <v>40.71</v>
      </c>
      <c r="K154" s="374" t="s">
        <v>339</v>
      </c>
      <c r="L154" s="378" t="s">
        <v>623</v>
      </c>
      <c r="M154" s="342" t="s">
        <v>470</v>
      </c>
      <c r="N154" s="541">
        <v>30.13</v>
      </c>
      <c r="O154" s="374" t="s">
        <v>339</v>
      </c>
    </row>
    <row r="155" spans="2:15" x14ac:dyDescent="0.2">
      <c r="B155" s="380">
        <f t="shared" si="0"/>
        <v>33</v>
      </c>
      <c r="C155" s="485"/>
      <c r="D155" s="490"/>
      <c r="E155" s="372"/>
      <c r="F155" s="375"/>
      <c r="G155" s="516"/>
      <c r="H155" s="517" t="s">
        <v>624</v>
      </c>
      <c r="I155" s="542" t="s">
        <v>145</v>
      </c>
      <c r="J155" s="520">
        <v>94</v>
      </c>
      <c r="K155" s="374" t="s">
        <v>339</v>
      </c>
      <c r="L155" s="378" t="s">
        <v>625</v>
      </c>
      <c r="M155" s="342" t="s">
        <v>470</v>
      </c>
      <c r="N155" s="541">
        <v>132.54</v>
      </c>
      <c r="O155" s="374" t="s">
        <v>339</v>
      </c>
    </row>
    <row r="156" spans="2:15" x14ac:dyDescent="0.2">
      <c r="B156" s="380">
        <f t="shared" si="0"/>
        <v>34</v>
      </c>
      <c r="C156" s="485"/>
      <c r="D156" s="490"/>
      <c r="E156" s="372"/>
      <c r="F156" s="375"/>
      <c r="G156" s="516"/>
      <c r="H156" s="517" t="s">
        <v>624</v>
      </c>
      <c r="I156" s="542" t="s">
        <v>403</v>
      </c>
      <c r="J156" s="520">
        <v>91.5</v>
      </c>
      <c r="K156" s="374" t="s">
        <v>339</v>
      </c>
      <c r="L156" s="378" t="s">
        <v>625</v>
      </c>
      <c r="M156" s="342" t="s">
        <v>145</v>
      </c>
      <c r="N156" s="541">
        <v>134.41999999999999</v>
      </c>
      <c r="O156" s="374" t="s">
        <v>339</v>
      </c>
    </row>
    <row r="157" spans="2:15" x14ac:dyDescent="0.2">
      <c r="B157" s="380">
        <f t="shared" si="0"/>
        <v>35</v>
      </c>
      <c r="C157" s="485"/>
      <c r="D157" s="490"/>
      <c r="E157" s="372"/>
      <c r="F157" s="375"/>
      <c r="G157" s="516"/>
      <c r="H157" s="517" t="s">
        <v>624</v>
      </c>
      <c r="I157" s="542" t="s">
        <v>470</v>
      </c>
      <c r="J157" s="520">
        <v>94</v>
      </c>
      <c r="K157" s="374" t="s">
        <v>339</v>
      </c>
      <c r="L157" s="378" t="s">
        <v>626</v>
      </c>
      <c r="M157" s="342" t="s">
        <v>145</v>
      </c>
      <c r="N157" s="541">
        <v>105.46</v>
      </c>
      <c r="O157" s="374" t="s">
        <v>339</v>
      </c>
    </row>
    <row r="158" spans="2:15" x14ac:dyDescent="0.2">
      <c r="B158" s="380">
        <f t="shared" si="0"/>
        <v>36</v>
      </c>
      <c r="C158" s="485"/>
      <c r="D158" s="490"/>
      <c r="E158" s="372"/>
      <c r="F158" s="375"/>
      <c r="G158" s="374"/>
      <c r="H158" s="502"/>
      <c r="I158" s="507"/>
      <c r="J158" s="507"/>
      <c r="K158" s="492"/>
      <c r="L158" s="378" t="s">
        <v>626</v>
      </c>
      <c r="M158" s="342" t="s">
        <v>462</v>
      </c>
      <c r="N158" s="541">
        <v>105.46</v>
      </c>
      <c r="O158" s="374" t="s">
        <v>339</v>
      </c>
    </row>
    <row r="159" spans="2:15" x14ac:dyDescent="0.2">
      <c r="B159" s="380">
        <f t="shared" si="0"/>
        <v>37</v>
      </c>
      <c r="C159" s="485"/>
      <c r="D159" s="490"/>
      <c r="E159" s="372"/>
      <c r="F159" s="375"/>
      <c r="G159" s="374"/>
      <c r="H159" s="490"/>
      <c r="I159" s="371"/>
      <c r="J159" s="371"/>
      <c r="K159" s="494"/>
      <c r="L159" s="378" t="s">
        <v>627</v>
      </c>
      <c r="M159" s="342" t="s">
        <v>441</v>
      </c>
      <c r="N159" s="541">
        <v>2.2000000000000002</v>
      </c>
      <c r="O159" s="374" t="s">
        <v>362</v>
      </c>
    </row>
    <row r="160" spans="2:15" x14ac:dyDescent="0.2">
      <c r="B160" s="380">
        <f t="shared" si="0"/>
        <v>38</v>
      </c>
      <c r="C160" s="485"/>
      <c r="D160" s="490"/>
      <c r="E160" s="372"/>
      <c r="F160" s="375"/>
      <c r="G160" s="374"/>
      <c r="H160" s="490"/>
      <c r="I160" s="371"/>
      <c r="J160" s="371"/>
      <c r="K160" s="494"/>
      <c r="L160" s="378" t="s">
        <v>628</v>
      </c>
      <c r="M160" s="342" t="s">
        <v>470</v>
      </c>
      <c r="N160" s="541">
        <v>55.8</v>
      </c>
      <c r="O160" s="374" t="s">
        <v>339</v>
      </c>
    </row>
    <row r="161" spans="2:15" x14ac:dyDescent="0.2">
      <c r="B161" s="380">
        <f t="shared" si="0"/>
        <v>39</v>
      </c>
      <c r="C161" s="485"/>
      <c r="D161" s="490"/>
      <c r="E161" s="372"/>
      <c r="F161" s="375"/>
      <c r="G161" s="374"/>
      <c r="H161" s="490"/>
      <c r="I161" s="371"/>
      <c r="J161" s="371"/>
      <c r="K161" s="494"/>
      <c r="L161" s="378" t="s">
        <v>628</v>
      </c>
      <c r="M161" s="342" t="s">
        <v>145</v>
      </c>
      <c r="N161" s="541">
        <v>57</v>
      </c>
      <c r="O161" s="374" t="s">
        <v>339</v>
      </c>
    </row>
    <row r="162" spans="2:15" x14ac:dyDescent="0.2">
      <c r="B162" s="380">
        <f t="shared" si="0"/>
        <v>40</v>
      </c>
      <c r="C162" s="486"/>
      <c r="D162" s="490"/>
      <c r="E162" s="373"/>
      <c r="F162" s="373"/>
      <c r="G162" s="492"/>
      <c r="H162" s="491"/>
      <c r="I162" s="373"/>
      <c r="J162" s="373"/>
      <c r="K162" s="492"/>
      <c r="L162" s="378" t="s">
        <v>629</v>
      </c>
      <c r="M162" s="342" t="s">
        <v>145</v>
      </c>
      <c r="N162" s="541">
        <v>46.12</v>
      </c>
      <c r="O162" s="374" t="s">
        <v>339</v>
      </c>
    </row>
    <row r="163" spans="2:15" x14ac:dyDescent="0.2">
      <c r="B163" s="380">
        <f t="shared" si="0"/>
        <v>41</v>
      </c>
      <c r="C163" s="486"/>
      <c r="D163" s="490"/>
      <c r="E163" s="373"/>
      <c r="F163" s="373"/>
      <c r="G163" s="492"/>
      <c r="H163" s="491"/>
      <c r="I163" s="373"/>
      <c r="J163" s="373"/>
      <c r="K163" s="492"/>
      <c r="L163" s="378" t="s">
        <v>630</v>
      </c>
      <c r="M163" s="342" t="s">
        <v>441</v>
      </c>
      <c r="N163" s="541">
        <v>0.72</v>
      </c>
      <c r="O163" s="374" t="s">
        <v>362</v>
      </c>
    </row>
    <row r="164" spans="2:15" ht="13.5" thickBot="1" x14ac:dyDescent="0.25">
      <c r="B164" s="543">
        <f t="shared" si="0"/>
        <v>42</v>
      </c>
      <c r="C164" s="497"/>
      <c r="D164" s="501"/>
      <c r="E164" s="503"/>
      <c r="F164" s="503"/>
      <c r="G164" s="492"/>
      <c r="H164" s="501"/>
      <c r="I164" s="503"/>
      <c r="J164" s="503"/>
      <c r="K164" s="506"/>
      <c r="L164" s="508" t="s">
        <v>631</v>
      </c>
      <c r="M164" s="509" t="s">
        <v>470</v>
      </c>
      <c r="N164" s="510">
        <v>124.36</v>
      </c>
      <c r="O164" s="511" t="s">
        <v>339</v>
      </c>
    </row>
    <row r="165" spans="2:15" ht="13.5" thickBot="1" x14ac:dyDescent="0.25">
      <c r="B165" s="543">
        <f t="shared" si="0"/>
        <v>43</v>
      </c>
      <c r="C165" s="499"/>
      <c r="D165" s="501"/>
      <c r="E165" s="373"/>
      <c r="F165" s="373"/>
      <c r="G165" s="492"/>
      <c r="H165" s="501"/>
      <c r="I165" s="503"/>
      <c r="J165" s="503"/>
      <c r="K165" s="506"/>
      <c r="L165" s="513" t="s">
        <v>624</v>
      </c>
      <c r="M165" s="542" t="s">
        <v>145</v>
      </c>
      <c r="N165" s="520">
        <v>94</v>
      </c>
      <c r="O165" s="511" t="s">
        <v>339</v>
      </c>
    </row>
    <row r="166" spans="2:15" ht="13.5" thickBot="1" x14ac:dyDescent="0.25">
      <c r="B166" s="543">
        <f t="shared" si="0"/>
        <v>44</v>
      </c>
      <c r="C166" s="498"/>
      <c r="D166" s="491"/>
      <c r="E166" s="504"/>
      <c r="F166" s="373"/>
      <c r="G166" s="505"/>
      <c r="H166" s="491"/>
      <c r="I166" s="373"/>
      <c r="J166" s="373"/>
      <c r="K166" s="492"/>
      <c r="L166" s="490" t="s">
        <v>624</v>
      </c>
      <c r="M166" s="542" t="s">
        <v>403</v>
      </c>
      <c r="N166" s="520">
        <v>91.5</v>
      </c>
      <c r="O166" s="512" t="s">
        <v>339</v>
      </c>
    </row>
    <row r="167" spans="2:15" ht="13.5" thickBot="1" x14ac:dyDescent="0.25">
      <c r="B167" s="543">
        <f t="shared" si="0"/>
        <v>45</v>
      </c>
      <c r="C167" s="500"/>
      <c r="D167" s="502"/>
      <c r="E167" s="373"/>
      <c r="F167" s="373"/>
      <c r="G167" s="505"/>
      <c r="H167" s="502"/>
      <c r="I167" s="507"/>
      <c r="J167" s="507"/>
      <c r="K167" s="505"/>
      <c r="L167" s="514" t="s">
        <v>624</v>
      </c>
      <c r="M167" s="542" t="s">
        <v>470</v>
      </c>
      <c r="N167" s="520">
        <v>94</v>
      </c>
      <c r="O167" s="515" t="s">
        <v>339</v>
      </c>
    </row>
  </sheetData>
  <mergeCells count="13">
    <mergeCell ref="B121:O121"/>
    <mergeCell ref="A2:O2"/>
    <mergeCell ref="A1:O1"/>
    <mergeCell ref="A28:A53"/>
    <mergeCell ref="A54:A63"/>
    <mergeCell ref="A64:A83"/>
    <mergeCell ref="A84:A90"/>
    <mergeCell ref="A91:A103"/>
    <mergeCell ref="A104:A119"/>
    <mergeCell ref="D4:G4"/>
    <mergeCell ref="H4:K4"/>
    <mergeCell ref="L4:O4"/>
    <mergeCell ref="A6:A27"/>
  </mergeCells>
  <phoneticPr fontId="6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 - Current Prices</vt:lpstr>
      <vt:lpstr>Pricing Effective 1-12-2024</vt:lpstr>
    </vt:vector>
  </TitlesOfParts>
  <Manager/>
  <Company>General Administration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sgeist</dc:creator>
  <cp:keywords/>
  <dc:description/>
  <cp:lastModifiedBy>Boyle, Polina (DES)</cp:lastModifiedBy>
  <cp:revision/>
  <dcterms:created xsi:type="dcterms:W3CDTF">2012-01-04T21:20:34Z</dcterms:created>
  <dcterms:modified xsi:type="dcterms:W3CDTF">2024-04-10T23:01:57Z</dcterms:modified>
  <cp:category/>
  <cp:contentStatus/>
</cp:coreProperties>
</file>