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stateofwa-my.sharepoint.com/personal/rekha_rohila_des_wa_gov/Documents/Desktop/"/>
    </mc:Choice>
  </mc:AlternateContent>
  <xr:revisionPtr revIDLastSave="6" documentId="13_ncr:1_{20CDCBE5-0EDA-4B9A-8789-F9FDABB476E9}" xr6:coauthVersionLast="47" xr6:coauthVersionMax="47" xr10:uidLastSave="{BC2698A5-1D7D-4149-B7CD-18C4F42F43AF}"/>
  <bookViews>
    <workbookView xWindow="-120" yWindow="-120" windowWidth="29040" windowHeight="15840" xr2:uid="{00000000-000D-0000-FFFF-FFFF00000000}"/>
  </bookViews>
  <sheets>
    <sheet name="Sales Contact Information" sheetId="1" r:id="rId1"/>
    <sheet name="Categories by Vendor" sheetId="4" r:id="rId2"/>
    <sheet name="MSRP-Price Lists" sheetId="5" r:id="rId3"/>
    <sheet name="Sheet3" sheetId="3" state="hidden" r:id="rId4"/>
  </sheets>
  <definedNames>
    <definedName name="_xlnm._FilterDatabase" localSheetId="1" hidden="1">'Categories by Vendor'!$B$8:$G$8</definedName>
    <definedName name="_xlnm._FilterDatabase" localSheetId="2" hidden="1">'MSRP-Price Lists'!$B$1:$D$15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 l="1"/>
  <c r="O26" i="1"/>
  <c r="O27" i="1"/>
  <c r="O28" i="1"/>
  <c r="O29" i="1"/>
  <c r="O30" i="1"/>
  <c r="O31" i="1"/>
  <c r="O14" i="1"/>
  <c r="O15" i="1"/>
  <c r="O16" i="1"/>
  <c r="O17" i="1"/>
  <c r="O18" i="1"/>
  <c r="O19" i="1"/>
  <c r="O20" i="1"/>
  <c r="O21" i="1"/>
  <c r="O22" i="1"/>
  <c r="O23" i="1"/>
  <c r="O9" i="1"/>
  <c r="O10" i="1"/>
  <c r="O11" i="1"/>
  <c r="O12" i="1"/>
  <c r="O13" i="1"/>
  <c r="Q10" i="1"/>
  <c r="Q11" i="1"/>
  <c r="Q12" i="1"/>
  <c r="Q13" i="1"/>
  <c r="Q14" i="1"/>
  <c r="Q15" i="1"/>
  <c r="Q16" i="1"/>
  <c r="Q17" i="1"/>
  <c r="Q18" i="1"/>
  <c r="Q19" i="1"/>
  <c r="Q20" i="1"/>
  <c r="Q21" i="1"/>
  <c r="Q22" i="1"/>
  <c r="Q23" i="1"/>
  <c r="Q25" i="1"/>
  <c r="Q26" i="1"/>
  <c r="Q27" i="1"/>
  <c r="Q28" i="1"/>
  <c r="Q29" i="1"/>
  <c r="Q30" i="1"/>
  <c r="Q31" i="1"/>
  <c r="Q32" i="1"/>
  <c r="Q33" i="1"/>
  <c r="Q35" i="1"/>
  <c r="Q36" i="1"/>
  <c r="Q37" i="1"/>
  <c r="Q38" i="1"/>
  <c r="Q42" i="1"/>
  <c r="Q43" i="1"/>
  <c r="Q44" i="1"/>
  <c r="Q45" i="1"/>
  <c r="Q46" i="1"/>
  <c r="Q47" i="1"/>
  <c r="Q48" i="1"/>
  <c r="Q49" i="1"/>
  <c r="Q50" i="1"/>
  <c r="Q51" i="1"/>
  <c r="Q52" i="1"/>
  <c r="Q53" i="1"/>
  <c r="Q54" i="1"/>
  <c r="Q55" i="1"/>
  <c r="Q56" i="1"/>
  <c r="Q57" i="1"/>
  <c r="Q58" i="1"/>
  <c r="Q59" i="1"/>
  <c r="Q60" i="1"/>
  <c r="Q61" i="1"/>
  <c r="Q62" i="1"/>
  <c r="Q63" i="1"/>
  <c r="Q9" i="1"/>
  <c r="Q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Sanchelli, CJ (DES)</author>
  </authors>
  <commentList>
    <comment ref="F8" authorId="0" shapeId="0" xr:uid="{00000000-0006-0000-0000-000001000000}">
      <text>
        <r>
          <rPr>
            <b/>
            <sz val="12"/>
            <color indexed="81"/>
            <rFont val="Tahoma"/>
            <family val="2"/>
          </rPr>
          <t xml:space="preserve">Some vendors have several sales representatives, some are assigned either by manufacturer or by region. </t>
        </r>
        <r>
          <rPr>
            <sz val="12"/>
            <color indexed="81"/>
            <rFont val="Tahoma"/>
            <family val="2"/>
          </rPr>
          <t xml:space="preserve">
</t>
        </r>
        <r>
          <rPr>
            <sz val="11"/>
            <color indexed="81"/>
            <rFont val="Tahoma"/>
            <family val="2"/>
          </rPr>
          <t xml:space="preserve">"Ordering Notes" indicates how each representative is assigned. </t>
        </r>
        <r>
          <rPr>
            <sz val="12"/>
            <color indexed="81"/>
            <rFont val="Tahoma"/>
            <family val="2"/>
          </rPr>
          <t xml:space="preserve">
</t>
        </r>
        <r>
          <rPr>
            <b/>
            <sz val="14"/>
            <color indexed="81"/>
            <rFont val="Tahoma"/>
            <family val="2"/>
          </rPr>
          <t>For information on what is available from each vendor</t>
        </r>
        <r>
          <rPr>
            <b/>
            <sz val="12"/>
            <color indexed="81"/>
            <rFont val="Tahoma"/>
            <family val="2"/>
          </rPr>
          <t xml:space="preserve"> </t>
        </r>
        <r>
          <rPr>
            <sz val="12"/>
            <color indexed="81"/>
            <rFont val="Tahoma"/>
            <family val="2"/>
          </rPr>
          <t>please see the "Categories by Vendor and Manufacturer" secion to the right, or click on "Find By Manufacturer or Category"</t>
        </r>
      </text>
    </comment>
  </commentList>
</comments>
</file>

<file path=xl/sharedStrings.xml><?xml version="1.0" encoding="utf-8"?>
<sst xmlns="http://schemas.openxmlformats.org/spreadsheetml/2006/main" count="4831" uniqueCount="509">
  <si>
    <t xml:space="preserve">Vendor </t>
  </si>
  <si>
    <t>Phone</t>
  </si>
  <si>
    <t>Name</t>
  </si>
  <si>
    <t>Email</t>
  </si>
  <si>
    <t>ADDCO</t>
  </si>
  <si>
    <t>John Mueller</t>
  </si>
  <si>
    <t>jcmueller@addco.com</t>
  </si>
  <si>
    <t>425-347-6208</t>
  </si>
  <si>
    <t>PO@advancedtraffic.com</t>
  </si>
  <si>
    <t>Cat</t>
  </si>
  <si>
    <t xml:space="preserve">PO@advancedtraffic.com </t>
  </si>
  <si>
    <t>All Other Products</t>
  </si>
  <si>
    <t>All Products</t>
  </si>
  <si>
    <t>Advanced Traffic Products, Inc.</t>
  </si>
  <si>
    <t>Cascade Signal Corporation</t>
  </si>
  <si>
    <t>Melinda Miller</t>
  </si>
  <si>
    <t>360-400-0802</t>
  </si>
  <si>
    <t>melinda@cascadesignal.com</t>
  </si>
  <si>
    <t>Cohuhd Costar Llc</t>
  </si>
  <si>
    <t>408-691-1534</t>
  </si>
  <si>
    <t>Coral Sales Company</t>
  </si>
  <si>
    <t>Daktronics, Inc.</t>
  </si>
  <si>
    <t>Kyle Niemeyer</t>
  </si>
  <si>
    <t>970-413-4978</t>
  </si>
  <si>
    <t xml:space="preserve">Kyle.Niemeyer@daktronics.com </t>
  </si>
  <si>
    <t>Herb Kiekenapp</t>
  </si>
  <si>
    <t>herb@trafficwrapz.com</t>
  </si>
  <si>
    <t>High Leah Electronics, Inc. / Diamond Traffic Products</t>
  </si>
  <si>
    <t>Beth Ann Ritz</t>
  </si>
  <si>
    <t>beth@diamondtraffic.com</t>
  </si>
  <si>
    <t>541-782-3903</t>
  </si>
  <si>
    <t>253-655-2383</t>
  </si>
  <si>
    <t>Katie Robinson</t>
  </si>
  <si>
    <t>775-322-6887</t>
  </si>
  <si>
    <t>krobinson@intermountaintraffic.com</t>
  </si>
  <si>
    <t>Intermountain Traffic, LLC</t>
  </si>
  <si>
    <t>Kar-Gor, Inc.</t>
  </si>
  <si>
    <t>Kimberly Weltz</t>
  </si>
  <si>
    <t>503-315-9899</t>
  </si>
  <si>
    <t>kimberlyw@kargor.com</t>
  </si>
  <si>
    <t>David Shahon</t>
  </si>
  <si>
    <t>253-875-1185</t>
  </si>
  <si>
    <t>davids@kargor.com</t>
  </si>
  <si>
    <t>Yes</t>
  </si>
  <si>
    <t>Mike Trevino</t>
  </si>
  <si>
    <t>760-727-8100</t>
  </si>
  <si>
    <t>McCain Inc.</t>
  </si>
  <si>
    <t>No</t>
  </si>
  <si>
    <t>M.H. Corbin</t>
  </si>
  <si>
    <t>Bill Corbin</t>
  </si>
  <si>
    <t>614-873-5216</t>
  </si>
  <si>
    <t>bcorbin@mhcorbin.com</t>
  </si>
  <si>
    <t>Peek Traffic</t>
  </si>
  <si>
    <t>503.235.8531</t>
  </si>
  <si>
    <t>Traffic Safety Supply, Co.</t>
  </si>
  <si>
    <t>URS Electronics Inc</t>
  </si>
  <si>
    <t>800.955.4877  x108</t>
  </si>
  <si>
    <t>800.955.4877  x109</t>
  </si>
  <si>
    <t>Tracey Morla</t>
  </si>
  <si>
    <t>800.955.4877  x105</t>
  </si>
  <si>
    <t>Tracey.morla@ursele.com</t>
  </si>
  <si>
    <t>Western Pacific Signal, LLC</t>
  </si>
  <si>
    <t>Western Systems, Inc.</t>
  </si>
  <si>
    <t>Robert Nims</t>
  </si>
  <si>
    <t>425-438-1133</t>
  </si>
  <si>
    <t>rnims@westernsystems-inc.com</t>
  </si>
  <si>
    <t>WA Only</t>
  </si>
  <si>
    <t>Zach Hoiting</t>
  </si>
  <si>
    <t>WA and Oregon</t>
  </si>
  <si>
    <t>425-530-9017</t>
  </si>
  <si>
    <t>503-349-5970</t>
  </si>
  <si>
    <t>TrafficWrapz / Global Sales</t>
  </si>
  <si>
    <t>n/a</t>
  </si>
  <si>
    <t xml:space="preserve">NW Washington </t>
  </si>
  <si>
    <t>zhoiting@westernsystems-inc.com</t>
  </si>
  <si>
    <t>All Other Purchasers</t>
  </si>
  <si>
    <t>Only Polara/Opticom</t>
  </si>
  <si>
    <t>Only Dialight/Wavetronix</t>
  </si>
  <si>
    <t>Diversity  Identification</t>
  </si>
  <si>
    <t>OMWBE Certified</t>
  </si>
  <si>
    <t>Veteran Certified</t>
  </si>
  <si>
    <t>Oregon Delivery Charge</t>
  </si>
  <si>
    <t>Oregon Co-op</t>
  </si>
  <si>
    <t>Oregon Customers</t>
  </si>
  <si>
    <t>Self-Certified Small</t>
  </si>
  <si>
    <t>Contract 04616</t>
  </si>
  <si>
    <t>Some vendors have several sales representatives, some are assigned either by manufacturer or by region. See the ordering Note for special ordering instructions.</t>
  </si>
  <si>
    <t xml:space="preserve"> Intelligent Transportation Systems</t>
  </si>
  <si>
    <t>Sales Contact Information</t>
  </si>
  <si>
    <t>Manufacturer</t>
  </si>
  <si>
    <t>Discount</t>
  </si>
  <si>
    <t>3M Traffic Safety and Security Systems Division</t>
  </si>
  <si>
    <t>Dialight</t>
  </si>
  <si>
    <t>POLARA Engineering Inc</t>
  </si>
  <si>
    <t>Wavetronix</t>
  </si>
  <si>
    <t>Cascade Signal Group</t>
  </si>
  <si>
    <t>Electrotechnics Corporation</t>
  </si>
  <si>
    <t>Reno A&amp;E</t>
  </si>
  <si>
    <t>Tesco Controls, Inc.</t>
  </si>
  <si>
    <t>Cohu</t>
  </si>
  <si>
    <t>JSF Technologies</t>
  </si>
  <si>
    <t>MS Sedco</t>
  </si>
  <si>
    <t>TRANSPO</t>
  </si>
  <si>
    <t>Fortel Traffic, Inc.</t>
  </si>
  <si>
    <t>Houston Radar</t>
  </si>
  <si>
    <t>ITEM Ltd</t>
  </si>
  <si>
    <t>Ver-Mac Industries</t>
  </si>
  <si>
    <t>Wireless Technology, Inc</t>
  </si>
  <si>
    <t>Blip Systems</t>
  </si>
  <si>
    <t>Daktronics</t>
  </si>
  <si>
    <t>Diamond Traffic Products</t>
  </si>
  <si>
    <t>Information Display Company</t>
  </si>
  <si>
    <t>Tomar Electronics Inc.</t>
  </si>
  <si>
    <t>ZincFive</t>
  </si>
  <si>
    <t>Axis Communications</t>
  </si>
  <si>
    <t>FLIR, ITS</t>
  </si>
  <si>
    <t>Intelight</t>
  </si>
  <si>
    <t>Kar-Gor Inc.</t>
  </si>
  <si>
    <t>Acyclica Inc</t>
  </si>
  <si>
    <t>Campbell Company</t>
  </si>
  <si>
    <t>Eberle Design Inc. (EDI)</t>
  </si>
  <si>
    <t>GDI Communications LLC.</t>
  </si>
  <si>
    <t>GE</t>
  </si>
  <si>
    <t>GELcore</t>
  </si>
  <si>
    <t>TraffiCalm</t>
  </si>
  <si>
    <t>Peek Traffic Corporation</t>
  </si>
  <si>
    <t>Addco LLC</t>
  </si>
  <si>
    <t>AIRSTAR America</t>
  </si>
  <si>
    <t>Allied Tube &amp; Conduit</t>
  </si>
  <si>
    <t>Band-It</t>
  </si>
  <si>
    <t>TAPCO</t>
  </si>
  <si>
    <t>Traffic Safety Supply</t>
  </si>
  <si>
    <t>Xcessories Squared</t>
  </si>
  <si>
    <t>Traffic WrapZ</t>
  </si>
  <si>
    <t>Amprobe     (Division of Fluke)</t>
  </si>
  <si>
    <t>Atlas Sound / IED</t>
  </si>
  <si>
    <t>Bogen</t>
  </si>
  <si>
    <t>Dymo Rhino Printers</t>
  </si>
  <si>
    <t>Eaton Power Products / PowerWare</t>
  </si>
  <si>
    <t>ELO Monitors</t>
  </si>
  <si>
    <t>Extech  (Division of FLIR)</t>
  </si>
  <si>
    <t>Fluke</t>
  </si>
  <si>
    <t>Hammond Manufacturing</t>
  </si>
  <si>
    <t>Klein Tools</t>
  </si>
  <si>
    <t>Marinco – Power / MasterVolt / ProMariner</t>
  </si>
  <si>
    <t>Middle Atlantic Products</t>
  </si>
  <si>
    <t>NVT</t>
  </si>
  <si>
    <t>Platinum Tools</t>
  </si>
  <si>
    <t>RayTec</t>
  </si>
  <si>
    <t>Signamax</t>
  </si>
  <si>
    <t>Tech Flex</t>
  </si>
  <si>
    <t>TOA</t>
  </si>
  <si>
    <t>Altronix</t>
  </si>
  <si>
    <t>American Power Conversion (APC)</t>
  </si>
  <si>
    <t>Belden</t>
  </si>
  <si>
    <t>Blonder Tongue</t>
  </si>
  <si>
    <t>Bosch</t>
  </si>
  <si>
    <t>Carmanah Marine &amp; Illumination</t>
  </si>
  <si>
    <t>Comnet Communication Networks</t>
  </si>
  <si>
    <t xml:space="preserve">EtherWAN Systems Inc. </t>
  </si>
  <si>
    <t>GarrettCom</t>
  </si>
  <si>
    <t>Hoffman</t>
  </si>
  <si>
    <t>Orion Images Corp</t>
  </si>
  <si>
    <t>Pelco Inc</t>
  </si>
  <si>
    <t>Struthers - Dunn</t>
  </si>
  <si>
    <t>TE Connectivity</t>
  </si>
  <si>
    <t>Vicon</t>
  </si>
  <si>
    <t>URS Electronics</t>
  </si>
  <si>
    <t>Actelis</t>
  </si>
  <si>
    <t>Bejed</t>
  </si>
  <si>
    <t>Cisco Systems Inc.</t>
  </si>
  <si>
    <t>Electronic Integrated System (EIS)</t>
  </si>
  <si>
    <t>Encom Wireless</t>
  </si>
  <si>
    <t>General Device Inc. (GDI)</t>
  </si>
  <si>
    <t>Image Sensing System</t>
  </si>
  <si>
    <t>LeoTek Electronics USA Corporation</t>
  </si>
  <si>
    <t>MDS iNet</t>
  </si>
  <si>
    <t>Power Distribution &amp; Control</t>
  </si>
  <si>
    <t>Traffic Sensor Corporation</t>
  </si>
  <si>
    <t>Trafficware</t>
  </si>
  <si>
    <t>Digi Equipment (Digi International, Inc)</t>
  </si>
  <si>
    <t>Applied Information</t>
  </si>
  <si>
    <t>Availed Technology</t>
  </si>
  <si>
    <t>Detrol</t>
  </si>
  <si>
    <t>General Traffic</t>
  </si>
  <si>
    <t>Mobotrex</t>
  </si>
  <si>
    <t>ATSI</t>
  </si>
  <si>
    <t>Carmanah Traffic</t>
  </si>
  <si>
    <t>De-Tech Manufacturing</t>
  </si>
  <si>
    <t>Fiber Connections</t>
  </si>
  <si>
    <t>Indigovision</t>
  </si>
  <si>
    <t>Intuicom</t>
  </si>
  <si>
    <t>Iteris Inc</t>
  </si>
  <si>
    <t>Pelco Products, Inc.</t>
  </si>
  <si>
    <t>SENSYS Networks</t>
  </si>
  <si>
    <t>Siemens Ruggedcom Division</t>
  </si>
  <si>
    <t>Temple</t>
  </si>
  <si>
    <t>Unipart/Dorman</t>
  </si>
  <si>
    <t>Wells Signs Inc.</t>
  </si>
  <si>
    <t>Western Systems</t>
  </si>
  <si>
    <t>Varies</t>
  </si>
  <si>
    <t>BREAKAWAY COUPLINGS AND HINGE PLATES</t>
  </si>
  <si>
    <t>CLOSED CIRCUIT TELEVISION (CCTV) CAMERAS, COMPONENTS &amp; SUPPORT EQUIPMENT / PARTS</t>
  </si>
  <si>
    <t>CONFLICT MONITORS</t>
  </si>
  <si>
    <t>CONTROLLER CABINETS AND ACCESSORIES / PARTS</t>
  </si>
  <si>
    <t>CONTROLLER SOFTWARE (NEMA, 170, 2070, ETC.)</t>
  </si>
  <si>
    <t>CONTROLLERS (NEMA, 170, 2070, ETC.) / PARTS</t>
  </si>
  <si>
    <t>DETECTION SYSTEMS - INDUCTIVE LOOPS / PARTS</t>
  </si>
  <si>
    <t>DETECTION SYSTEMS - INFRARED / PARTS</t>
  </si>
  <si>
    <t>DETECTION SYSTEMS - MAGNETOMETER / PARTS</t>
  </si>
  <si>
    <t>DETECTION SYSTEMS - MICROWAVE / PARTS</t>
  </si>
  <si>
    <t>DETECTION SYSTEMS - OVERHEIGHT VEHICLE</t>
  </si>
  <si>
    <t>DETECTION SYSTEMS - PIEZOELECTRIC SENSORS</t>
  </si>
  <si>
    <t>DETECTION SYSTEMS - THERMAL</t>
  </si>
  <si>
    <t>DETECTION SYSTEMS - VIDEO / PARTS</t>
  </si>
  <si>
    <t>DIGITAL VIDEO RECORDERS / PARTS</t>
  </si>
  <si>
    <t>ELECTRICAL SERVICE TRANSFER AND DISCONNECT SWITCHES / PARTS</t>
  </si>
  <si>
    <t>FLASHERS</t>
  </si>
  <si>
    <t>FLASHING BEACONS / PARTS</t>
  </si>
  <si>
    <t>FUSES AND ALARM PANELS / PARTS</t>
  </si>
  <si>
    <t>GENERATORS / PARTS</t>
  </si>
  <si>
    <t>HIGHWAY ADVISORY RADIO SYSTEMS / PARTS</t>
  </si>
  <si>
    <t>HORIZONTAL WARNING SYSTEMS / PARTS</t>
  </si>
  <si>
    <t>ILLUMINATION - BALLOON SYSTEM EQUIPMENT / PARTS</t>
  </si>
  <si>
    <t>ILLUMINATION - HIGH MAST LIGHTING SYSTEM LOWERING DEVICES / PARTS</t>
  </si>
  <si>
    <t>ILLUMINATION - NAVIGATION LIGHTING / PARTS</t>
  </si>
  <si>
    <t>ILLUMINATION - SIGN LIGHTING MECHANICAL SYSTEMS / PARTS</t>
  </si>
  <si>
    <t>ILLUMINATION - TUNNEL LIGHTING AND CONTROL SYSTEMS / PARTS</t>
  </si>
  <si>
    <t>INCIDENT, SAFETY, AND THEFT DETECTION SYSTEMS / PARTS</t>
  </si>
  <si>
    <t>IN-ROADWAY WARNING LIGHTS / PARTS</t>
  </si>
  <si>
    <t>LICENSE PLATE READERS / PARTS</t>
  </si>
  <si>
    <t>LOAD SWITCHES (COMPLETE UNITS) / PARTS</t>
  </si>
  <si>
    <t>MEDIA ACCESS CONTROL (MAC) TRACKING EQUIPMENT / PARTS (BLUETOOTH, ETC.)</t>
  </si>
  <si>
    <t>MODEMS / PARTS: (IP, WIRELESS, ETHERNET, DIAL-UP, CELLUAR)</t>
  </si>
  <si>
    <t>MOTION SENSORS / PARTS</t>
  </si>
  <si>
    <t>NTCIP TESTING AND CONVERSION EQUIPMENT</t>
  </si>
  <si>
    <t>PEDESTRIAN HYBRID BEACON SYSTEMS (HAWK) / PARTS</t>
  </si>
  <si>
    <t>PEDESTRIAN PUSHBUTTONS - ACCESSIBLE PEDESTRIAN SIGNALS (APS) / PARTS</t>
  </si>
  <si>
    <t>PEDESTRIAN PUSHBUTTONS - NON-ACCESSIBLE / PARTS</t>
  </si>
  <si>
    <t>PERMANENT TRAFFIC RECORDERS / PARTS</t>
  </si>
  <si>
    <t>POWER SUPPLY SYSTEMS / PARTS</t>
  </si>
  <si>
    <t>PRE-EMPTION EQUIPMENT / PARTS</t>
  </si>
  <si>
    <t>RAILROAD PRE-EMPTION SYSTEM / PARTS</t>
  </si>
  <si>
    <t>RECTANGULAR RAPID FLASHING BEACON (RRFB) SYSTEMS / PARTS</t>
  </si>
  <si>
    <t>REMOTE OPERATIONS ASSET MANAGEMENT EQUIPMENT / PARTS</t>
  </si>
  <si>
    <t>ROADWAY WEATHER INFORMATION SYSTEM - STRUCTURAL TOWERS / PARTS</t>
  </si>
  <si>
    <t>ROADWAY WEATHER INFORMATION SYSTEM (RWIS) / PARTS</t>
  </si>
  <si>
    <t>SCHOOL ZONE FLASHER (NON SOLAR POWERED) EQUIPMENT / PARTS</t>
  </si>
  <si>
    <t>SCHOOL ZONE FLASHER (SOLAR POWERED) EQUIPMENT / PARTS</t>
  </si>
  <si>
    <t>SERVICE CABINETS / PARTS</t>
  </si>
  <si>
    <t>SIGNALS - DISPLAY MOUNTING HARDWARE</t>
  </si>
  <si>
    <t>SIGNALS - LED DISPLAY MODULES (VEHICLE OR PEDESTRIAN) / PARTS</t>
  </si>
  <si>
    <t>SIGNALS - OPTICALLY PROGRAMMED SIGNAL HEADS / PARTS</t>
  </si>
  <si>
    <t>SIGNALS - PEDESTRIAN SIGNAL DISPLAY AND HOUSING / PARTS</t>
  </si>
  <si>
    <t>SIGNALS - VEHICLE DISPLAY AND HOUSING / PARTS</t>
  </si>
  <si>
    <t>SIGNS - ELECTRONIC (REGULATORY, WARNING, GUIDE, ETC.) / PARTS</t>
  </si>
  <si>
    <t xml:space="preserve">SIGNS - INTERNALLY ILLUMINATED (BELOW GRADE OR GROUND LEVEL FOR DELINEATION) / PARTS </t>
  </si>
  <si>
    <t>SIGNS - INTERNALLY ILLUMINATED / PARTS</t>
  </si>
  <si>
    <t>SIGNS - MOUNTING HARDWARE AND BRACKETS / PARTS</t>
  </si>
  <si>
    <t>SIGNS - ROTATING DRUM / PARTS</t>
  </si>
  <si>
    <t>SIGNS - SIGNS WITH EMBEDDED FLASHING LIGHTS / PARTS</t>
  </si>
  <si>
    <t>SIGNS - VEHICLE ACTIVATED TRAFFIC CONTROL SIGNS (VATCS) (RADAR, CURVE WARNING, SPEED WARNING, ETC.) / PARTS</t>
  </si>
  <si>
    <t>SURVEILENCE TRAILERS / PARTS</t>
  </si>
  <si>
    <t>TELEMETRY SYSTEMS / PARTS</t>
  </si>
  <si>
    <t xml:space="preserve">TIME CLOCKS </t>
  </si>
  <si>
    <t>TRAFFIC COUNTERS / PARTS</t>
  </si>
  <si>
    <t>TRAFFIC SIGNAL TRANSFER SWITCH / PARTS</t>
  </si>
  <si>
    <t>TRANSIENT VOLTAGE / SURGE SUPPRESSION  SYSTEMS / PARTS</t>
  </si>
  <si>
    <t>TRANSPORTATION MANAGEMENT SYSTEM CONSOLES, WORK STATIONS, AND CONTROL EQUIPMENT</t>
  </si>
  <si>
    <t>TRANSPORTATION MANAGEMENT SYSTEM TEST EQUIPMENT</t>
  </si>
  <si>
    <t>UNINTERRUPTIBLE POWER SUPPLIES (UPS) / BATTERY BACKUP SYSTEMS / PARTS</t>
  </si>
  <si>
    <t>VARIABLE MESSAGE SIGNS (VMS) - BLANK OUT TYPE / PARTS</t>
  </si>
  <si>
    <t>VARIABLE MESSAGE SIGNS (VMS) - FRONT ACCESS TYPE / PARTS</t>
  </si>
  <si>
    <t>VARIABLE MESSAGE SIGNS (VMS) - VRIABLE SPEED LIMIT OR LANE UTILIZATION TYPE / PARTS</t>
  </si>
  <si>
    <t>VARIABLE MESSAGE SIGNS (VMS) - WALK-IN TYPE / PARTS</t>
  </si>
  <si>
    <t>VIDEO WALL DISPLAY AND MONITOR SYSTEM EQUIPMENT / PARTS</t>
  </si>
  <si>
    <t>VOLTAGE REGULATORS</t>
  </si>
  <si>
    <t>WEIGH IN MOTION SYSTEM / PARTS</t>
  </si>
  <si>
    <t>WIRELESS COMMUNICATION SYSTEMS STRUCTURAL TOWERS / PARTS</t>
  </si>
  <si>
    <t>MISCELLANEOUS PARTS NOT INCLUDED IN ABOVE GROUPINGS</t>
  </si>
  <si>
    <t xml:space="preserve">ANALOGUE / DIGITAL VIDEO AND DATA EQUIPMENT / PARTS: (AMPLIFIERS, COMBINERS, CONVERSION SWITCHES, CONVERTERS, CROSS CONNECT / PATCH PANELS, ENCODERS, ETHERNET AND FIBER COMMUNICATION EQUIPMENT, DECODERS, DISTRIBUTION EQUIPMENT, MESH NETWORK COMMUNICATION EQUIPMENT, RECEIVERS, ROUTERS, SERIAL COMMUNICATION EQUIPMENT, SERVERS, SWITCHES, TERMINAL SERVERS, TRANCEIVERS, TRANSMISSION EQUIPMENT, WIRELESS COMMUNICATION EQUIPMENT, ETC.) </t>
  </si>
  <si>
    <t>Description</t>
  </si>
  <si>
    <t>Category #</t>
  </si>
  <si>
    <t>Whole
Catalog?</t>
  </si>
  <si>
    <r>
      <t xml:space="preserve">Ordering Notes
</t>
    </r>
    <r>
      <rPr>
        <sz val="11"/>
        <color theme="1"/>
        <rFont val="Calibri"/>
        <family val="2"/>
        <scheme val="minor"/>
      </rPr>
      <t>(See explanation)</t>
    </r>
  </si>
  <si>
    <t>Visa
Pcard</t>
  </si>
  <si>
    <t>TBD</t>
  </si>
  <si>
    <t>TKH Security</t>
  </si>
  <si>
    <t>PDC</t>
  </si>
  <si>
    <t>Quote</t>
  </si>
  <si>
    <t>Categories by Vendor, Manufacturer, and Discount</t>
  </si>
  <si>
    <t>Some items/categories must be quoted or vary by item type.</t>
  </si>
  <si>
    <t>Consolidated Electric Distributors</t>
  </si>
  <si>
    <t>Communications Supply Corporation</t>
  </si>
  <si>
    <t>Econolite Control Products</t>
  </si>
  <si>
    <t>International Road Dynamics</t>
  </si>
  <si>
    <t>Miovision Technologies</t>
  </si>
  <si>
    <t>Roadsys</t>
  </si>
  <si>
    <t>SES America</t>
  </si>
  <si>
    <t>Traffic Parts</t>
  </si>
  <si>
    <t>Trichord</t>
  </si>
  <si>
    <t>Vaisala</t>
  </si>
  <si>
    <t>IVC (Industrial Video &amp; Control)</t>
  </si>
  <si>
    <t xml:space="preserve">ANALOGUE / DIGITAL VIDEO AND DATA EQUIPMENT / PARTS: (AMPLIFIERS, COMBINERS, CONVERSION SWITCHES, CONVERTERS, CROSS CONNECT / PATCH PANELS, ENCODERS, ETHERNET AND FIBER COMMUNICATION EQUIPMENT, DECODERS, DISTRIBUTION EQUIPMENT, MESH NETWORK COMMUNICATION </t>
  </si>
  <si>
    <t>RuggedCom</t>
  </si>
  <si>
    <t>TessCo</t>
  </si>
  <si>
    <t xml:space="preserve">Andrew Antennas - Commscope </t>
  </si>
  <si>
    <t>Dotworkz</t>
  </si>
  <si>
    <t>Maxrad - PCTEL</t>
  </si>
  <si>
    <t>MOXA</t>
  </si>
  <si>
    <t>NewMar</t>
  </si>
  <si>
    <t>RADWIN</t>
  </si>
  <si>
    <t xml:space="preserve">Sinclair Technologies Inc. </t>
  </si>
  <si>
    <t>Telect</t>
  </si>
  <si>
    <t>Transtector</t>
  </si>
  <si>
    <t>Econolite Group, Inc.</t>
  </si>
  <si>
    <t>Safetran Traffic Systems</t>
  </si>
  <si>
    <t>Acuity</t>
  </si>
  <si>
    <t>Eaton Lighting - ConnectWorks</t>
  </si>
  <si>
    <t>Echelon</t>
  </si>
  <si>
    <t>Holophane</t>
  </si>
  <si>
    <t>SmarTek Systems, Inc</t>
  </si>
  <si>
    <t>Trevilon Corporation</t>
  </si>
  <si>
    <t>Trichord, Inc.</t>
  </si>
  <si>
    <t>Ceramic Cement Corp</t>
  </si>
  <si>
    <t>RoadSys, LLC</t>
  </si>
  <si>
    <t>CSS Technology</t>
  </si>
  <si>
    <t>DATA Collect Traffic Systems GMBH</t>
  </si>
  <si>
    <t>Smartek SYS Inc.</t>
  </si>
  <si>
    <t>TDC Systems</t>
  </si>
  <si>
    <t>TimeMark, Inc</t>
  </si>
  <si>
    <t>ADC</t>
  </si>
  <si>
    <t>American Dynamics</t>
  </si>
  <si>
    <t>Andrew Antennas (CommScope)</t>
  </si>
  <si>
    <t>Armorcast</t>
  </si>
  <si>
    <t>ASTI Transportation System</t>
  </si>
  <si>
    <t>Black Box</t>
  </si>
  <si>
    <t>CommScope</t>
  </si>
  <si>
    <t>Duraline</t>
  </si>
  <si>
    <t>Everfocus</t>
  </si>
  <si>
    <t>Maclean [MSI]</t>
  </si>
  <si>
    <t>TYCO (FOSC)</t>
  </si>
  <si>
    <t>Winsted</t>
  </si>
  <si>
    <t>International Road Dynamics Corp</t>
  </si>
  <si>
    <t>SES America, Inc.</t>
  </si>
  <si>
    <t>Jim O’Rourke</t>
  </si>
  <si>
    <t>206-491-2520</t>
  </si>
  <si>
    <t>jim.orourke@ced.com</t>
  </si>
  <si>
    <t>JMENO@GOCSC.COM</t>
  </si>
  <si>
    <t>MALLEN@GOCSC.COM</t>
  </si>
  <si>
    <t>MLERMA@GOCSC.COM</t>
  </si>
  <si>
    <t>425-203-7882</t>
  </si>
  <si>
    <t>425-203-7881</t>
  </si>
  <si>
    <t>425-203-7880</t>
  </si>
  <si>
    <t>Jarrod Meno</t>
  </si>
  <si>
    <t>Marcy Allen</t>
  </si>
  <si>
    <t>Mike Lerma</t>
  </si>
  <si>
    <t>Product Liason / Demo</t>
  </si>
  <si>
    <t>Pricing &amp; Ordering</t>
  </si>
  <si>
    <t>Scott Sherwood</t>
  </si>
  <si>
    <t>Davis Hurlburt</t>
  </si>
  <si>
    <t>Rod Klashinsky</t>
  </si>
  <si>
    <t>815-675-1430</t>
  </si>
  <si>
    <t>306-653-9727</t>
  </si>
  <si>
    <t>306-653-6610</t>
  </si>
  <si>
    <t>Scott.sherwood@irdinc.com</t>
  </si>
  <si>
    <t>Davis.hurlburt@irdinc.com</t>
  </si>
  <si>
    <t>Rod.klashinsky@irdinc.com</t>
  </si>
  <si>
    <t>Tom Schnekenburger</t>
  </si>
  <si>
    <t>519-513-2407 x237</t>
  </si>
  <si>
    <t>tschnekenburger@miovision.com</t>
  </si>
  <si>
    <t>Dennis LeBlanc</t>
  </si>
  <si>
    <t>James Schmidt</t>
  </si>
  <si>
    <t>480-289-0081</t>
  </si>
  <si>
    <t>dennis@roadsysllc.com</t>
  </si>
  <si>
    <t>727-251-2397</t>
  </si>
  <si>
    <t>james@roadsysllc.com</t>
  </si>
  <si>
    <t>800-345-6329</t>
  </si>
  <si>
    <t>Oregon Only</t>
  </si>
  <si>
    <t>Craig Franklin</t>
  </si>
  <si>
    <t>Shelly Berry</t>
  </si>
  <si>
    <t>703-737-0162</t>
  </si>
  <si>
    <t>caf@trichord-inc.com</t>
  </si>
  <si>
    <t>smb@trichord-inc.com</t>
  </si>
  <si>
    <t>Secondary Sales Support</t>
  </si>
  <si>
    <t>Mark Feldman</t>
  </si>
  <si>
    <t>314-705-0522</t>
  </si>
  <si>
    <t>Mark.feldman@vaisala.com</t>
  </si>
  <si>
    <t>Electro Tech</t>
  </si>
  <si>
    <t>Jamar Technologies Inc</t>
  </si>
  <si>
    <t>RTC Manufacturing</t>
  </si>
  <si>
    <t>Traffic Signal Hardware</t>
  </si>
  <si>
    <t>TraStar Inc. / Duralight</t>
  </si>
  <si>
    <t>YES</t>
  </si>
  <si>
    <t>Blysncy, Inc.</t>
  </si>
  <si>
    <t xml:space="preserve">Category No. </t>
  </si>
  <si>
    <t>Equipment Categories</t>
  </si>
  <si>
    <t>Percent Off Catalog List Price</t>
  </si>
  <si>
    <t>ANALOGUE / DIGITAL VIDEO AND DATA EQUIPMENT / PARTS: (AMPLIFIERS, COMBINERS, CONVERSION SWITCHES, CONVERTERS, CROSS CONNECT / PATCH PANELS, ENCODERS, ETHERNET AND FIBER COMMUNICATION EQUIPMENT, DECODERS, DISTRIBUTION EQUIPMENT, MESH NETWORK COMMUNICATION EQUIPMENT, RECEIVERS, ROUTERS, SERIAL COMMUNICATION EQUIPMENT, SERVERS, SWITCHES, TERMINAL SERVERS, TRANCEIVERS, TRANSMISSION EQUIPMENT, WIRELESS COMMUNICATION EQUIPMENT, ETC.)</t>
  </si>
  <si>
    <t>TIME CLOCKS</t>
  </si>
  <si>
    <t>GRIDSMART</t>
  </si>
  <si>
    <t>Vendor</t>
  </si>
  <si>
    <t>Whole catalog</t>
  </si>
  <si>
    <t>Cubic, ITS</t>
  </si>
  <si>
    <t>shupp@wpsignal.com</t>
  </si>
  <si>
    <t>510-276-6400</t>
  </si>
  <si>
    <t>Donald Shupp</t>
  </si>
  <si>
    <t>612-810-8620</t>
  </si>
  <si>
    <t>Brendan Dickerson</t>
  </si>
  <si>
    <t>brendan.dickerson@ursele.com</t>
  </si>
  <si>
    <t>Dedicated to Wash ST/Ferries, and can assist with other purchasers</t>
  </si>
  <si>
    <t>stacy.scholz@ursele.com</t>
  </si>
  <si>
    <t>Stacy Scholz</t>
  </si>
  <si>
    <t>kantrim@westernsystems-inc.com</t>
  </si>
  <si>
    <t>Kai Antrim</t>
  </si>
  <si>
    <t>Erica/Jeff</t>
  </si>
  <si>
    <t>Curt Duplack</t>
  </si>
  <si>
    <t>cduplack@costar-tech.com</t>
  </si>
  <si>
    <t>iCONE</t>
  </si>
  <si>
    <t>TrafficwareCustomerCare@cubic.com</t>
  </si>
  <si>
    <t>Ben Speidel</t>
  </si>
  <si>
    <t xml:space="preserve">Bspeidel@TSSCO.com </t>
  </si>
  <si>
    <t>Gabe McFadden</t>
  </si>
  <si>
    <t>Gabriel.McFadden@cubic.com</t>
  </si>
  <si>
    <t>Desmond Esteves</t>
  </si>
  <si>
    <t>410-229-1650</t>
  </si>
  <si>
    <t>estevesd@tessco.com</t>
  </si>
  <si>
    <t>Levi Castle</t>
  </si>
  <si>
    <t>775-689-5171</t>
  </si>
  <si>
    <t>castlel@tessco.com</t>
  </si>
  <si>
    <t>GOV Support</t>
  </si>
  <si>
    <t>410-229-1000</t>
  </si>
  <si>
    <t>support@tessco.com</t>
  </si>
  <si>
    <t>Jamie Bernstein</t>
  </si>
  <si>
    <t>jamie@coralsales.com</t>
  </si>
  <si>
    <t>No Traffic</t>
  </si>
  <si>
    <t>Raul Elizondo</t>
  </si>
  <si>
    <t>(281) 453-0206</t>
  </si>
  <si>
    <t>raul.elizondo@oriux.com</t>
  </si>
  <si>
    <t>Homero Flores</t>
  </si>
  <si>
    <t>(281) 453-0203</t>
  </si>
  <si>
    <t>homero.flores@oriux.com</t>
  </si>
  <si>
    <t>MODEMS / PARTS: (IP, WIRELESS, ETHERNET, DIAL-UP, CELLULAR)</t>
  </si>
  <si>
    <t>Chad Bodemann</t>
  </si>
  <si>
    <t>781-857-8819</t>
  </si>
  <si>
    <t>cbodemann@sunrisesesatech.com</t>
  </si>
  <si>
    <t>SWARCO McCain Inc.</t>
  </si>
  <si>
    <t>mike.trevino@swarco.com</t>
  </si>
  <si>
    <t>Tony Wheeler</t>
  </si>
  <si>
    <t>760-597-7182</t>
  </si>
  <si>
    <t>tony.wheeler@swarco.com</t>
  </si>
  <si>
    <t>Yunex Traffic (formally Siemens Industry)</t>
  </si>
  <si>
    <t>Enersys (formally Alpha Technologies Ltd.)</t>
  </si>
  <si>
    <t>Price List</t>
  </si>
  <si>
    <t>YUNEX TRAFFIC (formally Siemens Industry &amp; Automation)</t>
  </si>
  <si>
    <t>https://www.yunextraffic.com/</t>
  </si>
  <si>
    <t>COHUHD-Costar</t>
  </si>
  <si>
    <t>Commercial Price List - MSRP 01-2019</t>
  </si>
  <si>
    <t>COHU-Costar</t>
  </si>
  <si>
    <t>Coral Sales</t>
  </si>
  <si>
    <t>Transpo</t>
  </si>
  <si>
    <t>iCone</t>
  </si>
  <si>
    <t>Houston Radar Price List - MSRP 06-2022</t>
  </si>
  <si>
    <t>Transpo Price List - MSRP 06-2022</t>
  </si>
  <si>
    <t>iCone Price List - MSRP 2022</t>
  </si>
  <si>
    <t>Cubic ITS</t>
  </si>
  <si>
    <t>Gridsmart Price List - MSRP 2022</t>
  </si>
  <si>
    <t>Gridsmart</t>
  </si>
  <si>
    <t>Diamond Traffic Products Price List - MSRP 05-2022</t>
  </si>
  <si>
    <t>High Leah Electronics</t>
  </si>
  <si>
    <t>International Road Dynamics, Inc.</t>
  </si>
  <si>
    <t>IRD Products</t>
  </si>
  <si>
    <t>IRD Product Price List - MSRP 07-12-2022</t>
  </si>
  <si>
    <t>Kar-Gor Products</t>
  </si>
  <si>
    <t>Miovision</t>
  </si>
  <si>
    <t>Miovision Products</t>
  </si>
  <si>
    <t>Miovision Price List - MSRP 2022</t>
  </si>
  <si>
    <t>Roadsys Products</t>
  </si>
  <si>
    <t>Roadsys Price List - MSRP 2017</t>
  </si>
  <si>
    <t>TESSCO price List 2022</t>
  </si>
  <si>
    <t>TESSCO</t>
  </si>
  <si>
    <t>TESSCO Products</t>
  </si>
  <si>
    <t>Traffic Parts, Inc.</t>
  </si>
  <si>
    <t>Signal Heads, Lenses, Visors, Lamps Hardware, Pushbuttons, Poles, Bases</t>
  </si>
  <si>
    <t xml:space="preserve">NEMA -Replacement parts </t>
  </si>
  <si>
    <t>Traffic Parts Price List - MSRP #112 (2022)</t>
  </si>
  <si>
    <t>Traffic Parts Price List - MSRP #111 (2022)</t>
  </si>
  <si>
    <t xml:space="preserve">Corning </t>
  </si>
  <si>
    <t>Maryna</t>
  </si>
  <si>
    <t>480-320-9108</t>
  </si>
  <si>
    <t>Kar-Gor Price List - MSRP 2023</t>
  </si>
  <si>
    <t>503-655-6351</t>
  </si>
  <si>
    <t>Orange Traffic</t>
  </si>
  <si>
    <t>TrafficCast</t>
  </si>
  <si>
    <t>Jeff Wolf</t>
  </si>
  <si>
    <t>206-276-6283</t>
  </si>
  <si>
    <t>jwolf@econolite.com</t>
  </si>
  <si>
    <t>Ro Garcia</t>
  </si>
  <si>
    <t>206-669-6039</t>
  </si>
  <si>
    <t>rogarcia@econolite.com</t>
  </si>
  <si>
    <t>425-219-1242</t>
  </si>
  <si>
    <t>Artie Santisteban</t>
  </si>
  <si>
    <t>artie.santisteban@swarco.com</t>
  </si>
  <si>
    <t>Swarco</t>
  </si>
  <si>
    <t>2024 WSDOT CONTRACT FINAL.xlsx (swarco.com)</t>
  </si>
  <si>
    <t>Swarco McCain</t>
  </si>
  <si>
    <t>Campbell Company, Eberle Design, GDI Communications, GE, GELore, Kar-Gor, McCain, PDC, TrafficCalm, RTC Manufacturing</t>
  </si>
  <si>
    <t>Jeff Congram</t>
  </si>
  <si>
    <t>jeff@trafficparts.com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</si>
</sst>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2"/>
      <color theme="6" tint="-0.499984740745262"/>
      <name val="Calibri"/>
      <family val="2"/>
      <scheme val="minor"/>
    </font>
    <font>
      <sz val="12"/>
      <color theme="8" tint="-0.499984740745262"/>
      <name val="Calibri"/>
      <family val="2"/>
      <scheme val="minor"/>
    </font>
    <font>
      <sz val="12"/>
      <color theme="8" tint="-0.249977111117893"/>
      <name val="Calibri"/>
      <family val="2"/>
      <scheme val="minor"/>
    </font>
    <font>
      <sz val="12"/>
      <color theme="7"/>
      <name val="Calibri"/>
      <family val="2"/>
      <scheme val="minor"/>
    </font>
    <font>
      <sz val="12"/>
      <color theme="3"/>
      <name val="Calibri"/>
      <family val="2"/>
      <scheme val="minor"/>
    </font>
    <font>
      <sz val="12"/>
      <color theme="2" tint="-0.749992370372631"/>
      <name val="Calibri"/>
      <family val="2"/>
      <scheme val="minor"/>
    </font>
    <font>
      <sz val="16"/>
      <color theme="1"/>
      <name val="Calibri"/>
      <family val="2"/>
      <scheme val="minor"/>
    </font>
    <font>
      <sz val="20"/>
      <color theme="1"/>
      <name val="Calibri"/>
      <family val="2"/>
      <scheme val="minor"/>
    </font>
    <font>
      <b/>
      <sz val="14"/>
      <color theme="0"/>
      <name val="Calibri"/>
      <family val="2"/>
      <scheme val="minor"/>
    </font>
    <font>
      <sz val="14"/>
      <color theme="1"/>
      <name val="Calibri"/>
      <family val="2"/>
      <scheme val="minor"/>
    </font>
    <font>
      <b/>
      <sz val="12"/>
      <color indexed="81"/>
      <name val="Tahoma"/>
      <family val="2"/>
    </font>
    <font>
      <sz val="12"/>
      <color indexed="81"/>
      <name val="Tahoma"/>
      <family val="2"/>
    </font>
    <font>
      <b/>
      <sz val="14"/>
      <color indexed="81"/>
      <name val="Tahoma"/>
      <family val="2"/>
    </font>
    <font>
      <sz val="11"/>
      <color indexed="81"/>
      <name val="Tahoma"/>
      <family val="2"/>
    </font>
    <font>
      <sz val="11"/>
      <color theme="7"/>
      <name val="Calibri"/>
      <family val="2"/>
      <scheme val="minor"/>
    </font>
    <font>
      <sz val="11"/>
      <color theme="3"/>
      <name val="Calibri"/>
      <family val="2"/>
      <scheme val="minor"/>
    </font>
    <font>
      <sz val="11"/>
      <color theme="2" tint="-0.749992370372631"/>
      <name val="Calibri"/>
      <family val="2"/>
      <scheme val="minor"/>
    </font>
    <font>
      <sz val="11"/>
      <color theme="8" tint="-0.249977111117893"/>
      <name val="Calibri"/>
      <family val="2"/>
      <scheme val="minor"/>
    </font>
    <font>
      <b/>
      <sz val="11"/>
      <color theme="1"/>
      <name val="Calibri"/>
      <family val="2"/>
      <scheme val="minor"/>
    </font>
    <font>
      <b/>
      <sz val="12"/>
      <color theme="2" tint="-0.749992370372631"/>
      <name val="Calibri"/>
      <family val="2"/>
      <scheme val="minor"/>
    </font>
    <font>
      <sz val="11"/>
      <color theme="0" tint="-4.9989318521683403E-2"/>
      <name val="Calibri"/>
      <family val="2"/>
      <scheme val="minor"/>
    </font>
    <font>
      <u/>
      <sz val="11"/>
      <color theme="10"/>
      <name val="Calibri"/>
      <family val="2"/>
      <scheme val="minor"/>
    </font>
    <font>
      <sz val="11"/>
      <color theme="5" tint="-0.499984740745262"/>
      <name val="Calibri"/>
      <family val="2"/>
      <scheme val="minor"/>
    </font>
    <font>
      <sz val="12"/>
      <color theme="5" tint="-0.499984740745262"/>
      <name val="Calibri"/>
      <family val="2"/>
      <scheme val="minor"/>
    </font>
    <font>
      <sz val="12"/>
      <color theme="5" tint="-0.249977111117893"/>
      <name val="Calibri"/>
      <family val="2"/>
      <scheme val="minor"/>
    </font>
    <font>
      <sz val="11"/>
      <color theme="7" tint="-0.249977111117893"/>
      <name val="Calibri"/>
      <family val="2"/>
      <scheme val="minor"/>
    </font>
    <font>
      <sz val="12"/>
      <color theme="7" tint="-0.249977111117893"/>
      <name val="Calibri"/>
      <family val="2"/>
      <scheme val="minor"/>
    </font>
    <font>
      <sz val="11"/>
      <color theme="8" tint="-0.499984740745262"/>
      <name val="Calibri"/>
      <family val="2"/>
      <scheme val="minor"/>
    </font>
    <font>
      <sz val="11"/>
      <color theme="4" tint="-0.499984740745262"/>
      <name val="Calibri"/>
      <family val="2"/>
      <scheme val="minor"/>
    </font>
    <font>
      <sz val="12"/>
      <color theme="4" tint="-0.499984740745262"/>
      <name val="Calibri"/>
      <family val="2"/>
      <scheme val="minor"/>
    </font>
    <font>
      <sz val="11"/>
      <color theme="6" tint="-0.499984740745262"/>
      <name val="Calibri"/>
      <family val="2"/>
      <scheme val="minor"/>
    </font>
    <font>
      <sz val="12"/>
      <color theme="6" tint="-0.499984740745262"/>
      <name val="Calibri"/>
      <family val="2"/>
    </font>
    <font>
      <b/>
      <sz val="16"/>
      <color theme="0"/>
      <name val="Calibri"/>
      <family val="2"/>
      <scheme val="minor"/>
    </font>
    <font>
      <sz val="12"/>
      <name val="Calibri"/>
      <family val="2"/>
      <scheme val="minor"/>
    </font>
  </fonts>
  <fills count="20">
    <fill>
      <patternFill patternType="none"/>
    </fill>
    <fill>
      <patternFill patternType="gray125"/>
    </fill>
    <fill>
      <patternFill patternType="solid">
        <fgColor theme="6"/>
        <bgColor theme="6"/>
      </patternFill>
    </fill>
    <fill>
      <patternFill patternType="solid">
        <fgColor theme="6"/>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s>
  <borders count="34">
    <border>
      <left/>
      <right/>
      <top/>
      <bottom/>
      <diagonal/>
    </border>
    <border>
      <left/>
      <right style="thick">
        <color theme="0"/>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39997558519241921"/>
      </left>
      <right/>
      <top style="thin">
        <color theme="6"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6" tint="0.39997558519241921"/>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theme="0"/>
      </left>
      <right/>
      <top/>
      <bottom style="thin">
        <color theme="6"/>
      </bottom>
      <diagonal/>
    </border>
    <border>
      <left/>
      <right style="thick">
        <color theme="0"/>
      </right>
      <top/>
      <bottom style="thin">
        <color theme="6"/>
      </bottom>
      <diagonal/>
    </border>
    <border>
      <left style="thick">
        <color theme="0"/>
      </left>
      <right/>
      <top/>
      <bottom/>
      <diagonal/>
    </border>
    <border>
      <left/>
      <right style="thick">
        <color theme="0"/>
      </right>
      <top/>
      <bottom/>
      <diagonal/>
    </border>
    <border>
      <left style="thick">
        <color theme="0"/>
      </left>
      <right/>
      <top style="thin">
        <color theme="6"/>
      </top>
      <bottom/>
      <diagonal/>
    </border>
    <border>
      <left style="thick">
        <color theme="0"/>
      </left>
      <right/>
      <top style="thin">
        <color theme="9" tint="-0.24994659260841701"/>
      </top>
      <bottom/>
      <diagonal/>
    </border>
    <border>
      <left/>
      <right/>
      <top style="thin">
        <color theme="9"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3" fillId="0" borderId="0" applyFont="0" applyFill="0" applyBorder="0" applyAlignment="0" applyProtection="0"/>
    <xf numFmtId="0" fontId="3" fillId="0" borderId="0"/>
    <xf numFmtId="0" fontId="3" fillId="0" borderId="0"/>
    <xf numFmtId="0" fontId="28" fillId="0" borderId="0" applyNumberFormat="0" applyFill="0" applyBorder="0" applyAlignment="0" applyProtection="0"/>
  </cellStyleXfs>
  <cellXfs count="222">
    <xf numFmtId="0" fontId="0" fillId="0" borderId="0" xfId="0"/>
    <xf numFmtId="0" fontId="1" fillId="0" borderId="0" xfId="0" applyFont="1"/>
    <xf numFmtId="0" fontId="0" fillId="0" borderId="0" xfId="0" applyAlignment="1">
      <alignment vertical="center" wrapText="1"/>
    </xf>
    <xf numFmtId="0" fontId="0" fillId="12" borderId="0" xfId="0" applyFill="1" applyAlignment="1">
      <alignment horizontal="center"/>
    </xf>
    <xf numFmtId="0" fontId="0" fillId="12" borderId="0" xfId="0" applyFill="1"/>
    <xf numFmtId="0" fontId="0" fillId="12" borderId="0" xfId="0" applyFill="1" applyAlignment="1">
      <alignment vertical="center" wrapText="1"/>
    </xf>
    <xf numFmtId="0" fontId="1" fillId="12" borderId="0" xfId="0" applyFont="1" applyFill="1"/>
    <xf numFmtId="0" fontId="0" fillId="0" borderId="0" xfId="0"/>
    <xf numFmtId="0" fontId="7" fillId="5" borderId="0" xfId="0" applyFont="1" applyFill="1" applyBorder="1" applyAlignment="1">
      <alignment horizontal="center"/>
    </xf>
    <xf numFmtId="0" fontId="10" fillId="6" borderId="0" xfId="0" applyFont="1" applyFill="1" applyBorder="1" applyAlignment="1">
      <alignment horizontal="center"/>
    </xf>
    <xf numFmtId="0" fontId="9" fillId="7" borderId="0" xfId="0" applyFont="1" applyFill="1" applyBorder="1" applyAlignment="1">
      <alignment horizontal="center"/>
    </xf>
    <xf numFmtId="0" fontId="11" fillId="8" borderId="0" xfId="0" applyFont="1" applyFill="1" applyBorder="1" applyAlignment="1">
      <alignment horizontal="center"/>
    </xf>
    <xf numFmtId="0" fontId="12" fillId="9" borderId="0" xfId="0" applyFont="1" applyFill="1" applyBorder="1" applyAlignment="1">
      <alignment horizontal="center"/>
    </xf>
    <xf numFmtId="0" fontId="2" fillId="0" borderId="0" xfId="0" applyFont="1" applyAlignment="1">
      <alignment horizontal="center" vertical="center" wrapText="1"/>
    </xf>
    <xf numFmtId="0" fontId="7" fillId="5" borderId="0" xfId="0" applyFont="1" applyFill="1" applyBorder="1"/>
    <xf numFmtId="0" fontId="11" fillId="4" borderId="0" xfId="0" applyFont="1" applyFill="1" applyBorder="1" applyAlignment="1">
      <alignment horizontal="center"/>
    </xf>
    <xf numFmtId="0" fontId="15" fillId="2" borderId="10" xfId="0" applyFont="1" applyFill="1" applyBorder="1" applyAlignment="1">
      <alignment horizontal="center" vertical="center" wrapText="1"/>
    </xf>
    <xf numFmtId="0" fontId="22" fillId="4" borderId="0" xfId="0" applyFont="1" applyFill="1" applyBorder="1" applyAlignment="1">
      <alignment horizontal="center"/>
    </xf>
    <xf numFmtId="0" fontId="22" fillId="4" borderId="0" xfId="0" applyFont="1" applyFill="1" applyBorder="1"/>
    <xf numFmtId="0" fontId="11" fillId="4" borderId="0" xfId="0" applyFont="1" applyFill="1" applyBorder="1"/>
    <xf numFmtId="9" fontId="11" fillId="4" borderId="0" xfId="0" applyNumberFormat="1" applyFont="1" applyFill="1" applyBorder="1" applyAlignment="1">
      <alignment horizontal="center"/>
    </xf>
    <xf numFmtId="9" fontId="7" fillId="5" borderId="0" xfId="0" applyNumberFormat="1" applyFont="1" applyFill="1" applyBorder="1" applyAlignment="1">
      <alignment horizontal="center"/>
    </xf>
    <xf numFmtId="0" fontId="21" fillId="6" borderId="0" xfId="0" applyFont="1" applyFill="1" applyBorder="1" applyAlignment="1">
      <alignment horizontal="center"/>
    </xf>
    <xf numFmtId="0" fontId="10" fillId="6" borderId="0" xfId="0" applyFont="1" applyFill="1" applyBorder="1"/>
    <xf numFmtId="9" fontId="10" fillId="6" borderId="0" xfId="0" applyNumberFormat="1" applyFont="1" applyFill="1" applyBorder="1" applyAlignment="1">
      <alignment horizontal="center"/>
    </xf>
    <xf numFmtId="0" fontId="9" fillId="7" borderId="0" xfId="0" applyFont="1" applyFill="1" applyBorder="1"/>
    <xf numFmtId="0" fontId="11" fillId="8" borderId="0" xfId="0" applyFont="1" applyFill="1" applyBorder="1"/>
    <xf numFmtId="0" fontId="12" fillId="9" borderId="0" xfId="0" applyFont="1" applyFill="1" applyBorder="1"/>
    <xf numFmtId="0" fontId="22" fillId="8" borderId="0" xfId="0" applyFont="1" applyFill="1" applyBorder="1" applyAlignment="1">
      <alignment horizontal="center"/>
    </xf>
    <xf numFmtId="9" fontId="11" fillId="8" borderId="0" xfId="0" applyNumberFormat="1" applyFont="1" applyFill="1" applyBorder="1" applyAlignment="1">
      <alignment horizontal="center"/>
    </xf>
    <xf numFmtId="0" fontId="23" fillId="9" borderId="0" xfId="0" applyFont="1" applyFill="1" applyBorder="1" applyAlignment="1">
      <alignment horizontal="center"/>
    </xf>
    <xf numFmtId="9" fontId="12" fillId="9" borderId="0" xfId="0" applyNumberFormat="1" applyFont="1" applyFill="1" applyBorder="1" applyAlignment="1">
      <alignment horizontal="center"/>
    </xf>
    <xf numFmtId="0" fontId="24" fillId="7" borderId="0" xfId="0" applyFont="1" applyFill="1" applyBorder="1" applyAlignment="1">
      <alignment horizontal="center"/>
    </xf>
    <xf numFmtId="9" fontId="9" fillId="7" borderId="0" xfId="0" applyNumberFormat="1" applyFont="1" applyFill="1" applyBorder="1" applyAlignment="1">
      <alignment horizontal="center"/>
    </xf>
    <xf numFmtId="0" fontId="0" fillId="12" borderId="0" xfId="0" applyFill="1" applyBorder="1"/>
    <xf numFmtId="0" fontId="26" fillId="9" borderId="0" xfId="0" applyFont="1" applyFill="1" applyBorder="1" applyAlignment="1">
      <alignment horizontal="center"/>
    </xf>
    <xf numFmtId="9" fontId="26" fillId="9" borderId="0" xfId="0" applyNumberFormat="1" applyFont="1" applyFill="1" applyBorder="1" applyAlignment="1">
      <alignment horizontal="center"/>
    </xf>
    <xf numFmtId="0" fontId="4" fillId="2" borderId="13" xfId="0" applyFont="1" applyFill="1" applyBorder="1" applyAlignment="1">
      <alignment horizontal="center" vertical="center" wrapText="1" shrinkToFit="1"/>
    </xf>
    <xf numFmtId="0" fontId="6" fillId="2" borderId="13" xfId="0" applyFont="1" applyFill="1" applyBorder="1" applyAlignment="1">
      <alignment horizontal="center" vertical="center" wrapText="1"/>
    </xf>
    <xf numFmtId="0" fontId="32" fillId="5" borderId="0" xfId="0" applyFont="1" applyFill="1" applyBorder="1" applyAlignment="1">
      <alignment horizontal="center"/>
    </xf>
    <xf numFmtId="0" fontId="33" fillId="5" borderId="0" xfId="0" applyFont="1" applyFill="1" applyBorder="1"/>
    <xf numFmtId="0" fontId="33" fillId="5" borderId="0" xfId="0" applyFont="1" applyFill="1" applyBorder="1" applyAlignment="1">
      <alignment horizontal="center"/>
    </xf>
    <xf numFmtId="9" fontId="33" fillId="5" borderId="0" xfId="0" applyNumberFormat="1" applyFont="1" applyFill="1" applyBorder="1" applyAlignment="1">
      <alignment horizontal="center"/>
    </xf>
    <xf numFmtId="164" fontId="33" fillId="5" borderId="0" xfId="0" applyNumberFormat="1" applyFont="1" applyFill="1" applyBorder="1" applyAlignment="1">
      <alignment horizontal="center"/>
    </xf>
    <xf numFmtId="0" fontId="29" fillId="5" borderId="0" xfId="0" applyFont="1" applyFill="1" applyBorder="1" applyAlignment="1">
      <alignment horizontal="center"/>
    </xf>
    <xf numFmtId="0" fontId="30" fillId="5" borderId="0" xfId="0" applyFont="1" applyFill="1" applyBorder="1"/>
    <xf numFmtId="0" fontId="30" fillId="5" borderId="0" xfId="0" applyFont="1" applyFill="1" applyBorder="1" applyAlignment="1">
      <alignment horizontal="center"/>
    </xf>
    <xf numFmtId="9" fontId="30" fillId="5" borderId="0" xfId="0" applyNumberFormat="1" applyFont="1" applyFill="1" applyBorder="1" applyAlignment="1">
      <alignment horizontal="center"/>
    </xf>
    <xf numFmtId="0" fontId="34" fillId="16" borderId="0" xfId="0" applyFont="1" applyFill="1" applyBorder="1" applyAlignment="1">
      <alignment horizontal="center"/>
    </xf>
    <xf numFmtId="0" fontId="8" fillId="16" borderId="0" xfId="0" applyFont="1" applyFill="1" applyBorder="1"/>
    <xf numFmtId="0" fontId="8" fillId="16" borderId="0" xfId="0" applyFont="1" applyFill="1" applyBorder="1" applyAlignment="1">
      <alignment horizontal="center"/>
    </xf>
    <xf numFmtId="9" fontId="8" fillId="16" borderId="0" xfId="0" applyNumberFormat="1" applyFont="1" applyFill="1" applyBorder="1" applyAlignment="1">
      <alignment horizontal="center"/>
    </xf>
    <xf numFmtId="0" fontId="34" fillId="17" borderId="0" xfId="0" applyFont="1" applyFill="1" applyBorder="1" applyAlignment="1">
      <alignment horizontal="center"/>
    </xf>
    <xf numFmtId="0" fontId="8" fillId="17" borderId="0" xfId="0" applyFont="1" applyFill="1" applyBorder="1"/>
    <xf numFmtId="0" fontId="8" fillId="17" borderId="0" xfId="0" applyFont="1" applyFill="1" applyBorder="1" applyAlignment="1">
      <alignment horizontal="center"/>
    </xf>
    <xf numFmtId="9" fontId="8" fillId="17" borderId="0" xfId="0" applyNumberFormat="1" applyFont="1" applyFill="1" applyBorder="1" applyAlignment="1">
      <alignment horizontal="center"/>
    </xf>
    <xf numFmtId="0" fontId="34" fillId="18" borderId="0" xfId="0" applyFont="1" applyFill="1" applyBorder="1" applyAlignment="1">
      <alignment horizontal="center"/>
    </xf>
    <xf numFmtId="0" fontId="8" fillId="18" borderId="0" xfId="0" applyFont="1" applyFill="1" applyBorder="1"/>
    <xf numFmtId="0" fontId="8" fillId="18" borderId="0" xfId="0" applyFont="1" applyFill="1" applyBorder="1" applyAlignment="1">
      <alignment horizontal="center"/>
    </xf>
    <xf numFmtId="9" fontId="8" fillId="18" borderId="0" xfId="0" applyNumberFormat="1" applyFont="1" applyFill="1" applyBorder="1" applyAlignment="1">
      <alignment horizontal="center"/>
    </xf>
    <xf numFmtId="0" fontId="34" fillId="18" borderId="0" xfId="0" applyFont="1" applyFill="1" applyBorder="1"/>
    <xf numFmtId="0" fontId="29" fillId="10" borderId="0" xfId="0" applyFont="1" applyFill="1" applyBorder="1" applyAlignment="1">
      <alignment horizontal="center"/>
    </xf>
    <xf numFmtId="0" fontId="30" fillId="10" borderId="0" xfId="0" applyFont="1" applyFill="1" applyBorder="1"/>
    <xf numFmtId="0" fontId="30" fillId="10" borderId="0" xfId="0" applyFont="1" applyFill="1" applyBorder="1" applyAlignment="1">
      <alignment horizontal="center"/>
    </xf>
    <xf numFmtId="9" fontId="30" fillId="10" borderId="0" xfId="0" applyNumberFormat="1" applyFont="1" applyFill="1" applyBorder="1" applyAlignment="1">
      <alignment horizontal="center"/>
    </xf>
    <xf numFmtId="0" fontId="31" fillId="10" borderId="0" xfId="0" applyFont="1" applyFill="1" applyBorder="1"/>
    <xf numFmtId="0" fontId="31" fillId="10" borderId="0" xfId="0" applyFont="1" applyFill="1" applyBorder="1" applyAlignment="1">
      <alignment horizontal="center"/>
    </xf>
    <xf numFmtId="9" fontId="31" fillId="10" borderId="0" xfId="0" applyNumberFormat="1" applyFont="1" applyFill="1" applyBorder="1" applyAlignment="1">
      <alignment horizontal="center"/>
    </xf>
    <xf numFmtId="0" fontId="36" fillId="16" borderId="0" xfId="0" applyFont="1" applyFill="1" applyBorder="1"/>
    <xf numFmtId="0" fontId="36" fillId="16" borderId="0" xfId="0" applyFont="1" applyFill="1" applyBorder="1" applyAlignment="1">
      <alignment horizontal="center"/>
    </xf>
    <xf numFmtId="0" fontId="35" fillId="16" borderId="0" xfId="0" applyFont="1" applyFill="1" applyBorder="1" applyAlignment="1">
      <alignment horizontal="center"/>
    </xf>
    <xf numFmtId="9" fontId="36" fillId="16" borderId="0" xfId="0" applyNumberFormat="1" applyFont="1" applyFill="1" applyBorder="1" applyAlignment="1">
      <alignment horizontal="center"/>
    </xf>
    <xf numFmtId="0" fontId="0" fillId="5" borderId="0" xfId="0" applyFill="1"/>
    <xf numFmtId="0" fontId="25" fillId="12" borderId="0" xfId="0" applyFont="1" applyFill="1"/>
    <xf numFmtId="0" fontId="37" fillId="5" borderId="0" xfId="0" applyFont="1" applyFill="1" applyBorder="1" applyAlignment="1">
      <alignment horizontal="center"/>
    </xf>
    <xf numFmtId="0" fontId="0" fillId="0" borderId="7" xfId="0" applyBorder="1" applyAlignment="1">
      <alignment vertical="top"/>
    </xf>
    <xf numFmtId="0" fontId="0" fillId="0" borderId="17" xfId="0" applyBorder="1" applyAlignment="1">
      <alignment vertical="center"/>
    </xf>
    <xf numFmtId="0" fontId="0" fillId="0" borderId="7" xfId="0" applyBorder="1" applyAlignment="1">
      <alignment vertical="center"/>
    </xf>
    <xf numFmtId="0" fontId="25" fillId="0" borderId="17" xfId="0" applyFont="1" applyBorder="1" applyAlignment="1">
      <alignment vertical="center"/>
    </xf>
    <xf numFmtId="0" fontId="25" fillId="0" borderId="7" xfId="0" applyFont="1" applyBorder="1" applyAlignment="1">
      <alignment vertical="center"/>
    </xf>
    <xf numFmtId="0" fontId="25" fillId="0" borderId="7" xfId="0" applyFont="1" applyBorder="1" applyAlignment="1">
      <alignment vertical="center" wrapText="1"/>
    </xf>
    <xf numFmtId="10" fontId="0" fillId="0" borderId="7" xfId="0" applyNumberFormat="1" applyBorder="1" applyAlignment="1">
      <alignment vertical="center"/>
    </xf>
    <xf numFmtId="0" fontId="0" fillId="0" borderId="7" xfId="0" applyBorder="1" applyAlignment="1">
      <alignment horizontal="left" vertical="center"/>
    </xf>
    <xf numFmtId="0" fontId="0" fillId="0" borderId="0" xfId="0" applyAlignment="1">
      <alignment horizontal="left"/>
    </xf>
    <xf numFmtId="0" fontId="22" fillId="15" borderId="0" xfId="0" applyFont="1" applyFill="1" applyBorder="1" applyAlignment="1">
      <alignment horizontal="center"/>
    </xf>
    <xf numFmtId="0" fontId="1" fillId="15" borderId="0" xfId="0" applyFont="1" applyFill="1" applyAlignment="1">
      <alignment horizontal="left"/>
    </xf>
    <xf numFmtId="0" fontId="0" fillId="15" borderId="0" xfId="0" applyFill="1" applyAlignment="1">
      <alignment horizontal="left"/>
    </xf>
    <xf numFmtId="0" fontId="0" fillId="15" borderId="0" xfId="0" applyFill="1" applyAlignment="1">
      <alignment horizontal="center"/>
    </xf>
    <xf numFmtId="9" fontId="0" fillId="15" borderId="0" xfId="0" applyNumberFormat="1" applyFill="1" applyAlignment="1">
      <alignment horizontal="center"/>
    </xf>
    <xf numFmtId="0" fontId="0" fillId="12" borderId="0" xfId="0" applyFill="1" applyAlignment="1">
      <alignment wrapText="1"/>
    </xf>
    <xf numFmtId="0" fontId="22" fillId="4" borderId="0" xfId="0" applyFont="1" applyFill="1" applyBorder="1" applyAlignment="1">
      <alignment wrapText="1"/>
    </xf>
    <xf numFmtId="0" fontId="7" fillId="5" borderId="0" xfId="0" applyFont="1" applyFill="1" applyBorder="1" applyAlignment="1">
      <alignment wrapText="1"/>
    </xf>
    <xf numFmtId="0" fontId="10" fillId="6" borderId="0" xfId="0" applyFont="1" applyFill="1" applyBorder="1" applyAlignment="1">
      <alignment wrapText="1"/>
    </xf>
    <xf numFmtId="0" fontId="8" fillId="18" borderId="0" xfId="0" applyFont="1" applyFill="1" applyBorder="1" applyAlignment="1">
      <alignment wrapText="1"/>
    </xf>
    <xf numFmtId="0" fontId="9" fillId="7" borderId="0" xfId="0" applyFont="1" applyFill="1" applyBorder="1" applyAlignment="1">
      <alignment wrapText="1"/>
    </xf>
    <xf numFmtId="0" fontId="33" fillId="5" borderId="0" xfId="0" applyFont="1" applyFill="1" applyBorder="1" applyAlignment="1">
      <alignment wrapText="1"/>
    </xf>
    <xf numFmtId="0" fontId="11" fillId="8" borderId="0" xfId="0" applyFont="1" applyFill="1" applyBorder="1" applyAlignment="1">
      <alignment wrapText="1"/>
    </xf>
    <xf numFmtId="0" fontId="11" fillId="15" borderId="0" xfId="0" applyFont="1" applyFill="1" applyBorder="1" applyAlignment="1">
      <alignment wrapText="1"/>
    </xf>
    <xf numFmtId="0" fontId="12" fillId="9" borderId="0" xfId="0" applyFont="1" applyFill="1" applyBorder="1" applyAlignment="1">
      <alignment wrapText="1"/>
    </xf>
    <xf numFmtId="0" fontId="30" fillId="5" borderId="0" xfId="0" applyFont="1" applyFill="1" applyBorder="1" applyAlignment="1">
      <alignment wrapText="1"/>
    </xf>
    <xf numFmtId="0" fontId="29" fillId="10" borderId="0" xfId="0" applyFont="1" applyFill="1" applyBorder="1" applyAlignment="1">
      <alignment wrapText="1"/>
    </xf>
    <xf numFmtId="0" fontId="8" fillId="17" borderId="0" xfId="0" applyFont="1" applyFill="1" applyBorder="1" applyAlignment="1">
      <alignment wrapText="1"/>
    </xf>
    <xf numFmtId="0" fontId="8" fillId="16" borderId="0" xfId="0" applyFont="1" applyFill="1" applyBorder="1" applyAlignment="1">
      <alignment wrapText="1"/>
    </xf>
    <xf numFmtId="0" fontId="31" fillId="10" borderId="0" xfId="0" applyFont="1" applyFill="1" applyBorder="1" applyAlignment="1">
      <alignment wrapText="1"/>
    </xf>
    <xf numFmtId="0" fontId="35" fillId="16" borderId="0" xfId="0" applyFont="1" applyFill="1" applyBorder="1" applyAlignment="1">
      <alignment horizontal="left" wrapText="1"/>
    </xf>
    <xf numFmtId="0" fontId="27" fillId="11" borderId="0" xfId="0" applyFont="1" applyFill="1" applyAlignment="1">
      <alignment wrapText="1"/>
    </xf>
    <xf numFmtId="0" fontId="0" fillId="0" borderId="0" xfId="0" applyBorder="1"/>
    <xf numFmtId="0" fontId="0" fillId="0" borderId="0" xfId="0" applyBorder="1" applyAlignment="1">
      <alignment vertical="center" wrapText="1"/>
    </xf>
    <xf numFmtId="0" fontId="1" fillId="0" borderId="0" xfId="0" applyFont="1" applyBorder="1"/>
    <xf numFmtId="0" fontId="0" fillId="5" borderId="0" xfId="0" applyFill="1" applyBorder="1"/>
    <xf numFmtId="0" fontId="5" fillId="14"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12" borderId="0" xfId="0" applyFill="1" applyBorder="1" applyAlignment="1">
      <alignment horizontal="center"/>
    </xf>
    <xf numFmtId="0" fontId="5" fillId="14" borderId="22" xfId="0" applyFont="1" applyFill="1" applyBorder="1" applyAlignment="1">
      <alignment horizontal="center" vertical="center" wrapText="1"/>
    </xf>
    <xf numFmtId="0" fontId="0" fillId="13" borderId="23" xfId="0" applyFill="1" applyBorder="1" applyAlignment="1">
      <alignment horizontal="center" vertical="center" wrapText="1"/>
    </xf>
    <xf numFmtId="0" fontId="0" fillId="13" borderId="24" xfId="0" applyFill="1" applyBorder="1" applyAlignment="1">
      <alignment horizontal="center" vertical="center" wrapText="1"/>
    </xf>
    <xf numFmtId="0" fontId="7" fillId="15" borderId="25" xfId="0" applyFont="1" applyFill="1" applyBorder="1"/>
    <xf numFmtId="0" fontId="7" fillId="12" borderId="25" xfId="0" applyFont="1" applyFill="1" applyBorder="1"/>
    <xf numFmtId="0" fontId="7" fillId="0" borderId="25" xfId="0" applyFont="1" applyFill="1" applyBorder="1"/>
    <xf numFmtId="0" fontId="37" fillId="0" borderId="25" xfId="0" applyFont="1" applyFill="1" applyBorder="1"/>
    <xf numFmtId="0" fontId="37" fillId="12" borderId="25" xfId="0" applyFont="1" applyFill="1" applyBorder="1"/>
    <xf numFmtId="0" fontId="37" fillId="15" borderId="25" xfId="0" applyFont="1" applyFill="1" applyBorder="1"/>
    <xf numFmtId="0" fontId="0" fillId="12" borderId="26" xfId="0" applyFill="1" applyBorder="1"/>
    <xf numFmtId="0" fontId="0" fillId="0" borderId="26" xfId="0" applyBorder="1"/>
    <xf numFmtId="0" fontId="0" fillId="12" borderId="26" xfId="0" applyFill="1" applyBorder="1" applyAlignment="1">
      <alignment wrapText="1"/>
    </xf>
    <xf numFmtId="0" fontId="0" fillId="0" borderId="27" xfId="0" applyBorder="1"/>
    <xf numFmtId="0" fontId="1" fillId="0" borderId="0" xfId="0" quotePrefix="1" applyFont="1" applyBorder="1"/>
    <xf numFmtId="0" fontId="7" fillId="15" borderId="28" xfId="0" applyFont="1" applyFill="1" applyBorder="1"/>
    <xf numFmtId="0" fontId="28" fillId="15" borderId="28" xfId="4" applyFill="1" applyBorder="1"/>
    <xf numFmtId="0" fontId="7" fillId="15" borderId="28" xfId="0" applyFont="1" applyFill="1" applyBorder="1" applyAlignment="1">
      <alignment shrinkToFit="1"/>
    </xf>
    <xf numFmtId="0" fontId="7" fillId="15" borderId="28" xfId="0" applyFont="1" applyFill="1" applyBorder="1" applyAlignment="1">
      <alignment horizontal="center" shrinkToFit="1"/>
    </xf>
    <xf numFmtId="0" fontId="7" fillId="15" borderId="28" xfId="0" applyFont="1" applyFill="1" applyBorder="1" applyAlignment="1">
      <alignment horizontal="center"/>
    </xf>
    <xf numFmtId="9" fontId="7" fillId="15" borderId="28" xfId="1" applyFont="1" applyFill="1" applyBorder="1" applyAlignment="1">
      <alignment horizontal="center"/>
    </xf>
    <xf numFmtId="0" fontId="7" fillId="12" borderId="29" xfId="0" applyFont="1" applyFill="1" applyBorder="1"/>
    <xf numFmtId="0" fontId="28" fillId="12" borderId="29" xfId="4" applyFill="1" applyBorder="1"/>
    <xf numFmtId="0" fontId="7" fillId="12" borderId="29" xfId="0" applyFont="1" applyFill="1" applyBorder="1" applyAlignment="1">
      <alignment shrinkToFit="1"/>
    </xf>
    <xf numFmtId="0" fontId="7" fillId="12" borderId="29" xfId="0" applyFont="1" applyFill="1" applyBorder="1" applyAlignment="1">
      <alignment horizontal="center" shrinkToFit="1"/>
    </xf>
    <xf numFmtId="0" fontId="7" fillId="12" borderId="29" xfId="0" applyFont="1" applyFill="1" applyBorder="1" applyAlignment="1">
      <alignment horizontal="center"/>
    </xf>
    <xf numFmtId="9" fontId="7" fillId="12" borderId="29" xfId="1" applyFont="1" applyFill="1" applyBorder="1" applyAlignment="1">
      <alignment horizontal="center"/>
    </xf>
    <xf numFmtId="0" fontId="7" fillId="0" borderId="29" xfId="0" applyFont="1" applyFill="1" applyBorder="1"/>
    <xf numFmtId="0" fontId="28" fillId="0" borderId="29" xfId="4" applyFill="1" applyBorder="1"/>
    <xf numFmtId="0" fontId="7" fillId="0" borderId="29" xfId="0" applyFont="1" applyFill="1" applyBorder="1" applyAlignment="1">
      <alignment shrinkToFit="1"/>
    </xf>
    <xf numFmtId="0" fontId="7" fillId="0" borderId="29" xfId="0" applyFont="1" applyFill="1" applyBorder="1" applyAlignment="1">
      <alignment horizontal="center" shrinkToFit="1"/>
    </xf>
    <xf numFmtId="0" fontId="7" fillId="0" borderId="29" xfId="0" applyFont="1" applyFill="1" applyBorder="1" applyAlignment="1">
      <alignment horizontal="center"/>
    </xf>
    <xf numFmtId="9" fontId="7" fillId="0" borderId="29" xfId="1" applyFont="1" applyFill="1" applyBorder="1" applyAlignment="1">
      <alignment horizontal="center"/>
    </xf>
    <xf numFmtId="0" fontId="7" fillId="15" borderId="29" xfId="0" applyFont="1" applyFill="1" applyBorder="1"/>
    <xf numFmtId="0" fontId="28" fillId="15" borderId="29" xfId="4" applyFill="1" applyBorder="1"/>
    <xf numFmtId="0" fontId="7" fillId="15" borderId="29" xfId="0" applyFont="1" applyFill="1" applyBorder="1" applyAlignment="1">
      <alignment shrinkToFit="1"/>
    </xf>
    <xf numFmtId="0" fontId="7" fillId="15" borderId="29" xfId="0" applyFont="1" applyFill="1" applyBorder="1" applyAlignment="1">
      <alignment horizontal="center" shrinkToFit="1"/>
    </xf>
    <xf numFmtId="0" fontId="7" fillId="15" borderId="29" xfId="0" applyFont="1" applyFill="1" applyBorder="1" applyAlignment="1">
      <alignment horizontal="center"/>
    </xf>
    <xf numFmtId="9" fontId="7" fillId="15" borderId="29" xfId="1" applyFont="1" applyFill="1" applyBorder="1" applyAlignment="1">
      <alignment horizontal="center"/>
    </xf>
    <xf numFmtId="0" fontId="38" fillId="15" borderId="29" xfId="0" applyFont="1" applyFill="1" applyBorder="1" applyAlignment="1">
      <alignment vertical="center"/>
    </xf>
    <xf numFmtId="0" fontId="28" fillId="15" borderId="29" xfId="4" applyFill="1" applyBorder="1" applyAlignment="1">
      <alignment vertical="center"/>
    </xf>
    <xf numFmtId="0" fontId="38" fillId="15" borderId="29" xfId="0" applyFont="1" applyFill="1" applyBorder="1" applyAlignment="1">
      <alignment horizontal="center" vertical="center"/>
    </xf>
    <xf numFmtId="9" fontId="38" fillId="15" borderId="29" xfId="0" applyNumberFormat="1" applyFont="1" applyFill="1" applyBorder="1" applyAlignment="1">
      <alignment horizontal="center" vertical="center"/>
    </xf>
    <xf numFmtId="0" fontId="37" fillId="12" borderId="29" xfId="0" applyFont="1" applyFill="1" applyBorder="1" applyAlignment="1">
      <alignment vertical="center"/>
    </xf>
    <xf numFmtId="14" fontId="25" fillId="12" borderId="0" xfId="0" applyNumberFormat="1" applyFont="1" applyFill="1"/>
    <xf numFmtId="0" fontId="22" fillId="0" borderId="0" xfId="0" applyFont="1" applyFill="1" applyBorder="1" applyAlignment="1">
      <alignment horizontal="center"/>
    </xf>
    <xf numFmtId="0" fontId="22" fillId="0" borderId="0" xfId="0" applyFont="1" applyFill="1" applyBorder="1" applyAlignment="1">
      <alignment wrapText="1"/>
    </xf>
    <xf numFmtId="0" fontId="22" fillId="0" borderId="0" xfId="0" applyFont="1" applyFill="1" applyBorder="1"/>
    <xf numFmtId="0" fontId="11" fillId="0" borderId="0" xfId="0" applyFont="1" applyFill="1" applyBorder="1"/>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0" fontId="28" fillId="0" borderId="25" xfId="4" applyFill="1" applyBorder="1"/>
    <xf numFmtId="0" fontId="7" fillId="0" borderId="25" xfId="0" applyFont="1" applyFill="1" applyBorder="1" applyAlignment="1">
      <alignment horizontal="center"/>
    </xf>
    <xf numFmtId="0" fontId="22" fillId="4" borderId="0" xfId="0" applyFont="1" applyFill="1" applyBorder="1" applyAlignment="1">
      <alignment horizontal="left" wrapText="1"/>
    </xf>
    <xf numFmtId="0" fontId="23" fillId="9" borderId="0" xfId="0" applyFont="1" applyFill="1" applyBorder="1" applyAlignment="1">
      <alignment horizontal="left"/>
    </xf>
    <xf numFmtId="0" fontId="24" fillId="7" borderId="0" xfId="0" applyFont="1" applyFill="1" applyBorder="1" applyAlignment="1">
      <alignment horizontal="left"/>
    </xf>
    <xf numFmtId="0" fontId="7" fillId="12" borderId="30" xfId="0" applyFont="1" applyFill="1" applyBorder="1"/>
    <xf numFmtId="0" fontId="37" fillId="15" borderId="31" xfId="0" applyFont="1" applyFill="1" applyBorder="1"/>
    <xf numFmtId="0" fontId="7" fillId="12" borderId="0" xfId="0" applyFont="1" applyFill="1" applyBorder="1"/>
    <xf numFmtId="0" fontId="7" fillId="0" borderId="28" xfId="0" applyFont="1" applyFill="1" applyBorder="1"/>
    <xf numFmtId="0" fontId="7" fillId="0" borderId="30" xfId="0" applyFont="1" applyFill="1" applyBorder="1"/>
    <xf numFmtId="0" fontId="7" fillId="0" borderId="0" xfId="0" applyFont="1" applyFill="1" applyBorder="1"/>
    <xf numFmtId="0" fontId="28" fillId="0" borderId="0" xfId="4"/>
    <xf numFmtId="0" fontId="0" fillId="0" borderId="0" xfId="0" applyAlignment="1">
      <alignment vertical="top"/>
    </xf>
    <xf numFmtId="0" fontId="0" fillId="0" borderId="0" xfId="0" applyAlignment="1">
      <alignment vertical="top" wrapText="1"/>
    </xf>
    <xf numFmtId="0" fontId="28" fillId="0" borderId="0" xfId="4" applyAlignment="1">
      <alignment vertical="top"/>
    </xf>
    <xf numFmtId="0" fontId="28" fillId="0" borderId="0" xfId="4" applyAlignment="1">
      <alignment vertical="top" wrapText="1"/>
    </xf>
    <xf numFmtId="0" fontId="39" fillId="19" borderId="0" xfId="0" applyFont="1" applyFill="1" applyAlignment="1">
      <alignment horizontal="center"/>
    </xf>
    <xf numFmtId="0" fontId="28" fillId="0" borderId="29" xfId="4" applyNumberFormat="1" applyFill="1" applyBorder="1"/>
    <xf numFmtId="0" fontId="7" fillId="15" borderId="31" xfId="0" applyFont="1" applyFill="1" applyBorder="1"/>
    <xf numFmtId="0" fontId="37" fillId="12" borderId="32" xfId="0" applyFont="1" applyFill="1" applyBorder="1"/>
    <xf numFmtId="0" fontId="37" fillId="12" borderId="33" xfId="0" applyFont="1" applyFill="1" applyBorder="1"/>
    <xf numFmtId="0" fontId="40" fillId="0" borderId="30" xfId="0" applyFont="1" applyFill="1" applyBorder="1"/>
    <xf numFmtId="0" fontId="22" fillId="4" borderId="0" xfId="0" applyFont="1" applyFill="1" applyBorder="1" applyAlignment="1">
      <alignment horizontal="left"/>
    </xf>
    <xf numFmtId="9" fontId="22" fillId="4" borderId="0" xfId="1" applyFont="1" applyFill="1" applyBorder="1" applyAlignment="1">
      <alignment horizontal="center"/>
    </xf>
    <xf numFmtId="0" fontId="14" fillId="11" borderId="2" xfId="0" applyFont="1" applyFill="1" applyBorder="1" applyAlignment="1">
      <alignment horizontal="center"/>
    </xf>
    <xf numFmtId="0" fontId="14" fillId="11" borderId="3" xfId="0" applyFont="1" applyFill="1" applyBorder="1" applyAlignment="1">
      <alignment horizontal="center"/>
    </xf>
    <xf numFmtId="0" fontId="14" fillId="11" borderId="4" xfId="0" applyFont="1" applyFill="1" applyBorder="1" applyAlignment="1">
      <alignment horizontal="center"/>
    </xf>
    <xf numFmtId="0" fontId="13" fillId="11" borderId="5" xfId="0" applyFont="1" applyFill="1" applyBorder="1" applyAlignment="1">
      <alignment horizontal="center"/>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6" fillId="10" borderId="0" xfId="0" applyFont="1" applyFill="1" applyAlignment="1">
      <alignment horizontal="center"/>
    </xf>
    <xf numFmtId="0" fontId="4" fillId="3" borderId="20" xfId="0" applyFont="1" applyFill="1" applyBorder="1" applyAlignment="1">
      <alignment horizontal="center"/>
    </xf>
    <xf numFmtId="0" fontId="4" fillId="3" borderId="0" xfId="0" applyFont="1" applyFill="1" applyBorder="1" applyAlignment="1">
      <alignment horizontal="center"/>
    </xf>
    <xf numFmtId="0" fontId="4" fillId="3" borderId="21"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2" fillId="11" borderId="8" xfId="0" applyFont="1" applyFill="1" applyBorder="1" applyAlignment="1">
      <alignment horizontal="center"/>
    </xf>
    <xf numFmtId="0" fontId="2" fillId="11" borderId="9" xfId="0" applyFont="1" applyFill="1" applyBorder="1" applyAlignment="1">
      <alignment horizontal="center"/>
    </xf>
    <xf numFmtId="0" fontId="14" fillId="11" borderId="11"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6" fillId="10" borderId="2"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0" fontId="16" fillId="10" borderId="14" xfId="0" applyFont="1" applyFill="1" applyBorder="1" applyAlignment="1">
      <alignment horizontal="center" vertical="center"/>
    </xf>
    <xf numFmtId="0" fontId="16" fillId="10" borderId="0" xfId="0" applyFont="1" applyFill="1" applyBorder="1" applyAlignment="1">
      <alignment horizontal="center" vertical="center"/>
    </xf>
    <xf numFmtId="0" fontId="16" fillId="10" borderId="15"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7" xfId="0" applyFont="1" applyFill="1" applyBorder="1" applyAlignment="1">
      <alignment horizontal="center" vertical="center"/>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0" fillId="0" borderId="8"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cellXfs>
  <cellStyles count="5">
    <cellStyle name="Hyperlink" xfId="4" builtinId="8"/>
    <cellStyle name="Normal" xfId="0" builtinId="0"/>
    <cellStyle name="Normal 3" xfId="2" xr:uid="{00000000-0005-0000-0000-000005000000}"/>
    <cellStyle name="Normal 8" xfId="3" xr:uid="{00000000-0005-0000-0000-000006000000}"/>
    <cellStyle name="Percent" xfId="1" builtinId="5"/>
  </cellStyles>
  <dxfs count="37">
    <dxf>
      <font>
        <b val="0"/>
        <i val="0"/>
        <strike val="0"/>
        <condense val="0"/>
        <extend val="0"/>
        <outline val="0"/>
        <shadow val="0"/>
        <u val="none"/>
        <vertAlign val="baseline"/>
        <sz val="12"/>
        <color theme="3"/>
        <name val="Calibri"/>
        <family val="2"/>
        <scheme val="minor"/>
      </font>
      <numFmt numFmtId="13" formatCode="0%"/>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2"/>
        <color theme="3"/>
        <name val="Calibri"/>
        <family val="2"/>
        <scheme val="minor"/>
      </font>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2"/>
        <color theme="3"/>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1"/>
        <color theme="3"/>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1"/>
        <color theme="3"/>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name val="Calibri"/>
        <family val="2"/>
        <scheme val="minor"/>
      </font>
      <fill>
        <patternFill patternType="solid">
          <fgColor indexed="64"/>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8"/>
        <color theme="0"/>
        <name val="Calibri"/>
        <family val="2"/>
        <scheme val="minor"/>
      </font>
      <fill>
        <patternFill patternType="solid">
          <fgColor theme="6"/>
          <bgColor theme="6"/>
        </patternFill>
      </fill>
      <alignment horizontal="center" vertical="center" textRotation="0" wrapText="1" indent="0" justifyLastLine="0" shrinkToFit="0" readingOrder="0"/>
    </dxf>
    <dxf>
      <font>
        <strike val="0"/>
        <outline val="0"/>
        <shadow val="0"/>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dxf>
    <dxf>
      <font>
        <b val="0"/>
        <i val="0"/>
        <strike val="0"/>
        <condense val="0"/>
        <extend val="0"/>
        <outline val="0"/>
        <shadow val="0"/>
        <u val="none"/>
        <vertAlign val="baseline"/>
        <sz val="12"/>
        <color theme="6" tint="-0.499984740745262"/>
        <name val="Calibri"/>
        <family val="2"/>
        <scheme val="minor"/>
      </font>
      <fill>
        <patternFill patternType="none">
          <fgColor indexed="64"/>
          <bgColor auto="1"/>
        </patternFill>
      </fill>
      <alignment horizontal="center" vertical="bottom" textRotation="0" wrapText="0" indent="0" justifyLastLine="0" shrinkToFit="1" readingOrder="0"/>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alignment horizontal="general" vertical="bottom" textRotation="0" wrapText="0" indent="0" justifyLastLine="0" shrinkToFit="1" readingOrder="0"/>
      <border diagonalUp="0" diagonalDown="0">
        <left style="thin">
          <color theme="0" tint="-0.34998626667073579"/>
        </left>
        <right style="thin">
          <color theme="0" tint="-0.34998626667073579"/>
        </right>
        <top/>
        <bottom/>
        <vertical style="thin">
          <color theme="0" tint="-0.34998626667073579"/>
        </vertical>
        <horizontal/>
      </border>
    </dxf>
    <dxf>
      <font>
        <b val="0"/>
        <i val="0"/>
        <strike val="0"/>
        <condense val="0"/>
        <extend val="0"/>
        <outline val="0"/>
        <shadow val="0"/>
        <u val="none"/>
        <vertAlign val="baseline"/>
        <sz val="12"/>
        <color theme="6" tint="-0.499984740745262"/>
        <name val="Calibri"/>
        <family val="2"/>
        <scheme val="minor"/>
      </font>
      <numFmt numFmtId="0" formatCode="General"/>
      <fill>
        <patternFill patternType="none">
          <fgColor indexed="64"/>
          <bgColor auto="1"/>
        </patternFill>
      </fill>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border diagonalUp="0" diagonalDown="0">
        <left style="thin">
          <color theme="0" tint="-0.34998626667073579"/>
        </left>
        <right style="thin">
          <color theme="0" tint="-0.34998626667073579"/>
        </right>
        <top/>
        <bottom/>
        <vertical style="thin">
          <color theme="0" tint="-0.34998626667073579"/>
        </vertical>
        <horizontal/>
      </border>
    </dxf>
    <dxf>
      <font>
        <strike val="0"/>
        <outline val="0"/>
        <shadow val="0"/>
        <vertAlign val="baseline"/>
        <sz val="12"/>
        <color theme="6" tint="-0.499984740745262"/>
        <name val="Calibri"/>
        <family val="2"/>
        <scheme val="minor"/>
      </font>
      <fill>
        <patternFill patternType="none">
          <fgColor indexed="64"/>
          <bgColor auto="1"/>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vertAlign val="baseline"/>
        <sz val="12"/>
        <color theme="6" tint="-0.499984740745262"/>
        <name val="Calibri"/>
        <family val="2"/>
        <scheme val="minor"/>
      </font>
      <fill>
        <patternFill patternType="none">
          <fgColor indexed="64"/>
          <bgColor auto="1"/>
        </patternFill>
      </fill>
    </dxf>
    <dxf>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border>
        <top style="thin">
          <color theme="1"/>
        </top>
        <bottom style="thin">
          <color theme="1"/>
        </bottom>
        <vertical/>
        <horizontal/>
      </border>
    </dxf>
    <dxf>
      <border>
        <top/>
        <bottom style="thin">
          <color theme="1"/>
        </bottom>
        <vertical/>
        <horizontal/>
      </border>
    </dxf>
    <dxf>
      <border>
        <top style="thin">
          <color theme="1"/>
        </top>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2</xdr:col>
      <xdr:colOff>1104900</xdr:colOff>
      <xdr:row>2</xdr:row>
      <xdr:rowOff>279831</xdr:rowOff>
    </xdr:to>
    <xdr:pic>
      <xdr:nvPicPr>
        <xdr:cNvPr id="3" name="Picture 2" descr="Logo Green.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6"/>
          <a:ext cx="3267075" cy="622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1400737</xdr:colOff>
      <xdr:row>6</xdr:row>
      <xdr:rowOff>134471</xdr:rowOff>
    </xdr:from>
    <xdr:ext cx="492571" cy="40011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919884" y="1602442"/>
          <a:ext cx="49257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chemeClr val="bg1"/>
              </a:solidFill>
              <a:effectLst/>
              <a:latin typeface="Webdings" panose="05030102010509060703" pitchFamily="18" charset="2"/>
              <a:ea typeface="+mn-ea"/>
              <a:cs typeface="+mn-cs"/>
            </a:rPr>
            <a:t>i</a:t>
          </a:r>
          <a:endParaRPr lang="en-US" sz="1100">
            <a:solidFill>
              <a:schemeClr val="bg1"/>
            </a:solidFill>
            <a:latin typeface="Webdings" panose="05030102010509060703" pitchFamily="18" charset="2"/>
          </a:endParaRPr>
        </a:p>
      </xdr:txBody>
    </xdr:sp>
    <xdr:clientData/>
  </xdr:oneCellAnchor>
  <xdr:oneCellAnchor>
    <xdr:from>
      <xdr:col>12</xdr:col>
      <xdr:colOff>0</xdr:colOff>
      <xdr:row>66</xdr:row>
      <xdr:rowOff>233563</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683851" y="165975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123824</xdr:colOff>
      <xdr:row>1</xdr:row>
      <xdr:rowOff>6350</xdr:rowOff>
    </xdr:from>
    <xdr:to>
      <xdr:col>2</xdr:col>
      <xdr:colOff>1869281</xdr:colOff>
      <xdr:row>3</xdr:row>
      <xdr:rowOff>271025</xdr:rowOff>
    </xdr:to>
    <xdr:pic>
      <xdr:nvPicPr>
        <xdr:cNvPr id="5" name="Picture 4" descr="Logo Green.png">
          <a:extLst>
            <a:ext uri="{FF2B5EF4-FFF2-40B4-BE49-F238E27FC236}">
              <a16:creationId xmlns:a16="http://schemas.microsoft.com/office/drawing/2014/main" id="{A4417733-88D3-4DFC-9C99-EFBF98AE2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4" y="184944"/>
          <a:ext cx="2721770" cy="633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2269330</xdr:colOff>
      <xdr:row>1</xdr:row>
      <xdr:rowOff>68264</xdr:rowOff>
    </xdr:from>
    <xdr:to>
      <xdr:col>2</xdr:col>
      <xdr:colOff>5372421</xdr:colOff>
      <xdr:row>3</xdr:row>
      <xdr:rowOff>258762</xdr:rowOff>
    </xdr:to>
    <xdr:pic>
      <xdr:nvPicPr>
        <xdr:cNvPr id="6" name="Picture 5">
          <a:extLst>
            <a:ext uri="{FF2B5EF4-FFF2-40B4-BE49-F238E27FC236}">
              <a16:creationId xmlns:a16="http://schemas.microsoft.com/office/drawing/2014/main" id="{FA4588DC-E16B-4E7E-A46B-272D5B6C2E63}"/>
            </a:ext>
          </a:extLst>
        </xdr:cNvPr>
        <xdr:cNvPicPr>
          <a:picLocks noChangeAspect="1"/>
        </xdr:cNvPicPr>
      </xdr:nvPicPr>
      <xdr:blipFill>
        <a:blip xmlns:r="http://schemas.openxmlformats.org/officeDocument/2006/relationships" r:embed="rId2"/>
        <a:stretch>
          <a:fillRect/>
        </a:stretch>
      </xdr:blipFill>
      <xdr:spPr>
        <a:xfrm>
          <a:off x="3555205" y="246858"/>
          <a:ext cx="3103091" cy="5627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L58" totalsRowShown="0" headerRowDxfId="19" dataDxfId="18">
  <autoFilter ref="B8:L58" xr:uid="{00000000-0009-0000-0100-000001000000}"/>
  <tableColumns count="11">
    <tableColumn id="1" xr3:uid="{00000000-0010-0000-0000-000001000000}" name="Vendor " dataDxfId="17"/>
    <tableColumn id="2" xr3:uid="{00000000-0010-0000-0000-000002000000}" name="Name" dataDxfId="16"/>
    <tableColumn id="3" xr3:uid="{00000000-0010-0000-0000-000003000000}" name="Phone" dataDxfId="15"/>
    <tableColumn id="12" xr3:uid="{1F8DCB2B-840B-4958-B121-94F565E42C91}" name="Email" dataDxfId="14"/>
    <tableColumn id="5" xr3:uid="{00000000-0010-0000-0000-000005000000}" name="Ordering Notes_x000a_(See explanation)" dataDxfId="13"/>
    <tableColumn id="11" xr3:uid="{00000000-0010-0000-0000-00000B000000}" name="Visa_x000a_Pcard" dataDxfId="12"/>
    <tableColumn id="6" xr3:uid="{00000000-0010-0000-0000-000006000000}" name="Oregon Co-op" dataDxfId="11"/>
    <tableColumn id="7" xr3:uid="{00000000-0010-0000-0000-000007000000}" name="Oregon Delivery Charge" dataDxfId="10" dataCellStyle="Percent"/>
    <tableColumn id="8" xr3:uid="{00000000-0010-0000-0000-000008000000}" name="OMWBE Certified" dataDxfId="9"/>
    <tableColumn id="9" xr3:uid="{00000000-0010-0000-0000-000009000000}" name="Self-Certified Small" dataDxfId="8"/>
    <tableColumn id="10" xr3:uid="{00000000-0010-0000-0000-00000A000000}" name="Veteran Certified" dataDxfId="7"/>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D30B5C-0D64-4B74-B986-EA982017E012}" name="Table2" displayName="Table2" ref="B8:G1021" totalsRowShown="0" headerRowDxfId="6">
  <autoFilter ref="B8:G1021" xr:uid="{5ED30B5C-0D64-4B74-B986-EA982017E012}"/>
  <sortState xmlns:xlrd2="http://schemas.microsoft.com/office/spreadsheetml/2017/richdata2" ref="B52:G86">
    <sortCondition ref="B8:B1021"/>
  </sortState>
  <tableColumns count="6">
    <tableColumn id="1" xr3:uid="{A57D66BD-89FC-465A-8351-C803FBB4937E}" name="Category #" dataDxfId="5"/>
    <tableColumn id="2" xr3:uid="{67BF158E-DBDF-44BB-B669-D14716EB715E}" name="Description" dataDxfId="4"/>
    <tableColumn id="3" xr3:uid="{6ED622B8-44CE-40F9-BD50-A8EE8D198B79}" name="Manufacturer" dataDxfId="3"/>
    <tableColumn id="4" xr3:uid="{81A78D51-15A3-4213-92C2-F3A03192BD78}" name="Vendor " dataDxfId="2"/>
    <tableColumn id="5" xr3:uid="{5E8DEA0F-30F5-4B2D-9D52-AD68CB0A51F5}" name="Whole_x000a_Catalog?" dataDxfId="1"/>
    <tableColumn id="6" xr3:uid="{FA4D5127-BCCF-4ABC-8571-CD732F2A047D}" name="Discount"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ogarcia@econolite.com" TargetMode="External"/><Relationship Id="rId13" Type="http://schemas.openxmlformats.org/officeDocument/2006/relationships/drawing" Target="../drawings/drawing1.xml"/><Relationship Id="rId3" Type="http://schemas.openxmlformats.org/officeDocument/2006/relationships/hyperlink" Target="mailto:raul.elizondo@oriux.com" TargetMode="External"/><Relationship Id="rId7" Type="http://schemas.openxmlformats.org/officeDocument/2006/relationships/hyperlink" Target="mailto:jwolf@econolite.com" TargetMode="External"/><Relationship Id="rId12" Type="http://schemas.openxmlformats.org/officeDocument/2006/relationships/printerSettings" Target="../printerSettings/printerSettings1.bin"/><Relationship Id="rId2" Type="http://schemas.openxmlformats.org/officeDocument/2006/relationships/hyperlink" Target="mailto:jcmueller@addco.com" TargetMode="External"/><Relationship Id="rId16" Type="http://schemas.openxmlformats.org/officeDocument/2006/relationships/comments" Target="../comments1.xml"/><Relationship Id="rId1" Type="http://schemas.openxmlformats.org/officeDocument/2006/relationships/hyperlink" Target="mailto:beth@diamondtraffic.com" TargetMode="External"/><Relationship Id="rId6" Type="http://schemas.openxmlformats.org/officeDocument/2006/relationships/hyperlink" Target="mailto:tony.wheeler@swarco.com" TargetMode="External"/><Relationship Id="rId11" Type="http://schemas.openxmlformats.org/officeDocument/2006/relationships/hyperlink" Target="mailto:jeff@trafficparts.com" TargetMode="External"/><Relationship Id="rId5" Type="http://schemas.openxmlformats.org/officeDocument/2006/relationships/hyperlink" Target="mailto:mike.trevino@swarco.com" TargetMode="External"/><Relationship Id="rId15" Type="http://schemas.openxmlformats.org/officeDocument/2006/relationships/table" Target="../tables/table1.xml"/><Relationship Id="rId10" Type="http://schemas.openxmlformats.org/officeDocument/2006/relationships/hyperlink" Target="mailto:jeff@trafficparts.com" TargetMode="External"/><Relationship Id="rId4" Type="http://schemas.openxmlformats.org/officeDocument/2006/relationships/hyperlink" Target="mailto:homero.flores@oriux.com" TargetMode="External"/><Relationship Id="rId9" Type="http://schemas.openxmlformats.org/officeDocument/2006/relationships/hyperlink" Target="mailto:artie.santisteban@swarco.com"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pps.des.wa.gov/contracting/04616p.DiamondTrafficproducts_05-2022.pdf" TargetMode="External"/><Relationship Id="rId13" Type="http://schemas.openxmlformats.org/officeDocument/2006/relationships/hyperlink" Target="https://apps.des.wa.gov/contracting/04616p.TrafficParts_2022%20price%20List%20112.pdf" TargetMode="External"/><Relationship Id="rId3" Type="http://schemas.openxmlformats.org/officeDocument/2006/relationships/hyperlink" Target="https://apps.des.wa.gov/contracting/04616p.COHU2019MSRP.pdf" TargetMode="External"/><Relationship Id="rId7" Type="http://schemas.openxmlformats.org/officeDocument/2006/relationships/hyperlink" Target="https://apps.des.wa.gov/contracting/04616p.Gridsmart_2022.pdf" TargetMode="External"/><Relationship Id="rId12" Type="http://schemas.openxmlformats.org/officeDocument/2006/relationships/hyperlink" Target="https://apps.des.wa.gov/contracting/04616p.Roadsys_2019.xlsx" TargetMode="External"/><Relationship Id="rId2" Type="http://schemas.openxmlformats.org/officeDocument/2006/relationships/hyperlink" Target="https://gcc02.safelinks.protection.outlook.com/?url=https%3A%2F%2Fwww.tessco.com%2F&amp;data=05%7C01%7Cjaime.bacon%40des.wa.gov%7Cfb4c5315c4184038de2d08da4325afd3%7C11d0e217264e400a8ba057dcc127d72d%7C0%7C0%7C637896126397983994%7CUnknown%7CTWFpbGZsb3d8eyJWIjoiMC4wLjAwMDAiLCJQIjoiV2luMzIiLCJBTiI6Ik1haWwiLCJXVCI6Mn0%3D%7C3000%7C%7C%7C&amp;sdata=cSZDjHiuNSpZRGZrZRMI0liHkkhq2NpH110%2BsoPGRYM%3D&amp;reserved=0" TargetMode="External"/><Relationship Id="rId16" Type="http://schemas.openxmlformats.org/officeDocument/2006/relationships/printerSettings" Target="../printerSettings/printerSettings3.bin"/><Relationship Id="rId1" Type="http://schemas.openxmlformats.org/officeDocument/2006/relationships/hyperlink" Target="https://gcc02.safelinks.protection.outlook.com/?url=https%3A%2F%2Fwww.yunextraffic.com%2F&amp;data=05%7C01%7Cjaime.bacon%40des.wa.gov%7C597f88767f41432ca88608db030d8ae0%7C11d0e217264e400a8ba057dcc127d72d%7C0%7C0%7C638107129099989981%7CUnknown%7CTWFpbGZsb3d8eyJWIjoiMC4wLjAwMDAiLCJQIjoiV2luMzIiLCJBTiI6Ik1haWwiLCJXVCI6Mn0%3D%7C3000%7C%7C%7C&amp;sdata=NW5MUC8v5rj6XpHY8VHYiWrNiq%2B0jsWkFrkN%2FHxHO%2BU%3D&amp;reserved=0" TargetMode="External"/><Relationship Id="rId6" Type="http://schemas.openxmlformats.org/officeDocument/2006/relationships/hyperlink" Target="https://apps.des.wa.gov/contracting/04616p.iCone_2022.pdf" TargetMode="External"/><Relationship Id="rId11" Type="http://schemas.openxmlformats.org/officeDocument/2006/relationships/hyperlink" Target="https://apps.des.wa.gov/contracting/04616p.Miovision_2022.pdf" TargetMode="External"/><Relationship Id="rId5" Type="http://schemas.openxmlformats.org/officeDocument/2006/relationships/hyperlink" Target="https://apps.des.wa.gov/contracting/04616p.Transpo_06-2022.pdf" TargetMode="External"/><Relationship Id="rId15" Type="http://schemas.openxmlformats.org/officeDocument/2006/relationships/hyperlink" Target="https://mccain.swarco.com/hubfs/Collateral/Price%20Lists/2024%20WSDOT%20CONTRACT%20%20FINAL.pdf" TargetMode="External"/><Relationship Id="rId10" Type="http://schemas.openxmlformats.org/officeDocument/2006/relationships/hyperlink" Target="https://apps.des.wa.gov/contracting/04616p.Kar-Gor_2023.pdf" TargetMode="External"/><Relationship Id="rId4" Type="http://schemas.openxmlformats.org/officeDocument/2006/relationships/hyperlink" Target="https://apps.des.wa.gov/contracting/04616p.HoustonRadar_06-2022.pdf" TargetMode="External"/><Relationship Id="rId9" Type="http://schemas.openxmlformats.org/officeDocument/2006/relationships/hyperlink" Target="https://apps.des.wa.gov/contracting/04616p.IRD_2022.pdf" TargetMode="External"/><Relationship Id="rId14" Type="http://schemas.openxmlformats.org/officeDocument/2006/relationships/hyperlink" Target="https://apps.des.wa.gov/contracting/04616p.TrafficParts_2022%20price%20List%2011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X1185"/>
  <sheetViews>
    <sheetView tabSelected="1" topLeftCell="A32" zoomScale="110" zoomScaleNormal="110" workbookViewId="0">
      <selection activeCell="E62" sqref="E62"/>
    </sheetView>
  </sheetViews>
  <sheetFormatPr defaultRowHeight="15" x14ac:dyDescent="0.25"/>
  <cols>
    <col min="1" max="1" width="6.5703125" style="4" customWidth="1"/>
    <col min="2" max="2" width="36.42578125" style="4" customWidth="1"/>
    <col min="3" max="3" width="23.28515625" style="4" customWidth="1"/>
    <col min="4" max="4" width="20.5703125" style="4" customWidth="1"/>
    <col min="5" max="5" width="45.140625" style="4" customWidth="1"/>
    <col min="6" max="6" width="26.5703125" style="4" customWidth="1"/>
    <col min="7" max="7" width="15.5703125" style="4" bestFit="1" customWidth="1"/>
    <col min="8" max="8" width="17.5703125" style="4" customWidth="1"/>
    <col min="9" max="9" width="15.5703125" style="4" customWidth="1"/>
    <col min="10" max="10" width="16.42578125" style="4" bestFit="1" customWidth="1"/>
    <col min="11" max="11" width="15.85546875" style="4" bestFit="1" customWidth="1"/>
    <col min="12" max="12" width="15.85546875" style="4" customWidth="1"/>
    <col min="13" max="13" width="8.7109375" style="106"/>
    <col min="14" max="14" width="17.5703125" style="106" customWidth="1"/>
    <col min="15" max="15" width="8.85546875" style="106" hidden="1" customWidth="1"/>
    <col min="16" max="16" width="0" style="106" hidden="1" customWidth="1"/>
    <col min="17" max="17" width="49.5703125" style="106" hidden="1" customWidth="1"/>
    <col min="18" max="76" width="8.7109375" style="106"/>
  </cols>
  <sheetData>
    <row r="1" spans="1:76" s="4" customFormat="1" ht="15.75" thickBot="1" x14ac:dyDescent="0.3">
      <c r="D1" s="156">
        <v>44957</v>
      </c>
      <c r="E1" s="73"/>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row>
    <row r="2" spans="1:76" ht="27" thickBot="1" x14ac:dyDescent="0.45">
      <c r="H2" s="187" t="s">
        <v>85</v>
      </c>
      <c r="I2" s="188"/>
      <c r="J2" s="188"/>
      <c r="K2" s="188"/>
      <c r="L2" s="189"/>
    </row>
    <row r="3" spans="1:76" ht="24" thickBot="1" x14ac:dyDescent="0.4">
      <c r="D3" s="199" t="s">
        <v>88</v>
      </c>
      <c r="E3" s="200"/>
      <c r="H3" s="190" t="s">
        <v>87</v>
      </c>
      <c r="I3" s="191"/>
      <c r="J3" s="191"/>
      <c r="K3" s="191"/>
      <c r="L3" s="192"/>
    </row>
    <row r="4" spans="1:76" s="4" customFormat="1" x14ac:dyDescent="0.25">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row>
    <row r="5" spans="1:76" ht="18.75" x14ac:dyDescent="0.3">
      <c r="B5" s="193" t="s">
        <v>86</v>
      </c>
      <c r="C5" s="193"/>
      <c r="D5" s="193"/>
      <c r="E5" s="193"/>
      <c r="F5" s="193"/>
      <c r="G5" s="193"/>
      <c r="H5" s="193"/>
      <c r="I5" s="193"/>
      <c r="J5" s="193"/>
      <c r="K5" s="193"/>
      <c r="L5" s="193"/>
    </row>
    <row r="6" spans="1:76" s="34" customFormat="1" x14ac:dyDescent="0.25">
      <c r="B6" s="112"/>
      <c r="C6" s="112"/>
      <c r="D6" s="112"/>
      <c r="E6" s="112"/>
      <c r="F6" s="112"/>
      <c r="G6" s="112"/>
      <c r="H6" s="112"/>
      <c r="I6" s="112"/>
      <c r="J6" s="112"/>
      <c r="K6" s="112"/>
      <c r="L6" s="112"/>
    </row>
    <row r="7" spans="1:76" ht="15.75" x14ac:dyDescent="0.25">
      <c r="H7" s="197" t="s">
        <v>83</v>
      </c>
      <c r="I7" s="198"/>
      <c r="J7" s="194" t="s">
        <v>78</v>
      </c>
      <c r="K7" s="195"/>
      <c r="L7" s="196"/>
      <c r="Q7" s="126" t="str">
        <f>IF(AND(B7&lt;&gt;B6,B7&lt;&gt;B8),"Both Line","")</f>
        <v/>
      </c>
    </row>
    <row r="8" spans="1:76" s="2" customFormat="1" ht="46.5" x14ac:dyDescent="0.25">
      <c r="A8" s="5"/>
      <c r="B8" s="13" t="s">
        <v>0</v>
      </c>
      <c r="C8" s="13" t="s">
        <v>2</v>
      </c>
      <c r="D8" s="13" t="s">
        <v>1</v>
      </c>
      <c r="E8" s="13" t="s">
        <v>3</v>
      </c>
      <c r="F8" s="13" t="s">
        <v>284</v>
      </c>
      <c r="G8" s="13" t="s">
        <v>285</v>
      </c>
      <c r="H8" s="113" t="s">
        <v>82</v>
      </c>
      <c r="I8" s="110" t="s">
        <v>81</v>
      </c>
      <c r="J8" s="114" t="s">
        <v>79</v>
      </c>
      <c r="K8" s="115" t="s">
        <v>84</v>
      </c>
      <c r="L8" s="115" t="s">
        <v>80</v>
      </c>
      <c r="M8" s="107"/>
      <c r="N8" s="107"/>
      <c r="O8" s="107"/>
      <c r="P8" s="107"/>
      <c r="Q8" s="126"/>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row>
    <row r="9" spans="1:76" s="1" customFormat="1" ht="15.75" x14ac:dyDescent="0.25">
      <c r="A9" s="6"/>
      <c r="B9" s="116" t="s">
        <v>4</v>
      </c>
      <c r="C9" s="127" t="s">
        <v>5</v>
      </c>
      <c r="D9" s="127" t="s">
        <v>407</v>
      </c>
      <c r="E9" s="128" t="s">
        <v>6</v>
      </c>
      <c r="F9" s="129" t="s">
        <v>12</v>
      </c>
      <c r="G9" s="130" t="s">
        <v>43</v>
      </c>
      <c r="H9" s="131" t="s">
        <v>47</v>
      </c>
      <c r="I9" s="132" t="s">
        <v>72</v>
      </c>
      <c r="J9" s="131" t="s">
        <v>47</v>
      </c>
      <c r="K9" s="131" t="s">
        <v>47</v>
      </c>
      <c r="L9" s="131" t="s">
        <v>47</v>
      </c>
      <c r="M9" s="108"/>
      <c r="N9" s="108"/>
      <c r="O9" s="108" t="str">
        <f t="shared" ref="O9:O12" si="0">IF(AND(B9=B8,B9=B10),"1",IF(AND(B9&lt;&gt;B8,B9&lt;&gt;B10),"2","3"))</f>
        <v>2</v>
      </c>
      <c r="P9" s="108"/>
      <c r="Q9" s="126" t="str">
        <f>IF(AND(B9&lt;&gt;B8,B9&lt;&gt;B10),"Both Line",IF(AND(B9&lt;&gt;B8,B9=B10),"Top Line",IF(AND(B9=B8,B9&lt;&gt;B10),"Bottom Line","")))</f>
        <v>Both Line</v>
      </c>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row>
    <row r="10" spans="1:76" s="1" customFormat="1" ht="15.75" x14ac:dyDescent="0.25">
      <c r="A10" s="6"/>
      <c r="B10" s="117" t="s">
        <v>13</v>
      </c>
      <c r="C10" s="133" t="s">
        <v>415</v>
      </c>
      <c r="D10" s="133" t="s">
        <v>7</v>
      </c>
      <c r="E10" s="134" t="s">
        <v>8</v>
      </c>
      <c r="F10" s="135" t="s">
        <v>76</v>
      </c>
      <c r="G10" s="136" t="s">
        <v>43</v>
      </c>
      <c r="H10" s="137" t="s">
        <v>47</v>
      </c>
      <c r="I10" s="138" t="s">
        <v>72</v>
      </c>
      <c r="J10" s="137" t="s">
        <v>47</v>
      </c>
      <c r="K10" s="137" t="s">
        <v>47</v>
      </c>
      <c r="L10" s="137" t="s">
        <v>47</v>
      </c>
      <c r="M10" s="108"/>
      <c r="N10" s="108"/>
      <c r="O10" s="108" t="str">
        <f t="shared" si="0"/>
        <v>3</v>
      </c>
      <c r="P10" s="108"/>
      <c r="Q10" s="126" t="str">
        <f t="shared" ref="Q10:Q63" si="1">IF(AND(B10&lt;&gt;B9,B10&lt;&gt;B11),"Both Line",IF(AND(B10&lt;&gt;B9,B10=B11),"Top Line",IF(AND(B10=B9,B10&lt;&gt;B11),"Bottom Line","")))</f>
        <v>Top Line</v>
      </c>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row>
    <row r="11" spans="1:76" s="1" customFormat="1" ht="15.75" x14ac:dyDescent="0.25">
      <c r="A11" s="6"/>
      <c r="B11" s="117" t="s">
        <v>13</v>
      </c>
      <c r="C11" s="133" t="s">
        <v>9</v>
      </c>
      <c r="D11" s="133" t="s">
        <v>7</v>
      </c>
      <c r="E11" s="134" t="s">
        <v>10</v>
      </c>
      <c r="F11" s="135" t="s">
        <v>77</v>
      </c>
      <c r="G11" s="136" t="s">
        <v>43</v>
      </c>
      <c r="H11" s="137" t="s">
        <v>47</v>
      </c>
      <c r="I11" s="138" t="s">
        <v>72</v>
      </c>
      <c r="J11" s="137" t="s">
        <v>47</v>
      </c>
      <c r="K11" s="137" t="s">
        <v>47</v>
      </c>
      <c r="L11" s="137" t="s">
        <v>47</v>
      </c>
      <c r="M11" s="108"/>
      <c r="N11" s="108"/>
      <c r="O11" s="108" t="str">
        <f t="shared" si="0"/>
        <v>1</v>
      </c>
      <c r="P11" s="108"/>
      <c r="Q11" s="126" t="str">
        <f t="shared" si="1"/>
        <v/>
      </c>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row>
    <row r="12" spans="1:76" s="1" customFormat="1" ht="15.75" x14ac:dyDescent="0.25">
      <c r="A12" s="6"/>
      <c r="B12" s="117" t="s">
        <v>13</v>
      </c>
      <c r="C12" s="133" t="s">
        <v>488</v>
      </c>
      <c r="D12" s="133" t="s">
        <v>7</v>
      </c>
      <c r="E12" s="134" t="s">
        <v>8</v>
      </c>
      <c r="F12" s="135" t="s">
        <v>11</v>
      </c>
      <c r="G12" s="136" t="s">
        <v>43</v>
      </c>
      <c r="H12" s="137" t="s">
        <v>47</v>
      </c>
      <c r="I12" s="138" t="s">
        <v>72</v>
      </c>
      <c r="J12" s="137" t="s">
        <v>47</v>
      </c>
      <c r="K12" s="137" t="s">
        <v>47</v>
      </c>
      <c r="L12" s="137" t="s">
        <v>47</v>
      </c>
      <c r="M12" s="108"/>
      <c r="N12" s="108"/>
      <c r="O12" s="108" t="str">
        <f t="shared" si="0"/>
        <v>3</v>
      </c>
      <c r="P12" s="108"/>
      <c r="Q12" s="126" t="str">
        <f t="shared" si="1"/>
        <v>Bottom Line</v>
      </c>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row>
    <row r="13" spans="1:76" s="1" customFormat="1" ht="15.75" x14ac:dyDescent="0.25">
      <c r="A13" s="6"/>
      <c r="B13" s="118" t="s">
        <v>14</v>
      </c>
      <c r="C13" s="139" t="s">
        <v>15</v>
      </c>
      <c r="D13" s="139" t="s">
        <v>16</v>
      </c>
      <c r="E13" s="140" t="s">
        <v>17</v>
      </c>
      <c r="F13" s="141" t="s">
        <v>12</v>
      </c>
      <c r="G13" s="142" t="s">
        <v>43</v>
      </c>
      <c r="H13" s="143" t="s">
        <v>47</v>
      </c>
      <c r="I13" s="144" t="s">
        <v>72</v>
      </c>
      <c r="J13" s="143" t="s">
        <v>47</v>
      </c>
      <c r="K13" s="143" t="s">
        <v>47</v>
      </c>
      <c r="L13" s="143" t="s">
        <v>47</v>
      </c>
      <c r="M13" s="108"/>
      <c r="N13" s="108"/>
      <c r="O13" s="108" t="str">
        <f>IF(AND(B13=B12,B13=B14),"1",IF(AND(B13&lt;&gt;B12,B13&lt;&gt;B14),"2","3"))</f>
        <v>2</v>
      </c>
      <c r="P13" s="108"/>
      <c r="Q13" s="126" t="str">
        <f t="shared" si="1"/>
        <v>Both Line</v>
      </c>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row>
    <row r="14" spans="1:76" s="1" customFormat="1" ht="15.75" x14ac:dyDescent="0.25">
      <c r="A14" s="6"/>
      <c r="B14" s="119" t="s">
        <v>292</v>
      </c>
      <c r="C14" s="139" t="s">
        <v>345</v>
      </c>
      <c r="D14" s="139" t="s">
        <v>346</v>
      </c>
      <c r="E14" s="140" t="s">
        <v>347</v>
      </c>
      <c r="F14" s="141" t="s">
        <v>12</v>
      </c>
      <c r="G14" s="142" t="s">
        <v>43</v>
      </c>
      <c r="H14" s="143" t="s">
        <v>47</v>
      </c>
      <c r="I14" s="144" t="s">
        <v>72</v>
      </c>
      <c r="J14" s="143" t="s">
        <v>47</v>
      </c>
      <c r="K14" s="143" t="s">
        <v>47</v>
      </c>
      <c r="L14" s="143" t="s">
        <v>47</v>
      </c>
      <c r="M14" s="108"/>
      <c r="N14" s="108"/>
      <c r="O14" s="108" t="str">
        <f t="shared" ref="O14:O31" si="2">IF(AND(B14=B13,B14=B15),"1",IF(AND(B14&lt;&gt;B13,B14&lt;&gt;B15),"2","3"))</f>
        <v>2</v>
      </c>
      <c r="P14" s="108"/>
      <c r="Q14" s="126" t="str">
        <f t="shared" si="1"/>
        <v>Both Line</v>
      </c>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row>
    <row r="15" spans="1:76" s="1" customFormat="1" ht="15.75" x14ac:dyDescent="0.25">
      <c r="A15" s="6"/>
      <c r="B15" s="118" t="s">
        <v>18</v>
      </c>
      <c r="C15" s="139" t="s">
        <v>416</v>
      </c>
      <c r="D15" s="139" t="s">
        <v>19</v>
      </c>
      <c r="E15" s="140" t="s">
        <v>417</v>
      </c>
      <c r="F15" s="141" t="s">
        <v>12</v>
      </c>
      <c r="G15" s="142" t="s">
        <v>43</v>
      </c>
      <c r="H15" s="143" t="s">
        <v>47</v>
      </c>
      <c r="I15" s="144" t="s">
        <v>72</v>
      </c>
      <c r="J15" s="143" t="s">
        <v>47</v>
      </c>
      <c r="K15" s="143" t="s">
        <v>47</v>
      </c>
      <c r="L15" s="143" t="s">
        <v>47</v>
      </c>
      <c r="M15" s="108"/>
      <c r="N15" s="108"/>
      <c r="O15" s="108" t="str">
        <f t="shared" si="2"/>
        <v>2</v>
      </c>
      <c r="P15" s="108"/>
      <c r="Q15" s="126" t="str">
        <f t="shared" si="1"/>
        <v>Both Line</v>
      </c>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row>
    <row r="16" spans="1:76" s="1" customFormat="1" ht="15.75" x14ac:dyDescent="0.25">
      <c r="A16" s="6"/>
      <c r="B16" s="117" t="s">
        <v>293</v>
      </c>
      <c r="C16" s="133" t="s">
        <v>354</v>
      </c>
      <c r="D16" s="133" t="s">
        <v>351</v>
      </c>
      <c r="E16" s="134" t="s">
        <v>348</v>
      </c>
      <c r="F16" s="135" t="s">
        <v>357</v>
      </c>
      <c r="G16" s="136" t="s">
        <v>43</v>
      </c>
      <c r="H16" s="137" t="s">
        <v>47</v>
      </c>
      <c r="I16" s="138" t="s">
        <v>72</v>
      </c>
      <c r="J16" s="137" t="s">
        <v>47</v>
      </c>
      <c r="K16" s="137" t="s">
        <v>47</v>
      </c>
      <c r="L16" s="137" t="s">
        <v>47</v>
      </c>
      <c r="M16" s="108"/>
      <c r="N16" s="108"/>
      <c r="O16" s="108" t="str">
        <f t="shared" si="2"/>
        <v>3</v>
      </c>
      <c r="P16" s="108"/>
      <c r="Q16" s="126" t="str">
        <f t="shared" si="1"/>
        <v>Top Line</v>
      </c>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row>
    <row r="17" spans="1:76" s="1" customFormat="1" ht="15.75" x14ac:dyDescent="0.25">
      <c r="A17" s="6"/>
      <c r="B17" s="117" t="s">
        <v>293</v>
      </c>
      <c r="C17" s="133" t="s">
        <v>355</v>
      </c>
      <c r="D17" s="133" t="s">
        <v>353</v>
      </c>
      <c r="E17" s="134" t="s">
        <v>349</v>
      </c>
      <c r="F17" s="135" t="s">
        <v>358</v>
      </c>
      <c r="G17" s="136" t="s">
        <v>43</v>
      </c>
      <c r="H17" s="137" t="s">
        <v>47</v>
      </c>
      <c r="I17" s="138" t="s">
        <v>72</v>
      </c>
      <c r="J17" s="137" t="s">
        <v>47</v>
      </c>
      <c r="K17" s="137" t="s">
        <v>47</v>
      </c>
      <c r="L17" s="137" t="s">
        <v>47</v>
      </c>
      <c r="M17" s="108"/>
      <c r="N17" s="108"/>
      <c r="O17" s="108" t="str">
        <f t="shared" si="2"/>
        <v>1</v>
      </c>
      <c r="P17" s="108"/>
      <c r="Q17" s="126" t="str">
        <f t="shared" si="1"/>
        <v/>
      </c>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row>
    <row r="18" spans="1:76" s="1" customFormat="1" ht="15.75" x14ac:dyDescent="0.25">
      <c r="A18" s="6"/>
      <c r="B18" s="118" t="s">
        <v>293</v>
      </c>
      <c r="C18" s="139" t="s">
        <v>356</v>
      </c>
      <c r="D18" s="139" t="s">
        <v>352</v>
      </c>
      <c r="E18" s="140" t="s">
        <v>350</v>
      </c>
      <c r="F18" s="141" t="s">
        <v>358</v>
      </c>
      <c r="G18" s="142" t="s">
        <v>43</v>
      </c>
      <c r="H18" s="143" t="s">
        <v>47</v>
      </c>
      <c r="I18" s="144" t="s">
        <v>72</v>
      </c>
      <c r="J18" s="143" t="s">
        <v>47</v>
      </c>
      <c r="K18" s="143" t="s">
        <v>47</v>
      </c>
      <c r="L18" s="143" t="s">
        <v>47</v>
      </c>
      <c r="M18" s="108"/>
      <c r="N18" s="108"/>
      <c r="O18" s="108" t="str">
        <f t="shared" si="2"/>
        <v>3</v>
      </c>
      <c r="P18" s="108"/>
      <c r="Q18" s="126" t="str">
        <f t="shared" si="1"/>
        <v>Bottom Line</v>
      </c>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row>
    <row r="19" spans="1:76" s="1" customFormat="1" ht="15.75" x14ac:dyDescent="0.25">
      <c r="A19" s="6"/>
      <c r="B19" s="118" t="s">
        <v>20</v>
      </c>
      <c r="C19" s="139" t="s">
        <v>433</v>
      </c>
      <c r="D19" s="139" t="s">
        <v>491</v>
      </c>
      <c r="E19" s="140" t="s">
        <v>434</v>
      </c>
      <c r="F19" s="141" t="s">
        <v>12</v>
      </c>
      <c r="G19" s="142" t="s">
        <v>43</v>
      </c>
      <c r="H19" s="143" t="s">
        <v>43</v>
      </c>
      <c r="I19" s="144">
        <v>0</v>
      </c>
      <c r="J19" s="143" t="s">
        <v>43</v>
      </c>
      <c r="K19" s="143" t="s">
        <v>47</v>
      </c>
      <c r="L19" s="143" t="s">
        <v>47</v>
      </c>
      <c r="M19" s="108"/>
      <c r="N19" s="108"/>
      <c r="O19" s="108" t="str">
        <f t="shared" si="2"/>
        <v>2</v>
      </c>
      <c r="P19" s="108"/>
      <c r="Q19" s="126" t="str">
        <f t="shared" si="1"/>
        <v>Both Line</v>
      </c>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row>
    <row r="20" spans="1:76" s="1" customFormat="1" ht="15.75" x14ac:dyDescent="0.25">
      <c r="A20" s="6"/>
      <c r="B20" s="118" t="s">
        <v>403</v>
      </c>
      <c r="C20" s="139" t="s">
        <v>422</v>
      </c>
      <c r="D20" s="139" t="s">
        <v>489</v>
      </c>
      <c r="E20" s="140" t="s">
        <v>423</v>
      </c>
      <c r="F20" s="141" t="s">
        <v>358</v>
      </c>
      <c r="G20" s="142" t="s">
        <v>43</v>
      </c>
      <c r="H20" s="143" t="s">
        <v>47</v>
      </c>
      <c r="I20" s="144" t="s">
        <v>72</v>
      </c>
      <c r="J20" s="143" t="s">
        <v>47</v>
      </c>
      <c r="K20" s="143" t="s">
        <v>47</v>
      </c>
      <c r="L20" s="143" t="s">
        <v>47</v>
      </c>
      <c r="M20" s="108"/>
      <c r="N20" s="108"/>
      <c r="O20" s="108" t="str">
        <f t="shared" si="2"/>
        <v>3</v>
      </c>
      <c r="P20" s="108"/>
      <c r="Q20" s="126" t="str">
        <f t="shared" si="1"/>
        <v>Top Line</v>
      </c>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row>
    <row r="21" spans="1:76" s="1" customFormat="1" ht="15.75" x14ac:dyDescent="0.25">
      <c r="A21" s="6"/>
      <c r="B21" s="117" t="s">
        <v>403</v>
      </c>
      <c r="C21" s="133"/>
      <c r="D21" s="133"/>
      <c r="E21" s="134" t="s">
        <v>419</v>
      </c>
      <c r="F21" s="135"/>
      <c r="G21" s="136"/>
      <c r="H21" s="137"/>
      <c r="I21" s="138"/>
      <c r="J21" s="137"/>
      <c r="K21" s="137"/>
      <c r="L21" s="137"/>
      <c r="M21" s="108"/>
      <c r="N21" s="108"/>
      <c r="O21" s="108" t="str">
        <f t="shared" si="2"/>
        <v>3</v>
      </c>
      <c r="P21" s="108"/>
      <c r="Q21" s="126" t="str">
        <f t="shared" si="1"/>
        <v>Bottom Line</v>
      </c>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row>
    <row r="22" spans="1:76" s="1" customFormat="1" ht="15.75" x14ac:dyDescent="0.25">
      <c r="A22" s="6"/>
      <c r="B22" s="127" t="s">
        <v>21</v>
      </c>
      <c r="C22" s="145" t="s">
        <v>22</v>
      </c>
      <c r="D22" s="145" t="s">
        <v>23</v>
      </c>
      <c r="E22" s="146" t="s">
        <v>24</v>
      </c>
      <c r="F22" s="147" t="s">
        <v>12</v>
      </c>
      <c r="G22" s="148" t="s">
        <v>43</v>
      </c>
      <c r="H22" s="149" t="s">
        <v>43</v>
      </c>
      <c r="I22" s="150">
        <v>0</v>
      </c>
      <c r="J22" s="149" t="s">
        <v>47</v>
      </c>
      <c r="K22" s="149" t="s">
        <v>47</v>
      </c>
      <c r="L22" s="149" t="s">
        <v>47</v>
      </c>
      <c r="M22" s="108"/>
      <c r="N22" s="108"/>
      <c r="O22" s="108" t="str">
        <f>IF(AND(B22=B21,B22=B23),"1",IF(AND(B22&lt;&gt;B21,B22&lt;&gt;B23),"2","3"))</f>
        <v>2</v>
      </c>
      <c r="P22" s="108"/>
      <c r="Q22" s="126" t="str">
        <f>IF(AND(B22&lt;&gt;B21,B22&lt;&gt;B23),"Both Line",IF(AND(B22&lt;&gt;B21,B22=B23),"Top Line",IF(AND(B22=B21,B22&lt;&gt;B23),"Bottom Line","")))</f>
        <v>Both Line</v>
      </c>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row>
    <row r="23" spans="1:76" s="1" customFormat="1" ht="15.75" x14ac:dyDescent="0.25">
      <c r="A23" s="6"/>
      <c r="B23" s="182" t="s">
        <v>294</v>
      </c>
      <c r="C23" s="168" t="s">
        <v>494</v>
      </c>
      <c r="D23" s="133" t="s">
        <v>495</v>
      </c>
      <c r="E23" s="134" t="s">
        <v>496</v>
      </c>
      <c r="F23" s="135" t="s">
        <v>12</v>
      </c>
      <c r="G23" s="136" t="s">
        <v>43</v>
      </c>
      <c r="H23" s="137" t="s">
        <v>43</v>
      </c>
      <c r="I23" s="138">
        <v>0</v>
      </c>
      <c r="J23" s="137" t="s">
        <v>47</v>
      </c>
      <c r="K23" s="137" t="s">
        <v>47</v>
      </c>
      <c r="L23" s="137" t="s">
        <v>47</v>
      </c>
      <c r="M23" s="108"/>
      <c r="N23" s="108"/>
      <c r="O23" s="108" t="str">
        <f>IF(AND(B23=B22,B23=B25),"1",IF(AND(B23&lt;&gt;B22,B23&lt;&gt;B25),"2","3"))</f>
        <v>2</v>
      </c>
      <c r="P23" s="108"/>
      <c r="Q23" s="126" t="str">
        <f>IF(AND(B23&lt;&gt;B22,B23&lt;&gt;B25),"Both Line",IF(AND(B23&lt;&gt;B22,B23=B25),"Top Line",IF(AND(B23=B22,B23&lt;&gt;B25),"Bottom Line","")))</f>
        <v>Both Line</v>
      </c>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row>
    <row r="24" spans="1:76" s="1" customFormat="1" ht="15.75" x14ac:dyDescent="0.25">
      <c r="A24" s="6"/>
      <c r="B24" s="183" t="s">
        <v>294</v>
      </c>
      <c r="C24" s="172" t="s">
        <v>497</v>
      </c>
      <c r="D24" s="139" t="s">
        <v>498</v>
      </c>
      <c r="E24" s="180" t="s">
        <v>499</v>
      </c>
      <c r="F24" s="135" t="s">
        <v>12</v>
      </c>
      <c r="G24" s="136" t="s">
        <v>43</v>
      </c>
      <c r="H24" s="137" t="s">
        <v>43</v>
      </c>
      <c r="I24" s="138">
        <v>0</v>
      </c>
      <c r="J24" s="137" t="s">
        <v>47</v>
      </c>
      <c r="K24" s="137" t="s">
        <v>47</v>
      </c>
      <c r="L24" s="137" t="s">
        <v>47</v>
      </c>
      <c r="M24" s="108"/>
      <c r="N24" s="108"/>
      <c r="O24" s="108"/>
      <c r="P24" s="108"/>
      <c r="Q24" s="126"/>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row>
    <row r="25" spans="1:76" s="1" customFormat="1" ht="15.75" x14ac:dyDescent="0.25">
      <c r="A25" s="6"/>
      <c r="B25" s="181" t="s">
        <v>27</v>
      </c>
      <c r="C25" s="145" t="s">
        <v>28</v>
      </c>
      <c r="D25" s="145" t="s">
        <v>30</v>
      </c>
      <c r="E25" s="146" t="s">
        <v>29</v>
      </c>
      <c r="F25" s="147" t="s">
        <v>12</v>
      </c>
      <c r="G25" s="148" t="s">
        <v>43</v>
      </c>
      <c r="H25" s="149" t="s">
        <v>47</v>
      </c>
      <c r="I25" s="150" t="s">
        <v>72</v>
      </c>
      <c r="J25" s="149" t="s">
        <v>47</v>
      </c>
      <c r="K25" s="149" t="s">
        <v>47</v>
      </c>
      <c r="L25" s="149" t="s">
        <v>47</v>
      </c>
      <c r="M25" s="108"/>
      <c r="N25" s="108"/>
      <c r="O25" s="108" t="str">
        <f>IF(AND(B25=B23,B25=B26),"1",IF(AND(B25&lt;&gt;B23,B25&lt;&gt;B26),"2","3"))</f>
        <v>2</v>
      </c>
      <c r="P25" s="108"/>
      <c r="Q25" s="126" t="str">
        <f>IF(AND(B25&lt;&gt;B23,B25&lt;&gt;B26),"Both Line",IF(AND(B25&lt;&gt;B23,B25=B26),"Top Line",IF(AND(B25=B23,B25&lt;&gt;B26),"Bottom Line","")))</f>
        <v>Both Line</v>
      </c>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row>
    <row r="26" spans="1:76" s="1" customFormat="1" ht="15.75" x14ac:dyDescent="0.25">
      <c r="A26" s="6"/>
      <c r="B26" s="120" t="s">
        <v>295</v>
      </c>
      <c r="C26" s="133" t="s">
        <v>359</v>
      </c>
      <c r="D26" s="133" t="s">
        <v>362</v>
      </c>
      <c r="E26" s="134" t="s">
        <v>365</v>
      </c>
      <c r="F26" s="135" t="s">
        <v>12</v>
      </c>
      <c r="G26" s="136" t="s">
        <v>43</v>
      </c>
      <c r="H26" s="137" t="s">
        <v>43</v>
      </c>
      <c r="I26" s="138">
        <v>0</v>
      </c>
      <c r="J26" s="137" t="s">
        <v>47</v>
      </c>
      <c r="K26" s="137" t="s">
        <v>47</v>
      </c>
      <c r="L26" s="137" t="s">
        <v>47</v>
      </c>
      <c r="M26" s="108"/>
      <c r="N26" s="108"/>
      <c r="O26" s="108" t="str">
        <f t="shared" si="2"/>
        <v>3</v>
      </c>
      <c r="P26" s="108"/>
      <c r="Q26" s="126" t="str">
        <f t="shared" si="1"/>
        <v>Top Line</v>
      </c>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row>
    <row r="27" spans="1:76" s="1" customFormat="1" ht="15.75" x14ac:dyDescent="0.25">
      <c r="A27" s="6"/>
      <c r="B27" s="120" t="s">
        <v>295</v>
      </c>
      <c r="C27" s="133" t="s">
        <v>360</v>
      </c>
      <c r="D27" s="133" t="s">
        <v>363</v>
      </c>
      <c r="E27" s="134" t="s">
        <v>366</v>
      </c>
      <c r="F27" s="135" t="s">
        <v>12</v>
      </c>
      <c r="G27" s="136" t="s">
        <v>43</v>
      </c>
      <c r="H27" s="137" t="s">
        <v>43</v>
      </c>
      <c r="I27" s="138">
        <v>0</v>
      </c>
      <c r="J27" s="137" t="s">
        <v>47</v>
      </c>
      <c r="K27" s="137" t="s">
        <v>47</v>
      </c>
      <c r="L27" s="137" t="s">
        <v>47</v>
      </c>
      <c r="M27" s="108"/>
      <c r="N27" s="108"/>
      <c r="O27" s="108" t="str">
        <f t="shared" si="2"/>
        <v>1</v>
      </c>
      <c r="P27" s="108"/>
      <c r="Q27" s="126" t="str">
        <f t="shared" si="1"/>
        <v/>
      </c>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row>
    <row r="28" spans="1:76" s="1" customFormat="1" ht="15.75" x14ac:dyDescent="0.25">
      <c r="A28" s="6"/>
      <c r="B28" s="120" t="s">
        <v>295</v>
      </c>
      <c r="C28" s="133" t="s">
        <v>361</v>
      </c>
      <c r="D28" s="133" t="s">
        <v>364</v>
      </c>
      <c r="E28" s="134" t="s">
        <v>367</v>
      </c>
      <c r="F28" s="135" t="s">
        <v>12</v>
      </c>
      <c r="G28" s="136" t="s">
        <v>43</v>
      </c>
      <c r="H28" s="137" t="s">
        <v>43</v>
      </c>
      <c r="I28" s="138">
        <v>0</v>
      </c>
      <c r="J28" s="137" t="s">
        <v>47</v>
      </c>
      <c r="K28" s="137" t="s">
        <v>47</v>
      </c>
      <c r="L28" s="137" t="s">
        <v>47</v>
      </c>
      <c r="M28" s="108"/>
      <c r="N28" s="108"/>
      <c r="O28" s="108" t="str">
        <f t="shared" si="2"/>
        <v>3</v>
      </c>
      <c r="P28" s="108"/>
      <c r="Q28" s="126" t="str">
        <f t="shared" si="1"/>
        <v>Bottom Line</v>
      </c>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row>
    <row r="29" spans="1:76" s="1" customFormat="1" ht="15.75" x14ac:dyDescent="0.25">
      <c r="A29" s="6"/>
      <c r="B29" s="116" t="s">
        <v>35</v>
      </c>
      <c r="C29" s="145" t="s">
        <v>32</v>
      </c>
      <c r="D29" s="145" t="s">
        <v>33</v>
      </c>
      <c r="E29" s="146" t="s">
        <v>34</v>
      </c>
      <c r="F29" s="147" t="s">
        <v>12</v>
      </c>
      <c r="G29" s="148" t="s">
        <v>43</v>
      </c>
      <c r="H29" s="149" t="s">
        <v>43</v>
      </c>
      <c r="I29" s="150">
        <v>0</v>
      </c>
      <c r="J29" s="149" t="s">
        <v>47</v>
      </c>
      <c r="K29" s="149" t="s">
        <v>47</v>
      </c>
      <c r="L29" s="149" t="s">
        <v>47</v>
      </c>
      <c r="M29" s="108"/>
      <c r="N29" s="108"/>
      <c r="O29" s="108" t="str">
        <f t="shared" si="2"/>
        <v>2</v>
      </c>
      <c r="P29" s="108"/>
      <c r="Q29" s="126" t="str">
        <f t="shared" si="1"/>
        <v>Both Line</v>
      </c>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row>
    <row r="30" spans="1:76" s="1" customFormat="1" ht="15.75" x14ac:dyDescent="0.25">
      <c r="A30" s="6"/>
      <c r="B30" s="117" t="s">
        <v>36</v>
      </c>
      <c r="C30" s="133" t="s">
        <v>37</v>
      </c>
      <c r="D30" s="133" t="s">
        <v>38</v>
      </c>
      <c r="E30" s="134" t="s">
        <v>39</v>
      </c>
      <c r="F30" s="135" t="s">
        <v>12</v>
      </c>
      <c r="G30" s="136" t="s">
        <v>43</v>
      </c>
      <c r="H30" s="137" t="s">
        <v>43</v>
      </c>
      <c r="I30" s="138">
        <v>0</v>
      </c>
      <c r="J30" s="137" t="s">
        <v>47</v>
      </c>
      <c r="K30" s="137" t="s">
        <v>47</v>
      </c>
      <c r="L30" s="137" t="s">
        <v>47</v>
      </c>
      <c r="M30" s="108"/>
      <c r="N30" s="108"/>
      <c r="O30" s="108" t="str">
        <f t="shared" si="2"/>
        <v>3</v>
      </c>
      <c r="P30" s="108"/>
      <c r="Q30" s="126" t="str">
        <f t="shared" si="1"/>
        <v>Top Line</v>
      </c>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row>
    <row r="31" spans="1:76" s="1" customFormat="1" ht="15.75" x14ac:dyDescent="0.25">
      <c r="A31" s="6"/>
      <c r="B31" s="118" t="s">
        <v>36</v>
      </c>
      <c r="C31" s="139" t="s">
        <v>40</v>
      </c>
      <c r="D31" s="139" t="s">
        <v>41</v>
      </c>
      <c r="E31" s="140" t="s">
        <v>42</v>
      </c>
      <c r="F31" s="141" t="s">
        <v>73</v>
      </c>
      <c r="G31" s="142" t="s">
        <v>43</v>
      </c>
      <c r="H31" s="143" t="s">
        <v>43</v>
      </c>
      <c r="I31" s="144">
        <v>0</v>
      </c>
      <c r="J31" s="143" t="s">
        <v>47</v>
      </c>
      <c r="K31" s="143" t="s">
        <v>47</v>
      </c>
      <c r="L31" s="143" t="s">
        <v>47</v>
      </c>
      <c r="M31" s="108"/>
      <c r="N31" s="108"/>
      <c r="O31" s="108" t="str">
        <f t="shared" si="2"/>
        <v>3</v>
      </c>
      <c r="P31" s="108"/>
      <c r="Q31" s="126" t="str">
        <f t="shared" si="1"/>
        <v>Bottom Line</v>
      </c>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row>
    <row r="32" spans="1:76" s="1" customFormat="1" ht="15.75" x14ac:dyDescent="0.25">
      <c r="A32" s="6"/>
      <c r="B32" s="171" t="s">
        <v>48</v>
      </c>
      <c r="C32" s="139" t="s">
        <v>49</v>
      </c>
      <c r="D32" s="139" t="s">
        <v>50</v>
      </c>
      <c r="E32" s="140" t="s">
        <v>51</v>
      </c>
      <c r="F32" s="141" t="s">
        <v>12</v>
      </c>
      <c r="G32" s="142" t="s">
        <v>43</v>
      </c>
      <c r="H32" s="143" t="s">
        <v>43</v>
      </c>
      <c r="I32" s="144">
        <v>0.1</v>
      </c>
      <c r="J32" s="143" t="s">
        <v>47</v>
      </c>
      <c r="K32" s="143" t="s">
        <v>47</v>
      </c>
      <c r="L32" s="143" t="s">
        <v>47</v>
      </c>
      <c r="M32" s="108"/>
      <c r="N32" s="108"/>
      <c r="O32" s="108"/>
      <c r="P32" s="108"/>
      <c r="Q32" s="126" t="e">
        <f>IF(AND(B32&lt;&gt;B31,B32&lt;&gt;#REF!),"Both Line",IF(AND(B32&lt;&gt;B31,B32=#REF!),"Top Line",IF(AND(B32=B31,B32&lt;&gt;#REF!),"Bottom Line","")))</f>
        <v>#REF!</v>
      </c>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row>
    <row r="33" spans="1:76" s="1" customFormat="1" ht="15.75" x14ac:dyDescent="0.25">
      <c r="A33" s="6"/>
      <c r="B33" s="169" t="s">
        <v>296</v>
      </c>
      <c r="C33" s="145" t="s">
        <v>368</v>
      </c>
      <c r="D33" s="145" t="s">
        <v>369</v>
      </c>
      <c r="E33" s="146" t="s">
        <v>370</v>
      </c>
      <c r="F33" s="147" t="s">
        <v>12</v>
      </c>
      <c r="G33" s="148" t="s">
        <v>43</v>
      </c>
      <c r="H33" s="149" t="s">
        <v>43</v>
      </c>
      <c r="I33" s="150">
        <v>0</v>
      </c>
      <c r="J33" s="149" t="s">
        <v>47</v>
      </c>
      <c r="K33" s="149" t="s">
        <v>47</v>
      </c>
      <c r="L33" s="149" t="s">
        <v>47</v>
      </c>
      <c r="M33" s="108"/>
      <c r="N33" s="108"/>
      <c r="O33" s="108"/>
      <c r="P33" s="108"/>
      <c r="Q33" s="126" t="e">
        <f>IF(AND(B33&lt;&gt;#REF!,B33&lt;&gt;B35),"Both Line",IF(AND(B33&lt;&gt;#REF!,B33=B35),"Top Line",IF(AND(B33=#REF!,B33&lt;&gt;B35),"Bottom Line","")))</f>
        <v>#REF!</v>
      </c>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row>
    <row r="34" spans="1:76" s="1" customFormat="1" ht="15.75" x14ac:dyDescent="0.25">
      <c r="A34" s="6"/>
      <c r="B34" s="118" t="s">
        <v>52</v>
      </c>
      <c r="C34" s="118" t="s">
        <v>436</v>
      </c>
      <c r="D34" s="118" t="s">
        <v>437</v>
      </c>
      <c r="E34" s="163" t="s">
        <v>438</v>
      </c>
      <c r="F34" s="118" t="s">
        <v>12</v>
      </c>
      <c r="G34" s="164" t="s">
        <v>43</v>
      </c>
      <c r="H34" s="164" t="s">
        <v>43</v>
      </c>
      <c r="I34" s="164">
        <v>0</v>
      </c>
      <c r="J34" s="164" t="s">
        <v>47</v>
      </c>
      <c r="K34" s="164" t="s">
        <v>47</v>
      </c>
      <c r="L34" s="164" t="s">
        <v>47</v>
      </c>
      <c r="M34" s="108"/>
      <c r="N34" s="108"/>
      <c r="O34" s="108"/>
      <c r="P34" s="108"/>
      <c r="Q34" s="126"/>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row>
    <row r="35" spans="1:76" s="1" customFormat="1" ht="15.75" x14ac:dyDescent="0.25">
      <c r="A35" s="6"/>
      <c r="B35" s="118" t="s">
        <v>52</v>
      </c>
      <c r="C35" s="118" t="s">
        <v>439</v>
      </c>
      <c r="D35" s="118" t="s">
        <v>440</v>
      </c>
      <c r="E35" s="163" t="s">
        <v>441</v>
      </c>
      <c r="F35" s="118" t="s">
        <v>12</v>
      </c>
      <c r="G35" s="164" t="s">
        <v>43</v>
      </c>
      <c r="H35" s="164" t="s">
        <v>43</v>
      </c>
      <c r="I35" s="164">
        <v>0</v>
      </c>
      <c r="J35" s="164" t="s">
        <v>47</v>
      </c>
      <c r="K35" s="164" t="s">
        <v>47</v>
      </c>
      <c r="L35" s="164" t="s">
        <v>47</v>
      </c>
      <c r="M35" s="108"/>
      <c r="N35" s="108"/>
      <c r="O35" s="108"/>
      <c r="P35" s="108"/>
      <c r="Q35" s="126" t="str">
        <f>IF(AND(B35&lt;&gt;B33,B35&lt;&gt;B36),"Both Line",IF(AND(B35&lt;&gt;B33,B35=B36),"Top Line",IF(AND(B35=B33,B35&lt;&gt;B36),"Bottom Line","")))</f>
        <v>Both Line</v>
      </c>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row>
    <row r="36" spans="1:76" ht="15.75" x14ac:dyDescent="0.25">
      <c r="B36" s="121" t="s">
        <v>297</v>
      </c>
      <c r="C36" s="145" t="s">
        <v>371</v>
      </c>
      <c r="D36" s="145" t="s">
        <v>373</v>
      </c>
      <c r="E36" s="146" t="s">
        <v>374</v>
      </c>
      <c r="F36" s="147" t="s">
        <v>12</v>
      </c>
      <c r="G36" s="148" t="s">
        <v>43</v>
      </c>
      <c r="H36" s="149" t="s">
        <v>43</v>
      </c>
      <c r="I36" s="150">
        <v>0</v>
      </c>
      <c r="J36" s="149" t="s">
        <v>47</v>
      </c>
      <c r="K36" s="149" t="s">
        <v>47</v>
      </c>
      <c r="L36" s="149" t="s">
        <v>47</v>
      </c>
      <c r="N36" s="108"/>
      <c r="Q36" s="126" t="str">
        <f t="shared" si="1"/>
        <v>Top Line</v>
      </c>
    </row>
    <row r="37" spans="1:76" ht="15.75" x14ac:dyDescent="0.25">
      <c r="B37" s="118" t="s">
        <v>297</v>
      </c>
      <c r="C37" s="139" t="s">
        <v>372</v>
      </c>
      <c r="D37" s="139" t="s">
        <v>375</v>
      </c>
      <c r="E37" s="140" t="s">
        <v>376</v>
      </c>
      <c r="F37" s="141" t="s">
        <v>12</v>
      </c>
      <c r="G37" s="142" t="s">
        <v>43</v>
      </c>
      <c r="H37" s="143" t="s">
        <v>43</v>
      </c>
      <c r="I37" s="144">
        <v>0</v>
      </c>
      <c r="J37" s="143" t="s">
        <v>47</v>
      </c>
      <c r="K37" s="143" t="s">
        <v>47</v>
      </c>
      <c r="L37" s="143" t="s">
        <v>47</v>
      </c>
      <c r="N37" s="108"/>
      <c r="Q37" s="126" t="str">
        <f t="shared" si="1"/>
        <v>Bottom Line</v>
      </c>
    </row>
    <row r="38" spans="1:76" ht="15.75" x14ac:dyDescent="0.25">
      <c r="B38" s="119" t="s">
        <v>298</v>
      </c>
      <c r="C38" s="139" t="s">
        <v>443</v>
      </c>
      <c r="D38" s="139" t="s">
        <v>444</v>
      </c>
      <c r="E38" s="140" t="s">
        <v>445</v>
      </c>
      <c r="F38" s="141" t="s">
        <v>12</v>
      </c>
      <c r="G38" s="142" t="s">
        <v>43</v>
      </c>
      <c r="H38" s="143" t="s">
        <v>43</v>
      </c>
      <c r="I38" s="144">
        <v>0</v>
      </c>
      <c r="J38" s="143" t="s">
        <v>47</v>
      </c>
      <c r="K38" s="143" t="s">
        <v>47</v>
      </c>
      <c r="L38" s="143" t="s">
        <v>47</v>
      </c>
      <c r="N38" s="108"/>
      <c r="Q38" s="126" t="str">
        <f>IF(AND(B38&lt;&gt;B37,B38&lt;&gt;B42),"Both Line",IF(AND(B38&lt;&gt;B37,B38=B42),"Top Line",IF(AND(B38=B37,B38&lt;&gt;B42),"Bottom Line","")))</f>
        <v>Both Line</v>
      </c>
    </row>
    <row r="39" spans="1:76" s="7" customFormat="1" ht="15.75" x14ac:dyDescent="0.25">
      <c r="A39" s="4"/>
      <c r="B39" s="173" t="s">
        <v>446</v>
      </c>
      <c r="C39" s="184" t="s">
        <v>501</v>
      </c>
      <c r="D39" s="139" t="s">
        <v>500</v>
      </c>
      <c r="E39" s="140" t="s">
        <v>502</v>
      </c>
      <c r="F39" s="141" t="s">
        <v>12</v>
      </c>
      <c r="G39" s="142" t="s">
        <v>43</v>
      </c>
      <c r="H39" s="143" t="s">
        <v>43</v>
      </c>
      <c r="I39" s="144">
        <v>0</v>
      </c>
      <c r="J39" s="143" t="s">
        <v>47</v>
      </c>
      <c r="K39" s="143" t="s">
        <v>47</v>
      </c>
      <c r="L39" s="143" t="s">
        <v>47</v>
      </c>
      <c r="M39" s="106"/>
      <c r="N39" s="108"/>
      <c r="O39" s="106"/>
      <c r="P39" s="106"/>
      <c r="Q39" s="12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row>
    <row r="40" spans="1:76" s="7" customFormat="1" ht="15.75" x14ac:dyDescent="0.25">
      <c r="A40" s="4"/>
      <c r="B40" s="170" t="s">
        <v>446</v>
      </c>
      <c r="C40" s="168" t="s">
        <v>44</v>
      </c>
      <c r="D40" s="133" t="s">
        <v>45</v>
      </c>
      <c r="E40" s="134" t="s">
        <v>447</v>
      </c>
      <c r="F40" s="135" t="s">
        <v>12</v>
      </c>
      <c r="G40" s="136" t="s">
        <v>43</v>
      </c>
      <c r="H40" s="137" t="s">
        <v>43</v>
      </c>
      <c r="I40" s="138">
        <v>0</v>
      </c>
      <c r="J40" s="137" t="s">
        <v>47</v>
      </c>
      <c r="K40" s="137" t="s">
        <v>47</v>
      </c>
      <c r="L40" s="137" t="s">
        <v>47</v>
      </c>
      <c r="M40" s="106"/>
      <c r="N40" s="108"/>
      <c r="O40" s="106"/>
      <c r="P40" s="106"/>
      <c r="Q40" s="12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row>
    <row r="41" spans="1:76" s="7" customFormat="1" ht="15.75" x14ac:dyDescent="0.25">
      <c r="A41" s="4"/>
      <c r="B41" s="170" t="s">
        <v>446</v>
      </c>
      <c r="C41" s="168" t="s">
        <v>448</v>
      </c>
      <c r="D41" s="133" t="s">
        <v>449</v>
      </c>
      <c r="E41" s="134" t="s">
        <v>450</v>
      </c>
      <c r="F41" s="135" t="s">
        <v>12</v>
      </c>
      <c r="G41" s="136" t="s">
        <v>43</v>
      </c>
      <c r="H41" s="137" t="s">
        <v>43</v>
      </c>
      <c r="I41" s="138">
        <v>0</v>
      </c>
      <c r="J41" s="137" t="s">
        <v>47</v>
      </c>
      <c r="K41" s="137" t="s">
        <v>47</v>
      </c>
      <c r="L41" s="137" t="s">
        <v>47</v>
      </c>
      <c r="M41" s="106"/>
      <c r="N41" s="108"/>
      <c r="O41" s="106"/>
      <c r="P41" s="106"/>
      <c r="Q41" s="12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row>
    <row r="42" spans="1:76" ht="15.75" x14ac:dyDescent="0.25">
      <c r="B42" s="121" t="s">
        <v>305</v>
      </c>
      <c r="C42" s="151" t="s">
        <v>424</v>
      </c>
      <c r="D42" s="151" t="s">
        <v>425</v>
      </c>
      <c r="E42" s="152" t="s">
        <v>426</v>
      </c>
      <c r="F42" s="151" t="s">
        <v>12</v>
      </c>
      <c r="G42" s="153" t="s">
        <v>43</v>
      </c>
      <c r="H42" s="153" t="s">
        <v>43</v>
      </c>
      <c r="I42" s="154">
        <v>0</v>
      </c>
      <c r="J42" s="149" t="s">
        <v>47</v>
      </c>
      <c r="K42" s="149" t="s">
        <v>47</v>
      </c>
      <c r="L42" s="149" t="s">
        <v>47</v>
      </c>
      <c r="Q42" s="126" t="str">
        <f>IF(AND(B42&lt;&gt;B38,B42&lt;&gt;B43),"Both Line",IF(AND(B42&lt;&gt;B38,B42=B43),"Top Line",IF(AND(B42=B38,B42&lt;&gt;B43),"Bottom Line","")))</f>
        <v>Top Line</v>
      </c>
    </row>
    <row r="43" spans="1:76" s="7" customFormat="1" ht="15.75" x14ac:dyDescent="0.25">
      <c r="A43" s="4"/>
      <c r="B43" s="121" t="s">
        <v>305</v>
      </c>
      <c r="C43" s="151" t="s">
        <v>427</v>
      </c>
      <c r="D43" s="151" t="s">
        <v>428</v>
      </c>
      <c r="E43" s="152" t="s">
        <v>429</v>
      </c>
      <c r="F43" s="151" t="s">
        <v>12</v>
      </c>
      <c r="G43" s="153" t="s">
        <v>43</v>
      </c>
      <c r="H43" s="153" t="s">
        <v>43</v>
      </c>
      <c r="I43" s="154">
        <v>0</v>
      </c>
      <c r="J43" s="149" t="s">
        <v>47</v>
      </c>
      <c r="K43" s="149" t="s">
        <v>47</v>
      </c>
      <c r="L43" s="149" t="s">
        <v>47</v>
      </c>
      <c r="M43" s="106"/>
      <c r="N43" s="106"/>
      <c r="O43" s="106"/>
      <c r="P43" s="106"/>
      <c r="Q43" s="126" t="str">
        <f t="shared" si="1"/>
        <v/>
      </c>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row>
    <row r="44" spans="1:76" s="7" customFormat="1" ht="15.75" x14ac:dyDescent="0.25">
      <c r="A44" s="4"/>
      <c r="B44" s="121" t="s">
        <v>305</v>
      </c>
      <c r="C44" s="151" t="s">
        <v>430</v>
      </c>
      <c r="D44" s="151" t="s">
        <v>431</v>
      </c>
      <c r="E44" s="152" t="s">
        <v>432</v>
      </c>
      <c r="F44" s="151" t="s">
        <v>12</v>
      </c>
      <c r="G44" s="153" t="s">
        <v>43</v>
      </c>
      <c r="H44" s="153" t="s">
        <v>43</v>
      </c>
      <c r="I44" s="154">
        <v>0</v>
      </c>
      <c r="J44" s="149" t="s">
        <v>47</v>
      </c>
      <c r="K44" s="149" t="s">
        <v>47</v>
      </c>
      <c r="L44" s="149" t="s">
        <v>47</v>
      </c>
      <c r="M44" s="106"/>
      <c r="N44" s="106"/>
      <c r="O44" s="106"/>
      <c r="P44" s="106"/>
      <c r="Q44" s="126" t="str">
        <f t="shared" si="1"/>
        <v>Bottom Line</v>
      </c>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row>
    <row r="45" spans="1:76" ht="15.75" x14ac:dyDescent="0.25">
      <c r="B45" s="120" t="s">
        <v>299</v>
      </c>
      <c r="C45" s="133" t="s">
        <v>507</v>
      </c>
      <c r="D45" s="133" t="s">
        <v>377</v>
      </c>
      <c r="E45" s="174" t="s">
        <v>508</v>
      </c>
      <c r="F45" s="135" t="s">
        <v>66</v>
      </c>
      <c r="G45" s="136" t="s">
        <v>43</v>
      </c>
      <c r="H45" s="137" t="s">
        <v>43</v>
      </c>
      <c r="I45" s="138">
        <v>0.1</v>
      </c>
      <c r="J45" s="137" t="s">
        <v>47</v>
      </c>
      <c r="K45" s="137" t="s">
        <v>47</v>
      </c>
      <c r="L45" s="137" t="s">
        <v>47</v>
      </c>
      <c r="Q45" s="126" t="str">
        <f t="shared" si="1"/>
        <v>Top Line</v>
      </c>
    </row>
    <row r="46" spans="1:76" ht="15.75" x14ac:dyDescent="0.25">
      <c r="B46" s="120" t="s">
        <v>299</v>
      </c>
      <c r="C46" s="133" t="s">
        <v>507</v>
      </c>
      <c r="D46" s="133" t="s">
        <v>377</v>
      </c>
      <c r="E46" s="174" t="s">
        <v>508</v>
      </c>
      <c r="F46" s="135" t="s">
        <v>378</v>
      </c>
      <c r="G46" s="136" t="s">
        <v>43</v>
      </c>
      <c r="H46" s="137" t="s">
        <v>43</v>
      </c>
      <c r="I46" s="138">
        <v>0.1</v>
      </c>
      <c r="J46" s="137" t="s">
        <v>47</v>
      </c>
      <c r="K46" s="137" t="s">
        <v>47</v>
      </c>
      <c r="L46" s="137" t="s">
        <v>47</v>
      </c>
      <c r="Q46" s="126" t="str">
        <f t="shared" si="1"/>
        <v>Bottom Line</v>
      </c>
    </row>
    <row r="47" spans="1:76" ht="15.75" x14ac:dyDescent="0.25">
      <c r="B47" s="116" t="s">
        <v>54</v>
      </c>
      <c r="C47" s="145" t="s">
        <v>420</v>
      </c>
      <c r="D47" s="145" t="s">
        <v>53</v>
      </c>
      <c r="E47" s="146" t="s">
        <v>421</v>
      </c>
      <c r="F47" s="147" t="s">
        <v>12</v>
      </c>
      <c r="G47" s="148" t="s">
        <v>43</v>
      </c>
      <c r="H47" s="149" t="s">
        <v>43</v>
      </c>
      <c r="I47" s="150">
        <v>0</v>
      </c>
      <c r="J47" s="149" t="s">
        <v>47</v>
      </c>
      <c r="K47" s="149" t="s">
        <v>47</v>
      </c>
      <c r="L47" s="149" t="s">
        <v>47</v>
      </c>
      <c r="Q47" s="126" t="str">
        <f t="shared" si="1"/>
        <v>Both Line</v>
      </c>
    </row>
    <row r="48" spans="1:76" ht="15.75" x14ac:dyDescent="0.25">
      <c r="B48" s="117" t="s">
        <v>71</v>
      </c>
      <c r="C48" s="133" t="s">
        <v>25</v>
      </c>
      <c r="D48" s="133" t="s">
        <v>31</v>
      </c>
      <c r="E48" s="134" t="s">
        <v>26</v>
      </c>
      <c r="F48" s="135" t="s">
        <v>12</v>
      </c>
      <c r="G48" s="136" t="s">
        <v>43</v>
      </c>
      <c r="H48" s="137" t="s">
        <v>43</v>
      </c>
      <c r="I48" s="138">
        <v>0</v>
      </c>
      <c r="J48" s="137" t="s">
        <v>47</v>
      </c>
      <c r="K48" s="137" t="s">
        <v>47</v>
      </c>
      <c r="L48" s="137" t="s">
        <v>47</v>
      </c>
      <c r="Q48" s="126" t="str">
        <f t="shared" si="1"/>
        <v>Both Line</v>
      </c>
    </row>
    <row r="49" spans="1:76" ht="15.75" x14ac:dyDescent="0.25">
      <c r="B49" s="121" t="s">
        <v>300</v>
      </c>
      <c r="C49" s="145" t="s">
        <v>379</v>
      </c>
      <c r="D49" s="145" t="s">
        <v>381</v>
      </c>
      <c r="E49" s="146" t="s">
        <v>382</v>
      </c>
      <c r="F49" s="147" t="s">
        <v>12</v>
      </c>
      <c r="G49" s="148" t="s">
        <v>47</v>
      </c>
      <c r="H49" s="149" t="s">
        <v>43</v>
      </c>
      <c r="I49" s="150">
        <v>0</v>
      </c>
      <c r="J49" s="149" t="s">
        <v>47</v>
      </c>
      <c r="K49" s="149" t="s">
        <v>47</v>
      </c>
      <c r="L49" s="149" t="s">
        <v>47</v>
      </c>
      <c r="Q49" s="126" t="str">
        <f t="shared" si="1"/>
        <v>Top Line</v>
      </c>
    </row>
    <row r="50" spans="1:76" ht="15.75" x14ac:dyDescent="0.25">
      <c r="B50" s="116" t="s">
        <v>300</v>
      </c>
      <c r="C50" s="145" t="s">
        <v>380</v>
      </c>
      <c r="D50" s="145" t="s">
        <v>381</v>
      </c>
      <c r="E50" s="146" t="s">
        <v>383</v>
      </c>
      <c r="F50" s="147" t="s">
        <v>384</v>
      </c>
      <c r="G50" s="148" t="s">
        <v>47</v>
      </c>
      <c r="H50" s="149" t="s">
        <v>43</v>
      </c>
      <c r="I50" s="150">
        <v>0</v>
      </c>
      <c r="J50" s="149" t="s">
        <v>47</v>
      </c>
      <c r="K50" s="149" t="s">
        <v>47</v>
      </c>
      <c r="L50" s="149" t="s">
        <v>47</v>
      </c>
      <c r="Q50" s="126" t="str">
        <f t="shared" si="1"/>
        <v>Bottom Line</v>
      </c>
    </row>
    <row r="51" spans="1:76" ht="15.75" x14ac:dyDescent="0.25">
      <c r="B51" s="117" t="s">
        <v>55</v>
      </c>
      <c r="C51" s="133" t="s">
        <v>408</v>
      </c>
      <c r="D51" s="133" t="s">
        <v>56</v>
      </c>
      <c r="E51" s="134" t="s">
        <v>409</v>
      </c>
      <c r="F51" s="155" t="s">
        <v>410</v>
      </c>
      <c r="G51" s="136" t="s">
        <v>43</v>
      </c>
      <c r="H51" s="137" t="s">
        <v>43</v>
      </c>
      <c r="I51" s="138">
        <v>0</v>
      </c>
      <c r="J51" s="137" t="s">
        <v>47</v>
      </c>
      <c r="K51" s="137" t="s">
        <v>43</v>
      </c>
      <c r="L51" s="137" t="s">
        <v>47</v>
      </c>
      <c r="Q51" s="126" t="str">
        <f t="shared" si="1"/>
        <v>Top Line</v>
      </c>
    </row>
    <row r="52" spans="1:76" ht="15.75" x14ac:dyDescent="0.25">
      <c r="B52" s="117" t="s">
        <v>55</v>
      </c>
      <c r="C52" s="133" t="s">
        <v>412</v>
      </c>
      <c r="D52" s="133" t="s">
        <v>57</v>
      </c>
      <c r="E52" s="134" t="s">
        <v>411</v>
      </c>
      <c r="F52" s="155" t="s">
        <v>410</v>
      </c>
      <c r="G52" s="136" t="s">
        <v>43</v>
      </c>
      <c r="H52" s="137" t="s">
        <v>43</v>
      </c>
      <c r="I52" s="138">
        <v>0</v>
      </c>
      <c r="J52" s="137" t="s">
        <v>47</v>
      </c>
      <c r="K52" s="137" t="s">
        <v>43</v>
      </c>
      <c r="L52" s="137" t="s">
        <v>47</v>
      </c>
      <c r="Q52" s="126" t="str">
        <f t="shared" si="1"/>
        <v/>
      </c>
    </row>
    <row r="53" spans="1:76" ht="15.75" x14ac:dyDescent="0.25">
      <c r="B53" s="117" t="s">
        <v>55</v>
      </c>
      <c r="C53" s="133" t="s">
        <v>58</v>
      </c>
      <c r="D53" s="133" t="s">
        <v>59</v>
      </c>
      <c r="E53" s="134" t="s">
        <v>60</v>
      </c>
      <c r="F53" s="135" t="s">
        <v>75</v>
      </c>
      <c r="G53" s="136" t="s">
        <v>43</v>
      </c>
      <c r="H53" s="137" t="s">
        <v>43</v>
      </c>
      <c r="I53" s="138">
        <v>0</v>
      </c>
      <c r="J53" s="137" t="s">
        <v>47</v>
      </c>
      <c r="K53" s="137" t="s">
        <v>43</v>
      </c>
      <c r="L53" s="137" t="s">
        <v>47</v>
      </c>
      <c r="Q53" s="126" t="str">
        <f t="shared" si="1"/>
        <v>Bottom Line</v>
      </c>
    </row>
    <row r="54" spans="1:76" ht="15.75" x14ac:dyDescent="0.25">
      <c r="B54" s="121" t="s">
        <v>301</v>
      </c>
      <c r="C54" s="145" t="s">
        <v>385</v>
      </c>
      <c r="D54" s="145" t="s">
        <v>386</v>
      </c>
      <c r="E54" s="146" t="s">
        <v>387</v>
      </c>
      <c r="F54" s="147" t="s">
        <v>12</v>
      </c>
      <c r="G54" s="148" t="s">
        <v>43</v>
      </c>
      <c r="H54" s="149" t="s">
        <v>47</v>
      </c>
      <c r="I54" s="150" t="s">
        <v>72</v>
      </c>
      <c r="J54" s="149" t="s">
        <v>47</v>
      </c>
      <c r="K54" s="149" t="s">
        <v>47</v>
      </c>
      <c r="L54" s="149" t="s">
        <v>47</v>
      </c>
      <c r="Q54" s="126" t="str">
        <f t="shared" si="1"/>
        <v>Both Line</v>
      </c>
    </row>
    <row r="55" spans="1:76" ht="15.75" x14ac:dyDescent="0.25">
      <c r="B55" s="117" t="s">
        <v>61</v>
      </c>
      <c r="C55" s="133" t="s">
        <v>406</v>
      </c>
      <c r="D55" s="133" t="s">
        <v>405</v>
      </c>
      <c r="E55" s="134" t="s">
        <v>404</v>
      </c>
      <c r="F55" s="135" t="s">
        <v>12</v>
      </c>
      <c r="G55" s="136" t="s">
        <v>43</v>
      </c>
      <c r="H55" s="137" t="s">
        <v>43</v>
      </c>
      <c r="I55" s="138">
        <v>0.02</v>
      </c>
      <c r="J55" s="137" t="s">
        <v>47</v>
      </c>
      <c r="K55" s="137" t="s">
        <v>47</v>
      </c>
      <c r="L55" s="137" t="s">
        <v>47</v>
      </c>
      <c r="Q55" s="126" t="str">
        <f t="shared" si="1"/>
        <v>Both Line</v>
      </c>
    </row>
    <row r="56" spans="1:76" ht="15.75" x14ac:dyDescent="0.25">
      <c r="B56" s="116" t="s">
        <v>62</v>
      </c>
      <c r="C56" s="145" t="s">
        <v>63</v>
      </c>
      <c r="D56" s="145" t="s">
        <v>64</v>
      </c>
      <c r="E56" s="146" t="s">
        <v>65</v>
      </c>
      <c r="F56" s="147" t="s">
        <v>66</v>
      </c>
      <c r="G56" s="149" t="s">
        <v>43</v>
      </c>
      <c r="H56" s="149" t="s">
        <v>43</v>
      </c>
      <c r="I56" s="150">
        <v>0</v>
      </c>
      <c r="J56" s="149" t="s">
        <v>47</v>
      </c>
      <c r="K56" s="149" t="s">
        <v>47</v>
      </c>
      <c r="L56" s="149" t="s">
        <v>47</v>
      </c>
      <c r="Q56" s="126" t="str">
        <f t="shared" si="1"/>
        <v>Top Line</v>
      </c>
    </row>
    <row r="57" spans="1:76" ht="15.75" x14ac:dyDescent="0.25">
      <c r="B57" s="116" t="s">
        <v>62</v>
      </c>
      <c r="C57" s="145" t="s">
        <v>67</v>
      </c>
      <c r="D57" s="145" t="s">
        <v>70</v>
      </c>
      <c r="E57" s="146" t="s">
        <v>74</v>
      </c>
      <c r="F57" s="147" t="s">
        <v>68</v>
      </c>
      <c r="G57" s="149" t="s">
        <v>43</v>
      </c>
      <c r="H57" s="149" t="s">
        <v>43</v>
      </c>
      <c r="I57" s="150">
        <v>0</v>
      </c>
      <c r="J57" s="149" t="s">
        <v>47</v>
      </c>
      <c r="K57" s="149" t="s">
        <v>47</v>
      </c>
      <c r="L57" s="149" t="s">
        <v>47</v>
      </c>
      <c r="Q57" s="126" t="str">
        <f t="shared" si="1"/>
        <v/>
      </c>
    </row>
    <row r="58" spans="1:76" ht="15.75" x14ac:dyDescent="0.25">
      <c r="B58" s="116" t="s">
        <v>62</v>
      </c>
      <c r="C58" s="145" t="s">
        <v>414</v>
      </c>
      <c r="D58" s="145" t="s">
        <v>69</v>
      </c>
      <c r="E58" s="146" t="s">
        <v>413</v>
      </c>
      <c r="F58" s="147" t="s">
        <v>66</v>
      </c>
      <c r="G58" s="149" t="s">
        <v>43</v>
      </c>
      <c r="H58" s="149" t="s">
        <v>43</v>
      </c>
      <c r="I58" s="150">
        <v>0</v>
      </c>
      <c r="J58" s="149" t="s">
        <v>47</v>
      </c>
      <c r="K58" s="149" t="s">
        <v>47</v>
      </c>
      <c r="L58" s="149" t="s">
        <v>47</v>
      </c>
      <c r="Q58" s="126" t="e">
        <f>IF(AND(B58&lt;&gt;B57,B58&lt;&gt;#REF!),"Both Line",IF(AND(B58&lt;&gt;B57,B58=#REF!),"Top Line",IF(AND(B58=B57,B58&lt;&gt;#REF!),"Bottom Line","")))</f>
        <v>#REF!</v>
      </c>
    </row>
    <row r="59" spans="1:76" ht="15.75" x14ac:dyDescent="0.25">
      <c r="Q59" s="126" t="e">
        <f>IF(AND(B59&lt;&gt;#REF!,B59&lt;&gt;B60),"Both Line",IF(AND(B59&lt;&gt;#REF!,B59=B60),"Top Line",IF(AND(B59=#REF!,B59&lt;&gt;B60),"Bottom Line","")))</f>
        <v>#REF!</v>
      </c>
    </row>
    <row r="60" spans="1:76" s="7" customFormat="1" ht="15.75" x14ac:dyDescent="0.25">
      <c r="A60" s="4"/>
      <c r="B60" s="4"/>
      <c r="C60" s="4"/>
      <c r="D60" s="4"/>
      <c r="E60" s="4"/>
      <c r="F60" s="4"/>
      <c r="G60" s="4"/>
      <c r="H60" s="4"/>
      <c r="I60" s="4"/>
      <c r="J60" s="4"/>
      <c r="K60" s="4"/>
      <c r="L60" s="4"/>
      <c r="M60" s="106"/>
      <c r="N60" s="106"/>
      <c r="O60" s="106"/>
      <c r="P60" s="106"/>
      <c r="Q60" s="126" t="str">
        <f t="shared" si="1"/>
        <v/>
      </c>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row>
    <row r="61" spans="1:76" ht="15.75" x14ac:dyDescent="0.25">
      <c r="Q61" s="126" t="str">
        <f t="shared" si="1"/>
        <v/>
      </c>
    </row>
    <row r="62" spans="1:76" ht="15.75" x14ac:dyDescent="0.25">
      <c r="Q62" s="126" t="str">
        <f t="shared" si="1"/>
        <v/>
      </c>
    </row>
    <row r="63" spans="1:76" ht="15.75" x14ac:dyDescent="0.25">
      <c r="Q63" s="126" t="str">
        <f t="shared" si="1"/>
        <v/>
      </c>
    </row>
    <row r="106" spans="1:76" s="7" customFormat="1" x14ac:dyDescent="0.25">
      <c r="A106" s="4"/>
      <c r="B106" s="4"/>
      <c r="C106" s="4"/>
      <c r="D106" s="4"/>
      <c r="E106" s="4"/>
      <c r="F106" s="4"/>
      <c r="G106" s="4"/>
      <c r="H106" s="4"/>
      <c r="I106" s="4"/>
      <c r="J106" s="4"/>
      <c r="K106" s="4"/>
      <c r="L106" s="4"/>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row>
    <row r="121" spans="1:76" s="7" customFormat="1" x14ac:dyDescent="0.25">
      <c r="A121" s="4"/>
      <c r="B121" s="4"/>
      <c r="C121" s="4"/>
      <c r="D121" s="4"/>
      <c r="E121" s="4"/>
      <c r="F121" s="4"/>
      <c r="G121" s="4"/>
      <c r="H121" s="4"/>
      <c r="I121" s="4"/>
      <c r="J121" s="4"/>
      <c r="K121" s="4"/>
      <c r="L121" s="4"/>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row>
    <row r="122" spans="1:76" s="7" customFormat="1" x14ac:dyDescent="0.25">
      <c r="A122" s="4"/>
      <c r="B122" s="4"/>
      <c r="C122" s="4"/>
      <c r="D122" s="4"/>
      <c r="E122" s="4"/>
      <c r="F122" s="4"/>
      <c r="G122" s="4"/>
      <c r="H122" s="4"/>
      <c r="I122" s="4"/>
      <c r="J122" s="4"/>
      <c r="K122" s="4"/>
      <c r="L122" s="4"/>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row>
    <row r="123" spans="1:76" s="7" customFormat="1" x14ac:dyDescent="0.25">
      <c r="A123" s="4"/>
      <c r="B123" s="4"/>
      <c r="C123" s="4"/>
      <c r="D123" s="4"/>
      <c r="E123" s="4"/>
      <c r="F123" s="4"/>
      <c r="G123" s="4"/>
      <c r="H123" s="4"/>
      <c r="I123" s="4"/>
      <c r="J123" s="4"/>
      <c r="K123" s="4"/>
      <c r="L123" s="4"/>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row>
    <row r="124" spans="1:76" s="7" customFormat="1" x14ac:dyDescent="0.25">
      <c r="A124" s="4"/>
      <c r="B124" s="4"/>
      <c r="C124" s="4"/>
      <c r="D124" s="4"/>
      <c r="E124" s="4"/>
      <c r="F124" s="4"/>
      <c r="G124" s="4"/>
      <c r="H124" s="4"/>
      <c r="I124" s="4"/>
      <c r="J124" s="4"/>
      <c r="K124" s="4"/>
      <c r="L124" s="4"/>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row>
    <row r="125" spans="1:76" s="7" customFormat="1" x14ac:dyDescent="0.25">
      <c r="A125" s="4"/>
      <c r="B125" s="4"/>
      <c r="C125" s="4"/>
      <c r="D125" s="4"/>
      <c r="E125" s="4"/>
      <c r="F125" s="4"/>
      <c r="G125" s="4"/>
      <c r="H125" s="4"/>
      <c r="I125" s="4"/>
      <c r="J125" s="4"/>
      <c r="K125" s="4"/>
      <c r="L125" s="4"/>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row>
    <row r="126" spans="1:76" s="7" customFormat="1" x14ac:dyDescent="0.25">
      <c r="A126" s="4"/>
      <c r="B126" s="4"/>
      <c r="C126" s="4"/>
      <c r="D126" s="4"/>
      <c r="E126" s="4"/>
      <c r="F126" s="4"/>
      <c r="G126" s="4"/>
      <c r="H126" s="4"/>
      <c r="I126" s="4"/>
      <c r="J126" s="4"/>
      <c r="K126" s="4"/>
      <c r="L126" s="4"/>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row>
    <row r="127" spans="1:76" s="7" customFormat="1" x14ac:dyDescent="0.25">
      <c r="A127" s="4"/>
      <c r="B127" s="4"/>
      <c r="C127" s="4"/>
      <c r="D127" s="4"/>
      <c r="E127" s="4"/>
      <c r="F127" s="4"/>
      <c r="G127" s="4"/>
      <c r="H127" s="4"/>
      <c r="I127" s="4"/>
      <c r="J127" s="4"/>
      <c r="K127" s="4"/>
      <c r="L127" s="4"/>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row>
    <row r="128" spans="1:76" s="7" customFormat="1" x14ac:dyDescent="0.25">
      <c r="A128" s="4"/>
      <c r="B128" s="4"/>
      <c r="C128" s="4"/>
      <c r="D128" s="4"/>
      <c r="E128" s="4"/>
      <c r="F128" s="4"/>
      <c r="G128" s="4"/>
      <c r="H128" s="4"/>
      <c r="I128" s="4"/>
      <c r="J128" s="4"/>
      <c r="K128" s="4"/>
      <c r="L128" s="4"/>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row>
    <row r="129" spans="1:76" s="7" customFormat="1" x14ac:dyDescent="0.25">
      <c r="A129" s="4"/>
      <c r="B129" s="4"/>
      <c r="C129" s="4"/>
      <c r="D129" s="4"/>
      <c r="E129" s="4"/>
      <c r="F129" s="4"/>
      <c r="G129" s="4"/>
      <c r="H129" s="4"/>
      <c r="I129" s="4"/>
      <c r="J129" s="4"/>
      <c r="K129" s="4"/>
      <c r="L129" s="4"/>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row>
    <row r="130" spans="1:76" s="7" customFormat="1" x14ac:dyDescent="0.25">
      <c r="A130" s="4"/>
      <c r="B130" s="4"/>
      <c r="C130" s="4"/>
      <c r="D130" s="4"/>
      <c r="E130" s="4"/>
      <c r="F130" s="4"/>
      <c r="G130" s="4"/>
      <c r="H130" s="4"/>
      <c r="I130" s="4"/>
      <c r="J130" s="4"/>
      <c r="K130" s="4"/>
      <c r="L130" s="4"/>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row>
    <row r="131" spans="1:76" s="7" customFormat="1" x14ac:dyDescent="0.25">
      <c r="A131" s="4"/>
      <c r="B131" s="4"/>
      <c r="C131" s="4"/>
      <c r="D131" s="4"/>
      <c r="E131" s="4"/>
      <c r="F131" s="4"/>
      <c r="G131" s="4"/>
      <c r="H131" s="4"/>
      <c r="I131" s="4"/>
      <c r="J131" s="4"/>
      <c r="K131" s="4"/>
      <c r="L131" s="4"/>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row>
    <row r="132" spans="1:76" s="7" customFormat="1" x14ac:dyDescent="0.25">
      <c r="A132" s="4"/>
      <c r="B132" s="4"/>
      <c r="C132" s="4"/>
      <c r="D132" s="4"/>
      <c r="E132" s="4"/>
      <c r="F132" s="4"/>
      <c r="G132" s="4"/>
      <c r="H132" s="4"/>
      <c r="I132" s="4"/>
      <c r="J132" s="4"/>
      <c r="K132" s="4"/>
      <c r="L132" s="4"/>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row>
    <row r="133" spans="1:76" s="7" customFormat="1" x14ac:dyDescent="0.25">
      <c r="A133" s="4"/>
      <c r="B133" s="4"/>
      <c r="C133" s="4"/>
      <c r="D133" s="4"/>
      <c r="E133" s="4"/>
      <c r="F133" s="4"/>
      <c r="G133" s="4"/>
      <c r="H133" s="4"/>
      <c r="I133" s="4"/>
      <c r="J133" s="4"/>
      <c r="K133" s="4"/>
      <c r="L133" s="4"/>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row>
    <row r="134" spans="1:76" s="7" customFormat="1" x14ac:dyDescent="0.25">
      <c r="A134" s="4"/>
      <c r="B134" s="4"/>
      <c r="C134" s="4"/>
      <c r="D134" s="4"/>
      <c r="E134" s="4"/>
      <c r="F134" s="4"/>
      <c r="G134" s="4"/>
      <c r="H134" s="4"/>
      <c r="I134" s="4"/>
      <c r="J134" s="4"/>
      <c r="K134" s="4"/>
      <c r="L134" s="4"/>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row>
    <row r="135" spans="1:76" s="7" customFormat="1" x14ac:dyDescent="0.25">
      <c r="A135" s="4"/>
      <c r="B135" s="4"/>
      <c r="C135" s="4"/>
      <c r="D135" s="4"/>
      <c r="E135" s="4"/>
      <c r="F135" s="4"/>
      <c r="G135" s="4"/>
      <c r="H135" s="4"/>
      <c r="I135" s="4"/>
      <c r="J135" s="4"/>
      <c r="K135" s="4"/>
      <c r="L135" s="4"/>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row>
    <row r="136" spans="1:76" s="7" customFormat="1" x14ac:dyDescent="0.25">
      <c r="A136" s="4"/>
      <c r="B136" s="4"/>
      <c r="C136" s="4"/>
      <c r="D136" s="4"/>
      <c r="E136" s="4"/>
      <c r="F136" s="4"/>
      <c r="G136" s="4"/>
      <c r="H136" s="4"/>
      <c r="I136" s="4"/>
      <c r="J136" s="4"/>
      <c r="K136" s="4"/>
      <c r="L136" s="4"/>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row>
    <row r="146" spans="1:76" s="7" customFormat="1" x14ac:dyDescent="0.25">
      <c r="A146" s="4"/>
      <c r="B146" s="4"/>
      <c r="C146" s="4"/>
      <c r="D146" s="4"/>
      <c r="E146" s="4"/>
      <c r="F146" s="4"/>
      <c r="G146" s="4"/>
      <c r="H146" s="4"/>
      <c r="I146" s="4"/>
      <c r="J146" s="4"/>
      <c r="K146" s="4"/>
      <c r="L146" s="4"/>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row>
    <row r="147" spans="1:76" s="7" customFormat="1" x14ac:dyDescent="0.25">
      <c r="A147" s="4"/>
      <c r="B147" s="4"/>
      <c r="C147" s="4"/>
      <c r="D147" s="4"/>
      <c r="E147" s="4"/>
      <c r="F147" s="4"/>
      <c r="G147" s="4"/>
      <c r="H147" s="4"/>
      <c r="I147" s="4"/>
      <c r="J147" s="4"/>
      <c r="K147" s="4"/>
      <c r="L147" s="4"/>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row>
    <row r="151" spans="1:76" s="7" customFormat="1" x14ac:dyDescent="0.25">
      <c r="A151" s="4"/>
      <c r="B151" s="4"/>
      <c r="C151" s="4"/>
      <c r="D151" s="4"/>
      <c r="E151" s="4"/>
      <c r="F151" s="4"/>
      <c r="G151" s="4"/>
      <c r="H151" s="4"/>
      <c r="I151" s="4"/>
      <c r="J151" s="4"/>
      <c r="K151" s="4"/>
      <c r="L151" s="4"/>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row>
    <row r="152" spans="1:76" s="7" customFormat="1" x14ac:dyDescent="0.25">
      <c r="A152" s="4"/>
      <c r="B152" s="4"/>
      <c r="C152" s="4"/>
      <c r="D152" s="4"/>
      <c r="E152" s="4"/>
      <c r="F152" s="4"/>
      <c r="G152" s="4"/>
      <c r="H152" s="4"/>
      <c r="I152" s="4"/>
      <c r="J152" s="4"/>
      <c r="K152" s="4"/>
      <c r="L152" s="4"/>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row>
    <row r="157" spans="1:76" s="7" customFormat="1" x14ac:dyDescent="0.25">
      <c r="A157" s="4"/>
      <c r="B157" s="4"/>
      <c r="C157" s="4"/>
      <c r="D157" s="4"/>
      <c r="E157" s="4"/>
      <c r="F157" s="4"/>
      <c r="G157" s="4"/>
      <c r="H157" s="4"/>
      <c r="I157" s="4"/>
      <c r="J157" s="4"/>
      <c r="K157" s="4"/>
      <c r="L157" s="4"/>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row>
    <row r="164" spans="1:76" s="7" customFormat="1" x14ac:dyDescent="0.25">
      <c r="A164" s="4"/>
      <c r="B164" s="4"/>
      <c r="C164" s="4"/>
      <c r="D164" s="4"/>
      <c r="E164" s="4"/>
      <c r="F164" s="4"/>
      <c r="G164" s="4"/>
      <c r="H164" s="4"/>
      <c r="I164" s="4"/>
      <c r="J164" s="4"/>
      <c r="K164" s="4"/>
      <c r="L164" s="4"/>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row>
    <row r="209" spans="1:76" s="7" customFormat="1" x14ac:dyDescent="0.25">
      <c r="A209" s="4"/>
      <c r="B209" s="4"/>
      <c r="C209" s="4"/>
      <c r="D209" s="4"/>
      <c r="E209" s="4"/>
      <c r="F209" s="4"/>
      <c r="G209" s="4"/>
      <c r="H209" s="4"/>
      <c r="I209" s="4"/>
      <c r="J209" s="4"/>
      <c r="K209" s="4"/>
      <c r="L209" s="4"/>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row>
    <row r="219" spans="1:76" s="7" customFormat="1" x14ac:dyDescent="0.25">
      <c r="A219" s="4"/>
      <c r="B219" s="4"/>
      <c r="C219" s="4"/>
      <c r="D219" s="4"/>
      <c r="E219" s="4"/>
      <c r="F219" s="4"/>
      <c r="G219" s="4"/>
      <c r="H219" s="4"/>
      <c r="I219" s="4"/>
      <c r="J219" s="4"/>
      <c r="K219" s="4"/>
      <c r="L219" s="4"/>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row>
    <row r="790" spans="1:76" s="7" customFormat="1" x14ac:dyDescent="0.25">
      <c r="A790" s="4"/>
      <c r="B790" s="4"/>
      <c r="C790" s="4"/>
      <c r="D790" s="4"/>
      <c r="E790" s="4"/>
      <c r="F790" s="4"/>
      <c r="G790" s="4"/>
      <c r="H790" s="4"/>
      <c r="I790" s="4"/>
      <c r="J790" s="4"/>
      <c r="K790" s="4"/>
      <c r="L790" s="4"/>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6"/>
      <c r="AL790" s="106"/>
      <c r="AM790" s="106"/>
      <c r="AN790" s="106"/>
      <c r="AO790" s="106"/>
      <c r="AP790" s="106"/>
      <c r="AQ790" s="106"/>
      <c r="AR790" s="106"/>
      <c r="AS790" s="106"/>
      <c r="AT790" s="106"/>
      <c r="AU790" s="106"/>
      <c r="AV790" s="106"/>
      <c r="AW790" s="106"/>
      <c r="AX790" s="106"/>
      <c r="AY790" s="106"/>
      <c r="AZ790" s="106"/>
      <c r="BA790" s="106"/>
      <c r="BB790" s="106"/>
      <c r="BC790" s="106"/>
      <c r="BD790" s="106"/>
      <c r="BE790" s="106"/>
      <c r="BF790" s="106"/>
      <c r="BG790" s="106"/>
      <c r="BH790" s="106"/>
      <c r="BI790" s="106"/>
      <c r="BJ790" s="106"/>
      <c r="BK790" s="106"/>
      <c r="BL790" s="106"/>
      <c r="BM790" s="106"/>
      <c r="BN790" s="106"/>
      <c r="BO790" s="106"/>
      <c r="BP790" s="106"/>
      <c r="BQ790" s="106"/>
      <c r="BR790" s="106"/>
      <c r="BS790" s="106"/>
      <c r="BT790" s="106"/>
      <c r="BU790" s="106"/>
      <c r="BV790" s="106"/>
      <c r="BW790" s="106"/>
      <c r="BX790" s="106"/>
    </row>
    <row r="1182" spans="2:76" x14ac:dyDescent="0.25">
      <c r="B1182" s="72"/>
      <c r="C1182" s="72"/>
      <c r="D1182" s="72"/>
      <c r="E1182" s="72"/>
      <c r="F1182" s="72"/>
      <c r="G1182" s="72"/>
      <c r="H1182" s="72"/>
      <c r="I1182" s="72"/>
      <c r="J1182" s="72"/>
      <c r="K1182" s="72"/>
      <c r="L1182" s="72"/>
    </row>
    <row r="1183" spans="2:76" x14ac:dyDescent="0.25">
      <c r="B1183" s="72"/>
      <c r="C1183" s="72"/>
      <c r="D1183" s="72"/>
      <c r="E1183" s="72"/>
      <c r="F1183" s="72"/>
      <c r="G1183" s="72"/>
      <c r="H1183" s="72"/>
      <c r="I1183" s="72"/>
      <c r="J1183" s="72"/>
      <c r="K1183" s="72"/>
      <c r="L1183" s="72"/>
    </row>
    <row r="1184" spans="2:76" s="72" customFormat="1" x14ac:dyDescent="0.25">
      <c r="B1184" s="4"/>
      <c r="C1184" s="4"/>
      <c r="D1184" s="4"/>
      <c r="E1184" s="4"/>
      <c r="F1184" s="4"/>
      <c r="G1184" s="4"/>
      <c r="H1184" s="4"/>
      <c r="I1184" s="4"/>
      <c r="J1184" s="4"/>
      <c r="K1184" s="4"/>
      <c r="L1184" s="4"/>
      <c r="M1184" s="109"/>
      <c r="N1184" s="109"/>
      <c r="O1184" s="109"/>
      <c r="P1184" s="109"/>
      <c r="Q1184" s="109"/>
      <c r="R1184" s="109"/>
      <c r="S1184" s="109"/>
      <c r="T1184" s="109"/>
      <c r="U1184" s="109"/>
      <c r="V1184" s="109"/>
      <c r="W1184" s="109"/>
      <c r="X1184" s="109"/>
      <c r="Y1184" s="109"/>
      <c r="Z1184" s="109"/>
      <c r="AA1184" s="109"/>
      <c r="AB1184" s="109"/>
      <c r="AC1184" s="109"/>
      <c r="AD1184" s="109"/>
      <c r="AE1184" s="109"/>
      <c r="AF1184" s="109"/>
      <c r="AG1184" s="109"/>
      <c r="AH1184" s="109"/>
      <c r="AI1184" s="109"/>
      <c r="AJ1184" s="109"/>
      <c r="AK1184" s="109"/>
      <c r="AL1184" s="109"/>
      <c r="AM1184" s="109"/>
      <c r="AN1184" s="109"/>
      <c r="AO1184" s="109"/>
      <c r="AP1184" s="109"/>
      <c r="AQ1184" s="109"/>
      <c r="AR1184" s="109"/>
      <c r="AS1184" s="109"/>
      <c r="AT1184" s="109"/>
      <c r="AU1184" s="109"/>
      <c r="AV1184" s="109"/>
      <c r="AW1184" s="109"/>
      <c r="AX1184" s="109"/>
      <c r="AY1184" s="109"/>
      <c r="AZ1184" s="109"/>
      <c r="BA1184" s="109"/>
      <c r="BB1184" s="109"/>
      <c r="BC1184" s="109"/>
      <c r="BD1184" s="109"/>
      <c r="BE1184" s="109"/>
      <c r="BF1184" s="109"/>
      <c r="BG1184" s="109"/>
      <c r="BH1184" s="109"/>
      <c r="BI1184" s="109"/>
      <c r="BJ1184" s="109"/>
      <c r="BK1184" s="109"/>
      <c r="BL1184" s="109"/>
      <c r="BM1184" s="109"/>
      <c r="BN1184" s="109"/>
      <c r="BO1184" s="109"/>
      <c r="BP1184" s="109"/>
      <c r="BQ1184" s="109"/>
      <c r="BR1184" s="109"/>
      <c r="BS1184" s="109"/>
      <c r="BT1184" s="109"/>
      <c r="BU1184" s="109"/>
      <c r="BV1184" s="109"/>
      <c r="BW1184" s="109"/>
      <c r="BX1184" s="109"/>
    </row>
    <row r="1185" spans="2:76" s="72" customFormat="1" x14ac:dyDescent="0.25">
      <c r="B1185" s="4"/>
      <c r="C1185" s="4"/>
      <c r="D1185" s="4"/>
      <c r="E1185" s="4"/>
      <c r="F1185" s="4"/>
      <c r="G1185" s="4"/>
      <c r="H1185" s="4"/>
      <c r="I1185" s="4"/>
      <c r="J1185" s="4"/>
      <c r="K1185" s="4"/>
      <c r="L1185" s="4"/>
      <c r="M1185" s="109"/>
      <c r="N1185" s="109"/>
      <c r="O1185" s="109"/>
      <c r="P1185" s="109"/>
      <c r="Q1185" s="109"/>
      <c r="R1185" s="109"/>
      <c r="S1185" s="109"/>
      <c r="T1185" s="109"/>
      <c r="U1185" s="109"/>
      <c r="V1185" s="109"/>
      <c r="W1185" s="109"/>
      <c r="X1185" s="109"/>
      <c r="Y1185" s="109"/>
      <c r="Z1185" s="109"/>
      <c r="AA1185" s="109"/>
      <c r="AB1185" s="109"/>
      <c r="AC1185" s="109"/>
      <c r="AD1185" s="109"/>
      <c r="AE1185" s="109"/>
      <c r="AF1185" s="109"/>
      <c r="AG1185" s="109"/>
      <c r="AH1185" s="109"/>
      <c r="AI1185" s="109"/>
      <c r="AJ1185" s="109"/>
      <c r="AK1185" s="109"/>
      <c r="AL1185" s="109"/>
      <c r="AM1185" s="109"/>
      <c r="AN1185" s="109"/>
      <c r="AO1185" s="109"/>
      <c r="AP1185" s="109"/>
      <c r="AQ1185" s="109"/>
      <c r="AR1185" s="109"/>
      <c r="AS1185" s="109"/>
      <c r="AT1185" s="109"/>
      <c r="AU1185" s="109"/>
      <c r="AV1185" s="109"/>
      <c r="AW1185" s="109"/>
      <c r="AX1185" s="109"/>
      <c r="AY1185" s="109"/>
      <c r="AZ1185" s="109"/>
      <c r="BA1185" s="109"/>
      <c r="BB1185" s="109"/>
      <c r="BC1185" s="109"/>
      <c r="BD1185" s="109"/>
      <c r="BE1185" s="109"/>
      <c r="BF1185" s="109"/>
      <c r="BG1185" s="109"/>
      <c r="BH1185" s="109"/>
      <c r="BI1185" s="109"/>
      <c r="BJ1185" s="109"/>
      <c r="BK1185" s="109"/>
      <c r="BL1185" s="109"/>
      <c r="BM1185" s="109"/>
      <c r="BN1185" s="109"/>
      <c r="BO1185" s="109"/>
      <c r="BP1185" s="109"/>
      <c r="BQ1185" s="109"/>
      <c r="BR1185" s="109"/>
      <c r="BS1185" s="109"/>
      <c r="BT1185" s="109"/>
      <c r="BU1185" s="109"/>
      <c r="BV1185" s="109"/>
      <c r="BW1185" s="109"/>
      <c r="BX1185" s="109"/>
    </row>
  </sheetData>
  <mergeCells count="6">
    <mergeCell ref="H2:L2"/>
    <mergeCell ref="H3:L3"/>
    <mergeCell ref="B5:L5"/>
    <mergeCell ref="J7:L7"/>
    <mergeCell ref="H7:I7"/>
    <mergeCell ref="D3:E3"/>
  </mergeCells>
  <conditionalFormatting sqref="J9:L58">
    <cfRule type="containsText" dxfId="36" priority="26" operator="containsText" text="yes">
      <formula>NOT(ISERROR(SEARCH("yes",J9)))</formula>
    </cfRule>
  </conditionalFormatting>
  <conditionalFormatting sqref="J48:L48">
    <cfRule type="containsText" dxfId="35" priority="24" operator="containsText" text="yes">
      <formula>NOT(ISERROR(SEARCH("yes",J48)))</formula>
    </cfRule>
  </conditionalFormatting>
  <conditionalFormatting sqref="J25:L25">
    <cfRule type="containsText" dxfId="34" priority="23" operator="containsText" text="yes">
      <formula>NOT(ISERROR(SEARCH("yes",J25)))</formula>
    </cfRule>
  </conditionalFormatting>
  <conditionalFormatting sqref="J20:L21">
    <cfRule type="containsText" dxfId="33" priority="22" operator="containsText" text="yes">
      <formula>NOT(ISERROR(SEARCH("yes",J20)))</formula>
    </cfRule>
  </conditionalFormatting>
  <conditionalFormatting sqref="J29:L29">
    <cfRule type="containsText" dxfId="32" priority="21" operator="containsText" text="yes">
      <formula>NOT(ISERROR(SEARCH("yes",J29)))</formula>
    </cfRule>
  </conditionalFormatting>
  <conditionalFormatting sqref="J30:L30">
    <cfRule type="containsText" dxfId="31" priority="20" operator="containsText" text="yes">
      <formula>NOT(ISERROR(SEARCH("yes",J30)))</formula>
    </cfRule>
  </conditionalFormatting>
  <conditionalFormatting sqref="J31:L31">
    <cfRule type="containsText" dxfId="30" priority="18" operator="containsText" text="yes">
      <formula>NOT(ISERROR(SEARCH("yes",J31)))</formula>
    </cfRule>
  </conditionalFormatting>
  <conditionalFormatting sqref="J32:L32">
    <cfRule type="containsText" dxfId="29" priority="17" operator="containsText" text="yes">
      <formula>NOT(ISERROR(SEARCH("yes",J32)))</formula>
    </cfRule>
  </conditionalFormatting>
  <conditionalFormatting sqref="J35:L35">
    <cfRule type="containsText" dxfId="28" priority="16" operator="containsText" text="yes">
      <formula>NOT(ISERROR(SEARCH("yes",J35)))</formula>
    </cfRule>
  </conditionalFormatting>
  <conditionalFormatting sqref="J47:L47">
    <cfRule type="containsText" dxfId="27" priority="15" operator="containsText" text="yes">
      <formula>NOT(ISERROR(SEARCH("yes",J47)))</formula>
    </cfRule>
  </conditionalFormatting>
  <conditionalFormatting sqref="J51:L53 K50">
    <cfRule type="containsText" dxfId="26" priority="14" operator="containsText" text="yes">
      <formula>NOT(ISERROR(SEARCH("yes",J50)))</formula>
    </cfRule>
  </conditionalFormatting>
  <conditionalFormatting sqref="J55:L55">
    <cfRule type="containsText" dxfId="25" priority="13" operator="containsText" text="yes">
      <formula>NOT(ISERROR(SEARCH("yes",J55)))</formula>
    </cfRule>
  </conditionalFormatting>
  <conditionalFormatting sqref="B9:L44 B47:L102 B45:D46 F45:L46">
    <cfRule type="expression" dxfId="24" priority="3">
      <formula>Q9="Top Line"</formula>
    </cfRule>
    <cfRule type="expression" dxfId="23" priority="4">
      <formula>Q9="Bottom Line"</formula>
    </cfRule>
    <cfRule type="expression" dxfId="22" priority="7">
      <formula>Q9="Both Line"</formula>
    </cfRule>
  </conditionalFormatting>
  <conditionalFormatting sqref="J34:L34">
    <cfRule type="containsText" dxfId="21" priority="2" operator="containsText" text="yes">
      <formula>NOT(ISERROR(SEARCH("yes",J34)))</formula>
    </cfRule>
  </conditionalFormatting>
  <conditionalFormatting sqref="J39:L41">
    <cfRule type="containsText" dxfId="20" priority="1" operator="containsText" text="yes">
      <formula>NOT(ISERROR(SEARCH("yes",J39)))</formula>
    </cfRule>
  </conditionalFormatting>
  <hyperlinks>
    <hyperlink ref="E25" r:id="rId1" xr:uid="{B7582DE8-8954-4172-B308-D5FEDC2A4AC1}"/>
    <hyperlink ref="E9" r:id="rId2" xr:uid="{199F61C8-8B87-4D17-874A-A662704AD781}"/>
    <hyperlink ref="E34" r:id="rId3" xr:uid="{2686E42F-75A8-43DC-B62B-7D80BE162DCD}"/>
    <hyperlink ref="E35" r:id="rId4" xr:uid="{A58E3740-B085-49D8-B16E-0AB7019C3E32}"/>
    <hyperlink ref="E40" r:id="rId5" xr:uid="{D7A2F6AD-1DDB-4F2A-873D-3049BB3E36ED}"/>
    <hyperlink ref="E41" r:id="rId6" xr:uid="{A39F90E8-626F-4E6E-8D45-399A1DF7E7DC}"/>
    <hyperlink ref="E23" r:id="rId7" xr:uid="{DAB58C34-2098-466D-B2D4-27C7EE2944C1}"/>
    <hyperlink ref="E24" r:id="rId8" xr:uid="{246961B4-A8F8-441D-B294-89A2BEE44623}"/>
    <hyperlink ref="E39" r:id="rId9" xr:uid="{F4D8D720-1AA1-4FA2-AC41-8501743C805E}"/>
    <hyperlink ref="E46" r:id="rId10" display="mailto:jeff@trafficparts.com" xr:uid="{A85CBE99-C03B-47E0-92A3-833655977069}"/>
    <hyperlink ref="E45" r:id="rId11" display="mailto:jeff@trafficparts.com" xr:uid="{72B89444-8EC2-46E5-BC98-85295B91CA4D}"/>
  </hyperlinks>
  <pageMargins left="0.7" right="0.7" top="0.75" bottom="0.75" header="0.3" footer="0.3"/>
  <pageSetup scale="10" fitToWidth="0" orientation="portrait" r:id="rId12"/>
  <drawing r:id="rId13"/>
  <legacyDrawing r:id="rId14"/>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EDD3F-54DE-4631-A607-B0EC57ACEF0E}">
  <dimension ref="A2:G1022"/>
  <sheetViews>
    <sheetView topLeftCell="A65" zoomScale="80" zoomScaleNormal="80" workbookViewId="0">
      <selection activeCell="C18" sqref="C18"/>
    </sheetView>
  </sheetViews>
  <sheetFormatPr defaultRowHeight="15" x14ac:dyDescent="0.25"/>
  <cols>
    <col min="1" max="1" width="4.42578125" style="125" customWidth="1"/>
    <col min="2" max="2" width="13.85546875" style="3" customWidth="1"/>
    <col min="3" max="3" width="84.28515625" style="89" customWidth="1"/>
    <col min="4" max="4" width="53.7109375" style="4" customWidth="1"/>
    <col min="5" max="5" width="40.140625" style="4" customWidth="1"/>
    <col min="6" max="6" width="15.85546875" style="3" customWidth="1"/>
    <col min="7" max="7" width="16.28515625" style="4" customWidth="1"/>
  </cols>
  <sheetData>
    <row r="2" spans="2:7" ht="15.75" thickBot="1" x14ac:dyDescent="0.3"/>
    <row r="3" spans="2:7" x14ac:dyDescent="0.25">
      <c r="D3" s="201" t="s">
        <v>290</v>
      </c>
    </row>
    <row r="4" spans="2:7" ht="33.950000000000003" customHeight="1" thickBot="1" x14ac:dyDescent="0.3">
      <c r="D4" s="202"/>
    </row>
    <row r="5" spans="2:7" ht="15.75" thickBot="1" x14ac:dyDescent="0.3">
      <c r="D5" s="203"/>
      <c r="E5" s="204" t="s">
        <v>291</v>
      </c>
      <c r="F5" s="205"/>
      <c r="G5" s="206"/>
    </row>
    <row r="6" spans="2:7" x14ac:dyDescent="0.25">
      <c r="E6" s="207"/>
      <c r="F6" s="208"/>
      <c r="G6" s="209"/>
    </row>
    <row r="7" spans="2:7" ht="21" customHeight="1" thickBot="1" x14ac:dyDescent="0.3">
      <c r="E7" s="210"/>
      <c r="F7" s="211"/>
      <c r="G7" s="212"/>
    </row>
    <row r="8" spans="2:7" ht="66.599999999999994" customHeight="1" x14ac:dyDescent="0.25">
      <c r="B8" s="16" t="s">
        <v>282</v>
      </c>
      <c r="C8" s="111" t="s">
        <v>281</v>
      </c>
      <c r="D8" s="111" t="s">
        <v>89</v>
      </c>
      <c r="E8" s="38" t="s">
        <v>0</v>
      </c>
      <c r="F8" s="37" t="s">
        <v>283</v>
      </c>
      <c r="G8" s="38" t="s">
        <v>90</v>
      </c>
    </row>
    <row r="9" spans="2:7" ht="15.75" x14ac:dyDescent="0.25">
      <c r="B9" s="17">
        <v>5</v>
      </c>
      <c r="C9" s="90" t="s">
        <v>204</v>
      </c>
      <c r="D9" s="18" t="s">
        <v>126</v>
      </c>
      <c r="E9" s="19" t="s">
        <v>4</v>
      </c>
      <c r="F9" s="15" t="s">
        <v>47</v>
      </c>
      <c r="G9" s="20">
        <v>0</v>
      </c>
    </row>
    <row r="10" spans="2:7" ht="15.75" x14ac:dyDescent="0.25">
      <c r="B10" s="17">
        <v>6</v>
      </c>
      <c r="C10" s="90" t="s">
        <v>205</v>
      </c>
      <c r="D10" s="18" t="s">
        <v>126</v>
      </c>
      <c r="E10" s="19" t="s">
        <v>4</v>
      </c>
      <c r="F10" s="15" t="s">
        <v>47</v>
      </c>
      <c r="G10" s="20">
        <v>0</v>
      </c>
    </row>
    <row r="11" spans="2:7" ht="15.75" x14ac:dyDescent="0.25">
      <c r="B11" s="17">
        <v>7</v>
      </c>
      <c r="C11" s="90" t="s">
        <v>206</v>
      </c>
      <c r="D11" s="18" t="s">
        <v>126</v>
      </c>
      <c r="E11" s="19" t="s">
        <v>4</v>
      </c>
      <c r="F11" s="15" t="s">
        <v>47</v>
      </c>
      <c r="G11" s="20">
        <v>0</v>
      </c>
    </row>
    <row r="12" spans="2:7" ht="15.75" x14ac:dyDescent="0.25">
      <c r="B12" s="17">
        <v>34</v>
      </c>
      <c r="C12" s="165" t="s">
        <v>442</v>
      </c>
      <c r="D12" s="18" t="s">
        <v>126</v>
      </c>
      <c r="E12" s="19" t="s">
        <v>4</v>
      </c>
      <c r="F12" s="15" t="s">
        <v>47</v>
      </c>
      <c r="G12" s="20">
        <v>0</v>
      </c>
    </row>
    <row r="13" spans="2:7" ht="15.75" x14ac:dyDescent="0.25">
      <c r="B13" s="17">
        <v>41</v>
      </c>
      <c r="C13" s="90" t="s">
        <v>240</v>
      </c>
      <c r="D13" s="18" t="s">
        <v>126</v>
      </c>
      <c r="E13" s="19" t="s">
        <v>4</v>
      </c>
      <c r="F13" s="15" t="s">
        <v>47</v>
      </c>
      <c r="G13" s="20">
        <v>0</v>
      </c>
    </row>
    <row r="14" spans="2:7" ht="15.75" x14ac:dyDescent="0.25">
      <c r="B14" s="17">
        <v>59</v>
      </c>
      <c r="C14" s="90" t="s">
        <v>258</v>
      </c>
      <c r="D14" s="18" t="s">
        <v>126</v>
      </c>
      <c r="E14" s="19" t="s">
        <v>4</v>
      </c>
      <c r="F14" s="15" t="s">
        <v>47</v>
      </c>
      <c r="G14" s="20">
        <v>0</v>
      </c>
    </row>
    <row r="15" spans="2:7" ht="15.75" x14ac:dyDescent="0.25">
      <c r="B15" s="17">
        <v>71</v>
      </c>
      <c r="C15" s="90" t="s">
        <v>270</v>
      </c>
      <c r="D15" s="18" t="s">
        <v>126</v>
      </c>
      <c r="E15" s="19" t="s">
        <v>4</v>
      </c>
      <c r="F15" s="15" t="s">
        <v>47</v>
      </c>
      <c r="G15" s="20">
        <v>0</v>
      </c>
    </row>
    <row r="16" spans="2:7" ht="15.75" x14ac:dyDescent="0.25">
      <c r="B16" s="17">
        <v>73</v>
      </c>
      <c r="C16" s="90" t="s">
        <v>272</v>
      </c>
      <c r="D16" s="18" t="s">
        <v>126</v>
      </c>
      <c r="E16" s="19" t="s">
        <v>4</v>
      </c>
      <c r="F16" s="15" t="s">
        <v>47</v>
      </c>
      <c r="G16" s="20">
        <v>0</v>
      </c>
    </row>
    <row r="17" spans="1:7" ht="15.75" x14ac:dyDescent="0.25">
      <c r="B17" s="17">
        <v>74</v>
      </c>
      <c r="C17" s="90" t="s">
        <v>273</v>
      </c>
      <c r="D17" s="18" t="s">
        <v>126</v>
      </c>
      <c r="E17" s="19" t="s">
        <v>4</v>
      </c>
      <c r="F17" s="15" t="s">
        <v>47</v>
      </c>
      <c r="G17" s="20">
        <v>0</v>
      </c>
    </row>
    <row r="18" spans="1:7" ht="15.75" x14ac:dyDescent="0.25">
      <c r="B18" s="17">
        <v>80</v>
      </c>
      <c r="C18" s="90" t="s">
        <v>279</v>
      </c>
      <c r="D18" s="18" t="s">
        <v>126</v>
      </c>
      <c r="E18" s="19" t="s">
        <v>4</v>
      </c>
      <c r="F18" s="15" t="s">
        <v>47</v>
      </c>
      <c r="G18" s="20">
        <v>0</v>
      </c>
    </row>
    <row r="19" spans="1:7" ht="15.75" x14ac:dyDescent="0.25">
      <c r="B19" s="8">
        <v>8</v>
      </c>
      <c r="C19" s="91" t="s">
        <v>207</v>
      </c>
      <c r="D19" s="14" t="s">
        <v>91</v>
      </c>
      <c r="E19" s="14" t="s">
        <v>13</v>
      </c>
      <c r="F19" s="8" t="s">
        <v>47</v>
      </c>
      <c r="G19" s="21">
        <v>0</v>
      </c>
    </row>
    <row r="20" spans="1:7" ht="15.75" x14ac:dyDescent="0.25">
      <c r="B20" s="8">
        <v>8</v>
      </c>
      <c r="C20" s="91" t="s">
        <v>207</v>
      </c>
      <c r="D20" s="14" t="s">
        <v>92</v>
      </c>
      <c r="E20" s="14" t="s">
        <v>13</v>
      </c>
      <c r="F20" s="8" t="s">
        <v>43</v>
      </c>
      <c r="G20" s="21">
        <v>0</v>
      </c>
    </row>
    <row r="21" spans="1:7" ht="15.75" x14ac:dyDescent="0.25">
      <c r="B21" s="8">
        <v>11</v>
      </c>
      <c r="C21" s="91" t="s">
        <v>210</v>
      </c>
      <c r="D21" s="14" t="s">
        <v>94</v>
      </c>
      <c r="E21" s="14" t="s">
        <v>13</v>
      </c>
      <c r="F21" s="8" t="s">
        <v>43</v>
      </c>
      <c r="G21" s="21">
        <v>0.11</v>
      </c>
    </row>
    <row r="22" spans="1:7" ht="15.75" x14ac:dyDescent="0.25">
      <c r="B22" s="8">
        <v>38</v>
      </c>
      <c r="C22" s="91" t="s">
        <v>237</v>
      </c>
      <c r="D22" s="14" t="s">
        <v>93</v>
      </c>
      <c r="E22" s="14" t="s">
        <v>13</v>
      </c>
      <c r="F22" s="8" t="s">
        <v>43</v>
      </c>
      <c r="G22" s="21">
        <v>0</v>
      </c>
    </row>
    <row r="23" spans="1:7" ht="15.75" x14ac:dyDescent="0.25">
      <c r="B23" s="8">
        <v>39</v>
      </c>
      <c r="C23" s="91" t="s">
        <v>238</v>
      </c>
      <c r="D23" s="14" t="s">
        <v>93</v>
      </c>
      <c r="E23" s="14" t="s">
        <v>13</v>
      </c>
      <c r="F23" s="8" t="s">
        <v>43</v>
      </c>
      <c r="G23" s="21">
        <v>0</v>
      </c>
    </row>
    <row r="24" spans="1:7" s="7" customFormat="1" ht="15.75" x14ac:dyDescent="0.25">
      <c r="A24" s="125"/>
      <c r="B24" s="8">
        <v>58</v>
      </c>
      <c r="C24" s="91" t="s">
        <v>257</v>
      </c>
      <c r="D24" s="14" t="s">
        <v>493</v>
      </c>
      <c r="E24" s="14" t="s">
        <v>13</v>
      </c>
      <c r="F24" s="8" t="s">
        <v>43</v>
      </c>
      <c r="G24" s="21">
        <v>0</v>
      </c>
    </row>
    <row r="25" spans="1:7" s="7" customFormat="1" ht="15.75" x14ac:dyDescent="0.25">
      <c r="A25" s="125"/>
      <c r="B25" s="8">
        <v>56</v>
      </c>
      <c r="C25" s="91" t="s">
        <v>255</v>
      </c>
      <c r="D25" s="14" t="s">
        <v>492</v>
      </c>
      <c r="E25" s="14" t="s">
        <v>13</v>
      </c>
      <c r="F25" s="8" t="s">
        <v>43</v>
      </c>
      <c r="G25" s="21">
        <v>0</v>
      </c>
    </row>
    <row r="26" spans="1:7" s="7" customFormat="1" ht="31.5" x14ac:dyDescent="0.25">
      <c r="A26" s="125"/>
      <c r="B26" s="8">
        <v>62</v>
      </c>
      <c r="C26" s="91" t="s">
        <v>261</v>
      </c>
      <c r="D26" s="14" t="s">
        <v>492</v>
      </c>
      <c r="E26" s="14" t="s">
        <v>13</v>
      </c>
      <c r="F26" s="8" t="s">
        <v>43</v>
      </c>
      <c r="G26" s="21">
        <v>0</v>
      </c>
    </row>
    <row r="27" spans="1:7" ht="15.75" x14ac:dyDescent="0.25">
      <c r="B27" s="8">
        <v>52</v>
      </c>
      <c r="C27" s="91" t="s">
        <v>251</v>
      </c>
      <c r="D27" s="14" t="s">
        <v>92</v>
      </c>
      <c r="E27" s="14" t="s">
        <v>13</v>
      </c>
      <c r="F27" s="8" t="s">
        <v>43</v>
      </c>
      <c r="G27" s="21">
        <v>0.2</v>
      </c>
    </row>
    <row r="28" spans="1:7" ht="15.75" x14ac:dyDescent="0.25">
      <c r="B28" s="22">
        <v>5</v>
      </c>
      <c r="C28" s="92" t="s">
        <v>204</v>
      </c>
      <c r="D28" s="23" t="s">
        <v>95</v>
      </c>
      <c r="E28" s="23" t="s">
        <v>14</v>
      </c>
      <c r="F28" s="9" t="s">
        <v>43</v>
      </c>
      <c r="G28" s="24">
        <v>0.05</v>
      </c>
    </row>
    <row r="29" spans="1:7" ht="15.75" x14ac:dyDescent="0.25">
      <c r="B29" s="22">
        <v>19</v>
      </c>
      <c r="C29" s="92" t="s">
        <v>218</v>
      </c>
      <c r="D29" s="23" t="s">
        <v>96</v>
      </c>
      <c r="E29" s="23" t="s">
        <v>14</v>
      </c>
      <c r="F29" s="9" t="s">
        <v>43</v>
      </c>
      <c r="G29" s="24">
        <v>0.02</v>
      </c>
    </row>
    <row r="30" spans="1:7" ht="15.75" x14ac:dyDescent="0.25">
      <c r="B30" s="22">
        <v>44</v>
      </c>
      <c r="C30" s="92" t="s">
        <v>243</v>
      </c>
      <c r="D30" s="23" t="s">
        <v>96</v>
      </c>
      <c r="E30" s="23" t="s">
        <v>14</v>
      </c>
      <c r="F30" s="9" t="s">
        <v>43</v>
      </c>
      <c r="G30" s="24">
        <v>0.02</v>
      </c>
    </row>
    <row r="31" spans="1:7" ht="15.75" x14ac:dyDescent="0.25">
      <c r="B31" s="22">
        <v>48</v>
      </c>
      <c r="C31" s="92" t="s">
        <v>247</v>
      </c>
      <c r="D31" s="23" t="s">
        <v>96</v>
      </c>
      <c r="E31" s="23" t="s">
        <v>14</v>
      </c>
      <c r="F31" s="9" t="s">
        <v>43</v>
      </c>
      <c r="G31" s="24">
        <v>0.02</v>
      </c>
    </row>
    <row r="32" spans="1:7" ht="15.75" x14ac:dyDescent="0.25">
      <c r="B32" s="22">
        <v>49</v>
      </c>
      <c r="C32" s="92" t="s">
        <v>248</v>
      </c>
      <c r="D32" s="23" t="s">
        <v>96</v>
      </c>
      <c r="E32" s="23" t="s">
        <v>14</v>
      </c>
      <c r="F32" s="9" t="s">
        <v>43</v>
      </c>
      <c r="G32" s="24">
        <v>0.02</v>
      </c>
    </row>
    <row r="33" spans="2:7" ht="15.75" x14ac:dyDescent="0.25">
      <c r="B33" s="22">
        <v>65</v>
      </c>
      <c r="C33" s="92" t="s">
        <v>264</v>
      </c>
      <c r="D33" s="23" t="s">
        <v>96</v>
      </c>
      <c r="E33" s="23" t="s">
        <v>14</v>
      </c>
      <c r="F33" s="9" t="s">
        <v>43</v>
      </c>
      <c r="G33" s="24">
        <v>0.02</v>
      </c>
    </row>
    <row r="34" spans="2:7" ht="15.75" x14ac:dyDescent="0.25">
      <c r="B34" s="22">
        <v>80</v>
      </c>
      <c r="C34" s="92" t="s">
        <v>279</v>
      </c>
      <c r="D34" s="23" t="s">
        <v>96</v>
      </c>
      <c r="E34" s="23" t="s">
        <v>14</v>
      </c>
      <c r="F34" s="9" t="s">
        <v>43</v>
      </c>
      <c r="G34" s="24">
        <v>0.02</v>
      </c>
    </row>
    <row r="35" spans="2:7" ht="15.75" x14ac:dyDescent="0.25">
      <c r="B35" s="22">
        <v>4</v>
      </c>
      <c r="C35" s="92" t="s">
        <v>203</v>
      </c>
      <c r="D35" s="23" t="s">
        <v>97</v>
      </c>
      <c r="E35" s="23" t="s">
        <v>14</v>
      </c>
      <c r="F35" s="9" t="s">
        <v>43</v>
      </c>
      <c r="G35" s="24">
        <v>0.05</v>
      </c>
    </row>
    <row r="36" spans="2:7" ht="15.75" x14ac:dyDescent="0.25">
      <c r="B36" s="22">
        <v>5</v>
      </c>
      <c r="C36" s="92" t="s">
        <v>204</v>
      </c>
      <c r="D36" s="23" t="s">
        <v>97</v>
      </c>
      <c r="E36" s="23" t="s">
        <v>14</v>
      </c>
      <c r="F36" s="9" t="s">
        <v>43</v>
      </c>
      <c r="G36" s="24">
        <v>0.05</v>
      </c>
    </row>
    <row r="37" spans="2:7" ht="15.75" x14ac:dyDescent="0.25">
      <c r="B37" s="22">
        <v>8</v>
      </c>
      <c r="C37" s="92" t="s">
        <v>207</v>
      </c>
      <c r="D37" s="23" t="s">
        <v>97</v>
      </c>
      <c r="E37" s="23" t="s">
        <v>14</v>
      </c>
      <c r="F37" s="9" t="s">
        <v>43</v>
      </c>
      <c r="G37" s="24">
        <v>0.05</v>
      </c>
    </row>
    <row r="38" spans="2:7" ht="15.75" x14ac:dyDescent="0.25">
      <c r="B38" s="22">
        <v>18</v>
      </c>
      <c r="C38" s="92" t="s">
        <v>217</v>
      </c>
      <c r="D38" s="23" t="s">
        <v>97</v>
      </c>
      <c r="E38" s="23" t="s">
        <v>14</v>
      </c>
      <c r="F38" s="9" t="s">
        <v>43</v>
      </c>
      <c r="G38" s="24">
        <v>0.05</v>
      </c>
    </row>
    <row r="39" spans="2:7" ht="15.75" x14ac:dyDescent="0.25">
      <c r="B39" s="22">
        <v>32</v>
      </c>
      <c r="C39" s="92" t="s">
        <v>231</v>
      </c>
      <c r="D39" s="23" t="s">
        <v>97</v>
      </c>
      <c r="E39" s="23" t="s">
        <v>14</v>
      </c>
      <c r="F39" s="9" t="s">
        <v>43</v>
      </c>
      <c r="G39" s="24">
        <v>0.05</v>
      </c>
    </row>
    <row r="40" spans="2:7" ht="15.75" x14ac:dyDescent="0.25">
      <c r="B40" s="22">
        <v>41</v>
      </c>
      <c r="C40" s="92" t="s">
        <v>240</v>
      </c>
      <c r="D40" s="23" t="s">
        <v>97</v>
      </c>
      <c r="E40" s="23" t="s">
        <v>14</v>
      </c>
      <c r="F40" s="9" t="s">
        <v>43</v>
      </c>
      <c r="G40" s="24">
        <v>0.05</v>
      </c>
    </row>
    <row r="41" spans="2:7" ht="15.75" x14ac:dyDescent="0.25">
      <c r="B41" s="22">
        <v>80</v>
      </c>
      <c r="C41" s="92" t="s">
        <v>279</v>
      </c>
      <c r="D41" s="23" t="s">
        <v>97</v>
      </c>
      <c r="E41" s="23" t="s">
        <v>14</v>
      </c>
      <c r="F41" s="9" t="s">
        <v>43</v>
      </c>
      <c r="G41" s="24">
        <v>0.05</v>
      </c>
    </row>
    <row r="42" spans="2:7" ht="15.75" x14ac:dyDescent="0.25">
      <c r="B42" s="22">
        <v>50</v>
      </c>
      <c r="C42" s="92" t="s">
        <v>249</v>
      </c>
      <c r="D42" s="23" t="s">
        <v>98</v>
      </c>
      <c r="E42" s="23" t="s">
        <v>14</v>
      </c>
      <c r="F42" s="9" t="s">
        <v>43</v>
      </c>
      <c r="G42" s="24">
        <v>0.05</v>
      </c>
    </row>
    <row r="43" spans="2:7" ht="15.75" x14ac:dyDescent="0.25">
      <c r="B43" s="22">
        <v>71</v>
      </c>
      <c r="C43" s="92" t="s">
        <v>270</v>
      </c>
      <c r="D43" s="23" t="s">
        <v>98</v>
      </c>
      <c r="E43" s="23" t="s">
        <v>14</v>
      </c>
      <c r="F43" s="9" t="s">
        <v>43</v>
      </c>
      <c r="G43" s="24">
        <v>0.05</v>
      </c>
    </row>
    <row r="44" spans="2:7" ht="15.75" x14ac:dyDescent="0.25">
      <c r="B44" s="22">
        <v>80</v>
      </c>
      <c r="C44" s="92" t="s">
        <v>279</v>
      </c>
      <c r="D44" s="23" t="s">
        <v>98</v>
      </c>
      <c r="E44" s="23" t="s">
        <v>14</v>
      </c>
      <c r="F44" s="9" t="s">
        <v>43</v>
      </c>
      <c r="G44" s="24">
        <v>0.05</v>
      </c>
    </row>
    <row r="45" spans="2:7" ht="15.75" x14ac:dyDescent="0.25">
      <c r="B45" s="56">
        <v>80</v>
      </c>
      <c r="C45" s="93" t="s">
        <v>279</v>
      </c>
      <c r="D45" s="57" t="s">
        <v>317</v>
      </c>
      <c r="E45" s="57" t="s">
        <v>292</v>
      </c>
      <c r="F45" s="58" t="s">
        <v>43</v>
      </c>
      <c r="G45" s="59">
        <v>0.35</v>
      </c>
    </row>
    <row r="46" spans="2:7" ht="15.75" x14ac:dyDescent="0.25">
      <c r="B46" s="56">
        <v>80</v>
      </c>
      <c r="C46" s="93" t="s">
        <v>279</v>
      </c>
      <c r="D46" s="57" t="s">
        <v>318</v>
      </c>
      <c r="E46" s="57" t="s">
        <v>292</v>
      </c>
      <c r="F46" s="58" t="s">
        <v>43</v>
      </c>
      <c r="G46" s="59">
        <v>0.35</v>
      </c>
    </row>
    <row r="47" spans="2:7" ht="15.75" x14ac:dyDescent="0.25">
      <c r="B47" s="56">
        <v>80</v>
      </c>
      <c r="C47" s="93" t="s">
        <v>279</v>
      </c>
      <c r="D47" s="57" t="s">
        <v>319</v>
      </c>
      <c r="E47" s="57" t="s">
        <v>292</v>
      </c>
      <c r="F47" s="58" t="s">
        <v>47</v>
      </c>
      <c r="G47" s="59">
        <v>0.2</v>
      </c>
    </row>
    <row r="48" spans="2:7" ht="15.75" x14ac:dyDescent="0.25">
      <c r="B48" s="56">
        <v>25</v>
      </c>
      <c r="C48" s="93" t="s">
        <v>224</v>
      </c>
      <c r="D48" s="57" t="s">
        <v>320</v>
      </c>
      <c r="E48" s="57" t="s">
        <v>292</v>
      </c>
      <c r="F48" s="58" t="s">
        <v>43</v>
      </c>
      <c r="G48" s="59">
        <v>0.14000000000000001</v>
      </c>
    </row>
    <row r="49" spans="1:7" ht="110.25" x14ac:dyDescent="0.25">
      <c r="B49" s="32">
        <v>1</v>
      </c>
      <c r="C49" s="94" t="s">
        <v>280</v>
      </c>
      <c r="D49" s="25" t="s">
        <v>99</v>
      </c>
      <c r="E49" s="25" t="s">
        <v>18</v>
      </c>
      <c r="F49" s="10" t="s">
        <v>43</v>
      </c>
      <c r="G49" s="33">
        <v>0.35</v>
      </c>
    </row>
    <row r="50" spans="1:7" ht="31.5" x14ac:dyDescent="0.25">
      <c r="B50" s="32">
        <v>3</v>
      </c>
      <c r="C50" s="94" t="s">
        <v>202</v>
      </c>
      <c r="D50" s="25" t="s">
        <v>99</v>
      </c>
      <c r="E50" s="25" t="s">
        <v>18</v>
      </c>
      <c r="F50" s="10" t="s">
        <v>43</v>
      </c>
      <c r="G50" s="33">
        <v>0.35</v>
      </c>
    </row>
    <row r="51" spans="1:7" ht="15.75" x14ac:dyDescent="0.25">
      <c r="B51" s="56">
        <v>80</v>
      </c>
      <c r="C51" s="93" t="s">
        <v>279</v>
      </c>
      <c r="D51" s="57" t="s">
        <v>318</v>
      </c>
      <c r="E51" s="57" t="s">
        <v>292</v>
      </c>
      <c r="F51" s="58" t="s">
        <v>43</v>
      </c>
      <c r="G51" s="59">
        <v>0.35</v>
      </c>
    </row>
    <row r="52" spans="1:7" ht="110.25" x14ac:dyDescent="0.25">
      <c r="B52" s="39">
        <v>1</v>
      </c>
      <c r="C52" s="95" t="s">
        <v>280</v>
      </c>
      <c r="D52" s="40" t="s">
        <v>332</v>
      </c>
      <c r="E52" s="40" t="s">
        <v>293</v>
      </c>
      <c r="F52" s="41" t="s">
        <v>43</v>
      </c>
      <c r="G52" s="42">
        <v>0.25</v>
      </c>
    </row>
    <row r="53" spans="1:7" ht="110.25" x14ac:dyDescent="0.25">
      <c r="B53" s="39">
        <v>1</v>
      </c>
      <c r="C53" s="95" t="s">
        <v>280</v>
      </c>
      <c r="D53" s="40" t="s">
        <v>333</v>
      </c>
      <c r="E53" s="40" t="s">
        <v>293</v>
      </c>
      <c r="F53" s="41" t="s">
        <v>43</v>
      </c>
      <c r="G53" s="42">
        <v>0.25</v>
      </c>
    </row>
    <row r="54" spans="1:7" ht="110.25" x14ac:dyDescent="0.25">
      <c r="B54" s="39">
        <v>1</v>
      </c>
      <c r="C54" s="95" t="s">
        <v>280</v>
      </c>
      <c r="D54" s="40" t="s">
        <v>334</v>
      </c>
      <c r="E54" s="40" t="s">
        <v>293</v>
      </c>
      <c r="F54" s="41" t="s">
        <v>43</v>
      </c>
      <c r="G54" s="42" t="s">
        <v>289</v>
      </c>
    </row>
    <row r="55" spans="1:7" ht="110.25" x14ac:dyDescent="0.25">
      <c r="B55" s="39">
        <v>1</v>
      </c>
      <c r="C55" s="95" t="s">
        <v>280</v>
      </c>
      <c r="D55" s="40" t="s">
        <v>335</v>
      </c>
      <c r="E55" s="40" t="s">
        <v>293</v>
      </c>
      <c r="F55" s="41" t="s">
        <v>43</v>
      </c>
      <c r="G55" s="42" t="s">
        <v>289</v>
      </c>
    </row>
    <row r="56" spans="1:7" ht="110.25" x14ac:dyDescent="0.25">
      <c r="B56" s="39">
        <v>1</v>
      </c>
      <c r="C56" s="95" t="s">
        <v>280</v>
      </c>
      <c r="D56" s="40" t="s">
        <v>336</v>
      </c>
      <c r="E56" s="40" t="s">
        <v>293</v>
      </c>
      <c r="F56" s="41" t="s">
        <v>43</v>
      </c>
      <c r="G56" s="42" t="s">
        <v>289</v>
      </c>
    </row>
    <row r="57" spans="1:7" ht="110.25" x14ac:dyDescent="0.25">
      <c r="B57" s="39">
        <v>1</v>
      </c>
      <c r="C57" s="95" t="s">
        <v>280</v>
      </c>
      <c r="D57" s="40" t="s">
        <v>337</v>
      </c>
      <c r="E57" s="40" t="s">
        <v>293</v>
      </c>
      <c r="F57" s="41" t="s">
        <v>43</v>
      </c>
      <c r="G57" s="42">
        <v>0.25</v>
      </c>
    </row>
    <row r="58" spans="1:7" ht="110.25" x14ac:dyDescent="0.25">
      <c r="B58" s="39">
        <v>1</v>
      </c>
      <c r="C58" s="95" t="s">
        <v>280</v>
      </c>
      <c r="D58" s="40" t="s">
        <v>307</v>
      </c>
      <c r="E58" s="40" t="s">
        <v>293</v>
      </c>
      <c r="F58" s="41" t="s">
        <v>43</v>
      </c>
      <c r="G58" s="42">
        <v>0.15</v>
      </c>
    </row>
    <row r="59" spans="1:7" ht="110.25" x14ac:dyDescent="0.25">
      <c r="B59" s="39">
        <v>1</v>
      </c>
      <c r="C59" s="95" t="s">
        <v>280</v>
      </c>
      <c r="D59" s="40" t="s">
        <v>338</v>
      </c>
      <c r="E59" s="40" t="s">
        <v>293</v>
      </c>
      <c r="F59" s="41" t="s">
        <v>43</v>
      </c>
      <c r="G59" s="42" t="s">
        <v>289</v>
      </c>
    </row>
    <row r="60" spans="1:7" ht="110.25" x14ac:dyDescent="0.25">
      <c r="B60" s="39">
        <v>1</v>
      </c>
      <c r="C60" s="95" t="s">
        <v>280</v>
      </c>
      <c r="D60" s="40" t="s">
        <v>339</v>
      </c>
      <c r="E60" s="40" t="s">
        <v>293</v>
      </c>
      <c r="F60" s="41" t="s">
        <v>43</v>
      </c>
      <c r="G60" s="42">
        <v>0.1</v>
      </c>
    </row>
    <row r="61" spans="1:7" ht="110.25" x14ac:dyDescent="0.25">
      <c r="B61" s="39">
        <v>1</v>
      </c>
      <c r="C61" s="95" t="s">
        <v>280</v>
      </c>
      <c r="D61" s="40" t="s">
        <v>320</v>
      </c>
      <c r="E61" s="40" t="s">
        <v>293</v>
      </c>
      <c r="F61" s="41" t="s">
        <v>43</v>
      </c>
      <c r="G61" s="42" t="s">
        <v>289</v>
      </c>
    </row>
    <row r="62" spans="1:7" ht="110.25" x14ac:dyDescent="0.25">
      <c r="B62" s="39">
        <v>1</v>
      </c>
      <c r="C62" s="95" t="s">
        <v>280</v>
      </c>
      <c r="D62" s="40" t="s">
        <v>340</v>
      </c>
      <c r="E62" s="40" t="s">
        <v>293</v>
      </c>
      <c r="F62" s="41" t="s">
        <v>43</v>
      </c>
      <c r="G62" s="42" t="s">
        <v>289</v>
      </c>
    </row>
    <row r="63" spans="1:7" ht="110.25" x14ac:dyDescent="0.25">
      <c r="B63" s="39">
        <v>1</v>
      </c>
      <c r="C63" s="95" t="s">
        <v>280</v>
      </c>
      <c r="D63" s="40" t="s">
        <v>341</v>
      </c>
      <c r="E63" s="40" t="s">
        <v>293</v>
      </c>
      <c r="F63" s="41" t="s">
        <v>43</v>
      </c>
      <c r="G63" s="42">
        <v>0.15</v>
      </c>
    </row>
    <row r="64" spans="1:7" s="7" customFormat="1" ht="110.25" x14ac:dyDescent="0.25">
      <c r="A64" s="125"/>
      <c r="B64" s="39">
        <v>1</v>
      </c>
      <c r="C64" s="95" t="s">
        <v>280</v>
      </c>
      <c r="D64" s="40" t="s">
        <v>487</v>
      </c>
      <c r="E64" s="40" t="s">
        <v>293</v>
      </c>
      <c r="F64" s="41" t="s">
        <v>43</v>
      </c>
      <c r="G64" s="42">
        <v>0.15</v>
      </c>
    </row>
    <row r="65" spans="2:7" ht="110.25" x14ac:dyDescent="0.25">
      <c r="B65" s="39">
        <v>1</v>
      </c>
      <c r="C65" s="95" t="s">
        <v>280</v>
      </c>
      <c r="D65" s="40" t="s">
        <v>342</v>
      </c>
      <c r="E65" s="40" t="s">
        <v>293</v>
      </c>
      <c r="F65" s="41" t="s">
        <v>43</v>
      </c>
      <c r="G65" s="43">
        <v>0.13500000000000001</v>
      </c>
    </row>
    <row r="66" spans="2:7" ht="31.5" x14ac:dyDescent="0.25">
      <c r="B66" s="39">
        <v>3</v>
      </c>
      <c r="C66" s="95" t="s">
        <v>202</v>
      </c>
      <c r="D66" s="40" t="s">
        <v>332</v>
      </c>
      <c r="E66" s="40" t="s">
        <v>293</v>
      </c>
      <c r="F66" s="41" t="s">
        <v>43</v>
      </c>
      <c r="G66" s="42">
        <v>0.25</v>
      </c>
    </row>
    <row r="67" spans="2:7" ht="31.5" x14ac:dyDescent="0.25">
      <c r="B67" s="39">
        <v>3</v>
      </c>
      <c r="C67" s="95" t="s">
        <v>202</v>
      </c>
      <c r="D67" s="40" t="s">
        <v>333</v>
      </c>
      <c r="E67" s="40" t="s">
        <v>293</v>
      </c>
      <c r="F67" s="41" t="s">
        <v>43</v>
      </c>
      <c r="G67" s="42">
        <v>0.25</v>
      </c>
    </row>
    <row r="68" spans="2:7" ht="31.5" x14ac:dyDescent="0.25">
      <c r="B68" s="39">
        <v>3</v>
      </c>
      <c r="C68" s="95" t="s">
        <v>202</v>
      </c>
      <c r="D68" s="40" t="s">
        <v>339</v>
      </c>
      <c r="E68" s="40" t="s">
        <v>293</v>
      </c>
      <c r="F68" s="41" t="s">
        <v>43</v>
      </c>
      <c r="G68" s="42">
        <v>0.1</v>
      </c>
    </row>
    <row r="69" spans="2:7" ht="15.75" x14ac:dyDescent="0.25">
      <c r="B69" s="39">
        <v>16</v>
      </c>
      <c r="C69" s="95" t="s">
        <v>215</v>
      </c>
      <c r="D69" s="40" t="s">
        <v>332</v>
      </c>
      <c r="E69" s="40" t="s">
        <v>293</v>
      </c>
      <c r="F69" s="41" t="s">
        <v>43</v>
      </c>
      <c r="G69" s="42">
        <v>0.25</v>
      </c>
    </row>
    <row r="70" spans="2:7" ht="15.75" x14ac:dyDescent="0.25">
      <c r="B70" s="39">
        <v>16</v>
      </c>
      <c r="C70" s="95" t="s">
        <v>215</v>
      </c>
      <c r="D70" s="40" t="s">
        <v>307</v>
      </c>
      <c r="E70" s="40" t="s">
        <v>293</v>
      </c>
      <c r="F70" s="41" t="s">
        <v>43</v>
      </c>
      <c r="G70" s="42">
        <v>0.15</v>
      </c>
    </row>
    <row r="71" spans="2:7" ht="15.75" x14ac:dyDescent="0.25">
      <c r="B71" s="39">
        <v>16</v>
      </c>
      <c r="C71" s="95" t="s">
        <v>215</v>
      </c>
      <c r="D71" s="40" t="s">
        <v>339</v>
      </c>
      <c r="E71" s="40" t="s">
        <v>293</v>
      </c>
      <c r="F71" s="41" t="s">
        <v>43</v>
      </c>
      <c r="G71" s="42">
        <v>0.1</v>
      </c>
    </row>
    <row r="72" spans="2:7" ht="15.75" x14ac:dyDescent="0.25">
      <c r="B72" s="39">
        <v>80</v>
      </c>
      <c r="C72" s="95" t="s">
        <v>279</v>
      </c>
      <c r="D72" s="40" t="s">
        <v>331</v>
      </c>
      <c r="E72" s="40" t="s">
        <v>293</v>
      </c>
      <c r="F72" s="41" t="s">
        <v>43</v>
      </c>
      <c r="G72" s="42" t="s">
        <v>289</v>
      </c>
    </row>
    <row r="73" spans="2:7" ht="15.75" x14ac:dyDescent="0.25">
      <c r="B73" s="39">
        <v>80</v>
      </c>
      <c r="C73" s="95" t="s">
        <v>279</v>
      </c>
      <c r="D73" s="40" t="s">
        <v>332</v>
      </c>
      <c r="E73" s="40" t="s">
        <v>293</v>
      </c>
      <c r="F73" s="41" t="s">
        <v>43</v>
      </c>
      <c r="G73" s="42">
        <v>0.25</v>
      </c>
    </row>
    <row r="74" spans="2:7" ht="15.75" x14ac:dyDescent="0.25">
      <c r="B74" s="39">
        <v>80</v>
      </c>
      <c r="C74" s="95" t="s">
        <v>279</v>
      </c>
      <c r="D74" s="40" t="s">
        <v>333</v>
      </c>
      <c r="E74" s="40" t="s">
        <v>293</v>
      </c>
      <c r="F74" s="41" t="s">
        <v>43</v>
      </c>
      <c r="G74" s="42">
        <v>0.25</v>
      </c>
    </row>
    <row r="75" spans="2:7" ht="15.75" x14ac:dyDescent="0.25">
      <c r="B75" s="39">
        <v>80</v>
      </c>
      <c r="C75" s="95" t="s">
        <v>279</v>
      </c>
      <c r="D75" s="40" t="s">
        <v>334</v>
      </c>
      <c r="E75" s="40" t="s">
        <v>293</v>
      </c>
      <c r="F75" s="41" t="s">
        <v>43</v>
      </c>
      <c r="G75" s="42" t="s">
        <v>289</v>
      </c>
    </row>
    <row r="76" spans="2:7" ht="15.75" x14ac:dyDescent="0.25">
      <c r="B76" s="39">
        <v>80</v>
      </c>
      <c r="C76" s="95" t="s">
        <v>279</v>
      </c>
      <c r="D76" s="40" t="s">
        <v>335</v>
      </c>
      <c r="E76" s="40" t="s">
        <v>293</v>
      </c>
      <c r="F76" s="41" t="s">
        <v>43</v>
      </c>
      <c r="G76" s="42" t="s">
        <v>289</v>
      </c>
    </row>
    <row r="77" spans="2:7" ht="15.75" x14ac:dyDescent="0.25">
      <c r="B77" s="39">
        <v>80</v>
      </c>
      <c r="C77" s="95" t="s">
        <v>279</v>
      </c>
      <c r="D77" s="40" t="s">
        <v>336</v>
      </c>
      <c r="E77" s="40" t="s">
        <v>293</v>
      </c>
      <c r="F77" s="41" t="s">
        <v>43</v>
      </c>
      <c r="G77" s="42" t="s">
        <v>289</v>
      </c>
    </row>
    <row r="78" spans="2:7" ht="15.75" x14ac:dyDescent="0.25">
      <c r="B78" s="39">
        <v>80</v>
      </c>
      <c r="C78" s="95" t="s">
        <v>279</v>
      </c>
      <c r="D78" s="40" t="s">
        <v>337</v>
      </c>
      <c r="E78" s="40" t="s">
        <v>293</v>
      </c>
      <c r="F78" s="41" t="s">
        <v>43</v>
      </c>
      <c r="G78" s="42">
        <v>0.25</v>
      </c>
    </row>
    <row r="79" spans="2:7" ht="15.75" x14ac:dyDescent="0.25">
      <c r="B79" s="39">
        <v>80</v>
      </c>
      <c r="C79" s="95" t="s">
        <v>279</v>
      </c>
      <c r="D79" s="40" t="s">
        <v>338</v>
      </c>
      <c r="E79" s="40" t="s">
        <v>293</v>
      </c>
      <c r="F79" s="41" t="s">
        <v>43</v>
      </c>
      <c r="G79" s="42" t="s">
        <v>289</v>
      </c>
    </row>
    <row r="80" spans="2:7" ht="15.75" x14ac:dyDescent="0.25">
      <c r="B80" s="39">
        <v>80</v>
      </c>
      <c r="C80" s="95" t="s">
        <v>279</v>
      </c>
      <c r="D80" s="40" t="s">
        <v>339</v>
      </c>
      <c r="E80" s="40" t="s">
        <v>293</v>
      </c>
      <c r="F80" s="41" t="s">
        <v>43</v>
      </c>
      <c r="G80" s="42">
        <v>0.1</v>
      </c>
    </row>
    <row r="81" spans="1:7" ht="15.75" x14ac:dyDescent="0.25">
      <c r="B81" s="39">
        <v>80</v>
      </c>
      <c r="C81" s="95" t="s">
        <v>279</v>
      </c>
      <c r="D81" s="40" t="s">
        <v>320</v>
      </c>
      <c r="E81" s="40" t="s">
        <v>293</v>
      </c>
      <c r="F81" s="41" t="s">
        <v>43</v>
      </c>
      <c r="G81" s="42" t="s">
        <v>289</v>
      </c>
    </row>
    <row r="82" spans="1:7" ht="15.75" x14ac:dyDescent="0.25">
      <c r="B82" s="39">
        <v>80</v>
      </c>
      <c r="C82" s="95" t="s">
        <v>279</v>
      </c>
      <c r="D82" s="40" t="s">
        <v>340</v>
      </c>
      <c r="E82" s="40" t="s">
        <v>293</v>
      </c>
      <c r="F82" s="41" t="s">
        <v>43</v>
      </c>
      <c r="G82" s="42" t="s">
        <v>289</v>
      </c>
    </row>
    <row r="83" spans="1:7" ht="15.75" x14ac:dyDescent="0.25">
      <c r="B83" s="39">
        <v>80</v>
      </c>
      <c r="C83" s="95" t="s">
        <v>279</v>
      </c>
      <c r="D83" s="40" t="s">
        <v>309</v>
      </c>
      <c r="E83" s="40" t="s">
        <v>293</v>
      </c>
      <c r="F83" s="41" t="s">
        <v>43</v>
      </c>
      <c r="G83" s="42" t="s">
        <v>289</v>
      </c>
    </row>
    <row r="84" spans="1:7" s="7" customFormat="1" ht="15.75" x14ac:dyDescent="0.25">
      <c r="A84" s="125"/>
      <c r="B84" s="39">
        <v>80</v>
      </c>
      <c r="C84" s="95" t="s">
        <v>279</v>
      </c>
      <c r="D84" s="40" t="s">
        <v>487</v>
      </c>
      <c r="E84" s="40" t="s">
        <v>293</v>
      </c>
      <c r="F84" s="41" t="s">
        <v>43</v>
      </c>
      <c r="G84" s="42">
        <v>0.1</v>
      </c>
    </row>
    <row r="85" spans="1:7" ht="15.75" x14ac:dyDescent="0.25">
      <c r="B85" s="39">
        <v>80</v>
      </c>
      <c r="C85" s="95" t="s">
        <v>279</v>
      </c>
      <c r="D85" s="40" t="s">
        <v>341</v>
      </c>
      <c r="E85" s="40" t="s">
        <v>293</v>
      </c>
      <c r="F85" s="41" t="s">
        <v>43</v>
      </c>
      <c r="G85" s="42">
        <v>0.15</v>
      </c>
    </row>
    <row r="86" spans="1:7" ht="15.75" x14ac:dyDescent="0.25">
      <c r="B86" s="39">
        <v>80</v>
      </c>
      <c r="C86" s="95" t="s">
        <v>279</v>
      </c>
      <c r="D86" s="40" t="s">
        <v>342</v>
      </c>
      <c r="E86" s="40" t="s">
        <v>293</v>
      </c>
      <c r="F86" s="41" t="s">
        <v>43</v>
      </c>
      <c r="G86" s="43">
        <v>0.13500000000000001</v>
      </c>
    </row>
    <row r="87" spans="1:7" ht="15.75" x14ac:dyDescent="0.25">
      <c r="B87" s="28">
        <v>2</v>
      </c>
      <c r="C87" s="96" t="s">
        <v>201</v>
      </c>
      <c r="D87" s="26" t="s">
        <v>102</v>
      </c>
      <c r="E87" s="26" t="s">
        <v>20</v>
      </c>
      <c r="F87" s="11" t="s">
        <v>43</v>
      </c>
      <c r="G87" s="29">
        <v>0.05</v>
      </c>
    </row>
    <row r="88" spans="1:7" ht="31.5" x14ac:dyDescent="0.25">
      <c r="B88" s="28">
        <v>3</v>
      </c>
      <c r="C88" s="96" t="s">
        <v>202</v>
      </c>
      <c r="D88" s="26" t="s">
        <v>107</v>
      </c>
      <c r="E88" s="26" t="s">
        <v>20</v>
      </c>
      <c r="F88" s="11" t="s">
        <v>43</v>
      </c>
      <c r="G88" s="29">
        <v>0.1</v>
      </c>
    </row>
    <row r="89" spans="1:7" ht="15.75" x14ac:dyDescent="0.25">
      <c r="B89" s="28">
        <v>11</v>
      </c>
      <c r="C89" s="96" t="s">
        <v>210</v>
      </c>
      <c r="D89" s="26" t="s">
        <v>104</v>
      </c>
      <c r="E89" s="26" t="s">
        <v>20</v>
      </c>
      <c r="F89" s="11" t="s">
        <v>47</v>
      </c>
      <c r="G89" s="29">
        <v>0.05</v>
      </c>
    </row>
    <row r="90" spans="1:7" ht="15.75" x14ac:dyDescent="0.25">
      <c r="B90" s="28">
        <v>11</v>
      </c>
      <c r="C90" s="96" t="s">
        <v>210</v>
      </c>
      <c r="D90" s="26" t="s">
        <v>101</v>
      </c>
      <c r="E90" s="26" t="s">
        <v>20</v>
      </c>
      <c r="F90" s="11" t="s">
        <v>47</v>
      </c>
      <c r="G90" s="29">
        <v>0.35</v>
      </c>
    </row>
    <row r="91" spans="1:7" ht="15.75" x14ac:dyDescent="0.25">
      <c r="B91" s="28">
        <v>11</v>
      </c>
      <c r="C91" s="96" t="s">
        <v>210</v>
      </c>
      <c r="D91" s="26" t="s">
        <v>418</v>
      </c>
      <c r="E91" s="26" t="s">
        <v>20</v>
      </c>
      <c r="F91" s="11" t="s">
        <v>43</v>
      </c>
      <c r="G91" s="29">
        <v>0.05</v>
      </c>
    </row>
    <row r="92" spans="1:7" ht="15.75" x14ac:dyDescent="0.25">
      <c r="B92" s="28">
        <v>19</v>
      </c>
      <c r="C92" s="96" t="s">
        <v>218</v>
      </c>
      <c r="D92" s="26" t="s">
        <v>100</v>
      </c>
      <c r="E92" s="26" t="s">
        <v>20</v>
      </c>
      <c r="F92" s="11" t="s">
        <v>43</v>
      </c>
      <c r="G92" s="29">
        <v>0.05</v>
      </c>
    </row>
    <row r="93" spans="1:7" ht="15.75" x14ac:dyDescent="0.25">
      <c r="B93" s="28">
        <v>23</v>
      </c>
      <c r="C93" s="96" t="s">
        <v>222</v>
      </c>
      <c r="D93" s="26" t="s">
        <v>100</v>
      </c>
      <c r="E93" s="26" t="s">
        <v>20</v>
      </c>
      <c r="F93" s="11" t="s">
        <v>43</v>
      </c>
      <c r="G93" s="29">
        <v>0.05</v>
      </c>
    </row>
    <row r="94" spans="1:7" ht="15.75" x14ac:dyDescent="0.25">
      <c r="B94" s="28">
        <v>30</v>
      </c>
      <c r="C94" s="96" t="s">
        <v>229</v>
      </c>
      <c r="D94" s="26" t="s">
        <v>105</v>
      </c>
      <c r="E94" s="26" t="s">
        <v>20</v>
      </c>
      <c r="F94" s="11" t="s">
        <v>47</v>
      </c>
      <c r="G94" s="29">
        <v>0.05</v>
      </c>
    </row>
    <row r="95" spans="1:7" ht="15.75" x14ac:dyDescent="0.25">
      <c r="B95" s="28">
        <v>33</v>
      </c>
      <c r="C95" s="96" t="s">
        <v>232</v>
      </c>
      <c r="D95" s="26" t="s">
        <v>108</v>
      </c>
      <c r="E95" s="26" t="s">
        <v>20</v>
      </c>
      <c r="F95" s="11" t="s">
        <v>47</v>
      </c>
      <c r="G95" s="29">
        <v>0.05</v>
      </c>
    </row>
    <row r="96" spans="1:7" ht="15.75" x14ac:dyDescent="0.25">
      <c r="B96" s="28">
        <v>37</v>
      </c>
      <c r="C96" s="96" t="s">
        <v>236</v>
      </c>
      <c r="D96" s="26" t="s">
        <v>105</v>
      </c>
      <c r="E96" s="26" t="s">
        <v>20</v>
      </c>
      <c r="F96" s="11" t="s">
        <v>47</v>
      </c>
      <c r="G96" s="29">
        <v>0.05</v>
      </c>
    </row>
    <row r="97" spans="2:7" ht="15.75" x14ac:dyDescent="0.25">
      <c r="B97" s="28">
        <v>40</v>
      </c>
      <c r="C97" s="96" t="s">
        <v>239</v>
      </c>
      <c r="D97" s="26" t="s">
        <v>108</v>
      </c>
      <c r="E97" s="26" t="s">
        <v>20</v>
      </c>
      <c r="F97" s="11" t="s">
        <v>47</v>
      </c>
      <c r="G97" s="29">
        <v>0.05</v>
      </c>
    </row>
    <row r="98" spans="2:7" ht="15.75" x14ac:dyDescent="0.25">
      <c r="B98" s="28">
        <v>44</v>
      </c>
      <c r="C98" s="96" t="s">
        <v>243</v>
      </c>
      <c r="D98" s="26" t="s">
        <v>100</v>
      </c>
      <c r="E98" s="26" t="s">
        <v>20</v>
      </c>
      <c r="F98" s="11" t="s">
        <v>43</v>
      </c>
      <c r="G98" s="29">
        <v>0.05</v>
      </c>
    </row>
    <row r="99" spans="2:7" ht="15.75" x14ac:dyDescent="0.25">
      <c r="B99" s="28">
        <v>48</v>
      </c>
      <c r="C99" s="96" t="s">
        <v>247</v>
      </c>
      <c r="D99" s="26" t="s">
        <v>100</v>
      </c>
      <c r="E99" s="26" t="s">
        <v>20</v>
      </c>
      <c r="F99" s="11" t="s">
        <v>43</v>
      </c>
      <c r="G99" s="29">
        <v>0.05</v>
      </c>
    </row>
    <row r="100" spans="2:7" ht="15.75" x14ac:dyDescent="0.25">
      <c r="B100" s="28">
        <v>49</v>
      </c>
      <c r="C100" s="96" t="s">
        <v>248</v>
      </c>
      <c r="D100" s="26" t="s">
        <v>100</v>
      </c>
      <c r="E100" s="26" t="s">
        <v>20</v>
      </c>
      <c r="F100" s="11" t="s">
        <v>43</v>
      </c>
      <c r="G100" s="29">
        <v>0.05</v>
      </c>
    </row>
    <row r="101" spans="2:7" ht="15.75" x14ac:dyDescent="0.25">
      <c r="B101" s="28">
        <v>56</v>
      </c>
      <c r="C101" s="96" t="s">
        <v>255</v>
      </c>
      <c r="D101" s="26" t="s">
        <v>103</v>
      </c>
      <c r="E101" s="26" t="s">
        <v>20</v>
      </c>
      <c r="F101" s="11" t="s">
        <v>43</v>
      </c>
      <c r="G101" s="29">
        <v>0.05</v>
      </c>
    </row>
    <row r="102" spans="2:7" ht="15.75" x14ac:dyDescent="0.25">
      <c r="B102" s="28">
        <v>58</v>
      </c>
      <c r="C102" s="96" t="s">
        <v>257</v>
      </c>
      <c r="D102" s="26" t="s">
        <v>103</v>
      </c>
      <c r="E102" s="26" t="s">
        <v>20</v>
      </c>
      <c r="F102" s="11" t="s">
        <v>43</v>
      </c>
      <c r="G102" s="29">
        <v>0.05</v>
      </c>
    </row>
    <row r="103" spans="2:7" ht="15.75" x14ac:dyDescent="0.25">
      <c r="B103" s="28">
        <v>61</v>
      </c>
      <c r="C103" s="96" t="s">
        <v>260</v>
      </c>
      <c r="D103" s="26" t="s">
        <v>100</v>
      </c>
      <c r="E103" s="26" t="s">
        <v>20</v>
      </c>
      <c r="F103" s="11" t="s">
        <v>43</v>
      </c>
      <c r="G103" s="29">
        <v>0.05</v>
      </c>
    </row>
    <row r="104" spans="2:7" ht="31.5" x14ac:dyDescent="0.25">
      <c r="B104" s="28">
        <v>62</v>
      </c>
      <c r="C104" s="96" t="s">
        <v>261</v>
      </c>
      <c r="D104" s="26" t="s">
        <v>103</v>
      </c>
      <c r="E104" s="26" t="s">
        <v>20</v>
      </c>
      <c r="F104" s="11" t="s">
        <v>43</v>
      </c>
      <c r="G104" s="29">
        <v>0.05</v>
      </c>
    </row>
    <row r="105" spans="2:7" ht="15.75" x14ac:dyDescent="0.25">
      <c r="B105" s="28">
        <v>63</v>
      </c>
      <c r="C105" s="96" t="s">
        <v>262</v>
      </c>
      <c r="D105" s="26" t="s">
        <v>106</v>
      </c>
      <c r="E105" s="26" t="s">
        <v>20</v>
      </c>
      <c r="F105" s="11" t="s">
        <v>43</v>
      </c>
      <c r="G105" s="29">
        <v>0.05</v>
      </c>
    </row>
    <row r="106" spans="2:7" ht="15.75" x14ac:dyDescent="0.25">
      <c r="B106" s="28">
        <v>66</v>
      </c>
      <c r="C106" s="96" t="s">
        <v>265</v>
      </c>
      <c r="D106" s="26" t="s">
        <v>48</v>
      </c>
      <c r="E106" s="26" t="s">
        <v>20</v>
      </c>
      <c r="F106" s="11" t="s">
        <v>47</v>
      </c>
      <c r="G106" s="29">
        <v>0.05</v>
      </c>
    </row>
    <row r="107" spans="2:7" ht="15.75" x14ac:dyDescent="0.25">
      <c r="B107" s="28">
        <v>73</v>
      </c>
      <c r="C107" s="96" t="s">
        <v>272</v>
      </c>
      <c r="D107" s="26" t="s">
        <v>103</v>
      </c>
      <c r="E107" s="26" t="s">
        <v>20</v>
      </c>
      <c r="F107" s="11" t="s">
        <v>43</v>
      </c>
      <c r="G107" s="29">
        <v>0.05</v>
      </c>
    </row>
    <row r="108" spans="2:7" ht="31.5" x14ac:dyDescent="0.25">
      <c r="B108" s="28">
        <v>74</v>
      </c>
      <c r="C108" s="96" t="s">
        <v>273</v>
      </c>
      <c r="D108" s="26" t="s">
        <v>103</v>
      </c>
      <c r="E108" s="26" t="s">
        <v>20</v>
      </c>
      <c r="F108" s="11" t="s">
        <v>43</v>
      </c>
      <c r="G108" s="29">
        <v>0.05</v>
      </c>
    </row>
    <row r="109" spans="2:7" ht="110.25" x14ac:dyDescent="0.25">
      <c r="B109" s="84">
        <v>1</v>
      </c>
      <c r="C109" s="97" t="s">
        <v>398</v>
      </c>
      <c r="D109" s="85" t="s">
        <v>400</v>
      </c>
      <c r="E109" s="86" t="s">
        <v>403</v>
      </c>
      <c r="F109" s="87" t="s">
        <v>47</v>
      </c>
      <c r="G109" s="88">
        <v>0.15</v>
      </c>
    </row>
    <row r="110" spans="2:7" ht="15.75" x14ac:dyDescent="0.25">
      <c r="B110" s="84">
        <v>4</v>
      </c>
      <c r="C110" s="97" t="s">
        <v>203</v>
      </c>
      <c r="D110" s="85" t="s">
        <v>179</v>
      </c>
      <c r="E110" s="86" t="s">
        <v>403</v>
      </c>
      <c r="F110" s="87" t="s">
        <v>47</v>
      </c>
      <c r="G110" s="88">
        <v>0.15</v>
      </c>
    </row>
    <row r="111" spans="2:7" ht="15.75" x14ac:dyDescent="0.25">
      <c r="B111" s="84">
        <v>5</v>
      </c>
      <c r="C111" s="97" t="s">
        <v>204</v>
      </c>
      <c r="D111" s="85" t="s">
        <v>179</v>
      </c>
      <c r="E111" s="86" t="s">
        <v>403</v>
      </c>
      <c r="F111" s="87" t="s">
        <v>47</v>
      </c>
      <c r="G111" s="88">
        <v>0.15</v>
      </c>
    </row>
    <row r="112" spans="2:7" ht="15.75" x14ac:dyDescent="0.25">
      <c r="B112" s="84">
        <v>6</v>
      </c>
      <c r="C112" s="97" t="s">
        <v>205</v>
      </c>
      <c r="D112" s="85" t="s">
        <v>179</v>
      </c>
      <c r="E112" s="86" t="s">
        <v>403</v>
      </c>
      <c r="F112" s="87" t="s">
        <v>47</v>
      </c>
      <c r="G112" s="88">
        <v>0.15</v>
      </c>
    </row>
    <row r="113" spans="2:7" ht="15.75" x14ac:dyDescent="0.25">
      <c r="B113" s="84">
        <v>7</v>
      </c>
      <c r="C113" s="97" t="s">
        <v>206</v>
      </c>
      <c r="D113" s="85" t="s">
        <v>179</v>
      </c>
      <c r="E113" s="86" t="s">
        <v>403</v>
      </c>
      <c r="F113" s="87" t="s">
        <v>47</v>
      </c>
      <c r="G113" s="88">
        <v>0.15</v>
      </c>
    </row>
    <row r="114" spans="2:7" ht="15.75" x14ac:dyDescent="0.25">
      <c r="B114" s="84">
        <v>8</v>
      </c>
      <c r="C114" s="97" t="s">
        <v>207</v>
      </c>
      <c r="D114" s="85" t="s">
        <v>179</v>
      </c>
      <c r="E114" s="86" t="s">
        <v>403</v>
      </c>
      <c r="F114" s="87" t="s">
        <v>47</v>
      </c>
      <c r="G114" s="88">
        <v>0.15</v>
      </c>
    </row>
    <row r="115" spans="2:7" ht="15.75" x14ac:dyDescent="0.25">
      <c r="B115" s="84">
        <v>10</v>
      </c>
      <c r="C115" s="97" t="s">
        <v>209</v>
      </c>
      <c r="D115" s="85" t="s">
        <v>179</v>
      </c>
      <c r="E115" s="86" t="s">
        <v>403</v>
      </c>
      <c r="F115" s="87" t="s">
        <v>47</v>
      </c>
      <c r="G115" s="88">
        <v>0.15</v>
      </c>
    </row>
    <row r="116" spans="2:7" ht="15.75" x14ac:dyDescent="0.25">
      <c r="B116" s="84">
        <v>15</v>
      </c>
      <c r="C116" s="97" t="s">
        <v>214</v>
      </c>
      <c r="D116" s="85" t="s">
        <v>400</v>
      </c>
      <c r="E116" s="86" t="s">
        <v>403</v>
      </c>
      <c r="F116" s="87" t="s">
        <v>47</v>
      </c>
      <c r="G116" s="88">
        <v>0.15</v>
      </c>
    </row>
    <row r="117" spans="2:7" ht="15.75" x14ac:dyDescent="0.25">
      <c r="B117" s="84">
        <v>19</v>
      </c>
      <c r="C117" s="97" t="s">
        <v>218</v>
      </c>
      <c r="D117" s="85" t="s">
        <v>179</v>
      </c>
      <c r="E117" s="86" t="s">
        <v>403</v>
      </c>
      <c r="F117" s="87" t="s">
        <v>47</v>
      </c>
      <c r="G117" s="88">
        <v>0.15</v>
      </c>
    </row>
    <row r="118" spans="2:7" ht="15.75" x14ac:dyDescent="0.25">
      <c r="B118" s="84">
        <v>37</v>
      </c>
      <c r="C118" s="97" t="s">
        <v>236</v>
      </c>
      <c r="D118" s="85" t="s">
        <v>179</v>
      </c>
      <c r="E118" s="86" t="s">
        <v>403</v>
      </c>
      <c r="F118" s="87" t="s">
        <v>47</v>
      </c>
      <c r="G118" s="88">
        <v>0.15</v>
      </c>
    </row>
    <row r="119" spans="2:7" ht="15.75" x14ac:dyDescent="0.25">
      <c r="B119" s="84">
        <v>48</v>
      </c>
      <c r="C119" s="97" t="s">
        <v>247</v>
      </c>
      <c r="D119" s="85" t="s">
        <v>179</v>
      </c>
      <c r="E119" s="86" t="s">
        <v>403</v>
      </c>
      <c r="F119" s="87" t="s">
        <v>47</v>
      </c>
      <c r="G119" s="88">
        <v>0.15</v>
      </c>
    </row>
    <row r="120" spans="2:7" ht="15.75" x14ac:dyDescent="0.25">
      <c r="B120" s="84">
        <v>49</v>
      </c>
      <c r="C120" s="97" t="s">
        <v>248</v>
      </c>
      <c r="D120" s="85" t="s">
        <v>179</v>
      </c>
      <c r="E120" s="86" t="s">
        <v>403</v>
      </c>
      <c r="F120" s="87" t="s">
        <v>47</v>
      </c>
      <c r="G120" s="88">
        <v>0.15</v>
      </c>
    </row>
    <row r="121" spans="2:7" ht="15.75" x14ac:dyDescent="0.25">
      <c r="B121" s="84">
        <v>65</v>
      </c>
      <c r="C121" s="97" t="s">
        <v>399</v>
      </c>
      <c r="D121" s="85" t="s">
        <v>179</v>
      </c>
      <c r="E121" s="86" t="s">
        <v>403</v>
      </c>
      <c r="F121" s="87" t="s">
        <v>47</v>
      </c>
      <c r="G121" s="88">
        <v>0.15</v>
      </c>
    </row>
    <row r="122" spans="2:7" ht="31.5" x14ac:dyDescent="0.25">
      <c r="B122" s="84">
        <v>69</v>
      </c>
      <c r="C122" s="97" t="s">
        <v>268</v>
      </c>
      <c r="D122" s="85" t="s">
        <v>179</v>
      </c>
      <c r="E122" s="86" t="s">
        <v>403</v>
      </c>
      <c r="F122" s="87" t="s">
        <v>47</v>
      </c>
      <c r="G122" s="88">
        <v>0.15</v>
      </c>
    </row>
    <row r="123" spans="2:7" ht="15.75" x14ac:dyDescent="0.25">
      <c r="B123" s="84">
        <v>70</v>
      </c>
      <c r="C123" s="97" t="s">
        <v>269</v>
      </c>
      <c r="D123" s="85" t="s">
        <v>179</v>
      </c>
      <c r="E123" s="86" t="s">
        <v>403</v>
      </c>
      <c r="F123" s="87" t="s">
        <v>47</v>
      </c>
      <c r="G123" s="88">
        <v>0.15</v>
      </c>
    </row>
    <row r="124" spans="2:7" ht="15.75" x14ac:dyDescent="0.25">
      <c r="B124" s="84">
        <v>80</v>
      </c>
      <c r="C124" s="97" t="s">
        <v>279</v>
      </c>
      <c r="D124" s="85" t="s">
        <v>179</v>
      </c>
      <c r="E124" s="86" t="s">
        <v>403</v>
      </c>
      <c r="F124" s="87" t="s">
        <v>47</v>
      </c>
      <c r="G124" s="88">
        <v>0.15</v>
      </c>
    </row>
    <row r="125" spans="2:7" ht="15.75" x14ac:dyDescent="0.25">
      <c r="B125" s="30">
        <v>5</v>
      </c>
      <c r="C125" s="98" t="s">
        <v>204</v>
      </c>
      <c r="D125" s="27" t="s">
        <v>109</v>
      </c>
      <c r="E125" s="27" t="s">
        <v>21</v>
      </c>
      <c r="F125" s="12" t="s">
        <v>43</v>
      </c>
      <c r="G125" s="31">
        <v>0.2</v>
      </c>
    </row>
    <row r="126" spans="2:7" ht="15.75" x14ac:dyDescent="0.25">
      <c r="B126" s="30">
        <v>73</v>
      </c>
      <c r="C126" s="98" t="s">
        <v>272</v>
      </c>
      <c r="D126" s="27" t="s">
        <v>109</v>
      </c>
      <c r="E126" s="27" t="s">
        <v>21</v>
      </c>
      <c r="F126" s="12" t="s">
        <v>43</v>
      </c>
      <c r="G126" s="31">
        <v>0.2</v>
      </c>
    </row>
    <row r="127" spans="2:7" ht="31.5" x14ac:dyDescent="0.25">
      <c r="B127" s="30">
        <v>74</v>
      </c>
      <c r="C127" s="98" t="s">
        <v>273</v>
      </c>
      <c r="D127" s="27" t="s">
        <v>109</v>
      </c>
      <c r="E127" s="27" t="s">
        <v>21</v>
      </c>
      <c r="F127" s="12" t="s">
        <v>43</v>
      </c>
      <c r="G127" s="31">
        <v>0.2</v>
      </c>
    </row>
    <row r="128" spans="2:7" ht="15.75" x14ac:dyDescent="0.25">
      <c r="B128" s="30">
        <v>75</v>
      </c>
      <c r="C128" s="98" t="s">
        <v>274</v>
      </c>
      <c r="D128" s="27" t="s">
        <v>109</v>
      </c>
      <c r="E128" s="27" t="s">
        <v>21</v>
      </c>
      <c r="F128" s="12" t="s">
        <v>43</v>
      </c>
      <c r="G128" s="31">
        <v>0.2</v>
      </c>
    </row>
    <row r="129" spans="2:7" ht="110.25" x14ac:dyDescent="0.25">
      <c r="B129" s="56">
        <v>1</v>
      </c>
      <c r="C129" s="93" t="s">
        <v>280</v>
      </c>
      <c r="D129" s="60" t="s">
        <v>315</v>
      </c>
      <c r="E129" s="57" t="s">
        <v>294</v>
      </c>
      <c r="F129" s="58" t="s">
        <v>43</v>
      </c>
      <c r="G129" s="59">
        <v>0.1</v>
      </c>
    </row>
    <row r="130" spans="2:7" ht="15.75" x14ac:dyDescent="0.25">
      <c r="B130" s="56">
        <v>4</v>
      </c>
      <c r="C130" s="93" t="s">
        <v>203</v>
      </c>
      <c r="D130" s="60" t="s">
        <v>315</v>
      </c>
      <c r="E130" s="57" t="s">
        <v>294</v>
      </c>
      <c r="F130" s="58" t="s">
        <v>43</v>
      </c>
      <c r="G130" s="59">
        <v>0.1</v>
      </c>
    </row>
    <row r="131" spans="2:7" ht="15.75" x14ac:dyDescent="0.25">
      <c r="B131" s="56">
        <v>5</v>
      </c>
      <c r="C131" s="93" t="s">
        <v>204</v>
      </c>
      <c r="D131" s="60" t="s">
        <v>315</v>
      </c>
      <c r="E131" s="57" t="s">
        <v>294</v>
      </c>
      <c r="F131" s="58" t="s">
        <v>43</v>
      </c>
      <c r="G131" s="59">
        <v>0.1</v>
      </c>
    </row>
    <row r="132" spans="2:7" ht="15.75" x14ac:dyDescent="0.25">
      <c r="B132" s="56">
        <v>6</v>
      </c>
      <c r="C132" s="93" t="s">
        <v>205</v>
      </c>
      <c r="D132" s="60" t="s">
        <v>315</v>
      </c>
      <c r="E132" s="57" t="s">
        <v>294</v>
      </c>
      <c r="F132" s="58" t="s">
        <v>43</v>
      </c>
      <c r="G132" s="59">
        <v>0.1</v>
      </c>
    </row>
    <row r="133" spans="2:7" ht="15.75" x14ac:dyDescent="0.25">
      <c r="B133" s="56">
        <v>7</v>
      </c>
      <c r="C133" s="93" t="s">
        <v>206</v>
      </c>
      <c r="D133" s="60" t="s">
        <v>315</v>
      </c>
      <c r="E133" s="57" t="s">
        <v>294</v>
      </c>
      <c r="F133" s="58" t="s">
        <v>43</v>
      </c>
      <c r="G133" s="59">
        <v>0.1</v>
      </c>
    </row>
    <row r="134" spans="2:7" ht="15.75" x14ac:dyDescent="0.25">
      <c r="B134" s="56">
        <v>8</v>
      </c>
      <c r="C134" s="93" t="s">
        <v>207</v>
      </c>
      <c r="D134" s="60" t="s">
        <v>315</v>
      </c>
      <c r="E134" s="57" t="s">
        <v>294</v>
      </c>
      <c r="F134" s="58" t="s">
        <v>43</v>
      </c>
      <c r="G134" s="59">
        <v>0.1</v>
      </c>
    </row>
    <row r="135" spans="2:7" ht="15.75" x14ac:dyDescent="0.25">
      <c r="B135" s="56">
        <v>11</v>
      </c>
      <c r="C135" s="93" t="s">
        <v>210</v>
      </c>
      <c r="D135" s="60" t="s">
        <v>315</v>
      </c>
      <c r="E135" s="57" t="s">
        <v>294</v>
      </c>
      <c r="F135" s="58" t="s">
        <v>43</v>
      </c>
      <c r="G135" s="59">
        <v>0.1</v>
      </c>
    </row>
    <row r="136" spans="2:7" ht="15.75" x14ac:dyDescent="0.25">
      <c r="B136" s="56">
        <v>15</v>
      </c>
      <c r="C136" s="93" t="s">
        <v>214</v>
      </c>
      <c r="D136" s="60" t="s">
        <v>315</v>
      </c>
      <c r="E136" s="57" t="s">
        <v>294</v>
      </c>
      <c r="F136" s="58" t="s">
        <v>43</v>
      </c>
      <c r="G136" s="59">
        <v>0.1</v>
      </c>
    </row>
    <row r="137" spans="2:7" ht="15.75" x14ac:dyDescent="0.25">
      <c r="B137" s="56">
        <v>16</v>
      </c>
      <c r="C137" s="93" t="s">
        <v>215</v>
      </c>
      <c r="D137" s="60" t="s">
        <v>315</v>
      </c>
      <c r="E137" s="57" t="s">
        <v>294</v>
      </c>
      <c r="F137" s="58" t="s">
        <v>43</v>
      </c>
      <c r="G137" s="59">
        <v>0.1</v>
      </c>
    </row>
    <row r="138" spans="2:7" ht="15.75" x14ac:dyDescent="0.25">
      <c r="B138" s="56">
        <v>18</v>
      </c>
      <c r="C138" s="93" t="s">
        <v>217</v>
      </c>
      <c r="D138" s="60" t="s">
        <v>315</v>
      </c>
      <c r="E138" s="57" t="s">
        <v>294</v>
      </c>
      <c r="F138" s="58" t="s">
        <v>43</v>
      </c>
      <c r="G138" s="59">
        <v>0.1</v>
      </c>
    </row>
    <row r="139" spans="2:7" ht="15.75" x14ac:dyDescent="0.25">
      <c r="B139" s="56">
        <v>19</v>
      </c>
      <c r="C139" s="93" t="s">
        <v>218</v>
      </c>
      <c r="D139" s="60" t="s">
        <v>315</v>
      </c>
      <c r="E139" s="57" t="s">
        <v>294</v>
      </c>
      <c r="F139" s="58" t="s">
        <v>43</v>
      </c>
      <c r="G139" s="59">
        <v>0.1</v>
      </c>
    </row>
    <row r="140" spans="2:7" ht="15.75" x14ac:dyDescent="0.25">
      <c r="B140" s="56">
        <v>32</v>
      </c>
      <c r="C140" s="93" t="s">
        <v>231</v>
      </c>
      <c r="D140" s="60" t="s">
        <v>315</v>
      </c>
      <c r="E140" s="57" t="s">
        <v>294</v>
      </c>
      <c r="F140" s="58" t="s">
        <v>43</v>
      </c>
      <c r="G140" s="59">
        <v>0.1</v>
      </c>
    </row>
    <row r="141" spans="2:7" ht="15.75" x14ac:dyDescent="0.25">
      <c r="B141" s="56">
        <v>35</v>
      </c>
      <c r="C141" s="93" t="s">
        <v>234</v>
      </c>
      <c r="D141" s="60" t="s">
        <v>315</v>
      </c>
      <c r="E141" s="57" t="s">
        <v>294</v>
      </c>
      <c r="F141" s="58" t="s">
        <v>43</v>
      </c>
      <c r="G141" s="59">
        <v>0.1</v>
      </c>
    </row>
    <row r="142" spans="2:7" ht="15.75" x14ac:dyDescent="0.25">
      <c r="B142" s="56">
        <v>37</v>
      </c>
      <c r="C142" s="93" t="s">
        <v>236</v>
      </c>
      <c r="D142" s="60" t="s">
        <v>315</v>
      </c>
      <c r="E142" s="57" t="s">
        <v>294</v>
      </c>
      <c r="F142" s="58" t="s">
        <v>43</v>
      </c>
      <c r="G142" s="59">
        <v>0.1</v>
      </c>
    </row>
    <row r="143" spans="2:7" ht="15.75" x14ac:dyDescent="0.25">
      <c r="B143" s="56">
        <v>38</v>
      </c>
      <c r="C143" s="93" t="s">
        <v>237</v>
      </c>
      <c r="D143" s="60" t="s">
        <v>315</v>
      </c>
      <c r="E143" s="57" t="s">
        <v>294</v>
      </c>
      <c r="F143" s="58" t="s">
        <v>43</v>
      </c>
      <c r="G143" s="59">
        <v>0.1</v>
      </c>
    </row>
    <row r="144" spans="2:7" ht="15.75" x14ac:dyDescent="0.25">
      <c r="B144" s="56">
        <v>39</v>
      </c>
      <c r="C144" s="93" t="s">
        <v>238</v>
      </c>
      <c r="D144" s="60" t="s">
        <v>315</v>
      </c>
      <c r="E144" s="57" t="s">
        <v>294</v>
      </c>
      <c r="F144" s="58" t="s">
        <v>43</v>
      </c>
      <c r="G144" s="59">
        <v>0.1</v>
      </c>
    </row>
    <row r="145" spans="2:7" ht="15.75" x14ac:dyDescent="0.25">
      <c r="B145" s="56">
        <v>41</v>
      </c>
      <c r="C145" s="93" t="s">
        <v>240</v>
      </c>
      <c r="D145" s="60" t="s">
        <v>315</v>
      </c>
      <c r="E145" s="57" t="s">
        <v>294</v>
      </c>
      <c r="F145" s="58" t="s">
        <v>43</v>
      </c>
      <c r="G145" s="59">
        <v>0.1</v>
      </c>
    </row>
    <row r="146" spans="2:7" ht="15.75" x14ac:dyDescent="0.25">
      <c r="B146" s="56">
        <v>42</v>
      </c>
      <c r="C146" s="93" t="s">
        <v>241</v>
      </c>
      <c r="D146" s="60" t="s">
        <v>315</v>
      </c>
      <c r="E146" s="57" t="s">
        <v>294</v>
      </c>
      <c r="F146" s="58" t="s">
        <v>43</v>
      </c>
      <c r="G146" s="59">
        <v>0.1</v>
      </c>
    </row>
    <row r="147" spans="2:7" ht="15.75" x14ac:dyDescent="0.25">
      <c r="B147" s="56">
        <v>51</v>
      </c>
      <c r="C147" s="93" t="s">
        <v>250</v>
      </c>
      <c r="D147" s="60" t="s">
        <v>315</v>
      </c>
      <c r="E147" s="57" t="s">
        <v>294</v>
      </c>
      <c r="F147" s="58" t="s">
        <v>43</v>
      </c>
      <c r="G147" s="59">
        <v>0.1</v>
      </c>
    </row>
    <row r="148" spans="2:7" ht="15.75" x14ac:dyDescent="0.25">
      <c r="B148" s="56">
        <v>52</v>
      </c>
      <c r="C148" s="93" t="s">
        <v>251</v>
      </c>
      <c r="D148" s="60" t="s">
        <v>315</v>
      </c>
      <c r="E148" s="57" t="s">
        <v>294</v>
      </c>
      <c r="F148" s="58" t="s">
        <v>43</v>
      </c>
      <c r="G148" s="59">
        <v>0.1</v>
      </c>
    </row>
    <row r="149" spans="2:7" ht="15.75" x14ac:dyDescent="0.25">
      <c r="B149" s="56">
        <v>54</v>
      </c>
      <c r="C149" s="93" t="s">
        <v>253</v>
      </c>
      <c r="D149" s="60" t="s">
        <v>315</v>
      </c>
      <c r="E149" s="57" t="s">
        <v>294</v>
      </c>
      <c r="F149" s="58" t="s">
        <v>43</v>
      </c>
      <c r="G149" s="59">
        <v>0.1</v>
      </c>
    </row>
    <row r="150" spans="2:7" ht="15.75" x14ac:dyDescent="0.25">
      <c r="B150" s="56">
        <v>55</v>
      </c>
      <c r="C150" s="93" t="s">
        <v>254</v>
      </c>
      <c r="D150" s="60" t="s">
        <v>315</v>
      </c>
      <c r="E150" s="57" t="s">
        <v>294</v>
      </c>
      <c r="F150" s="58" t="s">
        <v>43</v>
      </c>
      <c r="G150" s="59">
        <v>0.1</v>
      </c>
    </row>
    <row r="151" spans="2:7" ht="15.75" x14ac:dyDescent="0.25">
      <c r="B151" s="56">
        <v>59</v>
      </c>
      <c r="C151" s="93" t="s">
        <v>258</v>
      </c>
      <c r="D151" s="60" t="s">
        <v>315</v>
      </c>
      <c r="E151" s="57" t="s">
        <v>294</v>
      </c>
      <c r="F151" s="58" t="s">
        <v>43</v>
      </c>
      <c r="G151" s="59">
        <v>0.1</v>
      </c>
    </row>
    <row r="152" spans="2:7" ht="15.75" x14ac:dyDescent="0.25">
      <c r="B152" s="56">
        <v>65</v>
      </c>
      <c r="C152" s="93" t="s">
        <v>264</v>
      </c>
      <c r="D152" s="60" t="s">
        <v>315</v>
      </c>
      <c r="E152" s="57" t="s">
        <v>294</v>
      </c>
      <c r="F152" s="58" t="s">
        <v>43</v>
      </c>
      <c r="G152" s="59">
        <v>0.1</v>
      </c>
    </row>
    <row r="153" spans="2:7" ht="31.5" x14ac:dyDescent="0.25">
      <c r="B153" s="56">
        <v>69</v>
      </c>
      <c r="C153" s="93" t="s">
        <v>268</v>
      </c>
      <c r="D153" s="60" t="s">
        <v>315</v>
      </c>
      <c r="E153" s="57" t="s">
        <v>294</v>
      </c>
      <c r="F153" s="58" t="s">
        <v>43</v>
      </c>
      <c r="G153" s="59">
        <v>0.1</v>
      </c>
    </row>
    <row r="154" spans="2:7" ht="15.75" x14ac:dyDescent="0.25">
      <c r="B154" s="56">
        <v>70</v>
      </c>
      <c r="C154" s="93" t="s">
        <v>269</v>
      </c>
      <c r="D154" s="60" t="s">
        <v>315</v>
      </c>
      <c r="E154" s="57" t="s">
        <v>294</v>
      </c>
      <c r="F154" s="58" t="s">
        <v>43</v>
      </c>
      <c r="G154" s="59">
        <v>0.1</v>
      </c>
    </row>
    <row r="155" spans="2:7" ht="15.75" x14ac:dyDescent="0.25">
      <c r="B155" s="56">
        <v>71</v>
      </c>
      <c r="C155" s="93" t="s">
        <v>270</v>
      </c>
      <c r="D155" s="60" t="s">
        <v>315</v>
      </c>
      <c r="E155" s="57" t="s">
        <v>294</v>
      </c>
      <c r="F155" s="58" t="s">
        <v>43</v>
      </c>
      <c r="G155" s="59">
        <v>0.1</v>
      </c>
    </row>
    <row r="156" spans="2:7" ht="15.75" x14ac:dyDescent="0.25">
      <c r="B156" s="56">
        <v>80</v>
      </c>
      <c r="C156" s="93" t="s">
        <v>279</v>
      </c>
      <c r="D156" s="60" t="s">
        <v>315</v>
      </c>
      <c r="E156" s="57" t="s">
        <v>294</v>
      </c>
      <c r="F156" s="58" t="s">
        <v>43</v>
      </c>
      <c r="G156" s="59">
        <v>0.1</v>
      </c>
    </row>
    <row r="157" spans="2:7" ht="15.75" x14ac:dyDescent="0.25">
      <c r="B157" s="56">
        <v>4</v>
      </c>
      <c r="C157" s="93" t="s">
        <v>203</v>
      </c>
      <c r="D157" s="60" t="s">
        <v>316</v>
      </c>
      <c r="E157" s="57" t="s">
        <v>294</v>
      </c>
      <c r="F157" s="58" t="s">
        <v>43</v>
      </c>
      <c r="G157" s="59">
        <v>0.1</v>
      </c>
    </row>
    <row r="158" spans="2:7" ht="15.75" x14ac:dyDescent="0.25">
      <c r="B158" s="56">
        <v>5</v>
      </c>
      <c r="C158" s="93" t="s">
        <v>204</v>
      </c>
      <c r="D158" s="60" t="s">
        <v>316</v>
      </c>
      <c r="E158" s="57" t="s">
        <v>294</v>
      </c>
      <c r="F158" s="58" t="s">
        <v>43</v>
      </c>
      <c r="G158" s="59">
        <v>0.1</v>
      </c>
    </row>
    <row r="159" spans="2:7" ht="15.75" x14ac:dyDescent="0.25">
      <c r="B159" s="56">
        <v>6</v>
      </c>
      <c r="C159" s="93" t="s">
        <v>205</v>
      </c>
      <c r="D159" s="60" t="s">
        <v>316</v>
      </c>
      <c r="E159" s="57" t="s">
        <v>294</v>
      </c>
      <c r="F159" s="58" t="s">
        <v>43</v>
      </c>
      <c r="G159" s="59">
        <v>0.1</v>
      </c>
    </row>
    <row r="160" spans="2:7" ht="15.75" x14ac:dyDescent="0.25">
      <c r="B160" s="56">
        <v>7</v>
      </c>
      <c r="C160" s="93" t="s">
        <v>206</v>
      </c>
      <c r="D160" s="60" t="s">
        <v>316</v>
      </c>
      <c r="E160" s="57" t="s">
        <v>294</v>
      </c>
      <c r="F160" s="58" t="s">
        <v>43</v>
      </c>
      <c r="G160" s="59">
        <v>0.1</v>
      </c>
    </row>
    <row r="161" spans="2:7" ht="15.75" x14ac:dyDescent="0.25">
      <c r="B161" s="56">
        <v>32</v>
      </c>
      <c r="C161" s="93" t="s">
        <v>231</v>
      </c>
      <c r="D161" s="60" t="s">
        <v>316</v>
      </c>
      <c r="E161" s="57" t="s">
        <v>294</v>
      </c>
      <c r="F161" s="58" t="s">
        <v>43</v>
      </c>
      <c r="G161" s="59">
        <v>0.1</v>
      </c>
    </row>
    <row r="162" spans="2:7" ht="15.75" x14ac:dyDescent="0.25">
      <c r="B162" s="56">
        <v>42</v>
      </c>
      <c r="C162" s="93" t="s">
        <v>241</v>
      </c>
      <c r="D162" s="60" t="s">
        <v>316</v>
      </c>
      <c r="E162" s="57" t="s">
        <v>294</v>
      </c>
      <c r="F162" s="58" t="s">
        <v>43</v>
      </c>
      <c r="G162" s="59">
        <v>0.1</v>
      </c>
    </row>
    <row r="163" spans="2:7" ht="15.75" x14ac:dyDescent="0.25">
      <c r="B163" s="56">
        <v>64</v>
      </c>
      <c r="C163" s="93" t="s">
        <v>263</v>
      </c>
      <c r="D163" s="60" t="s">
        <v>316</v>
      </c>
      <c r="E163" s="57" t="s">
        <v>294</v>
      </c>
      <c r="F163" s="58" t="s">
        <v>43</v>
      </c>
      <c r="G163" s="59">
        <v>0.1</v>
      </c>
    </row>
    <row r="164" spans="2:7" ht="15.75" x14ac:dyDescent="0.25">
      <c r="B164" s="56">
        <v>65</v>
      </c>
      <c r="C164" s="93" t="s">
        <v>264</v>
      </c>
      <c r="D164" s="60" t="s">
        <v>316</v>
      </c>
      <c r="E164" s="57" t="s">
        <v>294</v>
      </c>
      <c r="F164" s="58" t="s">
        <v>43</v>
      </c>
      <c r="G164" s="59">
        <v>0.1</v>
      </c>
    </row>
    <row r="165" spans="2:7" ht="15.75" x14ac:dyDescent="0.25">
      <c r="B165" s="56">
        <v>68</v>
      </c>
      <c r="C165" s="93" t="s">
        <v>267</v>
      </c>
      <c r="D165" s="60" t="s">
        <v>316</v>
      </c>
      <c r="E165" s="57" t="s">
        <v>294</v>
      </c>
      <c r="F165" s="58" t="s">
        <v>43</v>
      </c>
      <c r="G165" s="59">
        <v>0.1</v>
      </c>
    </row>
    <row r="166" spans="2:7" ht="15.75" x14ac:dyDescent="0.25">
      <c r="B166" s="56">
        <v>71</v>
      </c>
      <c r="C166" s="93" t="s">
        <v>270</v>
      </c>
      <c r="D166" s="60" t="s">
        <v>316</v>
      </c>
      <c r="E166" s="57" t="s">
        <v>294</v>
      </c>
      <c r="F166" s="58" t="s">
        <v>43</v>
      </c>
      <c r="G166" s="59">
        <v>0.1</v>
      </c>
    </row>
    <row r="167" spans="2:7" ht="15.75" x14ac:dyDescent="0.25">
      <c r="B167" s="56">
        <v>80</v>
      </c>
      <c r="C167" s="93" t="s">
        <v>279</v>
      </c>
      <c r="D167" s="60" t="s">
        <v>316</v>
      </c>
      <c r="E167" s="57" t="s">
        <v>294</v>
      </c>
      <c r="F167" s="58" t="s">
        <v>43</v>
      </c>
      <c r="G167" s="59">
        <v>0.1</v>
      </c>
    </row>
    <row r="168" spans="2:7" ht="15.75" x14ac:dyDescent="0.25">
      <c r="B168" s="22">
        <v>40</v>
      </c>
      <c r="C168" s="92" t="s">
        <v>239</v>
      </c>
      <c r="D168" s="23" t="s">
        <v>110</v>
      </c>
      <c r="E168" s="23" t="s">
        <v>27</v>
      </c>
      <c r="F168" s="9" t="s">
        <v>43</v>
      </c>
      <c r="G168" s="24">
        <v>0.1</v>
      </c>
    </row>
    <row r="169" spans="2:7" ht="15.75" x14ac:dyDescent="0.25">
      <c r="B169" s="22">
        <v>66</v>
      </c>
      <c r="C169" s="92" t="s">
        <v>265</v>
      </c>
      <c r="D169" s="23" t="s">
        <v>110</v>
      </c>
      <c r="E169" s="23" t="s">
        <v>27</v>
      </c>
      <c r="F169" s="9" t="s">
        <v>43</v>
      </c>
      <c r="G169" s="24">
        <v>0.1</v>
      </c>
    </row>
    <row r="170" spans="2:7" ht="15.75" x14ac:dyDescent="0.25">
      <c r="B170" s="44">
        <v>13</v>
      </c>
      <c r="C170" s="99" t="s">
        <v>212</v>
      </c>
      <c r="D170" s="45" t="s">
        <v>343</v>
      </c>
      <c r="E170" s="45" t="s">
        <v>343</v>
      </c>
      <c r="F170" s="46" t="s">
        <v>43</v>
      </c>
      <c r="G170" s="47">
        <v>0.1</v>
      </c>
    </row>
    <row r="171" spans="2:7" ht="15.75" x14ac:dyDescent="0.25">
      <c r="B171" s="44">
        <v>40</v>
      </c>
      <c r="C171" s="99" t="s">
        <v>239</v>
      </c>
      <c r="D171" s="45" t="s">
        <v>343</v>
      </c>
      <c r="E171" s="45" t="s">
        <v>343</v>
      </c>
      <c r="F171" s="46" t="s">
        <v>43</v>
      </c>
      <c r="G171" s="47">
        <v>0.1</v>
      </c>
    </row>
    <row r="172" spans="2:7" ht="15.75" x14ac:dyDescent="0.25">
      <c r="B172" s="44">
        <v>66</v>
      </c>
      <c r="C172" s="99" t="s">
        <v>265</v>
      </c>
      <c r="D172" s="45" t="s">
        <v>343</v>
      </c>
      <c r="E172" s="45" t="s">
        <v>343</v>
      </c>
      <c r="F172" s="46" t="s">
        <v>43</v>
      </c>
      <c r="G172" s="47">
        <v>0.1</v>
      </c>
    </row>
    <row r="173" spans="2:7" ht="15.75" x14ac:dyDescent="0.25">
      <c r="B173" s="44">
        <v>78</v>
      </c>
      <c r="C173" s="99" t="s">
        <v>277</v>
      </c>
      <c r="D173" s="45" t="s">
        <v>343</v>
      </c>
      <c r="E173" s="45" t="s">
        <v>343</v>
      </c>
      <c r="F173" s="46" t="s">
        <v>43</v>
      </c>
      <c r="G173" s="47">
        <v>0.1</v>
      </c>
    </row>
    <row r="174" spans="2:7" ht="15.75" x14ac:dyDescent="0.25">
      <c r="B174" s="44">
        <v>80</v>
      </c>
      <c r="C174" s="99" t="s">
        <v>279</v>
      </c>
      <c r="D174" s="45" t="s">
        <v>343</v>
      </c>
      <c r="E174" s="45" t="s">
        <v>343</v>
      </c>
      <c r="F174" s="46" t="s">
        <v>43</v>
      </c>
      <c r="G174" s="47">
        <v>0.1</v>
      </c>
    </row>
    <row r="175" spans="2:7" ht="15.75" x14ac:dyDescent="0.25">
      <c r="B175" s="28">
        <v>18</v>
      </c>
      <c r="C175" s="96" t="s">
        <v>217</v>
      </c>
      <c r="D175" s="26" t="s">
        <v>96</v>
      </c>
      <c r="E175" s="26" t="s">
        <v>35</v>
      </c>
      <c r="F175" s="11" t="s">
        <v>43</v>
      </c>
      <c r="G175" s="29">
        <v>0</v>
      </c>
    </row>
    <row r="176" spans="2:7" ht="15.75" x14ac:dyDescent="0.25">
      <c r="B176" s="28">
        <v>19</v>
      </c>
      <c r="C176" s="96" t="s">
        <v>218</v>
      </c>
      <c r="D176" s="26" t="s">
        <v>96</v>
      </c>
      <c r="E176" s="26" t="s">
        <v>35</v>
      </c>
      <c r="F176" s="11" t="s">
        <v>43</v>
      </c>
      <c r="G176" s="29">
        <v>0</v>
      </c>
    </row>
    <row r="177" spans="2:7" ht="15.75" x14ac:dyDescent="0.25">
      <c r="B177" s="28">
        <v>37</v>
      </c>
      <c r="C177" s="96" t="s">
        <v>236</v>
      </c>
      <c r="D177" s="26" t="s">
        <v>96</v>
      </c>
      <c r="E177" s="26" t="s">
        <v>35</v>
      </c>
      <c r="F177" s="11" t="s">
        <v>43</v>
      </c>
      <c r="G177" s="29">
        <v>0</v>
      </c>
    </row>
    <row r="178" spans="2:7" ht="15.75" x14ac:dyDescent="0.25">
      <c r="B178" s="28">
        <v>44</v>
      </c>
      <c r="C178" s="96" t="s">
        <v>243</v>
      </c>
      <c r="D178" s="26" t="s">
        <v>96</v>
      </c>
      <c r="E178" s="26" t="s">
        <v>35</v>
      </c>
      <c r="F178" s="11" t="s">
        <v>43</v>
      </c>
      <c r="G178" s="29">
        <v>0</v>
      </c>
    </row>
    <row r="179" spans="2:7" ht="15.75" x14ac:dyDescent="0.25">
      <c r="B179" s="28">
        <v>48</v>
      </c>
      <c r="C179" s="96" t="s">
        <v>247</v>
      </c>
      <c r="D179" s="26" t="s">
        <v>96</v>
      </c>
      <c r="E179" s="26" t="s">
        <v>35</v>
      </c>
      <c r="F179" s="11" t="s">
        <v>43</v>
      </c>
      <c r="G179" s="29">
        <v>0</v>
      </c>
    </row>
    <row r="180" spans="2:7" ht="15.75" x14ac:dyDescent="0.25">
      <c r="B180" s="28">
        <v>49</v>
      </c>
      <c r="C180" s="96" t="s">
        <v>248</v>
      </c>
      <c r="D180" s="26" t="s">
        <v>96</v>
      </c>
      <c r="E180" s="26" t="s">
        <v>35</v>
      </c>
      <c r="F180" s="11" t="s">
        <v>43</v>
      </c>
      <c r="G180" s="29">
        <v>0</v>
      </c>
    </row>
    <row r="181" spans="2:7" ht="15.75" x14ac:dyDescent="0.25">
      <c r="B181" s="28">
        <v>65</v>
      </c>
      <c r="C181" s="96" t="s">
        <v>264</v>
      </c>
      <c r="D181" s="26" t="s">
        <v>96</v>
      </c>
      <c r="E181" s="26" t="s">
        <v>35</v>
      </c>
      <c r="F181" s="11" t="s">
        <v>43</v>
      </c>
      <c r="G181" s="29">
        <v>0</v>
      </c>
    </row>
    <row r="182" spans="2:7" ht="15.75" x14ac:dyDescent="0.25">
      <c r="B182" s="28">
        <v>42</v>
      </c>
      <c r="C182" s="96" t="s">
        <v>241</v>
      </c>
      <c r="D182" s="26" t="s">
        <v>112</v>
      </c>
      <c r="E182" s="26" t="s">
        <v>35</v>
      </c>
      <c r="F182" s="11" t="s">
        <v>43</v>
      </c>
      <c r="G182" s="29">
        <v>0.05</v>
      </c>
    </row>
    <row r="183" spans="2:7" ht="15.75" x14ac:dyDescent="0.25">
      <c r="B183" s="28">
        <v>71</v>
      </c>
      <c r="C183" s="96" t="s">
        <v>270</v>
      </c>
      <c r="D183" s="26" t="s">
        <v>113</v>
      </c>
      <c r="E183" s="26" t="s">
        <v>35</v>
      </c>
      <c r="F183" s="11" t="s">
        <v>43</v>
      </c>
      <c r="G183" s="29">
        <v>0.05</v>
      </c>
    </row>
    <row r="184" spans="2:7" ht="15.75" x14ac:dyDescent="0.25">
      <c r="B184" s="30">
        <v>5</v>
      </c>
      <c r="C184" s="98" t="s">
        <v>204</v>
      </c>
      <c r="D184" s="27" t="s">
        <v>118</v>
      </c>
      <c r="E184" s="27" t="s">
        <v>36</v>
      </c>
      <c r="F184" s="12" t="s">
        <v>43</v>
      </c>
      <c r="G184" s="31">
        <v>0.1</v>
      </c>
    </row>
    <row r="185" spans="2:7" ht="15.75" x14ac:dyDescent="0.25">
      <c r="B185" s="30">
        <v>33</v>
      </c>
      <c r="C185" s="98" t="s">
        <v>232</v>
      </c>
      <c r="D185" s="27" t="s">
        <v>118</v>
      </c>
      <c r="E185" s="27" t="s">
        <v>36</v>
      </c>
      <c r="F185" s="12" t="s">
        <v>43</v>
      </c>
      <c r="G185" s="31">
        <v>0.1</v>
      </c>
    </row>
    <row r="186" spans="2:7" ht="15.75" x14ac:dyDescent="0.25">
      <c r="B186" s="30">
        <v>34</v>
      </c>
      <c r="C186" s="166" t="s">
        <v>442</v>
      </c>
      <c r="D186" s="27" t="s">
        <v>118</v>
      </c>
      <c r="E186" s="27" t="s">
        <v>36</v>
      </c>
      <c r="F186" s="12" t="s">
        <v>43</v>
      </c>
      <c r="G186" s="31">
        <v>0.1</v>
      </c>
    </row>
    <row r="187" spans="2:7" ht="31.5" x14ac:dyDescent="0.25">
      <c r="B187" s="30">
        <v>3</v>
      </c>
      <c r="C187" s="98" t="s">
        <v>202</v>
      </c>
      <c r="D187" s="27" t="s">
        <v>114</v>
      </c>
      <c r="E187" s="27" t="s">
        <v>36</v>
      </c>
      <c r="F187" s="12" t="s">
        <v>47</v>
      </c>
      <c r="G187" s="31">
        <v>7.0000000000000007E-2</v>
      </c>
    </row>
    <row r="188" spans="2:7" ht="31.5" x14ac:dyDescent="0.25">
      <c r="B188" s="30">
        <v>3</v>
      </c>
      <c r="C188" s="98" t="s">
        <v>202</v>
      </c>
      <c r="D188" s="27" t="s">
        <v>115</v>
      </c>
      <c r="E188" s="27" t="s">
        <v>36</v>
      </c>
      <c r="F188" s="12" t="s">
        <v>43</v>
      </c>
      <c r="G188" s="31">
        <v>0.05</v>
      </c>
    </row>
    <row r="189" spans="2:7" ht="15.75" x14ac:dyDescent="0.25">
      <c r="B189" s="30">
        <v>9</v>
      </c>
      <c r="C189" s="98" t="s">
        <v>208</v>
      </c>
      <c r="D189" s="27" t="s">
        <v>115</v>
      </c>
      <c r="E189" s="27" t="s">
        <v>36</v>
      </c>
      <c r="F189" s="12" t="s">
        <v>43</v>
      </c>
      <c r="G189" s="31">
        <v>0.05</v>
      </c>
    </row>
    <row r="190" spans="2:7" ht="15.75" x14ac:dyDescent="0.25">
      <c r="B190" s="30">
        <v>11</v>
      </c>
      <c r="C190" s="98" t="s">
        <v>210</v>
      </c>
      <c r="D190" s="27" t="s">
        <v>115</v>
      </c>
      <c r="E190" s="27" t="s">
        <v>36</v>
      </c>
      <c r="F190" s="12" t="s">
        <v>43</v>
      </c>
      <c r="G190" s="31">
        <v>0.05</v>
      </c>
    </row>
    <row r="191" spans="2:7" ht="15.75" x14ac:dyDescent="0.25">
      <c r="B191" s="30">
        <v>14</v>
      </c>
      <c r="C191" s="98" t="s">
        <v>213</v>
      </c>
      <c r="D191" s="27" t="s">
        <v>115</v>
      </c>
      <c r="E191" s="27" t="s">
        <v>36</v>
      </c>
      <c r="F191" s="12" t="s">
        <v>43</v>
      </c>
      <c r="G191" s="31">
        <v>0.05</v>
      </c>
    </row>
    <row r="192" spans="2:7" ht="15.75" x14ac:dyDescent="0.25">
      <c r="B192" s="30">
        <v>15</v>
      </c>
      <c r="C192" s="98" t="s">
        <v>214</v>
      </c>
      <c r="D192" s="27" t="s">
        <v>115</v>
      </c>
      <c r="E192" s="27" t="s">
        <v>36</v>
      </c>
      <c r="F192" s="12" t="s">
        <v>43</v>
      </c>
      <c r="G192" s="31">
        <v>0.05</v>
      </c>
    </row>
    <row r="193" spans="2:7" ht="15.75" x14ac:dyDescent="0.25">
      <c r="B193" s="30">
        <v>6</v>
      </c>
      <c r="C193" s="98" t="s">
        <v>205</v>
      </c>
      <c r="D193" s="27" t="s">
        <v>116</v>
      </c>
      <c r="E193" s="27" t="s">
        <v>36</v>
      </c>
      <c r="F193" s="12" t="s">
        <v>43</v>
      </c>
      <c r="G193" s="31">
        <v>0.1</v>
      </c>
    </row>
    <row r="194" spans="2:7" ht="15.75" x14ac:dyDescent="0.25">
      <c r="B194" s="30">
        <v>7</v>
      </c>
      <c r="C194" s="98" t="s">
        <v>206</v>
      </c>
      <c r="D194" s="27" t="s">
        <v>116</v>
      </c>
      <c r="E194" s="27" t="s">
        <v>36</v>
      </c>
      <c r="F194" s="12" t="s">
        <v>43</v>
      </c>
      <c r="G194" s="31">
        <v>0.1</v>
      </c>
    </row>
    <row r="195" spans="2:7" ht="31.5" x14ac:dyDescent="0.25">
      <c r="B195" s="30">
        <v>69</v>
      </c>
      <c r="C195" s="98" t="s">
        <v>268</v>
      </c>
      <c r="D195" s="27" t="s">
        <v>394</v>
      </c>
      <c r="E195" s="27" t="s">
        <v>36</v>
      </c>
      <c r="F195" s="12" t="s">
        <v>43</v>
      </c>
      <c r="G195" s="31">
        <v>0.05</v>
      </c>
    </row>
    <row r="196" spans="2:7" ht="31.5" x14ac:dyDescent="0.25">
      <c r="B196" s="30">
        <v>69</v>
      </c>
      <c r="C196" s="98" t="s">
        <v>268</v>
      </c>
      <c r="D196" s="27" t="s">
        <v>116</v>
      </c>
      <c r="E196" s="27" t="s">
        <v>36</v>
      </c>
      <c r="F196" s="12" t="s">
        <v>43</v>
      </c>
      <c r="G196" s="31">
        <v>0.1</v>
      </c>
    </row>
    <row r="197" spans="2:7" ht="15.75" x14ac:dyDescent="0.25">
      <c r="B197" s="30">
        <v>80</v>
      </c>
      <c r="C197" s="98" t="s">
        <v>279</v>
      </c>
      <c r="D197" s="27" t="s">
        <v>116</v>
      </c>
      <c r="E197" s="27" t="s">
        <v>36</v>
      </c>
      <c r="F197" s="12" t="s">
        <v>43</v>
      </c>
      <c r="G197" s="31">
        <v>0.1</v>
      </c>
    </row>
    <row r="198" spans="2:7" ht="31.5" x14ac:dyDescent="0.25">
      <c r="B198" s="30">
        <v>3</v>
      </c>
      <c r="C198" s="98" t="s">
        <v>202</v>
      </c>
      <c r="D198" s="27" t="s">
        <v>117</v>
      </c>
      <c r="E198" s="27" t="s">
        <v>36</v>
      </c>
      <c r="F198" s="12" t="s">
        <v>43</v>
      </c>
      <c r="G198" s="31">
        <v>0.05</v>
      </c>
    </row>
    <row r="199" spans="2:7" ht="15.75" x14ac:dyDescent="0.25">
      <c r="B199" s="30">
        <v>9</v>
      </c>
      <c r="C199" s="98" t="s">
        <v>208</v>
      </c>
      <c r="D199" s="27" t="s">
        <v>117</v>
      </c>
      <c r="E199" s="27" t="s">
        <v>36</v>
      </c>
      <c r="F199" s="12" t="s">
        <v>43</v>
      </c>
      <c r="G199" s="31">
        <v>0.05</v>
      </c>
    </row>
    <row r="200" spans="2:7" ht="15.75" x14ac:dyDescent="0.25">
      <c r="B200" s="30">
        <v>11</v>
      </c>
      <c r="C200" s="98" t="s">
        <v>210</v>
      </c>
      <c r="D200" s="27" t="s">
        <v>117</v>
      </c>
      <c r="E200" s="27" t="s">
        <v>36</v>
      </c>
      <c r="F200" s="12" t="s">
        <v>43</v>
      </c>
      <c r="G200" s="31">
        <v>0.05</v>
      </c>
    </row>
    <row r="201" spans="2:7" ht="15.75" x14ac:dyDescent="0.25">
      <c r="B201" s="30">
        <v>14</v>
      </c>
      <c r="C201" s="98" t="s">
        <v>213</v>
      </c>
      <c r="D201" s="27" t="s">
        <v>117</v>
      </c>
      <c r="E201" s="27" t="s">
        <v>36</v>
      </c>
      <c r="F201" s="12" t="s">
        <v>43</v>
      </c>
      <c r="G201" s="31">
        <v>0.05</v>
      </c>
    </row>
    <row r="202" spans="2:7" ht="15.75" x14ac:dyDescent="0.25">
      <c r="B202" s="30">
        <v>15</v>
      </c>
      <c r="C202" s="98" t="s">
        <v>214</v>
      </c>
      <c r="D202" s="27" t="s">
        <v>117</v>
      </c>
      <c r="E202" s="27" t="s">
        <v>36</v>
      </c>
      <c r="F202" s="12" t="s">
        <v>43</v>
      </c>
      <c r="G202" s="31">
        <v>0.05</v>
      </c>
    </row>
    <row r="203" spans="2:7" ht="15.75" x14ac:dyDescent="0.25">
      <c r="B203" s="8">
        <v>19</v>
      </c>
      <c r="C203" s="91" t="s">
        <v>218</v>
      </c>
      <c r="D203" s="14" t="s">
        <v>48</v>
      </c>
      <c r="E203" s="14" t="s">
        <v>48</v>
      </c>
      <c r="F203" s="8" t="s">
        <v>43</v>
      </c>
      <c r="G203" s="21">
        <v>0.1</v>
      </c>
    </row>
    <row r="204" spans="2:7" ht="15.75" x14ac:dyDescent="0.25">
      <c r="B204" s="8">
        <v>22</v>
      </c>
      <c r="C204" s="91" t="s">
        <v>221</v>
      </c>
      <c r="D204" s="14" t="s">
        <v>48</v>
      </c>
      <c r="E204" s="14" t="s">
        <v>48</v>
      </c>
      <c r="F204" s="8" t="s">
        <v>43</v>
      </c>
      <c r="G204" s="21">
        <v>0.05</v>
      </c>
    </row>
    <row r="205" spans="2:7" ht="15.75" x14ac:dyDescent="0.25">
      <c r="B205" s="74">
        <v>80</v>
      </c>
      <c r="C205" s="91" t="s">
        <v>279</v>
      </c>
      <c r="D205" s="14" t="s">
        <v>48</v>
      </c>
      <c r="E205" s="14" t="s">
        <v>48</v>
      </c>
      <c r="F205" s="8" t="s">
        <v>43</v>
      </c>
      <c r="G205" s="21" t="s">
        <v>200</v>
      </c>
    </row>
    <row r="206" spans="2:7" ht="15.75" x14ac:dyDescent="0.25">
      <c r="B206" s="17">
        <v>38</v>
      </c>
      <c r="C206" s="90" t="s">
        <v>237</v>
      </c>
      <c r="D206" s="18" t="s">
        <v>119</v>
      </c>
      <c r="E206" s="19" t="s">
        <v>505</v>
      </c>
      <c r="F206" s="15" t="s">
        <v>43</v>
      </c>
      <c r="G206" s="20">
        <v>0.1</v>
      </c>
    </row>
    <row r="207" spans="2:7" ht="15.75" x14ac:dyDescent="0.25">
      <c r="B207" s="17">
        <v>39</v>
      </c>
      <c r="C207" s="90" t="s">
        <v>238</v>
      </c>
      <c r="D207" s="18" t="s">
        <v>119</v>
      </c>
      <c r="E207" s="19" t="s">
        <v>505</v>
      </c>
      <c r="F207" s="15" t="s">
        <v>43</v>
      </c>
      <c r="G207" s="20">
        <v>0.1</v>
      </c>
    </row>
    <row r="208" spans="2:7" ht="15.75" x14ac:dyDescent="0.25">
      <c r="B208" s="17">
        <v>80</v>
      </c>
      <c r="C208" s="90" t="s">
        <v>279</v>
      </c>
      <c r="D208" s="18" t="s">
        <v>119</v>
      </c>
      <c r="E208" s="19" t="s">
        <v>505</v>
      </c>
      <c r="F208" s="15" t="s">
        <v>43</v>
      </c>
      <c r="G208" s="20" t="s">
        <v>200</v>
      </c>
    </row>
    <row r="209" spans="2:7" ht="15.75" x14ac:dyDescent="0.25">
      <c r="B209" s="17">
        <v>4</v>
      </c>
      <c r="C209" s="90" t="s">
        <v>203</v>
      </c>
      <c r="D209" s="18" t="s">
        <v>120</v>
      </c>
      <c r="E209" s="19" t="s">
        <v>505</v>
      </c>
      <c r="F209" s="15" t="s">
        <v>43</v>
      </c>
      <c r="G209" s="20">
        <v>0.3</v>
      </c>
    </row>
    <row r="210" spans="2:7" ht="15.75" x14ac:dyDescent="0.25">
      <c r="B210" s="17">
        <v>8</v>
      </c>
      <c r="C210" s="90" t="s">
        <v>207</v>
      </c>
      <c r="D210" s="18" t="s">
        <v>120</v>
      </c>
      <c r="E210" s="19" t="s">
        <v>505</v>
      </c>
      <c r="F210" s="15" t="s">
        <v>43</v>
      </c>
      <c r="G210" s="20">
        <v>0.3</v>
      </c>
    </row>
    <row r="211" spans="2:7" ht="15.75" x14ac:dyDescent="0.25">
      <c r="B211" s="17">
        <v>18</v>
      </c>
      <c r="C211" s="90" t="s">
        <v>217</v>
      </c>
      <c r="D211" s="18" t="s">
        <v>120</v>
      </c>
      <c r="E211" s="19" t="s">
        <v>505</v>
      </c>
      <c r="F211" s="15" t="s">
        <v>43</v>
      </c>
      <c r="G211" s="20">
        <v>0.3</v>
      </c>
    </row>
    <row r="212" spans="2:7" ht="15.75" x14ac:dyDescent="0.25">
      <c r="B212" s="17">
        <v>32</v>
      </c>
      <c r="C212" s="90" t="s">
        <v>231</v>
      </c>
      <c r="D212" s="18" t="s">
        <v>120</v>
      </c>
      <c r="E212" s="19" t="s">
        <v>505</v>
      </c>
      <c r="F212" s="15" t="s">
        <v>43</v>
      </c>
      <c r="G212" s="20">
        <v>0.3</v>
      </c>
    </row>
    <row r="213" spans="2:7" ht="15.75" x14ac:dyDescent="0.25">
      <c r="B213" s="17">
        <v>41</v>
      </c>
      <c r="C213" s="90" t="s">
        <v>240</v>
      </c>
      <c r="D213" s="18" t="s">
        <v>120</v>
      </c>
      <c r="E213" s="19" t="s">
        <v>505</v>
      </c>
      <c r="F213" s="15" t="s">
        <v>43</v>
      </c>
      <c r="G213" s="20">
        <v>0.1</v>
      </c>
    </row>
    <row r="214" spans="2:7" ht="15.75" x14ac:dyDescent="0.25">
      <c r="B214" s="17">
        <v>80</v>
      </c>
      <c r="C214" s="90" t="s">
        <v>279</v>
      </c>
      <c r="D214" s="18" t="s">
        <v>120</v>
      </c>
      <c r="E214" s="19" t="s">
        <v>505</v>
      </c>
      <c r="F214" s="15" t="s">
        <v>43</v>
      </c>
      <c r="G214" s="20" t="s">
        <v>200</v>
      </c>
    </row>
    <row r="215" spans="2:7" ht="15.75" x14ac:dyDescent="0.25">
      <c r="B215" s="17">
        <v>80</v>
      </c>
      <c r="C215" s="90" t="s">
        <v>279</v>
      </c>
      <c r="D215" s="18" t="s">
        <v>121</v>
      </c>
      <c r="E215" s="19" t="s">
        <v>505</v>
      </c>
      <c r="F215" s="15" t="s">
        <v>43</v>
      </c>
      <c r="G215" s="20" t="s">
        <v>200</v>
      </c>
    </row>
    <row r="216" spans="2:7" ht="15.75" x14ac:dyDescent="0.25">
      <c r="B216" s="17">
        <v>52</v>
      </c>
      <c r="C216" s="90" t="s">
        <v>251</v>
      </c>
      <c r="D216" s="18" t="s">
        <v>122</v>
      </c>
      <c r="E216" s="19" t="s">
        <v>505</v>
      </c>
      <c r="F216" s="15" t="s">
        <v>43</v>
      </c>
      <c r="G216" s="20">
        <v>0.25</v>
      </c>
    </row>
    <row r="217" spans="2:7" ht="15.75" x14ac:dyDescent="0.25">
      <c r="B217" s="17">
        <v>53</v>
      </c>
      <c r="C217" s="90" t="s">
        <v>252</v>
      </c>
      <c r="D217" s="18" t="s">
        <v>122</v>
      </c>
      <c r="E217" s="19" t="s">
        <v>505</v>
      </c>
      <c r="F217" s="15" t="s">
        <v>43</v>
      </c>
      <c r="G217" s="20">
        <v>0.25</v>
      </c>
    </row>
    <row r="218" spans="2:7" ht="15.75" x14ac:dyDescent="0.25">
      <c r="B218" s="17">
        <v>80</v>
      </c>
      <c r="C218" s="90" t="s">
        <v>279</v>
      </c>
      <c r="D218" s="18" t="s">
        <v>122</v>
      </c>
      <c r="E218" s="19" t="s">
        <v>505</v>
      </c>
      <c r="F218" s="15" t="s">
        <v>43</v>
      </c>
      <c r="G218" s="20" t="s">
        <v>200</v>
      </c>
    </row>
    <row r="219" spans="2:7" ht="15.75" x14ac:dyDescent="0.25">
      <c r="B219" s="17">
        <v>52</v>
      </c>
      <c r="C219" s="90" t="s">
        <v>251</v>
      </c>
      <c r="D219" s="18" t="s">
        <v>123</v>
      </c>
      <c r="E219" s="19" t="s">
        <v>505</v>
      </c>
      <c r="F219" s="15" t="s">
        <v>43</v>
      </c>
      <c r="G219" s="20">
        <v>0.25</v>
      </c>
    </row>
    <row r="220" spans="2:7" ht="15.75" x14ac:dyDescent="0.25">
      <c r="B220" s="17">
        <v>80</v>
      </c>
      <c r="C220" s="90" t="s">
        <v>279</v>
      </c>
      <c r="D220" s="18" t="s">
        <v>123</v>
      </c>
      <c r="E220" s="19" t="s">
        <v>505</v>
      </c>
      <c r="F220" s="15" t="s">
        <v>43</v>
      </c>
      <c r="G220" s="20" t="s">
        <v>200</v>
      </c>
    </row>
    <row r="221" spans="2:7" ht="15.75" x14ac:dyDescent="0.25">
      <c r="B221" s="17">
        <v>80</v>
      </c>
      <c r="C221" s="90" t="s">
        <v>279</v>
      </c>
      <c r="D221" s="18" t="s">
        <v>117</v>
      </c>
      <c r="E221" s="19" t="s">
        <v>505</v>
      </c>
      <c r="F221" s="15" t="s">
        <v>43</v>
      </c>
      <c r="G221" s="20" t="s">
        <v>200</v>
      </c>
    </row>
    <row r="222" spans="2:7" ht="15.75" x14ac:dyDescent="0.25">
      <c r="B222" s="17">
        <v>5</v>
      </c>
      <c r="C222" s="90" t="s">
        <v>204</v>
      </c>
      <c r="D222" s="18" t="s">
        <v>46</v>
      </c>
      <c r="E222" s="19" t="s">
        <v>505</v>
      </c>
      <c r="F222" s="15" t="s">
        <v>43</v>
      </c>
      <c r="G222" s="20">
        <v>0.35</v>
      </c>
    </row>
    <row r="223" spans="2:7" ht="15.75" x14ac:dyDescent="0.25">
      <c r="B223" s="17">
        <v>6</v>
      </c>
      <c r="C223" s="90" t="s">
        <v>205</v>
      </c>
      <c r="D223" s="18" t="s">
        <v>46</v>
      </c>
      <c r="E223" s="19" t="s">
        <v>505</v>
      </c>
      <c r="F223" s="15" t="s">
        <v>43</v>
      </c>
      <c r="G223" s="20">
        <v>0.2</v>
      </c>
    </row>
    <row r="224" spans="2:7" ht="15.75" x14ac:dyDescent="0.25">
      <c r="B224" s="17">
        <v>7</v>
      </c>
      <c r="C224" s="90" t="s">
        <v>206</v>
      </c>
      <c r="D224" s="18" t="s">
        <v>46</v>
      </c>
      <c r="E224" s="19" t="s">
        <v>505</v>
      </c>
      <c r="F224" s="15" t="s">
        <v>43</v>
      </c>
      <c r="G224" s="20">
        <v>0.1</v>
      </c>
    </row>
    <row r="225" spans="2:7" ht="15.75" x14ac:dyDescent="0.25">
      <c r="B225" s="17">
        <v>34</v>
      </c>
      <c r="C225" s="165" t="s">
        <v>442</v>
      </c>
      <c r="D225" s="18" t="s">
        <v>46</v>
      </c>
      <c r="E225" s="19" t="s">
        <v>505</v>
      </c>
      <c r="F225" s="15" t="s">
        <v>43</v>
      </c>
      <c r="G225" s="20">
        <v>0.1</v>
      </c>
    </row>
    <row r="226" spans="2:7" ht="15.75" x14ac:dyDescent="0.25">
      <c r="B226" s="17">
        <v>37</v>
      </c>
      <c r="C226" s="90" t="s">
        <v>236</v>
      </c>
      <c r="D226" s="18" t="s">
        <v>46</v>
      </c>
      <c r="E226" s="19" t="s">
        <v>505</v>
      </c>
      <c r="F226" s="15" t="s">
        <v>43</v>
      </c>
      <c r="G226" s="20">
        <v>0.25</v>
      </c>
    </row>
    <row r="227" spans="2:7" ht="15.75" x14ac:dyDescent="0.25">
      <c r="B227" s="17">
        <v>41</v>
      </c>
      <c r="C227" s="90" t="s">
        <v>240</v>
      </c>
      <c r="D227" s="18" t="s">
        <v>46</v>
      </c>
      <c r="E227" s="19" t="s">
        <v>505</v>
      </c>
      <c r="F227" s="15" t="s">
        <v>43</v>
      </c>
      <c r="G227" s="20">
        <v>0.1</v>
      </c>
    </row>
    <row r="228" spans="2:7" ht="15.75" x14ac:dyDescent="0.25">
      <c r="B228" s="17">
        <v>43</v>
      </c>
      <c r="C228" s="90" t="s">
        <v>242</v>
      </c>
      <c r="D228" s="18" t="s">
        <v>46</v>
      </c>
      <c r="E228" s="19" t="s">
        <v>505</v>
      </c>
      <c r="F228" s="15" t="s">
        <v>43</v>
      </c>
      <c r="G228" s="20">
        <v>0.1</v>
      </c>
    </row>
    <row r="229" spans="2:7" ht="15.75" x14ac:dyDescent="0.25">
      <c r="B229" s="17">
        <v>44</v>
      </c>
      <c r="C229" s="90" t="s">
        <v>243</v>
      </c>
      <c r="D229" s="18" t="s">
        <v>46</v>
      </c>
      <c r="E229" s="19" t="s">
        <v>505</v>
      </c>
      <c r="F229" s="15" t="s">
        <v>43</v>
      </c>
      <c r="G229" s="20">
        <v>0.1</v>
      </c>
    </row>
    <row r="230" spans="2:7" ht="15.75" x14ac:dyDescent="0.25">
      <c r="B230" s="17">
        <v>51</v>
      </c>
      <c r="C230" s="90" t="s">
        <v>250</v>
      </c>
      <c r="D230" s="18" t="s">
        <v>46</v>
      </c>
      <c r="E230" s="19" t="s">
        <v>505</v>
      </c>
      <c r="F230" s="15" t="s">
        <v>43</v>
      </c>
      <c r="G230" s="20">
        <v>0.25</v>
      </c>
    </row>
    <row r="231" spans="2:7" ht="15.75" x14ac:dyDescent="0.25">
      <c r="B231" s="17">
        <v>53</v>
      </c>
      <c r="C231" s="90" t="s">
        <v>252</v>
      </c>
      <c r="D231" s="18" t="s">
        <v>46</v>
      </c>
      <c r="E231" s="19" t="s">
        <v>505</v>
      </c>
      <c r="F231" s="15" t="s">
        <v>43</v>
      </c>
      <c r="G231" s="20">
        <v>0.25</v>
      </c>
    </row>
    <row r="232" spans="2:7" ht="15.75" x14ac:dyDescent="0.25">
      <c r="B232" s="17">
        <v>54</v>
      </c>
      <c r="C232" s="90" t="s">
        <v>253</v>
      </c>
      <c r="D232" s="18" t="s">
        <v>46</v>
      </c>
      <c r="E232" s="19" t="s">
        <v>505</v>
      </c>
      <c r="F232" s="15" t="s">
        <v>43</v>
      </c>
      <c r="G232" s="20">
        <v>0.25</v>
      </c>
    </row>
    <row r="233" spans="2:7" ht="15.75" x14ac:dyDescent="0.25">
      <c r="B233" s="17">
        <v>55</v>
      </c>
      <c r="C233" s="90" t="s">
        <v>254</v>
      </c>
      <c r="D233" s="18" t="s">
        <v>46</v>
      </c>
      <c r="E233" s="19" t="s">
        <v>505</v>
      </c>
      <c r="F233" s="15" t="s">
        <v>43</v>
      </c>
      <c r="G233" s="20">
        <v>0.25</v>
      </c>
    </row>
    <row r="234" spans="2:7" ht="15.75" x14ac:dyDescent="0.25">
      <c r="B234" s="17">
        <v>65</v>
      </c>
      <c r="C234" s="90" t="s">
        <v>264</v>
      </c>
      <c r="D234" s="18" t="s">
        <v>46</v>
      </c>
      <c r="E234" s="19" t="s">
        <v>505</v>
      </c>
      <c r="F234" s="15" t="s">
        <v>43</v>
      </c>
      <c r="G234" s="20">
        <v>0.1</v>
      </c>
    </row>
    <row r="235" spans="2:7" ht="15.75" x14ac:dyDescent="0.25">
      <c r="B235" s="17">
        <v>70</v>
      </c>
      <c r="C235" s="90" t="s">
        <v>269</v>
      </c>
      <c r="D235" s="18" t="s">
        <v>46</v>
      </c>
      <c r="E235" s="19" t="s">
        <v>505</v>
      </c>
      <c r="F235" s="15" t="s">
        <v>43</v>
      </c>
      <c r="G235" s="20" t="s">
        <v>289</v>
      </c>
    </row>
    <row r="236" spans="2:7" ht="15.75" x14ac:dyDescent="0.25">
      <c r="B236" s="17">
        <v>71</v>
      </c>
      <c r="C236" s="90" t="s">
        <v>270</v>
      </c>
      <c r="D236" s="18" t="s">
        <v>46</v>
      </c>
      <c r="E236" s="19" t="s">
        <v>505</v>
      </c>
      <c r="F236" s="15" t="s">
        <v>43</v>
      </c>
      <c r="G236" s="20" t="s">
        <v>289</v>
      </c>
    </row>
    <row r="237" spans="2:7" ht="15.75" x14ac:dyDescent="0.25">
      <c r="B237" s="17">
        <v>72</v>
      </c>
      <c r="C237" s="90" t="s">
        <v>271</v>
      </c>
      <c r="D237" s="18" t="s">
        <v>46</v>
      </c>
      <c r="E237" s="19" t="s">
        <v>505</v>
      </c>
      <c r="F237" s="15" t="s">
        <v>43</v>
      </c>
      <c r="G237" s="20" t="s">
        <v>289</v>
      </c>
    </row>
    <row r="238" spans="2:7" ht="15.75" x14ac:dyDescent="0.25">
      <c r="B238" s="17">
        <v>73</v>
      </c>
      <c r="C238" s="90" t="s">
        <v>272</v>
      </c>
      <c r="D238" s="18" t="s">
        <v>46</v>
      </c>
      <c r="E238" s="19" t="s">
        <v>505</v>
      </c>
      <c r="F238" s="15" t="s">
        <v>43</v>
      </c>
      <c r="G238" s="20" t="s">
        <v>289</v>
      </c>
    </row>
    <row r="239" spans="2:7" ht="15.75" x14ac:dyDescent="0.25">
      <c r="B239" s="17">
        <v>74</v>
      </c>
      <c r="C239" s="90" t="s">
        <v>273</v>
      </c>
      <c r="D239" s="18" t="s">
        <v>46</v>
      </c>
      <c r="E239" s="19" t="s">
        <v>505</v>
      </c>
      <c r="F239" s="15" t="s">
        <v>43</v>
      </c>
      <c r="G239" s="20" t="s">
        <v>289</v>
      </c>
    </row>
    <row r="240" spans="2:7" ht="15.75" x14ac:dyDescent="0.25">
      <c r="B240" s="17">
        <v>75</v>
      </c>
      <c r="C240" s="90" t="s">
        <v>274</v>
      </c>
      <c r="D240" s="18" t="s">
        <v>46</v>
      </c>
      <c r="E240" s="19" t="s">
        <v>505</v>
      </c>
      <c r="F240" s="15" t="s">
        <v>43</v>
      </c>
      <c r="G240" s="20" t="s">
        <v>289</v>
      </c>
    </row>
    <row r="241" spans="2:7" ht="15.75" x14ac:dyDescent="0.25">
      <c r="B241" s="17">
        <v>80</v>
      </c>
      <c r="C241" s="90" t="s">
        <v>279</v>
      </c>
      <c r="D241" s="18" t="s">
        <v>46</v>
      </c>
      <c r="E241" s="19" t="s">
        <v>505</v>
      </c>
      <c r="F241" s="15" t="s">
        <v>43</v>
      </c>
      <c r="G241" s="20">
        <v>0.3</v>
      </c>
    </row>
    <row r="242" spans="2:7" ht="15.75" x14ac:dyDescent="0.25">
      <c r="B242" s="17">
        <v>18</v>
      </c>
      <c r="C242" s="90" t="s">
        <v>217</v>
      </c>
      <c r="D242" s="18" t="s">
        <v>288</v>
      </c>
      <c r="E242" s="19" t="s">
        <v>505</v>
      </c>
      <c r="F242" s="15" t="s">
        <v>43</v>
      </c>
      <c r="G242" s="20">
        <v>0.3</v>
      </c>
    </row>
    <row r="243" spans="2:7" ht="15.75" x14ac:dyDescent="0.25">
      <c r="B243" s="17">
        <v>80</v>
      </c>
      <c r="C243" s="90" t="s">
        <v>279</v>
      </c>
      <c r="D243" s="18" t="s">
        <v>124</v>
      </c>
      <c r="E243" s="19" t="s">
        <v>505</v>
      </c>
      <c r="F243" s="15" t="s">
        <v>43</v>
      </c>
      <c r="G243" s="20" t="s">
        <v>200</v>
      </c>
    </row>
    <row r="244" spans="2:7" ht="15.75" x14ac:dyDescent="0.25">
      <c r="B244" s="61">
        <v>66</v>
      </c>
      <c r="C244" s="100" t="s">
        <v>265</v>
      </c>
      <c r="D244" s="62" t="s">
        <v>296</v>
      </c>
      <c r="E244" s="62" t="s">
        <v>296</v>
      </c>
      <c r="F244" s="63" t="s">
        <v>43</v>
      </c>
      <c r="G244" s="64" t="s">
        <v>200</v>
      </c>
    </row>
    <row r="245" spans="2:7" ht="30" x14ac:dyDescent="0.25">
      <c r="B245" s="61">
        <v>69</v>
      </c>
      <c r="C245" s="100" t="s">
        <v>268</v>
      </c>
      <c r="D245" s="62" t="s">
        <v>296</v>
      </c>
      <c r="E245" s="62" t="s">
        <v>296</v>
      </c>
      <c r="F245" s="63" t="s">
        <v>43</v>
      </c>
      <c r="G245" s="64" t="s">
        <v>200</v>
      </c>
    </row>
    <row r="246" spans="2:7" ht="15.75" x14ac:dyDescent="0.25">
      <c r="B246" s="22">
        <v>4</v>
      </c>
      <c r="C246" s="92" t="s">
        <v>203</v>
      </c>
      <c r="D246" s="23" t="s">
        <v>125</v>
      </c>
      <c r="E246" s="23" t="s">
        <v>52</v>
      </c>
      <c r="F246" s="9" t="s">
        <v>43</v>
      </c>
      <c r="G246" s="24">
        <v>0.1</v>
      </c>
    </row>
    <row r="247" spans="2:7" ht="15.75" x14ac:dyDescent="0.25">
      <c r="B247" s="22">
        <v>5</v>
      </c>
      <c r="C247" s="92" t="s">
        <v>204</v>
      </c>
      <c r="D247" s="23" t="s">
        <v>125</v>
      </c>
      <c r="E247" s="23" t="s">
        <v>52</v>
      </c>
      <c r="F247" s="9" t="s">
        <v>43</v>
      </c>
      <c r="G247" s="24">
        <v>0.1</v>
      </c>
    </row>
    <row r="248" spans="2:7" ht="15.75" x14ac:dyDescent="0.25">
      <c r="B248" s="22">
        <v>6</v>
      </c>
      <c r="C248" s="92" t="s">
        <v>205</v>
      </c>
      <c r="D248" s="23" t="s">
        <v>125</v>
      </c>
      <c r="E248" s="23" t="s">
        <v>52</v>
      </c>
      <c r="F248" s="9" t="s">
        <v>43</v>
      </c>
      <c r="G248" s="24">
        <v>0.1</v>
      </c>
    </row>
    <row r="249" spans="2:7" ht="15.75" x14ac:dyDescent="0.25">
      <c r="B249" s="22">
        <v>7</v>
      </c>
      <c r="C249" s="92" t="s">
        <v>206</v>
      </c>
      <c r="D249" s="23" t="s">
        <v>125</v>
      </c>
      <c r="E249" s="23" t="s">
        <v>52</v>
      </c>
      <c r="F249" s="9" t="s">
        <v>43</v>
      </c>
      <c r="G249" s="24">
        <v>0.1</v>
      </c>
    </row>
    <row r="250" spans="2:7" ht="15.75" x14ac:dyDescent="0.25">
      <c r="B250" s="22">
        <v>8</v>
      </c>
      <c r="C250" s="92" t="s">
        <v>207</v>
      </c>
      <c r="D250" s="23" t="s">
        <v>125</v>
      </c>
      <c r="E250" s="23" t="s">
        <v>52</v>
      </c>
      <c r="F250" s="9" t="s">
        <v>43</v>
      </c>
      <c r="G250" s="24">
        <v>0.1</v>
      </c>
    </row>
    <row r="251" spans="2:7" ht="15.75" x14ac:dyDescent="0.25">
      <c r="B251" s="22">
        <v>15</v>
      </c>
      <c r="C251" s="92" t="s">
        <v>214</v>
      </c>
      <c r="D251" s="23" t="s">
        <v>125</v>
      </c>
      <c r="E251" s="23" t="s">
        <v>52</v>
      </c>
      <c r="F251" s="9" t="s">
        <v>43</v>
      </c>
      <c r="G251" s="24">
        <v>0.1</v>
      </c>
    </row>
    <row r="252" spans="2:7" ht="15.75" x14ac:dyDescent="0.25">
      <c r="B252" s="22">
        <v>18</v>
      </c>
      <c r="C252" s="92" t="s">
        <v>217</v>
      </c>
      <c r="D252" s="23" t="s">
        <v>125</v>
      </c>
      <c r="E252" s="23" t="s">
        <v>52</v>
      </c>
      <c r="F252" s="9" t="s">
        <v>43</v>
      </c>
      <c r="G252" s="24">
        <v>0.1</v>
      </c>
    </row>
    <row r="253" spans="2:7" ht="15.75" x14ac:dyDescent="0.25">
      <c r="B253" s="22">
        <v>32</v>
      </c>
      <c r="C253" s="92" t="s">
        <v>231</v>
      </c>
      <c r="D253" s="23" t="s">
        <v>125</v>
      </c>
      <c r="E253" s="23" t="s">
        <v>52</v>
      </c>
      <c r="F253" s="9" t="s">
        <v>43</v>
      </c>
      <c r="G253" s="24">
        <v>0.1</v>
      </c>
    </row>
    <row r="254" spans="2:7" ht="15.75" x14ac:dyDescent="0.25">
      <c r="B254" s="22">
        <v>38</v>
      </c>
      <c r="C254" s="92" t="s">
        <v>237</v>
      </c>
      <c r="D254" s="23" t="s">
        <v>125</v>
      </c>
      <c r="E254" s="23" t="s">
        <v>52</v>
      </c>
      <c r="F254" s="9" t="s">
        <v>43</v>
      </c>
      <c r="G254" s="24">
        <v>0.1</v>
      </c>
    </row>
    <row r="255" spans="2:7" ht="15.75" x14ac:dyDescent="0.25">
      <c r="B255" s="22">
        <v>39</v>
      </c>
      <c r="C255" s="92" t="s">
        <v>238</v>
      </c>
      <c r="D255" s="23" t="s">
        <v>125</v>
      </c>
      <c r="E255" s="23" t="s">
        <v>52</v>
      </c>
      <c r="F255" s="9" t="s">
        <v>43</v>
      </c>
      <c r="G255" s="24">
        <v>0.1</v>
      </c>
    </row>
    <row r="256" spans="2:7" ht="15.75" x14ac:dyDescent="0.25">
      <c r="B256" s="22">
        <v>40</v>
      </c>
      <c r="C256" s="92" t="s">
        <v>239</v>
      </c>
      <c r="D256" s="23" t="s">
        <v>125</v>
      </c>
      <c r="E256" s="23" t="s">
        <v>52</v>
      </c>
      <c r="F256" s="9" t="s">
        <v>43</v>
      </c>
      <c r="G256" s="24">
        <v>0.1</v>
      </c>
    </row>
    <row r="257" spans="2:7" ht="15.75" x14ac:dyDescent="0.25">
      <c r="B257" s="22">
        <v>41</v>
      </c>
      <c r="C257" s="92" t="s">
        <v>240</v>
      </c>
      <c r="D257" s="23" t="s">
        <v>125</v>
      </c>
      <c r="E257" s="23" t="s">
        <v>52</v>
      </c>
      <c r="F257" s="9" t="s">
        <v>43</v>
      </c>
      <c r="G257" s="24">
        <v>0.1</v>
      </c>
    </row>
    <row r="258" spans="2:7" ht="15.75" x14ac:dyDescent="0.25">
      <c r="B258" s="22">
        <v>42</v>
      </c>
      <c r="C258" s="92" t="s">
        <v>241</v>
      </c>
      <c r="D258" s="23" t="s">
        <v>125</v>
      </c>
      <c r="E258" s="23" t="s">
        <v>52</v>
      </c>
      <c r="F258" s="9" t="s">
        <v>43</v>
      </c>
      <c r="G258" s="24">
        <v>0.1</v>
      </c>
    </row>
    <row r="259" spans="2:7" ht="15.75" x14ac:dyDescent="0.25">
      <c r="B259" s="22">
        <v>43</v>
      </c>
      <c r="C259" s="92" t="s">
        <v>242</v>
      </c>
      <c r="D259" s="23" t="s">
        <v>125</v>
      </c>
      <c r="E259" s="23" t="s">
        <v>52</v>
      </c>
      <c r="F259" s="9" t="s">
        <v>43</v>
      </c>
      <c r="G259" s="24">
        <v>0.1</v>
      </c>
    </row>
    <row r="260" spans="2:7" ht="15.75" x14ac:dyDescent="0.25">
      <c r="B260" s="22">
        <v>50</v>
      </c>
      <c r="C260" s="92" t="s">
        <v>249</v>
      </c>
      <c r="D260" s="23" t="s">
        <v>125</v>
      </c>
      <c r="E260" s="23" t="s">
        <v>52</v>
      </c>
      <c r="F260" s="9" t="s">
        <v>43</v>
      </c>
      <c r="G260" s="24">
        <v>0.1</v>
      </c>
    </row>
    <row r="261" spans="2:7" ht="15.75" x14ac:dyDescent="0.25">
      <c r="B261" s="22">
        <v>51</v>
      </c>
      <c r="C261" s="92" t="s">
        <v>250</v>
      </c>
      <c r="D261" s="23" t="s">
        <v>125</v>
      </c>
      <c r="E261" s="23" t="s">
        <v>52</v>
      </c>
      <c r="F261" s="9" t="s">
        <v>43</v>
      </c>
      <c r="G261" s="24">
        <v>0.1</v>
      </c>
    </row>
    <row r="262" spans="2:7" ht="15.75" x14ac:dyDescent="0.25">
      <c r="B262" s="22">
        <v>52</v>
      </c>
      <c r="C262" s="92" t="s">
        <v>251</v>
      </c>
      <c r="D262" s="23" t="s">
        <v>125</v>
      </c>
      <c r="E262" s="23" t="s">
        <v>52</v>
      </c>
      <c r="F262" s="9" t="s">
        <v>43</v>
      </c>
      <c r="G262" s="24">
        <v>0.1</v>
      </c>
    </row>
    <row r="263" spans="2:7" ht="15.75" x14ac:dyDescent="0.25">
      <c r="B263" s="22">
        <v>54</v>
      </c>
      <c r="C263" s="92" t="s">
        <v>253</v>
      </c>
      <c r="D263" s="23" t="s">
        <v>125</v>
      </c>
      <c r="E263" s="23" t="s">
        <v>52</v>
      </c>
      <c r="F263" s="9" t="s">
        <v>43</v>
      </c>
      <c r="G263" s="24">
        <v>0.1</v>
      </c>
    </row>
    <row r="264" spans="2:7" ht="15.75" x14ac:dyDescent="0.25">
      <c r="B264" s="22">
        <v>55</v>
      </c>
      <c r="C264" s="92" t="s">
        <v>254</v>
      </c>
      <c r="D264" s="23" t="s">
        <v>125</v>
      </c>
      <c r="E264" s="23" t="s">
        <v>52</v>
      </c>
      <c r="F264" s="9" t="s">
        <v>43</v>
      </c>
      <c r="G264" s="24">
        <v>0.1</v>
      </c>
    </row>
    <row r="265" spans="2:7" ht="15.75" x14ac:dyDescent="0.25">
      <c r="B265" s="22">
        <v>66</v>
      </c>
      <c r="C265" s="92" t="s">
        <v>265</v>
      </c>
      <c r="D265" s="23" t="s">
        <v>125</v>
      </c>
      <c r="E265" s="23" t="s">
        <v>52</v>
      </c>
      <c r="F265" s="9" t="s">
        <v>43</v>
      </c>
      <c r="G265" s="24">
        <v>0.1</v>
      </c>
    </row>
    <row r="266" spans="2:7" ht="31.5" x14ac:dyDescent="0.25">
      <c r="B266" s="22">
        <v>69</v>
      </c>
      <c r="C266" s="92" t="s">
        <v>268</v>
      </c>
      <c r="D266" s="23" t="s">
        <v>125</v>
      </c>
      <c r="E266" s="23" t="s">
        <v>52</v>
      </c>
      <c r="F266" s="9" t="s">
        <v>43</v>
      </c>
      <c r="G266" s="24">
        <v>0.1</v>
      </c>
    </row>
    <row r="267" spans="2:7" ht="15.75" x14ac:dyDescent="0.25">
      <c r="B267" s="22">
        <v>70</v>
      </c>
      <c r="C267" s="92" t="s">
        <v>269</v>
      </c>
      <c r="D267" s="23" t="s">
        <v>125</v>
      </c>
      <c r="E267" s="23" t="s">
        <v>52</v>
      </c>
      <c r="F267" s="9" t="s">
        <v>43</v>
      </c>
      <c r="G267" s="24">
        <v>0.1</v>
      </c>
    </row>
    <row r="268" spans="2:7" ht="15.75" x14ac:dyDescent="0.25">
      <c r="B268" s="22">
        <v>71</v>
      </c>
      <c r="C268" s="92" t="s">
        <v>270</v>
      </c>
      <c r="D268" s="23" t="s">
        <v>125</v>
      </c>
      <c r="E268" s="23" t="s">
        <v>52</v>
      </c>
      <c r="F268" s="9" t="s">
        <v>43</v>
      </c>
      <c r="G268" s="24">
        <v>0.1</v>
      </c>
    </row>
    <row r="269" spans="2:7" ht="15.75" x14ac:dyDescent="0.25">
      <c r="B269" s="22">
        <v>78</v>
      </c>
      <c r="C269" s="92" t="s">
        <v>277</v>
      </c>
      <c r="D269" s="23" t="s">
        <v>125</v>
      </c>
      <c r="E269" s="23" t="s">
        <v>52</v>
      </c>
      <c r="F269" s="9" t="s">
        <v>43</v>
      </c>
      <c r="G269" s="24">
        <v>0.1</v>
      </c>
    </row>
    <row r="270" spans="2:7" ht="15.75" x14ac:dyDescent="0.25">
      <c r="B270" s="56">
        <v>80</v>
      </c>
      <c r="C270" s="93" t="s">
        <v>279</v>
      </c>
      <c r="D270" s="57" t="s">
        <v>324</v>
      </c>
      <c r="E270" s="57" t="s">
        <v>325</v>
      </c>
      <c r="F270" s="58" t="s">
        <v>43</v>
      </c>
      <c r="G270" s="59">
        <v>0.02</v>
      </c>
    </row>
    <row r="271" spans="2:7" ht="15.75" x14ac:dyDescent="0.25">
      <c r="B271" s="56">
        <v>80</v>
      </c>
      <c r="C271" s="93" t="s">
        <v>279</v>
      </c>
      <c r="D271" s="57" t="s">
        <v>326</v>
      </c>
      <c r="E271" s="57" t="s">
        <v>325</v>
      </c>
      <c r="F271" s="58" t="s">
        <v>43</v>
      </c>
      <c r="G271" s="59">
        <v>0.02</v>
      </c>
    </row>
    <row r="272" spans="2:7" ht="15.75" x14ac:dyDescent="0.25">
      <c r="B272" s="56">
        <v>11</v>
      </c>
      <c r="C272" s="93" t="s">
        <v>210</v>
      </c>
      <c r="D272" s="57" t="s">
        <v>327</v>
      </c>
      <c r="E272" s="57" t="s">
        <v>325</v>
      </c>
      <c r="F272" s="58" t="s">
        <v>43</v>
      </c>
      <c r="G272" s="59">
        <v>0.02</v>
      </c>
    </row>
    <row r="273" spans="2:7" ht="15.75" x14ac:dyDescent="0.25">
      <c r="B273" s="56">
        <v>80</v>
      </c>
      <c r="C273" s="93" t="s">
        <v>279</v>
      </c>
      <c r="D273" s="57" t="s">
        <v>327</v>
      </c>
      <c r="E273" s="57" t="s">
        <v>325</v>
      </c>
      <c r="F273" s="58" t="s">
        <v>43</v>
      </c>
      <c r="G273" s="59">
        <v>0.02</v>
      </c>
    </row>
    <row r="274" spans="2:7" ht="15.75" x14ac:dyDescent="0.25">
      <c r="B274" s="56">
        <v>15</v>
      </c>
      <c r="C274" s="93" t="s">
        <v>214</v>
      </c>
      <c r="D274" s="57" t="s">
        <v>328</v>
      </c>
      <c r="E274" s="57" t="s">
        <v>325</v>
      </c>
      <c r="F274" s="58" t="s">
        <v>43</v>
      </c>
      <c r="G274" s="59">
        <v>0.02</v>
      </c>
    </row>
    <row r="275" spans="2:7" ht="15.75" x14ac:dyDescent="0.25">
      <c r="B275" s="56">
        <v>80</v>
      </c>
      <c r="C275" s="93" t="s">
        <v>279</v>
      </c>
      <c r="D275" s="57" t="s">
        <v>328</v>
      </c>
      <c r="E275" s="57" t="s">
        <v>325</v>
      </c>
      <c r="F275" s="58" t="s">
        <v>43</v>
      </c>
      <c r="G275" s="59">
        <v>0.02</v>
      </c>
    </row>
    <row r="276" spans="2:7" ht="15.75" x14ac:dyDescent="0.25">
      <c r="B276" s="56">
        <v>40</v>
      </c>
      <c r="C276" s="93" t="s">
        <v>239</v>
      </c>
      <c r="D276" s="57" t="s">
        <v>329</v>
      </c>
      <c r="E276" s="57" t="s">
        <v>325</v>
      </c>
      <c r="F276" s="58" t="s">
        <v>43</v>
      </c>
      <c r="G276" s="59">
        <v>0.05</v>
      </c>
    </row>
    <row r="277" spans="2:7" ht="15.75" x14ac:dyDescent="0.25">
      <c r="B277" s="56">
        <v>47</v>
      </c>
      <c r="C277" s="93" t="s">
        <v>246</v>
      </c>
      <c r="D277" s="57" t="s">
        <v>329</v>
      </c>
      <c r="E277" s="57" t="s">
        <v>325</v>
      </c>
      <c r="F277" s="58" t="s">
        <v>43</v>
      </c>
      <c r="G277" s="59">
        <v>0.05</v>
      </c>
    </row>
    <row r="278" spans="2:7" ht="15.75" x14ac:dyDescent="0.25">
      <c r="B278" s="56">
        <v>64</v>
      </c>
      <c r="C278" s="93" t="s">
        <v>263</v>
      </c>
      <c r="D278" s="57" t="s">
        <v>329</v>
      </c>
      <c r="E278" s="57" t="s">
        <v>325</v>
      </c>
      <c r="F278" s="58" t="s">
        <v>43</v>
      </c>
      <c r="G278" s="59">
        <v>0.05</v>
      </c>
    </row>
    <row r="279" spans="2:7" ht="15.75" x14ac:dyDescent="0.25">
      <c r="B279" s="56">
        <v>66</v>
      </c>
      <c r="C279" s="93" t="s">
        <v>265</v>
      </c>
      <c r="D279" s="57" t="s">
        <v>329</v>
      </c>
      <c r="E279" s="57" t="s">
        <v>325</v>
      </c>
      <c r="F279" s="58" t="s">
        <v>43</v>
      </c>
      <c r="G279" s="59">
        <v>0.05</v>
      </c>
    </row>
    <row r="280" spans="2:7" ht="15.75" x14ac:dyDescent="0.25">
      <c r="B280" s="56">
        <v>78</v>
      </c>
      <c r="C280" s="93" t="s">
        <v>277</v>
      </c>
      <c r="D280" s="57" t="s">
        <v>329</v>
      </c>
      <c r="E280" s="57" t="s">
        <v>325</v>
      </c>
      <c r="F280" s="58" t="s">
        <v>43</v>
      </c>
      <c r="G280" s="59">
        <v>0.05</v>
      </c>
    </row>
    <row r="281" spans="2:7" ht="15.75" x14ac:dyDescent="0.25">
      <c r="B281" s="56">
        <v>80</v>
      </c>
      <c r="C281" s="93" t="s">
        <v>279</v>
      </c>
      <c r="D281" s="57" t="s">
        <v>329</v>
      </c>
      <c r="E281" s="57" t="s">
        <v>325</v>
      </c>
      <c r="F281" s="58" t="s">
        <v>43</v>
      </c>
      <c r="G281" s="59">
        <v>0.05</v>
      </c>
    </row>
    <row r="282" spans="2:7" ht="15.75" x14ac:dyDescent="0.25">
      <c r="B282" s="56">
        <v>66</v>
      </c>
      <c r="C282" s="93" t="s">
        <v>265</v>
      </c>
      <c r="D282" s="57" t="s">
        <v>330</v>
      </c>
      <c r="E282" s="57" t="s">
        <v>325</v>
      </c>
      <c r="F282" s="58" t="s">
        <v>43</v>
      </c>
      <c r="G282" s="59">
        <v>0.02</v>
      </c>
    </row>
    <row r="283" spans="2:7" ht="15.75" x14ac:dyDescent="0.25">
      <c r="B283" s="30">
        <v>5</v>
      </c>
      <c r="C283" s="98" t="s">
        <v>204</v>
      </c>
      <c r="D283" s="27" t="s">
        <v>344</v>
      </c>
      <c r="E283" s="27" t="s">
        <v>344</v>
      </c>
      <c r="F283" s="12" t="s">
        <v>43</v>
      </c>
      <c r="G283" s="31">
        <v>0.35</v>
      </c>
    </row>
    <row r="284" spans="2:7" ht="15.75" x14ac:dyDescent="0.25">
      <c r="B284" s="30">
        <v>72</v>
      </c>
      <c r="C284" s="98" t="s">
        <v>271</v>
      </c>
      <c r="D284" s="27" t="s">
        <v>344</v>
      </c>
      <c r="E284" s="27" t="s">
        <v>344</v>
      </c>
      <c r="F284" s="12" t="s">
        <v>43</v>
      </c>
      <c r="G284" s="31">
        <v>0.3</v>
      </c>
    </row>
    <row r="285" spans="2:7" ht="15.75" x14ac:dyDescent="0.25">
      <c r="B285" s="30">
        <v>73</v>
      </c>
      <c r="C285" s="98" t="s">
        <v>272</v>
      </c>
      <c r="D285" s="27" t="s">
        <v>344</v>
      </c>
      <c r="E285" s="27" t="s">
        <v>344</v>
      </c>
      <c r="F285" s="12" t="s">
        <v>43</v>
      </c>
      <c r="G285" s="31" t="s">
        <v>200</v>
      </c>
    </row>
    <row r="286" spans="2:7" ht="31.5" x14ac:dyDescent="0.25">
      <c r="B286" s="30">
        <v>74</v>
      </c>
      <c r="C286" s="98" t="s">
        <v>273</v>
      </c>
      <c r="D286" s="27" t="s">
        <v>344</v>
      </c>
      <c r="E286" s="27" t="s">
        <v>344</v>
      </c>
      <c r="F286" s="12" t="s">
        <v>43</v>
      </c>
      <c r="G286" s="31">
        <v>0.28000000000000003</v>
      </c>
    </row>
    <row r="287" spans="2:7" ht="15.75" x14ac:dyDescent="0.25">
      <c r="B287" s="30">
        <v>75</v>
      </c>
      <c r="C287" s="98" t="s">
        <v>274</v>
      </c>
      <c r="D287" s="27" t="s">
        <v>344</v>
      </c>
      <c r="E287" s="27" t="s">
        <v>344</v>
      </c>
      <c r="F287" s="12" t="s">
        <v>43</v>
      </c>
      <c r="G287" s="31" t="s">
        <v>200</v>
      </c>
    </row>
    <row r="288" spans="2:7" ht="15.75" x14ac:dyDescent="0.25">
      <c r="B288" s="52">
        <v>41</v>
      </c>
      <c r="C288" s="101" t="s">
        <v>240</v>
      </c>
      <c r="D288" s="53" t="s">
        <v>306</v>
      </c>
      <c r="E288" s="53" t="s">
        <v>305</v>
      </c>
      <c r="F288" s="54" t="s">
        <v>43</v>
      </c>
      <c r="G288" s="55">
        <v>0.19</v>
      </c>
    </row>
    <row r="289" spans="2:7" ht="15.75" x14ac:dyDescent="0.25">
      <c r="B289" s="52">
        <v>79</v>
      </c>
      <c r="C289" s="101" t="s">
        <v>278</v>
      </c>
      <c r="D289" s="53" t="s">
        <v>306</v>
      </c>
      <c r="E289" s="53" t="s">
        <v>305</v>
      </c>
      <c r="F289" s="54" t="s">
        <v>43</v>
      </c>
      <c r="G289" s="55">
        <v>0.09</v>
      </c>
    </row>
    <row r="290" spans="2:7" ht="110.25" x14ac:dyDescent="0.25">
      <c r="B290" s="52">
        <v>1</v>
      </c>
      <c r="C290" s="101" t="s">
        <v>280</v>
      </c>
      <c r="D290" s="53" t="s">
        <v>308</v>
      </c>
      <c r="E290" s="53" t="s">
        <v>305</v>
      </c>
      <c r="F290" s="54" t="s">
        <v>43</v>
      </c>
      <c r="G290" s="55">
        <v>0.28999999999999998</v>
      </c>
    </row>
    <row r="291" spans="2:7" ht="15.75" x14ac:dyDescent="0.25">
      <c r="B291" s="52">
        <v>80</v>
      </c>
      <c r="C291" s="101" t="s">
        <v>279</v>
      </c>
      <c r="D291" s="53" t="s">
        <v>308</v>
      </c>
      <c r="E291" s="53" t="s">
        <v>305</v>
      </c>
      <c r="F291" s="54" t="s">
        <v>43</v>
      </c>
      <c r="G291" s="55">
        <v>0.28999999999999998</v>
      </c>
    </row>
    <row r="292" spans="2:7" ht="110.25" x14ac:dyDescent="0.25">
      <c r="B292" s="52">
        <v>1</v>
      </c>
      <c r="C292" s="101" t="s">
        <v>280</v>
      </c>
      <c r="D292" s="53" t="s">
        <v>310</v>
      </c>
      <c r="E292" s="53" t="s">
        <v>305</v>
      </c>
      <c r="F292" s="54" t="s">
        <v>43</v>
      </c>
      <c r="G292" s="55">
        <v>0.19</v>
      </c>
    </row>
    <row r="293" spans="2:7" ht="15.75" x14ac:dyDescent="0.25">
      <c r="B293" s="52">
        <v>41</v>
      </c>
      <c r="C293" s="101" t="s">
        <v>240</v>
      </c>
      <c r="D293" s="53" t="s">
        <v>310</v>
      </c>
      <c r="E293" s="53" t="s">
        <v>305</v>
      </c>
      <c r="F293" s="54" t="s">
        <v>43</v>
      </c>
      <c r="G293" s="55">
        <v>0.19</v>
      </c>
    </row>
    <row r="294" spans="2:7" ht="15.75" x14ac:dyDescent="0.25">
      <c r="B294" s="52">
        <v>71</v>
      </c>
      <c r="C294" s="101" t="s">
        <v>270</v>
      </c>
      <c r="D294" s="53" t="s">
        <v>310</v>
      </c>
      <c r="E294" s="53" t="s">
        <v>305</v>
      </c>
      <c r="F294" s="54" t="s">
        <v>43</v>
      </c>
      <c r="G294" s="55">
        <v>0.19</v>
      </c>
    </row>
    <row r="295" spans="2:7" ht="15.75" x14ac:dyDescent="0.25">
      <c r="B295" s="52">
        <v>80</v>
      </c>
      <c r="C295" s="101" t="s">
        <v>279</v>
      </c>
      <c r="D295" s="53" t="s">
        <v>310</v>
      </c>
      <c r="E295" s="53" t="s">
        <v>305</v>
      </c>
      <c r="F295" s="54" t="s">
        <v>43</v>
      </c>
      <c r="G295" s="55">
        <v>0.19</v>
      </c>
    </row>
    <row r="296" spans="2:7" ht="110.25" x14ac:dyDescent="0.25">
      <c r="B296" s="52">
        <v>1</v>
      </c>
      <c r="C296" s="101" t="s">
        <v>280</v>
      </c>
      <c r="D296" s="53" t="s">
        <v>311</v>
      </c>
      <c r="E296" s="53" t="s">
        <v>305</v>
      </c>
      <c r="F296" s="54" t="s">
        <v>43</v>
      </c>
      <c r="G296" s="55">
        <v>0.16</v>
      </c>
    </row>
    <row r="297" spans="2:7" ht="110.25" x14ac:dyDescent="0.25">
      <c r="B297" s="52">
        <v>1</v>
      </c>
      <c r="C297" s="101" t="s">
        <v>280</v>
      </c>
      <c r="D297" s="53" t="s">
        <v>312</v>
      </c>
      <c r="E297" s="53" t="s">
        <v>305</v>
      </c>
      <c r="F297" s="54" t="s">
        <v>43</v>
      </c>
      <c r="G297" s="55">
        <v>0.28999999999999998</v>
      </c>
    </row>
    <row r="298" spans="2:7" ht="15.75" x14ac:dyDescent="0.25">
      <c r="B298" s="52">
        <v>79</v>
      </c>
      <c r="C298" s="101" t="s">
        <v>278</v>
      </c>
      <c r="D298" s="53" t="s">
        <v>312</v>
      </c>
      <c r="E298" s="53" t="s">
        <v>305</v>
      </c>
      <c r="F298" s="54" t="s">
        <v>43</v>
      </c>
      <c r="G298" s="55">
        <v>0.28999999999999998</v>
      </c>
    </row>
    <row r="299" spans="2:7" ht="15.75" x14ac:dyDescent="0.25">
      <c r="B299" s="52">
        <v>80</v>
      </c>
      <c r="C299" s="101" t="s">
        <v>279</v>
      </c>
      <c r="D299" s="53" t="s">
        <v>312</v>
      </c>
      <c r="E299" s="53" t="s">
        <v>305</v>
      </c>
      <c r="F299" s="54" t="s">
        <v>43</v>
      </c>
      <c r="G299" s="55">
        <v>0.28999999999999998</v>
      </c>
    </row>
    <row r="300" spans="2:7" ht="15.75" x14ac:dyDescent="0.25">
      <c r="B300" s="52">
        <v>80</v>
      </c>
      <c r="C300" s="101" t="s">
        <v>279</v>
      </c>
      <c r="D300" s="53" t="s">
        <v>313</v>
      </c>
      <c r="E300" s="53" t="s">
        <v>305</v>
      </c>
      <c r="F300" s="54" t="s">
        <v>43</v>
      </c>
      <c r="G300" s="55">
        <v>0.09</v>
      </c>
    </row>
    <row r="301" spans="2:7" ht="110.25" x14ac:dyDescent="0.25">
      <c r="B301" s="52">
        <v>1</v>
      </c>
      <c r="C301" s="101" t="s">
        <v>280</v>
      </c>
      <c r="D301" s="53" t="s">
        <v>314</v>
      </c>
      <c r="E301" s="53" t="s">
        <v>305</v>
      </c>
      <c r="F301" s="54" t="s">
        <v>43</v>
      </c>
      <c r="G301" s="55">
        <v>0.19</v>
      </c>
    </row>
    <row r="302" spans="2:7" ht="15.75" x14ac:dyDescent="0.25">
      <c r="B302" s="52">
        <v>79</v>
      </c>
      <c r="C302" s="101" t="s">
        <v>278</v>
      </c>
      <c r="D302" s="53" t="s">
        <v>314</v>
      </c>
      <c r="E302" s="53" t="s">
        <v>305</v>
      </c>
      <c r="F302" s="54" t="s">
        <v>43</v>
      </c>
      <c r="G302" s="55">
        <v>0.19</v>
      </c>
    </row>
    <row r="303" spans="2:7" ht="15.75" x14ac:dyDescent="0.25">
      <c r="B303" s="52">
        <v>80</v>
      </c>
      <c r="C303" s="101" t="s">
        <v>279</v>
      </c>
      <c r="D303" s="53" t="s">
        <v>314</v>
      </c>
      <c r="E303" s="53" t="s">
        <v>305</v>
      </c>
      <c r="F303" s="54" t="s">
        <v>43</v>
      </c>
      <c r="G303" s="55">
        <v>0.09</v>
      </c>
    </row>
    <row r="304" spans="2:7" ht="15.75" x14ac:dyDescent="0.25">
      <c r="B304" s="48">
        <v>51</v>
      </c>
      <c r="C304" s="102" t="s">
        <v>250</v>
      </c>
      <c r="D304" s="49" t="s">
        <v>388</v>
      </c>
      <c r="E304" s="49" t="s">
        <v>299</v>
      </c>
      <c r="F304" s="50" t="s">
        <v>43</v>
      </c>
      <c r="G304" s="51">
        <v>0.1</v>
      </c>
    </row>
    <row r="305" spans="2:7" ht="15.75" x14ac:dyDescent="0.25">
      <c r="B305" s="48">
        <v>11</v>
      </c>
      <c r="C305" s="102" t="s">
        <v>210</v>
      </c>
      <c r="D305" s="49" t="s">
        <v>389</v>
      </c>
      <c r="E305" s="49" t="s">
        <v>299</v>
      </c>
      <c r="F305" s="50" t="s">
        <v>43</v>
      </c>
      <c r="G305" s="51">
        <v>0.1</v>
      </c>
    </row>
    <row r="306" spans="2:7" x14ac:dyDescent="0.25">
      <c r="B306" s="17">
        <v>80</v>
      </c>
      <c r="C306" s="185" t="s">
        <v>279</v>
      </c>
      <c r="D306" s="185" t="s">
        <v>390</v>
      </c>
      <c r="E306" s="185" t="s">
        <v>505</v>
      </c>
      <c r="F306" s="17" t="s">
        <v>43</v>
      </c>
      <c r="G306" s="186">
        <v>0.1</v>
      </c>
    </row>
    <row r="307" spans="2:7" x14ac:dyDescent="0.25">
      <c r="B307" s="17">
        <v>65</v>
      </c>
      <c r="C307" s="185" t="s">
        <v>264</v>
      </c>
      <c r="D307" s="185" t="s">
        <v>390</v>
      </c>
      <c r="E307" s="185" t="s">
        <v>505</v>
      </c>
      <c r="F307" s="17" t="s">
        <v>43</v>
      </c>
      <c r="G307" s="186">
        <v>0.1</v>
      </c>
    </row>
    <row r="308" spans="2:7" ht="15.75" x14ac:dyDescent="0.25">
      <c r="B308" s="48">
        <v>59</v>
      </c>
      <c r="C308" s="102" t="s">
        <v>258</v>
      </c>
      <c r="D308" s="49" t="s">
        <v>391</v>
      </c>
      <c r="E308" s="49" t="s">
        <v>299</v>
      </c>
      <c r="F308" s="50" t="s">
        <v>43</v>
      </c>
      <c r="G308" s="51">
        <v>0.1</v>
      </c>
    </row>
    <row r="309" spans="2:7" ht="15.75" x14ac:dyDescent="0.25">
      <c r="B309" s="48">
        <v>68</v>
      </c>
      <c r="C309" s="102" t="s">
        <v>267</v>
      </c>
      <c r="D309" s="49" t="s">
        <v>314</v>
      </c>
      <c r="E309" s="49" t="s">
        <v>299</v>
      </c>
      <c r="F309" s="50" t="s">
        <v>43</v>
      </c>
      <c r="G309" s="51">
        <v>0.1</v>
      </c>
    </row>
    <row r="310" spans="2:7" ht="15.75" x14ac:dyDescent="0.25">
      <c r="B310" s="48">
        <v>52</v>
      </c>
      <c r="C310" s="102" t="s">
        <v>251</v>
      </c>
      <c r="D310" s="49" t="s">
        <v>392</v>
      </c>
      <c r="E310" s="49" t="s">
        <v>299</v>
      </c>
      <c r="F310" s="50" t="s">
        <v>43</v>
      </c>
      <c r="G310" s="51">
        <v>0.1</v>
      </c>
    </row>
    <row r="311" spans="2:7" ht="15.75" x14ac:dyDescent="0.25">
      <c r="B311" s="32">
        <v>23</v>
      </c>
      <c r="C311" s="94" t="s">
        <v>222</v>
      </c>
      <c r="D311" s="25" t="s">
        <v>126</v>
      </c>
      <c r="E311" s="25" t="s">
        <v>54</v>
      </c>
      <c r="F311" s="10" t="s">
        <v>43</v>
      </c>
      <c r="G311" s="33">
        <v>0.05</v>
      </c>
    </row>
    <row r="312" spans="2:7" ht="15.75" x14ac:dyDescent="0.25">
      <c r="B312" s="32">
        <v>34</v>
      </c>
      <c r="C312" s="167" t="s">
        <v>442</v>
      </c>
      <c r="D312" s="25" t="s">
        <v>126</v>
      </c>
      <c r="E312" s="25" t="s">
        <v>54</v>
      </c>
      <c r="F312" s="10" t="s">
        <v>43</v>
      </c>
      <c r="G312" s="33">
        <v>0.05</v>
      </c>
    </row>
    <row r="313" spans="2:7" ht="15.75" x14ac:dyDescent="0.25">
      <c r="B313" s="32">
        <v>56</v>
      </c>
      <c r="C313" s="94" t="s">
        <v>255</v>
      </c>
      <c r="D313" s="25" t="s">
        <v>126</v>
      </c>
      <c r="E313" s="25" t="s">
        <v>54</v>
      </c>
      <c r="F313" s="10" t="s">
        <v>43</v>
      </c>
      <c r="G313" s="33">
        <v>0.05</v>
      </c>
    </row>
    <row r="314" spans="2:7" ht="15.75" x14ac:dyDescent="0.25">
      <c r="B314" s="32">
        <v>59</v>
      </c>
      <c r="C314" s="94" t="s">
        <v>258</v>
      </c>
      <c r="D314" s="25" t="s">
        <v>126</v>
      </c>
      <c r="E314" s="25" t="s">
        <v>54</v>
      </c>
      <c r="F314" s="10" t="s">
        <v>43</v>
      </c>
      <c r="G314" s="33">
        <v>0.05</v>
      </c>
    </row>
    <row r="315" spans="2:7" ht="31.5" x14ac:dyDescent="0.25">
      <c r="B315" s="32">
        <v>62</v>
      </c>
      <c r="C315" s="94" t="s">
        <v>261</v>
      </c>
      <c r="D315" s="25" t="s">
        <v>126</v>
      </c>
      <c r="E315" s="25" t="s">
        <v>54</v>
      </c>
      <c r="F315" s="10" t="s">
        <v>43</v>
      </c>
      <c r="G315" s="33">
        <v>0.05</v>
      </c>
    </row>
    <row r="316" spans="2:7" ht="15.75" x14ac:dyDescent="0.25">
      <c r="B316" s="32">
        <v>72</v>
      </c>
      <c r="C316" s="94" t="s">
        <v>271</v>
      </c>
      <c r="D316" s="25" t="s">
        <v>126</v>
      </c>
      <c r="E316" s="25" t="s">
        <v>54</v>
      </c>
      <c r="F316" s="10" t="s">
        <v>43</v>
      </c>
      <c r="G316" s="33">
        <v>0.05</v>
      </c>
    </row>
    <row r="317" spans="2:7" ht="15.75" x14ac:dyDescent="0.25">
      <c r="B317" s="32">
        <v>73</v>
      </c>
      <c r="C317" s="94" t="s">
        <v>272</v>
      </c>
      <c r="D317" s="25" t="s">
        <v>126</v>
      </c>
      <c r="E317" s="25" t="s">
        <v>54</v>
      </c>
      <c r="F317" s="10" t="s">
        <v>43</v>
      </c>
      <c r="G317" s="33">
        <v>0.05</v>
      </c>
    </row>
    <row r="318" spans="2:7" ht="31.5" x14ac:dyDescent="0.25">
      <c r="B318" s="32">
        <v>74</v>
      </c>
      <c r="C318" s="94" t="s">
        <v>273</v>
      </c>
      <c r="D318" s="25" t="s">
        <v>126</v>
      </c>
      <c r="E318" s="25" t="s">
        <v>54</v>
      </c>
      <c r="F318" s="10" t="s">
        <v>43</v>
      </c>
      <c r="G318" s="33">
        <v>0.05</v>
      </c>
    </row>
    <row r="319" spans="2:7" ht="15.75" x14ac:dyDescent="0.25">
      <c r="B319" s="32">
        <v>80</v>
      </c>
      <c r="C319" s="94" t="s">
        <v>279</v>
      </c>
      <c r="D319" s="25" t="s">
        <v>126</v>
      </c>
      <c r="E319" s="25" t="s">
        <v>54</v>
      </c>
      <c r="F319" s="10" t="s">
        <v>43</v>
      </c>
      <c r="G319" s="33">
        <v>0.05</v>
      </c>
    </row>
    <row r="320" spans="2:7" ht="15.75" x14ac:dyDescent="0.25">
      <c r="B320" s="32">
        <v>24</v>
      </c>
      <c r="C320" s="94" t="s">
        <v>223</v>
      </c>
      <c r="D320" s="25" t="s">
        <v>127</v>
      </c>
      <c r="E320" s="25" t="s">
        <v>54</v>
      </c>
      <c r="F320" s="10" t="s">
        <v>43</v>
      </c>
      <c r="G320" s="33">
        <v>0.01</v>
      </c>
    </row>
    <row r="321" spans="2:7" ht="15.75" x14ac:dyDescent="0.25">
      <c r="B321" s="32">
        <v>2</v>
      </c>
      <c r="C321" s="94" t="s">
        <v>201</v>
      </c>
      <c r="D321" s="25" t="s">
        <v>128</v>
      </c>
      <c r="E321" s="25" t="s">
        <v>54</v>
      </c>
      <c r="F321" s="10" t="s">
        <v>47</v>
      </c>
      <c r="G321" s="33">
        <v>0.4</v>
      </c>
    </row>
    <row r="322" spans="2:7" ht="15.75" x14ac:dyDescent="0.25">
      <c r="B322" s="32">
        <v>80</v>
      </c>
      <c r="C322" s="94" t="s">
        <v>279</v>
      </c>
      <c r="D322" s="25" t="s">
        <v>128</v>
      </c>
      <c r="E322" s="25" t="s">
        <v>54</v>
      </c>
      <c r="F322" s="10" t="s">
        <v>47</v>
      </c>
      <c r="G322" s="33">
        <v>0.4</v>
      </c>
    </row>
    <row r="323" spans="2:7" ht="15.75" x14ac:dyDescent="0.25">
      <c r="B323" s="32">
        <v>51</v>
      </c>
      <c r="C323" s="94" t="s">
        <v>250</v>
      </c>
      <c r="D323" s="25" t="s">
        <v>129</v>
      </c>
      <c r="E323" s="25" t="s">
        <v>54</v>
      </c>
      <c r="F323" s="10" t="s">
        <v>47</v>
      </c>
      <c r="G323" s="33">
        <v>0.08</v>
      </c>
    </row>
    <row r="324" spans="2:7" ht="15.75" x14ac:dyDescent="0.25">
      <c r="B324" s="32">
        <v>59</v>
      </c>
      <c r="C324" s="94" t="s">
        <v>258</v>
      </c>
      <c r="D324" s="25" t="s">
        <v>129</v>
      </c>
      <c r="E324" s="25" t="s">
        <v>54</v>
      </c>
      <c r="F324" s="10" t="s">
        <v>47</v>
      </c>
      <c r="G324" s="33">
        <v>0.08</v>
      </c>
    </row>
    <row r="325" spans="2:7" ht="15.75" x14ac:dyDescent="0.25">
      <c r="B325" s="32">
        <v>80</v>
      </c>
      <c r="C325" s="94" t="s">
        <v>279</v>
      </c>
      <c r="D325" s="25" t="s">
        <v>129</v>
      </c>
      <c r="E325" s="25" t="s">
        <v>54</v>
      </c>
      <c r="F325" s="10" t="s">
        <v>47</v>
      </c>
      <c r="G325" s="33">
        <v>0.08</v>
      </c>
    </row>
    <row r="326" spans="2:7" ht="15.75" x14ac:dyDescent="0.25">
      <c r="B326" s="32">
        <v>19</v>
      </c>
      <c r="C326" s="94" t="s">
        <v>218</v>
      </c>
      <c r="D326" s="25" t="s">
        <v>111</v>
      </c>
      <c r="E326" s="25" t="s">
        <v>54</v>
      </c>
      <c r="F326" s="10" t="s">
        <v>47</v>
      </c>
      <c r="G326" s="33">
        <v>0.01</v>
      </c>
    </row>
    <row r="327" spans="2:7" ht="31.5" x14ac:dyDescent="0.25">
      <c r="B327" s="32">
        <v>62</v>
      </c>
      <c r="C327" s="94" t="s">
        <v>261</v>
      </c>
      <c r="D327" s="25" t="s">
        <v>111</v>
      </c>
      <c r="E327" s="25" t="s">
        <v>54</v>
      </c>
      <c r="F327" s="10" t="s">
        <v>47</v>
      </c>
      <c r="G327" s="33">
        <v>0.01</v>
      </c>
    </row>
    <row r="328" spans="2:7" ht="110.25" x14ac:dyDescent="0.25">
      <c r="B328" s="32">
        <v>1</v>
      </c>
      <c r="C328" s="94" t="s">
        <v>280</v>
      </c>
      <c r="D328" s="25" t="s">
        <v>130</v>
      </c>
      <c r="E328" s="25" t="s">
        <v>54</v>
      </c>
      <c r="F328" s="10" t="s">
        <v>47</v>
      </c>
      <c r="G328" s="33">
        <v>0.02</v>
      </c>
    </row>
    <row r="329" spans="2:7" ht="15.75" x14ac:dyDescent="0.25">
      <c r="B329" s="32">
        <v>2</v>
      </c>
      <c r="C329" s="94" t="s">
        <v>201</v>
      </c>
      <c r="D329" s="25" t="s">
        <v>130</v>
      </c>
      <c r="E329" s="25" t="s">
        <v>54</v>
      </c>
      <c r="F329" s="10" t="s">
        <v>47</v>
      </c>
      <c r="G329" s="33">
        <v>0.02</v>
      </c>
    </row>
    <row r="330" spans="2:7" ht="15.75" x14ac:dyDescent="0.25">
      <c r="B330" s="32">
        <v>8</v>
      </c>
      <c r="C330" s="94" t="s">
        <v>207</v>
      </c>
      <c r="D330" s="25" t="s">
        <v>130</v>
      </c>
      <c r="E330" s="25" t="s">
        <v>54</v>
      </c>
      <c r="F330" s="10" t="s">
        <v>47</v>
      </c>
      <c r="G330" s="33">
        <v>0.02</v>
      </c>
    </row>
    <row r="331" spans="2:7" ht="15.75" x14ac:dyDescent="0.25">
      <c r="B331" s="32">
        <v>9</v>
      </c>
      <c r="C331" s="94" t="s">
        <v>208</v>
      </c>
      <c r="D331" s="25" t="s">
        <v>130</v>
      </c>
      <c r="E331" s="25" t="s">
        <v>54</v>
      </c>
      <c r="F331" s="10" t="s">
        <v>47</v>
      </c>
      <c r="G331" s="33">
        <v>0.02</v>
      </c>
    </row>
    <row r="332" spans="2:7" ht="15.75" x14ac:dyDescent="0.25">
      <c r="B332" s="32">
        <v>10</v>
      </c>
      <c r="C332" s="94" t="s">
        <v>209</v>
      </c>
      <c r="D332" s="25" t="s">
        <v>130</v>
      </c>
      <c r="E332" s="25" t="s">
        <v>54</v>
      </c>
      <c r="F332" s="10" t="s">
        <v>47</v>
      </c>
      <c r="G332" s="33">
        <v>0.02</v>
      </c>
    </row>
    <row r="333" spans="2:7" ht="15.75" x14ac:dyDescent="0.25">
      <c r="B333" s="32">
        <v>11</v>
      </c>
      <c r="C333" s="94" t="s">
        <v>210</v>
      </c>
      <c r="D333" s="25" t="s">
        <v>130</v>
      </c>
      <c r="E333" s="25" t="s">
        <v>54</v>
      </c>
      <c r="F333" s="10" t="s">
        <v>47</v>
      </c>
      <c r="G333" s="33">
        <v>0.02</v>
      </c>
    </row>
    <row r="334" spans="2:7" ht="15.75" x14ac:dyDescent="0.25">
      <c r="B334" s="32">
        <v>12</v>
      </c>
      <c r="C334" s="94" t="s">
        <v>211</v>
      </c>
      <c r="D334" s="25" t="s">
        <v>130</v>
      </c>
      <c r="E334" s="25" t="s">
        <v>54</v>
      </c>
      <c r="F334" s="10" t="s">
        <v>47</v>
      </c>
      <c r="G334" s="33">
        <v>0.02</v>
      </c>
    </row>
    <row r="335" spans="2:7" ht="15.75" x14ac:dyDescent="0.25">
      <c r="B335" s="32">
        <v>13</v>
      </c>
      <c r="C335" s="94" t="s">
        <v>212</v>
      </c>
      <c r="D335" s="25" t="s">
        <v>130</v>
      </c>
      <c r="E335" s="25" t="s">
        <v>54</v>
      </c>
      <c r="F335" s="10" t="s">
        <v>47</v>
      </c>
      <c r="G335" s="33">
        <v>0.02</v>
      </c>
    </row>
    <row r="336" spans="2:7" ht="15.75" x14ac:dyDescent="0.25">
      <c r="B336" s="32">
        <v>14</v>
      </c>
      <c r="C336" s="94" t="s">
        <v>213</v>
      </c>
      <c r="D336" s="25" t="s">
        <v>130</v>
      </c>
      <c r="E336" s="25" t="s">
        <v>54</v>
      </c>
      <c r="F336" s="10" t="s">
        <v>47</v>
      </c>
      <c r="G336" s="33">
        <v>0.02</v>
      </c>
    </row>
    <row r="337" spans="2:7" ht="15.75" x14ac:dyDescent="0.25">
      <c r="B337" s="32">
        <v>15</v>
      </c>
      <c r="C337" s="94" t="s">
        <v>214</v>
      </c>
      <c r="D337" s="25" t="s">
        <v>130</v>
      </c>
      <c r="E337" s="25" t="s">
        <v>54</v>
      </c>
      <c r="F337" s="10" t="s">
        <v>47</v>
      </c>
      <c r="G337" s="33">
        <v>0.02</v>
      </c>
    </row>
    <row r="338" spans="2:7" ht="15.75" x14ac:dyDescent="0.25">
      <c r="B338" s="32">
        <v>18</v>
      </c>
      <c r="C338" s="94" t="s">
        <v>217</v>
      </c>
      <c r="D338" s="25" t="s">
        <v>130</v>
      </c>
      <c r="E338" s="25" t="s">
        <v>54</v>
      </c>
      <c r="F338" s="10" t="s">
        <v>47</v>
      </c>
      <c r="G338" s="33">
        <v>0.02</v>
      </c>
    </row>
    <row r="339" spans="2:7" ht="15.75" x14ac:dyDescent="0.25">
      <c r="B339" s="32">
        <v>19</v>
      </c>
      <c r="C339" s="94" t="s">
        <v>218</v>
      </c>
      <c r="D339" s="25" t="s">
        <v>130</v>
      </c>
      <c r="E339" s="25" t="s">
        <v>54</v>
      </c>
      <c r="F339" s="10" t="s">
        <v>47</v>
      </c>
      <c r="G339" s="33">
        <v>0.02</v>
      </c>
    </row>
    <row r="340" spans="2:7" ht="15.75" x14ac:dyDescent="0.25">
      <c r="B340" s="32">
        <v>22</v>
      </c>
      <c r="C340" s="94" t="s">
        <v>221</v>
      </c>
      <c r="D340" s="25" t="s">
        <v>130</v>
      </c>
      <c r="E340" s="25" t="s">
        <v>54</v>
      </c>
      <c r="F340" s="10" t="s">
        <v>47</v>
      </c>
      <c r="G340" s="33">
        <v>0.02</v>
      </c>
    </row>
    <row r="341" spans="2:7" ht="15.75" x14ac:dyDescent="0.25">
      <c r="B341" s="32">
        <v>23</v>
      </c>
      <c r="C341" s="94" t="s">
        <v>222</v>
      </c>
      <c r="D341" s="25" t="s">
        <v>130</v>
      </c>
      <c r="E341" s="25" t="s">
        <v>54</v>
      </c>
      <c r="F341" s="10" t="s">
        <v>47</v>
      </c>
      <c r="G341" s="33">
        <v>0.02</v>
      </c>
    </row>
    <row r="342" spans="2:7" ht="15.75" x14ac:dyDescent="0.25">
      <c r="B342" s="32">
        <v>29</v>
      </c>
      <c r="C342" s="94" t="s">
        <v>228</v>
      </c>
      <c r="D342" s="25" t="s">
        <v>130</v>
      </c>
      <c r="E342" s="25" t="s">
        <v>54</v>
      </c>
      <c r="F342" s="10" t="s">
        <v>47</v>
      </c>
      <c r="G342" s="33">
        <v>0.02</v>
      </c>
    </row>
    <row r="343" spans="2:7" ht="15.75" x14ac:dyDescent="0.25">
      <c r="B343" s="32">
        <v>30</v>
      </c>
      <c r="C343" s="94" t="s">
        <v>229</v>
      </c>
      <c r="D343" s="25" t="s">
        <v>130</v>
      </c>
      <c r="E343" s="25" t="s">
        <v>54</v>
      </c>
      <c r="F343" s="10" t="s">
        <v>47</v>
      </c>
      <c r="G343" s="33">
        <v>0.02</v>
      </c>
    </row>
    <row r="344" spans="2:7" ht="15.75" x14ac:dyDescent="0.25">
      <c r="B344" s="32">
        <v>34</v>
      </c>
      <c r="C344" s="167" t="s">
        <v>442</v>
      </c>
      <c r="D344" s="25" t="s">
        <v>130</v>
      </c>
      <c r="E344" s="25" t="s">
        <v>54</v>
      </c>
      <c r="F344" s="10" t="s">
        <v>47</v>
      </c>
      <c r="G344" s="33">
        <v>0.02</v>
      </c>
    </row>
    <row r="345" spans="2:7" ht="15.75" x14ac:dyDescent="0.25">
      <c r="B345" s="32">
        <v>35</v>
      </c>
      <c r="C345" s="32" t="s">
        <v>234</v>
      </c>
      <c r="D345" s="25" t="s">
        <v>130</v>
      </c>
      <c r="E345" s="25" t="s">
        <v>54</v>
      </c>
      <c r="F345" s="10" t="s">
        <v>47</v>
      </c>
      <c r="G345" s="33">
        <v>0.02</v>
      </c>
    </row>
    <row r="346" spans="2:7" ht="15.75" x14ac:dyDescent="0.25">
      <c r="B346" s="32">
        <v>37</v>
      </c>
      <c r="C346" s="32" t="s">
        <v>236</v>
      </c>
      <c r="D346" s="25" t="s">
        <v>130</v>
      </c>
      <c r="E346" s="25" t="s">
        <v>54</v>
      </c>
      <c r="F346" s="10" t="s">
        <v>47</v>
      </c>
      <c r="G346" s="33">
        <v>0.02</v>
      </c>
    </row>
    <row r="347" spans="2:7" ht="15.75" x14ac:dyDescent="0.25">
      <c r="B347" s="32">
        <v>38</v>
      </c>
      <c r="C347" s="32" t="s">
        <v>237</v>
      </c>
      <c r="D347" s="25" t="s">
        <v>130</v>
      </c>
      <c r="E347" s="25" t="s">
        <v>54</v>
      </c>
      <c r="F347" s="10" t="s">
        <v>47</v>
      </c>
      <c r="G347" s="33">
        <v>0.02</v>
      </c>
    </row>
    <row r="348" spans="2:7" ht="15.75" x14ac:dyDescent="0.25">
      <c r="B348" s="32">
        <v>39</v>
      </c>
      <c r="C348" s="32" t="s">
        <v>238</v>
      </c>
      <c r="D348" s="25" t="s">
        <v>130</v>
      </c>
      <c r="E348" s="25" t="s">
        <v>54</v>
      </c>
      <c r="F348" s="10" t="s">
        <v>47</v>
      </c>
      <c r="G348" s="33">
        <v>0.02</v>
      </c>
    </row>
    <row r="349" spans="2:7" ht="15.75" x14ac:dyDescent="0.25">
      <c r="B349" s="32">
        <v>44</v>
      </c>
      <c r="C349" s="32" t="s">
        <v>243</v>
      </c>
      <c r="D349" s="25" t="s">
        <v>130</v>
      </c>
      <c r="E349" s="25" t="s">
        <v>54</v>
      </c>
      <c r="F349" s="10" t="s">
        <v>47</v>
      </c>
      <c r="G349" s="33">
        <v>0.02</v>
      </c>
    </row>
    <row r="350" spans="2:7" ht="15.75" x14ac:dyDescent="0.25">
      <c r="B350" s="32">
        <v>48</v>
      </c>
      <c r="C350" s="32" t="s">
        <v>247</v>
      </c>
      <c r="D350" s="25" t="s">
        <v>130</v>
      </c>
      <c r="E350" s="25" t="s">
        <v>54</v>
      </c>
      <c r="F350" s="10" t="s">
        <v>47</v>
      </c>
      <c r="G350" s="33">
        <v>0.02</v>
      </c>
    </row>
    <row r="351" spans="2:7" ht="15.75" x14ac:dyDescent="0.25">
      <c r="B351" s="32">
        <v>49</v>
      </c>
      <c r="C351" s="32" t="s">
        <v>248</v>
      </c>
      <c r="D351" s="25" t="s">
        <v>130</v>
      </c>
      <c r="E351" s="25" t="s">
        <v>54</v>
      </c>
      <c r="F351" s="10" t="s">
        <v>47</v>
      </c>
      <c r="G351" s="33">
        <v>0.02</v>
      </c>
    </row>
    <row r="352" spans="2:7" ht="15.75" x14ac:dyDescent="0.25">
      <c r="B352" s="32">
        <v>51</v>
      </c>
      <c r="C352" s="32" t="s">
        <v>250</v>
      </c>
      <c r="D352" s="25" t="s">
        <v>130</v>
      </c>
      <c r="E352" s="25" t="s">
        <v>54</v>
      </c>
      <c r="F352" s="10" t="s">
        <v>47</v>
      </c>
      <c r="G352" s="33">
        <v>0.02</v>
      </c>
    </row>
    <row r="353" spans="2:7" ht="15.75" x14ac:dyDescent="0.25">
      <c r="B353" s="32">
        <v>52</v>
      </c>
      <c r="C353" s="32" t="s">
        <v>251</v>
      </c>
      <c r="D353" s="25" t="s">
        <v>130</v>
      </c>
      <c r="E353" s="25" t="s">
        <v>54</v>
      </c>
      <c r="F353" s="10" t="s">
        <v>47</v>
      </c>
      <c r="G353" s="33">
        <v>0.02</v>
      </c>
    </row>
    <row r="354" spans="2:7" ht="15.75" x14ac:dyDescent="0.25">
      <c r="B354" s="32">
        <v>56</v>
      </c>
      <c r="C354" s="32" t="s">
        <v>255</v>
      </c>
      <c r="D354" s="25" t="s">
        <v>130</v>
      </c>
      <c r="E354" s="25" t="s">
        <v>54</v>
      </c>
      <c r="F354" s="10" t="s">
        <v>47</v>
      </c>
      <c r="G354" s="33">
        <v>0.02</v>
      </c>
    </row>
    <row r="355" spans="2:7" ht="15.75" x14ac:dyDescent="0.25">
      <c r="B355" s="32">
        <v>57</v>
      </c>
      <c r="C355" s="32" t="s">
        <v>256</v>
      </c>
      <c r="D355" s="25" t="s">
        <v>130</v>
      </c>
      <c r="E355" s="25" t="s">
        <v>54</v>
      </c>
      <c r="F355" s="10" t="s">
        <v>47</v>
      </c>
      <c r="G355" s="33">
        <v>0.02</v>
      </c>
    </row>
    <row r="356" spans="2:7" ht="15.75" x14ac:dyDescent="0.25">
      <c r="B356" s="32">
        <v>58</v>
      </c>
      <c r="C356" s="32" t="s">
        <v>257</v>
      </c>
      <c r="D356" s="25" t="s">
        <v>130</v>
      </c>
      <c r="E356" s="25" t="s">
        <v>54</v>
      </c>
      <c r="F356" s="10" t="s">
        <v>47</v>
      </c>
      <c r="G356" s="33">
        <v>0.02</v>
      </c>
    </row>
    <row r="357" spans="2:7" ht="15.75" x14ac:dyDescent="0.25">
      <c r="B357" s="32">
        <v>61</v>
      </c>
      <c r="C357" s="32" t="s">
        <v>260</v>
      </c>
      <c r="D357" s="25" t="s">
        <v>130</v>
      </c>
      <c r="E357" s="25" t="s">
        <v>54</v>
      </c>
      <c r="F357" s="10" t="s">
        <v>47</v>
      </c>
      <c r="G357" s="33">
        <v>0.02</v>
      </c>
    </row>
    <row r="358" spans="2:7" ht="15.75" x14ac:dyDescent="0.25">
      <c r="B358" s="32">
        <v>62</v>
      </c>
      <c r="C358" s="32" t="s">
        <v>261</v>
      </c>
      <c r="D358" s="25" t="s">
        <v>130</v>
      </c>
      <c r="E358" s="25" t="s">
        <v>54</v>
      </c>
      <c r="F358" s="10" t="s">
        <v>47</v>
      </c>
      <c r="G358" s="33">
        <v>0.02</v>
      </c>
    </row>
    <row r="359" spans="2:7" ht="15.75" x14ac:dyDescent="0.25">
      <c r="B359" s="32">
        <v>65</v>
      </c>
      <c r="C359" s="32" t="s">
        <v>264</v>
      </c>
      <c r="D359" s="25" t="s">
        <v>130</v>
      </c>
      <c r="E359" s="25" t="s">
        <v>54</v>
      </c>
      <c r="F359" s="10" t="s">
        <v>47</v>
      </c>
      <c r="G359" s="33">
        <v>0.02</v>
      </c>
    </row>
    <row r="360" spans="2:7" ht="15.75" x14ac:dyDescent="0.25">
      <c r="B360" s="32">
        <v>72</v>
      </c>
      <c r="C360" s="32" t="s">
        <v>271</v>
      </c>
      <c r="D360" s="25" t="s">
        <v>130</v>
      </c>
      <c r="E360" s="25" t="s">
        <v>54</v>
      </c>
      <c r="F360" s="10" t="s">
        <v>47</v>
      </c>
      <c r="G360" s="33">
        <v>0.02</v>
      </c>
    </row>
    <row r="361" spans="2:7" ht="15.75" x14ac:dyDescent="0.25">
      <c r="B361" s="32">
        <v>74</v>
      </c>
      <c r="C361" s="32" t="s">
        <v>273</v>
      </c>
      <c r="D361" s="25" t="s">
        <v>130</v>
      </c>
      <c r="E361" s="25" t="s">
        <v>54</v>
      </c>
      <c r="F361" s="10" t="s">
        <v>47</v>
      </c>
      <c r="G361" s="33">
        <v>0.02</v>
      </c>
    </row>
    <row r="362" spans="2:7" ht="15.75" x14ac:dyDescent="0.25">
      <c r="B362" s="32">
        <v>80</v>
      </c>
      <c r="C362" s="32" t="s">
        <v>279</v>
      </c>
      <c r="D362" s="25" t="s">
        <v>130</v>
      </c>
      <c r="E362" s="25" t="s">
        <v>54</v>
      </c>
      <c r="F362" s="10" t="s">
        <v>47</v>
      </c>
      <c r="G362" s="33">
        <v>0.02</v>
      </c>
    </row>
    <row r="363" spans="2:7" ht="15.75" x14ac:dyDescent="0.25">
      <c r="B363" s="32">
        <v>2</v>
      </c>
      <c r="C363" s="32" t="s">
        <v>201</v>
      </c>
      <c r="D363" s="25" t="s">
        <v>131</v>
      </c>
      <c r="E363" s="25" t="s">
        <v>54</v>
      </c>
      <c r="F363" s="10" t="s">
        <v>43</v>
      </c>
      <c r="G363" s="33">
        <v>0.1</v>
      </c>
    </row>
    <row r="364" spans="2:7" ht="15.75" x14ac:dyDescent="0.25">
      <c r="B364" s="32">
        <v>5</v>
      </c>
      <c r="C364" s="32" t="s">
        <v>204</v>
      </c>
      <c r="D364" s="25" t="s">
        <v>131</v>
      </c>
      <c r="E364" s="25" t="s">
        <v>54</v>
      </c>
      <c r="F364" s="10" t="s">
        <v>43</v>
      </c>
      <c r="G364" s="33">
        <v>0.1</v>
      </c>
    </row>
    <row r="365" spans="2:7" ht="15.75" x14ac:dyDescent="0.25">
      <c r="B365" s="32">
        <v>9</v>
      </c>
      <c r="C365" s="32" t="s">
        <v>208</v>
      </c>
      <c r="D365" s="25" t="s">
        <v>131</v>
      </c>
      <c r="E365" s="25" t="s">
        <v>54</v>
      </c>
      <c r="F365" s="10" t="s">
        <v>43</v>
      </c>
      <c r="G365" s="33">
        <v>0.1</v>
      </c>
    </row>
    <row r="366" spans="2:7" ht="15.75" x14ac:dyDescent="0.25">
      <c r="B366" s="32">
        <v>11</v>
      </c>
      <c r="C366" s="32" t="s">
        <v>210</v>
      </c>
      <c r="D366" s="25" t="s">
        <v>131</v>
      </c>
      <c r="E366" s="25" t="s">
        <v>54</v>
      </c>
      <c r="F366" s="10" t="s">
        <v>43</v>
      </c>
      <c r="G366" s="33">
        <v>0.1</v>
      </c>
    </row>
    <row r="367" spans="2:7" ht="15.75" x14ac:dyDescent="0.25">
      <c r="B367" s="32">
        <v>12</v>
      </c>
      <c r="C367" s="32" t="s">
        <v>211</v>
      </c>
      <c r="D367" s="25" t="s">
        <v>131</v>
      </c>
      <c r="E367" s="25" t="s">
        <v>54</v>
      </c>
      <c r="F367" s="10" t="s">
        <v>43</v>
      </c>
      <c r="G367" s="33">
        <v>0.1</v>
      </c>
    </row>
    <row r="368" spans="2:7" ht="15.75" x14ac:dyDescent="0.25">
      <c r="B368" s="32">
        <v>14</v>
      </c>
      <c r="C368" s="32" t="s">
        <v>213</v>
      </c>
      <c r="D368" s="25" t="s">
        <v>131</v>
      </c>
      <c r="E368" s="25" t="s">
        <v>54</v>
      </c>
      <c r="F368" s="10" t="s">
        <v>43</v>
      </c>
      <c r="G368" s="33">
        <v>0.1</v>
      </c>
    </row>
    <row r="369" spans="2:7" ht="15.75" x14ac:dyDescent="0.25">
      <c r="B369" s="32">
        <v>15</v>
      </c>
      <c r="C369" s="32" t="s">
        <v>214</v>
      </c>
      <c r="D369" s="25" t="s">
        <v>131</v>
      </c>
      <c r="E369" s="25" t="s">
        <v>54</v>
      </c>
      <c r="F369" s="10" t="s">
        <v>43</v>
      </c>
      <c r="G369" s="33">
        <v>0.1</v>
      </c>
    </row>
    <row r="370" spans="2:7" ht="15.75" x14ac:dyDescent="0.25">
      <c r="B370" s="32">
        <v>18</v>
      </c>
      <c r="C370" s="32" t="s">
        <v>217</v>
      </c>
      <c r="D370" s="25" t="s">
        <v>131</v>
      </c>
      <c r="E370" s="25" t="s">
        <v>54</v>
      </c>
      <c r="F370" s="10" t="s">
        <v>43</v>
      </c>
      <c r="G370" s="33">
        <v>0.1</v>
      </c>
    </row>
    <row r="371" spans="2:7" ht="15.75" x14ac:dyDescent="0.25">
      <c r="B371" s="32">
        <v>19</v>
      </c>
      <c r="C371" s="32" t="s">
        <v>218</v>
      </c>
      <c r="D371" s="25" t="s">
        <v>131</v>
      </c>
      <c r="E371" s="25" t="s">
        <v>54</v>
      </c>
      <c r="F371" s="10" t="s">
        <v>43</v>
      </c>
      <c r="G371" s="33">
        <v>0.1</v>
      </c>
    </row>
    <row r="372" spans="2:7" ht="15.75" x14ac:dyDescent="0.25">
      <c r="B372" s="32">
        <v>21</v>
      </c>
      <c r="C372" s="32" t="s">
        <v>220</v>
      </c>
      <c r="D372" s="25" t="s">
        <v>131</v>
      </c>
      <c r="E372" s="25" t="s">
        <v>54</v>
      </c>
      <c r="F372" s="10" t="s">
        <v>43</v>
      </c>
      <c r="G372" s="33">
        <v>0.1</v>
      </c>
    </row>
    <row r="373" spans="2:7" ht="15.75" x14ac:dyDescent="0.25">
      <c r="B373" s="32">
        <v>23</v>
      </c>
      <c r="C373" s="32" t="s">
        <v>222</v>
      </c>
      <c r="D373" s="25" t="s">
        <v>131</v>
      </c>
      <c r="E373" s="25" t="s">
        <v>54</v>
      </c>
      <c r="F373" s="10" t="s">
        <v>43</v>
      </c>
      <c r="G373" s="33">
        <v>0.1</v>
      </c>
    </row>
    <row r="374" spans="2:7" ht="15.75" x14ac:dyDescent="0.25">
      <c r="B374" s="32">
        <v>24</v>
      </c>
      <c r="C374" s="32" t="s">
        <v>223</v>
      </c>
      <c r="D374" s="25" t="s">
        <v>131</v>
      </c>
      <c r="E374" s="25" t="s">
        <v>54</v>
      </c>
      <c r="F374" s="10" t="s">
        <v>43</v>
      </c>
      <c r="G374" s="33">
        <v>0.1</v>
      </c>
    </row>
    <row r="375" spans="2:7" ht="15.75" x14ac:dyDescent="0.25">
      <c r="B375" s="32">
        <v>29</v>
      </c>
      <c r="C375" s="32" t="s">
        <v>228</v>
      </c>
      <c r="D375" s="25" t="s">
        <v>131</v>
      </c>
      <c r="E375" s="25" t="s">
        <v>54</v>
      </c>
      <c r="F375" s="10" t="s">
        <v>43</v>
      </c>
      <c r="G375" s="33">
        <v>0.1</v>
      </c>
    </row>
    <row r="376" spans="2:7" ht="15.75" x14ac:dyDescent="0.25">
      <c r="B376" s="32">
        <v>30</v>
      </c>
      <c r="C376" s="32" t="s">
        <v>229</v>
      </c>
      <c r="D376" s="25" t="s">
        <v>131</v>
      </c>
      <c r="E376" s="25" t="s">
        <v>54</v>
      </c>
      <c r="F376" s="10" t="s">
        <v>43</v>
      </c>
      <c r="G376" s="33">
        <v>0.1</v>
      </c>
    </row>
    <row r="377" spans="2:7" ht="15.75" x14ac:dyDescent="0.25">
      <c r="B377" s="32">
        <v>34</v>
      </c>
      <c r="C377" s="167" t="s">
        <v>442</v>
      </c>
      <c r="D377" s="25" t="s">
        <v>131</v>
      </c>
      <c r="E377" s="25" t="s">
        <v>54</v>
      </c>
      <c r="F377" s="10" t="s">
        <v>43</v>
      </c>
      <c r="G377" s="33">
        <v>0.1</v>
      </c>
    </row>
    <row r="378" spans="2:7" ht="15.75" x14ac:dyDescent="0.25">
      <c r="B378" s="32">
        <v>35</v>
      </c>
      <c r="C378" s="94" t="s">
        <v>234</v>
      </c>
      <c r="D378" s="25" t="s">
        <v>131</v>
      </c>
      <c r="E378" s="25" t="s">
        <v>54</v>
      </c>
      <c r="F378" s="10" t="s">
        <v>43</v>
      </c>
      <c r="G378" s="33">
        <v>0.1</v>
      </c>
    </row>
    <row r="379" spans="2:7" ht="15.75" x14ac:dyDescent="0.25">
      <c r="B379" s="32">
        <v>37</v>
      </c>
      <c r="C379" s="94" t="s">
        <v>236</v>
      </c>
      <c r="D379" s="25" t="s">
        <v>131</v>
      </c>
      <c r="E379" s="25" t="s">
        <v>54</v>
      </c>
      <c r="F379" s="10" t="s">
        <v>43</v>
      </c>
      <c r="G379" s="33">
        <v>0.1</v>
      </c>
    </row>
    <row r="380" spans="2:7" ht="15.75" x14ac:dyDescent="0.25">
      <c r="B380" s="32">
        <v>38</v>
      </c>
      <c r="C380" s="94" t="s">
        <v>237</v>
      </c>
      <c r="D380" s="25" t="s">
        <v>131</v>
      </c>
      <c r="E380" s="25" t="s">
        <v>54</v>
      </c>
      <c r="F380" s="10" t="s">
        <v>43</v>
      </c>
      <c r="G380" s="33">
        <v>0.1</v>
      </c>
    </row>
    <row r="381" spans="2:7" ht="15.75" x14ac:dyDescent="0.25">
      <c r="B381" s="32">
        <v>39</v>
      </c>
      <c r="C381" s="94" t="s">
        <v>238</v>
      </c>
      <c r="D381" s="25" t="s">
        <v>131</v>
      </c>
      <c r="E381" s="25" t="s">
        <v>54</v>
      </c>
      <c r="F381" s="10" t="s">
        <v>43</v>
      </c>
      <c r="G381" s="33">
        <v>0.1</v>
      </c>
    </row>
    <row r="382" spans="2:7" ht="15.75" x14ac:dyDescent="0.25">
      <c r="B382" s="32">
        <v>40</v>
      </c>
      <c r="C382" s="94" t="s">
        <v>239</v>
      </c>
      <c r="D382" s="25" t="s">
        <v>131</v>
      </c>
      <c r="E382" s="25" t="s">
        <v>54</v>
      </c>
      <c r="F382" s="10" t="s">
        <v>43</v>
      </c>
      <c r="G382" s="33">
        <v>0.1</v>
      </c>
    </row>
    <row r="383" spans="2:7" ht="15.75" x14ac:dyDescent="0.25">
      <c r="B383" s="32">
        <v>41</v>
      </c>
      <c r="C383" s="94" t="s">
        <v>240</v>
      </c>
      <c r="D383" s="25" t="s">
        <v>131</v>
      </c>
      <c r="E383" s="25" t="s">
        <v>54</v>
      </c>
      <c r="F383" s="10" t="s">
        <v>43</v>
      </c>
      <c r="G383" s="33">
        <v>0.1</v>
      </c>
    </row>
    <row r="384" spans="2:7" ht="15.75" x14ac:dyDescent="0.25">
      <c r="B384" s="32">
        <v>42</v>
      </c>
      <c r="C384" s="94" t="s">
        <v>241</v>
      </c>
      <c r="D384" s="25" t="s">
        <v>131</v>
      </c>
      <c r="E384" s="25" t="s">
        <v>54</v>
      </c>
      <c r="F384" s="10" t="s">
        <v>43</v>
      </c>
      <c r="G384" s="33">
        <v>0.1</v>
      </c>
    </row>
    <row r="385" spans="2:7" ht="15.75" x14ac:dyDescent="0.25">
      <c r="B385" s="32">
        <v>44</v>
      </c>
      <c r="C385" s="94" t="s">
        <v>243</v>
      </c>
      <c r="D385" s="25" t="s">
        <v>131</v>
      </c>
      <c r="E385" s="25" t="s">
        <v>54</v>
      </c>
      <c r="F385" s="10" t="s">
        <v>43</v>
      </c>
      <c r="G385" s="33">
        <v>0.1</v>
      </c>
    </row>
    <row r="386" spans="2:7" ht="15.75" x14ac:dyDescent="0.25">
      <c r="B386" s="32">
        <v>48</v>
      </c>
      <c r="C386" s="94" t="s">
        <v>247</v>
      </c>
      <c r="D386" s="25" t="s">
        <v>131</v>
      </c>
      <c r="E386" s="25" t="s">
        <v>54</v>
      </c>
      <c r="F386" s="10" t="s">
        <v>43</v>
      </c>
      <c r="G386" s="33">
        <v>0.1</v>
      </c>
    </row>
    <row r="387" spans="2:7" ht="15.75" x14ac:dyDescent="0.25">
      <c r="B387" s="32">
        <v>49</v>
      </c>
      <c r="C387" s="94" t="s">
        <v>248</v>
      </c>
      <c r="D387" s="25" t="s">
        <v>131</v>
      </c>
      <c r="E387" s="25" t="s">
        <v>54</v>
      </c>
      <c r="F387" s="10" t="s">
        <v>43</v>
      </c>
      <c r="G387" s="33">
        <v>0.1</v>
      </c>
    </row>
    <row r="388" spans="2:7" ht="15.75" x14ac:dyDescent="0.25">
      <c r="B388" s="32">
        <v>50</v>
      </c>
      <c r="C388" s="94" t="s">
        <v>249</v>
      </c>
      <c r="D388" s="25" t="s">
        <v>131</v>
      </c>
      <c r="E388" s="25" t="s">
        <v>54</v>
      </c>
      <c r="F388" s="10" t="s">
        <v>43</v>
      </c>
      <c r="G388" s="33">
        <v>0.1</v>
      </c>
    </row>
    <row r="389" spans="2:7" ht="15.75" x14ac:dyDescent="0.25">
      <c r="B389" s="32">
        <v>51</v>
      </c>
      <c r="C389" s="94" t="s">
        <v>250</v>
      </c>
      <c r="D389" s="25" t="s">
        <v>131</v>
      </c>
      <c r="E389" s="25" t="s">
        <v>54</v>
      </c>
      <c r="F389" s="10" t="s">
        <v>43</v>
      </c>
      <c r="G389" s="33">
        <v>0.1</v>
      </c>
    </row>
    <row r="390" spans="2:7" ht="15.75" x14ac:dyDescent="0.25">
      <c r="B390" s="32">
        <v>52</v>
      </c>
      <c r="C390" s="94" t="s">
        <v>251</v>
      </c>
      <c r="D390" s="25" t="s">
        <v>131</v>
      </c>
      <c r="E390" s="25" t="s">
        <v>54</v>
      </c>
      <c r="F390" s="10" t="s">
        <v>43</v>
      </c>
      <c r="G390" s="33">
        <v>0.1</v>
      </c>
    </row>
    <row r="391" spans="2:7" ht="15.75" x14ac:dyDescent="0.25">
      <c r="B391" s="32">
        <v>56</v>
      </c>
      <c r="C391" s="94" t="s">
        <v>255</v>
      </c>
      <c r="D391" s="25" t="s">
        <v>131</v>
      </c>
      <c r="E391" s="25" t="s">
        <v>54</v>
      </c>
      <c r="F391" s="10" t="s">
        <v>43</v>
      </c>
      <c r="G391" s="33">
        <v>0.1</v>
      </c>
    </row>
    <row r="392" spans="2:7" ht="31.5" x14ac:dyDescent="0.25">
      <c r="B392" s="32">
        <v>57</v>
      </c>
      <c r="C392" s="94" t="s">
        <v>256</v>
      </c>
      <c r="D392" s="25" t="s">
        <v>131</v>
      </c>
      <c r="E392" s="25" t="s">
        <v>54</v>
      </c>
      <c r="F392" s="10" t="s">
        <v>43</v>
      </c>
      <c r="G392" s="33">
        <v>0.1</v>
      </c>
    </row>
    <row r="393" spans="2:7" ht="15.75" x14ac:dyDescent="0.25">
      <c r="B393" s="32">
        <v>58</v>
      </c>
      <c r="C393" s="94" t="s">
        <v>257</v>
      </c>
      <c r="D393" s="25" t="s">
        <v>131</v>
      </c>
      <c r="E393" s="25" t="s">
        <v>54</v>
      </c>
      <c r="F393" s="10" t="s">
        <v>43</v>
      </c>
      <c r="G393" s="33">
        <v>0.1</v>
      </c>
    </row>
    <row r="394" spans="2:7" ht="15.75" x14ac:dyDescent="0.25">
      <c r="B394" s="32">
        <v>59</v>
      </c>
      <c r="C394" s="94" t="s">
        <v>258</v>
      </c>
      <c r="D394" s="25" t="s">
        <v>131</v>
      </c>
      <c r="E394" s="25" t="s">
        <v>54</v>
      </c>
      <c r="F394" s="10" t="s">
        <v>43</v>
      </c>
      <c r="G394" s="33">
        <v>0.1</v>
      </c>
    </row>
    <row r="395" spans="2:7" ht="15.75" x14ac:dyDescent="0.25">
      <c r="B395" s="32">
        <v>61</v>
      </c>
      <c r="C395" s="94" t="s">
        <v>260</v>
      </c>
      <c r="D395" s="25" t="s">
        <v>131</v>
      </c>
      <c r="E395" s="25" t="s">
        <v>54</v>
      </c>
      <c r="F395" s="10" t="s">
        <v>43</v>
      </c>
      <c r="G395" s="33">
        <v>0.1</v>
      </c>
    </row>
    <row r="396" spans="2:7" ht="31.5" x14ac:dyDescent="0.25">
      <c r="B396" s="32">
        <v>62</v>
      </c>
      <c r="C396" s="94" t="s">
        <v>261</v>
      </c>
      <c r="D396" s="25" t="s">
        <v>131</v>
      </c>
      <c r="E396" s="25" t="s">
        <v>54</v>
      </c>
      <c r="F396" s="10" t="s">
        <v>43</v>
      </c>
      <c r="G396" s="33">
        <v>0.05</v>
      </c>
    </row>
    <row r="397" spans="2:7" ht="15.75" x14ac:dyDescent="0.25">
      <c r="B397" s="32">
        <v>63</v>
      </c>
      <c r="C397" s="94" t="s">
        <v>262</v>
      </c>
      <c r="D397" s="25" t="s">
        <v>131</v>
      </c>
      <c r="E397" s="25" t="s">
        <v>54</v>
      </c>
      <c r="F397" s="10" t="s">
        <v>43</v>
      </c>
      <c r="G397" s="33">
        <v>0.05</v>
      </c>
    </row>
    <row r="398" spans="2:7" ht="15.75" x14ac:dyDescent="0.25">
      <c r="B398" s="32">
        <v>65</v>
      </c>
      <c r="C398" s="94" t="s">
        <v>264</v>
      </c>
      <c r="D398" s="25" t="s">
        <v>131</v>
      </c>
      <c r="E398" s="25" t="s">
        <v>54</v>
      </c>
      <c r="F398" s="10" t="s">
        <v>43</v>
      </c>
      <c r="G398" s="33">
        <v>0.1</v>
      </c>
    </row>
    <row r="399" spans="2:7" ht="15.75" x14ac:dyDescent="0.25">
      <c r="B399" s="32">
        <v>72</v>
      </c>
      <c r="C399" s="94" t="s">
        <v>271</v>
      </c>
      <c r="D399" s="25" t="s">
        <v>131</v>
      </c>
      <c r="E399" s="25" t="s">
        <v>54</v>
      </c>
      <c r="F399" s="10" t="s">
        <v>43</v>
      </c>
      <c r="G399" s="33">
        <v>0.1</v>
      </c>
    </row>
    <row r="400" spans="2:7" ht="15.75" x14ac:dyDescent="0.25">
      <c r="B400" s="32">
        <v>73</v>
      </c>
      <c r="C400" s="94" t="s">
        <v>272</v>
      </c>
      <c r="D400" s="25" t="s">
        <v>131</v>
      </c>
      <c r="E400" s="25" t="s">
        <v>54</v>
      </c>
      <c r="F400" s="10" t="s">
        <v>43</v>
      </c>
      <c r="G400" s="33">
        <v>0.1</v>
      </c>
    </row>
    <row r="401" spans="2:7" ht="31.5" x14ac:dyDescent="0.25">
      <c r="B401" s="32">
        <v>74</v>
      </c>
      <c r="C401" s="94" t="s">
        <v>273</v>
      </c>
      <c r="D401" s="25" t="s">
        <v>131</v>
      </c>
      <c r="E401" s="25" t="s">
        <v>54</v>
      </c>
      <c r="F401" s="10" t="s">
        <v>43</v>
      </c>
      <c r="G401" s="33">
        <v>0.1</v>
      </c>
    </row>
    <row r="402" spans="2:7" ht="15.75" x14ac:dyDescent="0.25">
      <c r="B402" s="32">
        <v>80</v>
      </c>
      <c r="C402" s="94" t="s">
        <v>279</v>
      </c>
      <c r="D402" s="25" t="s">
        <v>131</v>
      </c>
      <c r="E402" s="25" t="s">
        <v>54</v>
      </c>
      <c r="F402" s="10" t="s">
        <v>43</v>
      </c>
      <c r="G402" s="33">
        <v>0.1</v>
      </c>
    </row>
    <row r="403" spans="2:7" ht="15.75" x14ac:dyDescent="0.25">
      <c r="B403" s="32">
        <v>2</v>
      </c>
      <c r="C403" s="94" t="s">
        <v>201</v>
      </c>
      <c r="D403" s="25" t="s">
        <v>132</v>
      </c>
      <c r="E403" s="25" t="s">
        <v>54</v>
      </c>
      <c r="F403" s="10" t="s">
        <v>43</v>
      </c>
      <c r="G403" s="33">
        <v>0.05</v>
      </c>
    </row>
    <row r="404" spans="2:7" ht="15.75" x14ac:dyDescent="0.25">
      <c r="B404" s="32">
        <v>80</v>
      </c>
      <c r="C404" s="94" t="s">
        <v>279</v>
      </c>
      <c r="D404" s="25" t="s">
        <v>132</v>
      </c>
      <c r="E404" s="25" t="s">
        <v>54</v>
      </c>
      <c r="F404" s="10" t="s">
        <v>43</v>
      </c>
      <c r="G404" s="33">
        <v>0.05</v>
      </c>
    </row>
    <row r="405" spans="2:7" ht="15.75" x14ac:dyDescent="0.25">
      <c r="B405" s="8">
        <v>5</v>
      </c>
      <c r="C405" s="91" t="s">
        <v>204</v>
      </c>
      <c r="D405" s="14" t="s">
        <v>133</v>
      </c>
      <c r="E405" s="14" t="s">
        <v>71</v>
      </c>
      <c r="F405" s="8" t="s">
        <v>43</v>
      </c>
      <c r="G405" s="21">
        <v>0.09</v>
      </c>
    </row>
    <row r="406" spans="2:7" ht="15.75" x14ac:dyDescent="0.25">
      <c r="B406" s="8">
        <v>80</v>
      </c>
      <c r="C406" s="91" t="s">
        <v>279</v>
      </c>
      <c r="D406" s="14" t="s">
        <v>133</v>
      </c>
      <c r="E406" s="14" t="s">
        <v>71</v>
      </c>
      <c r="F406" s="8" t="s">
        <v>43</v>
      </c>
      <c r="G406" s="21">
        <v>0.09</v>
      </c>
    </row>
    <row r="407" spans="2:7" ht="15.75" x14ac:dyDescent="0.25">
      <c r="B407" s="8">
        <v>80</v>
      </c>
      <c r="C407" s="91" t="s">
        <v>279</v>
      </c>
      <c r="D407" s="14" t="s">
        <v>133</v>
      </c>
      <c r="E407" s="14" t="s">
        <v>71</v>
      </c>
      <c r="F407" s="8" t="s">
        <v>43</v>
      </c>
      <c r="G407" s="21">
        <v>0.09</v>
      </c>
    </row>
    <row r="408" spans="2:7" ht="110.25" x14ac:dyDescent="0.25">
      <c r="B408" s="66">
        <v>1</v>
      </c>
      <c r="C408" s="103" t="s">
        <v>280</v>
      </c>
      <c r="D408" s="65" t="s">
        <v>321</v>
      </c>
      <c r="E408" s="65" t="s">
        <v>323</v>
      </c>
      <c r="F408" s="66" t="s">
        <v>43</v>
      </c>
      <c r="G408" s="67">
        <v>0.02</v>
      </c>
    </row>
    <row r="409" spans="2:7" ht="31.5" x14ac:dyDescent="0.25">
      <c r="B409" s="66">
        <v>3</v>
      </c>
      <c r="C409" s="103" t="s">
        <v>202</v>
      </c>
      <c r="D409" s="65" t="s">
        <v>321</v>
      </c>
      <c r="E409" s="65" t="s">
        <v>323</v>
      </c>
      <c r="F409" s="66" t="s">
        <v>43</v>
      </c>
      <c r="G409" s="67">
        <v>0.02</v>
      </c>
    </row>
    <row r="410" spans="2:7" ht="15.75" x14ac:dyDescent="0.25">
      <c r="B410" s="66">
        <v>9</v>
      </c>
      <c r="C410" s="103" t="s">
        <v>208</v>
      </c>
      <c r="D410" s="65" t="s">
        <v>321</v>
      </c>
      <c r="E410" s="65" t="s">
        <v>323</v>
      </c>
      <c r="F410" s="66" t="s">
        <v>43</v>
      </c>
      <c r="G410" s="67">
        <v>0.02</v>
      </c>
    </row>
    <row r="411" spans="2:7" ht="15.75" x14ac:dyDescent="0.25">
      <c r="B411" s="66">
        <v>15</v>
      </c>
      <c r="C411" s="103" t="s">
        <v>214</v>
      </c>
      <c r="D411" s="65" t="s">
        <v>321</v>
      </c>
      <c r="E411" s="65" t="s">
        <v>323</v>
      </c>
      <c r="F411" s="66" t="s">
        <v>43</v>
      </c>
      <c r="G411" s="67">
        <v>0.02</v>
      </c>
    </row>
    <row r="412" spans="2:7" ht="15.75" x14ac:dyDescent="0.25">
      <c r="B412" s="66">
        <v>40</v>
      </c>
      <c r="C412" s="103" t="s">
        <v>239</v>
      </c>
      <c r="D412" s="65" t="s">
        <v>321</v>
      </c>
      <c r="E412" s="65" t="s">
        <v>323</v>
      </c>
      <c r="F412" s="66" t="s">
        <v>43</v>
      </c>
      <c r="G412" s="67">
        <v>0.02</v>
      </c>
    </row>
    <row r="413" spans="2:7" ht="15.75" x14ac:dyDescent="0.25">
      <c r="B413" s="66">
        <v>50</v>
      </c>
      <c r="C413" s="103" t="s">
        <v>249</v>
      </c>
      <c r="D413" s="65" t="s">
        <v>321</v>
      </c>
      <c r="E413" s="65" t="s">
        <v>323</v>
      </c>
      <c r="F413" s="66" t="s">
        <v>43</v>
      </c>
      <c r="G413" s="67">
        <v>0.02</v>
      </c>
    </row>
    <row r="414" spans="2:7" ht="15.75" x14ac:dyDescent="0.25">
      <c r="B414" s="66">
        <v>66</v>
      </c>
      <c r="C414" s="103" t="s">
        <v>265</v>
      </c>
      <c r="D414" s="65" t="s">
        <v>321</v>
      </c>
      <c r="E414" s="65" t="s">
        <v>323</v>
      </c>
      <c r="F414" s="66" t="s">
        <v>43</v>
      </c>
      <c r="G414" s="67">
        <v>0.02</v>
      </c>
    </row>
    <row r="415" spans="2:7" ht="15.75" x14ac:dyDescent="0.25">
      <c r="B415" s="66">
        <v>68</v>
      </c>
      <c r="C415" s="103" t="s">
        <v>267</v>
      </c>
      <c r="D415" s="65" t="s">
        <v>321</v>
      </c>
      <c r="E415" s="65" t="s">
        <v>323</v>
      </c>
      <c r="F415" s="66" t="s">
        <v>43</v>
      </c>
      <c r="G415" s="67">
        <v>0.02</v>
      </c>
    </row>
    <row r="416" spans="2:7" ht="15.75" x14ac:dyDescent="0.25">
      <c r="B416" s="66">
        <v>80</v>
      </c>
      <c r="C416" s="103" t="s">
        <v>279</v>
      </c>
      <c r="D416" s="65" t="s">
        <v>321</v>
      </c>
      <c r="E416" s="65" t="s">
        <v>323</v>
      </c>
      <c r="F416" s="66" t="s">
        <v>43</v>
      </c>
      <c r="G416" s="67">
        <v>0.02</v>
      </c>
    </row>
    <row r="417" spans="2:7" ht="15.75" x14ac:dyDescent="0.25">
      <c r="B417" s="66">
        <v>36</v>
      </c>
      <c r="C417" s="103" t="s">
        <v>235</v>
      </c>
      <c r="D417" s="65" t="s">
        <v>322</v>
      </c>
      <c r="E417" s="65" t="s">
        <v>323</v>
      </c>
      <c r="F417" s="66" t="s">
        <v>43</v>
      </c>
      <c r="G417" s="67">
        <v>0.05</v>
      </c>
    </row>
    <row r="418" spans="2:7" ht="15.75" x14ac:dyDescent="0.25">
      <c r="B418" s="66">
        <v>63</v>
      </c>
      <c r="C418" s="103" t="s">
        <v>262</v>
      </c>
      <c r="D418" s="65" t="s">
        <v>323</v>
      </c>
      <c r="E418" s="65" t="s">
        <v>323</v>
      </c>
      <c r="F418" s="66" t="s">
        <v>43</v>
      </c>
      <c r="G418" s="67">
        <v>0.02</v>
      </c>
    </row>
    <row r="419" spans="2:7" ht="15.75" x14ac:dyDescent="0.25">
      <c r="B419" s="66">
        <v>80</v>
      </c>
      <c r="C419" s="103" t="s">
        <v>279</v>
      </c>
      <c r="D419" s="65" t="s">
        <v>323</v>
      </c>
      <c r="E419" s="65" t="s">
        <v>323</v>
      </c>
      <c r="F419" s="66" t="s">
        <v>43</v>
      </c>
      <c r="G419" s="67">
        <v>0.02</v>
      </c>
    </row>
    <row r="420" spans="2:7" ht="15.75" x14ac:dyDescent="0.25">
      <c r="B420" s="28">
        <v>5</v>
      </c>
      <c r="C420" s="96" t="s">
        <v>204</v>
      </c>
      <c r="D420" s="26" t="s">
        <v>91</v>
      </c>
      <c r="E420" s="26" t="s">
        <v>55</v>
      </c>
      <c r="F420" s="11" t="s">
        <v>43</v>
      </c>
      <c r="G420" s="29">
        <v>0</v>
      </c>
    </row>
    <row r="421" spans="2:7" ht="15.75" x14ac:dyDescent="0.25">
      <c r="B421" s="28">
        <v>7</v>
      </c>
      <c r="C421" s="96" t="s">
        <v>206</v>
      </c>
      <c r="D421" s="26" t="s">
        <v>91</v>
      </c>
      <c r="E421" s="26" t="s">
        <v>55</v>
      </c>
      <c r="F421" s="11" t="s">
        <v>43</v>
      </c>
      <c r="G421" s="29">
        <v>0</v>
      </c>
    </row>
    <row r="422" spans="2:7" ht="15.75" x14ac:dyDescent="0.25">
      <c r="B422" s="28">
        <v>18</v>
      </c>
      <c r="C422" s="96" t="s">
        <v>217</v>
      </c>
      <c r="D422" s="26" t="s">
        <v>91</v>
      </c>
      <c r="E422" s="26" t="s">
        <v>55</v>
      </c>
      <c r="F422" s="11" t="s">
        <v>43</v>
      </c>
      <c r="G422" s="29">
        <v>0</v>
      </c>
    </row>
    <row r="423" spans="2:7" ht="15.75" x14ac:dyDescent="0.25">
      <c r="B423" s="28">
        <v>19</v>
      </c>
      <c r="C423" s="96" t="s">
        <v>218</v>
      </c>
      <c r="D423" s="26" t="s">
        <v>91</v>
      </c>
      <c r="E423" s="26" t="s">
        <v>55</v>
      </c>
      <c r="F423" s="11" t="s">
        <v>43</v>
      </c>
      <c r="G423" s="29">
        <v>0</v>
      </c>
    </row>
    <row r="424" spans="2:7" ht="15.75" x14ac:dyDescent="0.25">
      <c r="B424" s="28">
        <v>50</v>
      </c>
      <c r="C424" s="96" t="s">
        <v>249</v>
      </c>
      <c r="D424" s="26" t="s">
        <v>91</v>
      </c>
      <c r="E424" s="26" t="s">
        <v>55</v>
      </c>
      <c r="F424" s="11" t="s">
        <v>43</v>
      </c>
      <c r="G424" s="29">
        <v>0</v>
      </c>
    </row>
    <row r="425" spans="2:7" ht="15.75" x14ac:dyDescent="0.25">
      <c r="B425" s="28">
        <v>80</v>
      </c>
      <c r="C425" s="96" t="s">
        <v>279</v>
      </c>
      <c r="D425" s="26" t="s">
        <v>91</v>
      </c>
      <c r="E425" s="26" t="s">
        <v>55</v>
      </c>
      <c r="F425" s="11" t="s">
        <v>43</v>
      </c>
      <c r="G425" s="29">
        <v>0</v>
      </c>
    </row>
    <row r="426" spans="2:7" ht="110.25" x14ac:dyDescent="0.25">
      <c r="B426" s="28">
        <v>1</v>
      </c>
      <c r="C426" s="96" t="s">
        <v>280</v>
      </c>
      <c r="D426" s="26" t="s">
        <v>152</v>
      </c>
      <c r="E426" s="26" t="s">
        <v>55</v>
      </c>
      <c r="F426" s="11" t="s">
        <v>43</v>
      </c>
      <c r="G426" s="29">
        <v>0.42</v>
      </c>
    </row>
    <row r="427" spans="2:7" ht="31.5" x14ac:dyDescent="0.25">
      <c r="B427" s="28">
        <v>3</v>
      </c>
      <c r="C427" s="96" t="s">
        <v>202</v>
      </c>
      <c r="D427" s="26" t="s">
        <v>152</v>
      </c>
      <c r="E427" s="26" t="s">
        <v>55</v>
      </c>
      <c r="F427" s="11" t="s">
        <v>43</v>
      </c>
      <c r="G427" s="29">
        <v>0.42</v>
      </c>
    </row>
    <row r="428" spans="2:7" ht="15.75" x14ac:dyDescent="0.25">
      <c r="B428" s="28">
        <v>4</v>
      </c>
      <c r="C428" s="96" t="s">
        <v>203</v>
      </c>
      <c r="D428" s="26" t="s">
        <v>152</v>
      </c>
      <c r="E428" s="26" t="s">
        <v>55</v>
      </c>
      <c r="F428" s="11" t="s">
        <v>43</v>
      </c>
      <c r="G428" s="29">
        <v>0.42</v>
      </c>
    </row>
    <row r="429" spans="2:7" ht="15.75" x14ac:dyDescent="0.25">
      <c r="B429" s="28">
        <v>9</v>
      </c>
      <c r="C429" s="96" t="s">
        <v>208</v>
      </c>
      <c r="D429" s="26" t="s">
        <v>152</v>
      </c>
      <c r="E429" s="26" t="s">
        <v>55</v>
      </c>
      <c r="F429" s="11" t="s">
        <v>43</v>
      </c>
      <c r="G429" s="29">
        <v>0.42</v>
      </c>
    </row>
    <row r="430" spans="2:7" ht="15.75" x14ac:dyDescent="0.25">
      <c r="B430" s="28">
        <v>15</v>
      </c>
      <c r="C430" s="96" t="s">
        <v>214</v>
      </c>
      <c r="D430" s="26" t="s">
        <v>152</v>
      </c>
      <c r="E430" s="26" t="s">
        <v>55</v>
      </c>
      <c r="F430" s="11" t="s">
        <v>43</v>
      </c>
      <c r="G430" s="29">
        <v>0.42</v>
      </c>
    </row>
    <row r="431" spans="2:7" ht="15.75" x14ac:dyDescent="0.25">
      <c r="B431" s="28">
        <v>16</v>
      </c>
      <c r="C431" s="96" t="s">
        <v>215</v>
      </c>
      <c r="D431" s="26" t="s">
        <v>152</v>
      </c>
      <c r="E431" s="26" t="s">
        <v>55</v>
      </c>
      <c r="F431" s="11" t="s">
        <v>43</v>
      </c>
      <c r="G431" s="29">
        <v>0.42</v>
      </c>
    </row>
    <row r="432" spans="2:7" ht="15.75" x14ac:dyDescent="0.25">
      <c r="B432" s="28">
        <v>20</v>
      </c>
      <c r="C432" s="96" t="s">
        <v>219</v>
      </c>
      <c r="D432" s="26" t="s">
        <v>152</v>
      </c>
      <c r="E432" s="26" t="s">
        <v>55</v>
      </c>
      <c r="F432" s="11" t="s">
        <v>43</v>
      </c>
      <c r="G432" s="29">
        <v>0.42</v>
      </c>
    </row>
    <row r="433" spans="2:7" ht="15.75" x14ac:dyDescent="0.25">
      <c r="B433" s="28">
        <v>29</v>
      </c>
      <c r="C433" s="96" t="s">
        <v>228</v>
      </c>
      <c r="D433" s="26" t="s">
        <v>152</v>
      </c>
      <c r="E433" s="26" t="s">
        <v>55</v>
      </c>
      <c r="F433" s="11" t="s">
        <v>43</v>
      </c>
      <c r="G433" s="29">
        <v>0.42</v>
      </c>
    </row>
    <row r="434" spans="2:7" ht="15.75" x14ac:dyDescent="0.25">
      <c r="B434" s="28">
        <v>31</v>
      </c>
      <c r="C434" s="96" t="s">
        <v>230</v>
      </c>
      <c r="D434" s="26" t="s">
        <v>152</v>
      </c>
      <c r="E434" s="26" t="s">
        <v>55</v>
      </c>
      <c r="F434" s="11" t="s">
        <v>43</v>
      </c>
      <c r="G434" s="29">
        <v>0.42</v>
      </c>
    </row>
    <row r="435" spans="2:7" ht="15.75" x14ac:dyDescent="0.25">
      <c r="B435" s="28">
        <v>40</v>
      </c>
      <c r="C435" s="96" t="s">
        <v>239</v>
      </c>
      <c r="D435" s="26" t="s">
        <v>152</v>
      </c>
      <c r="E435" s="26" t="s">
        <v>55</v>
      </c>
      <c r="F435" s="11" t="s">
        <v>43</v>
      </c>
      <c r="G435" s="29">
        <v>0.42</v>
      </c>
    </row>
    <row r="436" spans="2:7" ht="15.75" x14ac:dyDescent="0.25">
      <c r="B436" s="28">
        <v>41</v>
      </c>
      <c r="C436" s="96" t="s">
        <v>240</v>
      </c>
      <c r="D436" s="26" t="s">
        <v>152</v>
      </c>
      <c r="E436" s="26" t="s">
        <v>55</v>
      </c>
      <c r="F436" s="11" t="s">
        <v>43</v>
      </c>
      <c r="G436" s="29">
        <v>0.42</v>
      </c>
    </row>
    <row r="437" spans="2:7" ht="15.75" x14ac:dyDescent="0.25">
      <c r="B437" s="28">
        <v>50</v>
      </c>
      <c r="C437" s="96" t="s">
        <v>249</v>
      </c>
      <c r="D437" s="26" t="s">
        <v>152</v>
      </c>
      <c r="E437" s="26" t="s">
        <v>55</v>
      </c>
      <c r="F437" s="11" t="s">
        <v>43</v>
      </c>
      <c r="G437" s="29">
        <v>0.42</v>
      </c>
    </row>
    <row r="438" spans="2:7" ht="15.75" x14ac:dyDescent="0.25">
      <c r="B438" s="28">
        <v>63</v>
      </c>
      <c r="C438" s="96" t="s">
        <v>262</v>
      </c>
      <c r="D438" s="26" t="s">
        <v>152</v>
      </c>
      <c r="E438" s="26" t="s">
        <v>55</v>
      </c>
      <c r="F438" s="11" t="s">
        <v>43</v>
      </c>
      <c r="G438" s="29">
        <v>0.42</v>
      </c>
    </row>
    <row r="439" spans="2:7" ht="31.5" x14ac:dyDescent="0.25">
      <c r="B439" s="28">
        <v>69</v>
      </c>
      <c r="C439" s="96" t="s">
        <v>268</v>
      </c>
      <c r="D439" s="26" t="s">
        <v>152</v>
      </c>
      <c r="E439" s="26" t="s">
        <v>55</v>
      </c>
      <c r="F439" s="11" t="s">
        <v>43</v>
      </c>
      <c r="G439" s="29">
        <v>0.42</v>
      </c>
    </row>
    <row r="440" spans="2:7" ht="15.75" x14ac:dyDescent="0.25">
      <c r="B440" s="28">
        <v>71</v>
      </c>
      <c r="C440" s="96" t="s">
        <v>270</v>
      </c>
      <c r="D440" s="26" t="s">
        <v>152</v>
      </c>
      <c r="E440" s="26" t="s">
        <v>55</v>
      </c>
      <c r="F440" s="11" t="s">
        <v>43</v>
      </c>
      <c r="G440" s="29">
        <v>0.42</v>
      </c>
    </row>
    <row r="441" spans="2:7" ht="15.75" x14ac:dyDescent="0.25">
      <c r="B441" s="28">
        <v>76</v>
      </c>
      <c r="C441" s="96" t="s">
        <v>275</v>
      </c>
      <c r="D441" s="26" t="s">
        <v>152</v>
      </c>
      <c r="E441" s="26" t="s">
        <v>55</v>
      </c>
      <c r="F441" s="11" t="s">
        <v>43</v>
      </c>
      <c r="G441" s="29">
        <v>0.42</v>
      </c>
    </row>
    <row r="442" spans="2:7" ht="15.75" x14ac:dyDescent="0.25">
      <c r="B442" s="28">
        <v>77</v>
      </c>
      <c r="C442" s="96" t="s">
        <v>276</v>
      </c>
      <c r="D442" s="26" t="s">
        <v>152</v>
      </c>
      <c r="E442" s="26" t="s">
        <v>55</v>
      </c>
      <c r="F442" s="11" t="s">
        <v>43</v>
      </c>
      <c r="G442" s="29">
        <v>0.42</v>
      </c>
    </row>
    <row r="443" spans="2:7" ht="15.75" x14ac:dyDescent="0.25">
      <c r="B443" s="28">
        <v>80</v>
      </c>
      <c r="C443" s="96" t="s">
        <v>279</v>
      </c>
      <c r="D443" s="26" t="s">
        <v>152</v>
      </c>
      <c r="E443" s="26" t="s">
        <v>55</v>
      </c>
      <c r="F443" s="11" t="s">
        <v>43</v>
      </c>
      <c r="G443" s="29">
        <v>0.42</v>
      </c>
    </row>
    <row r="444" spans="2:7" ht="15.75" x14ac:dyDescent="0.25">
      <c r="B444" s="28">
        <v>5</v>
      </c>
      <c r="C444" s="96" t="s">
        <v>204</v>
      </c>
      <c r="D444" s="26" t="s">
        <v>153</v>
      </c>
      <c r="E444" s="26" t="s">
        <v>55</v>
      </c>
      <c r="F444" s="11" t="s">
        <v>43</v>
      </c>
      <c r="G444" s="29">
        <v>0.24</v>
      </c>
    </row>
    <row r="445" spans="2:7" ht="15.75" x14ac:dyDescent="0.25">
      <c r="B445" s="28">
        <v>7</v>
      </c>
      <c r="C445" s="96" t="s">
        <v>206</v>
      </c>
      <c r="D445" s="26" t="s">
        <v>153</v>
      </c>
      <c r="E445" s="26" t="s">
        <v>55</v>
      </c>
      <c r="F445" s="11" t="s">
        <v>43</v>
      </c>
      <c r="G445" s="29">
        <v>0.24</v>
      </c>
    </row>
    <row r="446" spans="2:7" ht="15.75" x14ac:dyDescent="0.25">
      <c r="B446" s="28">
        <v>17</v>
      </c>
      <c r="C446" s="96" t="s">
        <v>216</v>
      </c>
      <c r="D446" s="26" t="s">
        <v>153</v>
      </c>
      <c r="E446" s="26" t="s">
        <v>55</v>
      </c>
      <c r="F446" s="11" t="s">
        <v>43</v>
      </c>
      <c r="G446" s="29">
        <v>0.24</v>
      </c>
    </row>
    <row r="447" spans="2:7" ht="15.75" x14ac:dyDescent="0.25">
      <c r="B447" s="28">
        <v>41</v>
      </c>
      <c r="C447" s="96" t="s">
        <v>240</v>
      </c>
      <c r="D447" s="26" t="s">
        <v>153</v>
      </c>
      <c r="E447" s="26" t="s">
        <v>55</v>
      </c>
      <c r="F447" s="11" t="s">
        <v>43</v>
      </c>
      <c r="G447" s="29">
        <v>0.24</v>
      </c>
    </row>
    <row r="448" spans="2:7" ht="15.75" x14ac:dyDescent="0.25">
      <c r="B448" s="28">
        <v>50</v>
      </c>
      <c r="C448" s="96" t="s">
        <v>249</v>
      </c>
      <c r="D448" s="26" t="s">
        <v>153</v>
      </c>
      <c r="E448" s="26" t="s">
        <v>55</v>
      </c>
      <c r="F448" s="11" t="s">
        <v>43</v>
      </c>
      <c r="G448" s="29">
        <v>0.24</v>
      </c>
    </row>
    <row r="449" spans="2:7" ht="15.75" x14ac:dyDescent="0.25">
      <c r="B449" s="28">
        <v>68</v>
      </c>
      <c r="C449" s="96" t="s">
        <v>267</v>
      </c>
      <c r="D449" s="26" t="s">
        <v>153</v>
      </c>
      <c r="E449" s="26" t="s">
        <v>55</v>
      </c>
      <c r="F449" s="11" t="s">
        <v>43</v>
      </c>
      <c r="G449" s="29">
        <v>0.24</v>
      </c>
    </row>
    <row r="450" spans="2:7" ht="31.5" x14ac:dyDescent="0.25">
      <c r="B450" s="28">
        <v>69</v>
      </c>
      <c r="C450" s="96" t="s">
        <v>268</v>
      </c>
      <c r="D450" s="26" t="s">
        <v>153</v>
      </c>
      <c r="E450" s="26" t="s">
        <v>55</v>
      </c>
      <c r="F450" s="11" t="s">
        <v>43</v>
      </c>
      <c r="G450" s="29">
        <v>0.24</v>
      </c>
    </row>
    <row r="451" spans="2:7" ht="15.75" x14ac:dyDescent="0.25">
      <c r="B451" s="28">
        <v>71</v>
      </c>
      <c r="C451" s="96" t="s">
        <v>270</v>
      </c>
      <c r="D451" s="26" t="s">
        <v>153</v>
      </c>
      <c r="E451" s="26" t="s">
        <v>55</v>
      </c>
      <c r="F451" s="11" t="s">
        <v>43</v>
      </c>
      <c r="G451" s="29">
        <v>0.24</v>
      </c>
    </row>
    <row r="452" spans="2:7" ht="15.75" x14ac:dyDescent="0.25">
      <c r="B452" s="28">
        <v>77</v>
      </c>
      <c r="C452" s="96" t="s">
        <v>276</v>
      </c>
      <c r="D452" s="26" t="s">
        <v>153</v>
      </c>
      <c r="E452" s="26" t="s">
        <v>55</v>
      </c>
      <c r="F452" s="11" t="s">
        <v>43</v>
      </c>
      <c r="G452" s="29">
        <v>0.24</v>
      </c>
    </row>
    <row r="453" spans="2:7" ht="15.75" x14ac:dyDescent="0.25">
      <c r="B453" s="28">
        <v>80</v>
      </c>
      <c r="C453" s="96" t="s">
        <v>279</v>
      </c>
      <c r="D453" s="26" t="s">
        <v>153</v>
      </c>
      <c r="E453" s="26" t="s">
        <v>55</v>
      </c>
      <c r="F453" s="11" t="s">
        <v>43</v>
      </c>
      <c r="G453" s="29">
        <v>0.24</v>
      </c>
    </row>
    <row r="454" spans="2:7" ht="110.25" x14ac:dyDescent="0.25">
      <c r="B454" s="28">
        <v>1</v>
      </c>
      <c r="C454" s="96" t="s">
        <v>280</v>
      </c>
      <c r="D454" s="26" t="s">
        <v>114</v>
      </c>
      <c r="E454" s="26" t="s">
        <v>55</v>
      </c>
      <c r="F454" s="11" t="s">
        <v>43</v>
      </c>
      <c r="G454" s="29">
        <v>0.34</v>
      </c>
    </row>
    <row r="455" spans="2:7" ht="31.5" x14ac:dyDescent="0.25">
      <c r="B455" s="28">
        <v>3</v>
      </c>
      <c r="C455" s="96" t="s">
        <v>202</v>
      </c>
      <c r="D455" s="26" t="s">
        <v>114</v>
      </c>
      <c r="E455" s="26" t="s">
        <v>55</v>
      </c>
      <c r="F455" s="11" t="s">
        <v>43</v>
      </c>
      <c r="G455" s="29">
        <v>0.34</v>
      </c>
    </row>
    <row r="456" spans="2:7" ht="15.75" x14ac:dyDescent="0.25">
      <c r="B456" s="28">
        <v>14</v>
      </c>
      <c r="C456" s="96" t="s">
        <v>213</v>
      </c>
      <c r="D456" s="26" t="s">
        <v>114</v>
      </c>
      <c r="E456" s="26" t="s">
        <v>55</v>
      </c>
      <c r="F456" s="11" t="s">
        <v>43</v>
      </c>
      <c r="G456" s="29">
        <v>0.34</v>
      </c>
    </row>
    <row r="457" spans="2:7" ht="15.75" x14ac:dyDescent="0.25">
      <c r="B457" s="28">
        <v>15</v>
      </c>
      <c r="C457" s="96" t="s">
        <v>214</v>
      </c>
      <c r="D457" s="26" t="s">
        <v>114</v>
      </c>
      <c r="E457" s="26" t="s">
        <v>55</v>
      </c>
      <c r="F457" s="11" t="s">
        <v>43</v>
      </c>
      <c r="G457" s="29">
        <v>0.34</v>
      </c>
    </row>
    <row r="458" spans="2:7" ht="15.75" x14ac:dyDescent="0.25">
      <c r="B458" s="28">
        <v>16</v>
      </c>
      <c r="C458" s="96" t="s">
        <v>215</v>
      </c>
      <c r="D458" s="26" t="s">
        <v>114</v>
      </c>
      <c r="E458" s="26" t="s">
        <v>55</v>
      </c>
      <c r="F458" s="11" t="s">
        <v>43</v>
      </c>
      <c r="G458" s="29">
        <v>0.34</v>
      </c>
    </row>
    <row r="459" spans="2:7" ht="15.75" x14ac:dyDescent="0.25">
      <c r="B459" s="28">
        <v>31</v>
      </c>
      <c r="C459" s="96" t="s">
        <v>230</v>
      </c>
      <c r="D459" s="26" t="s">
        <v>114</v>
      </c>
      <c r="E459" s="26" t="s">
        <v>55</v>
      </c>
      <c r="F459" s="11" t="s">
        <v>43</v>
      </c>
      <c r="G459" s="29">
        <v>0.34</v>
      </c>
    </row>
    <row r="460" spans="2:7" ht="15.75" x14ac:dyDescent="0.25">
      <c r="B460" s="28">
        <v>40</v>
      </c>
      <c r="C460" s="96" t="s">
        <v>239</v>
      </c>
      <c r="D460" s="26" t="s">
        <v>114</v>
      </c>
      <c r="E460" s="26" t="s">
        <v>55</v>
      </c>
      <c r="F460" s="11" t="s">
        <v>43</v>
      </c>
      <c r="G460" s="29">
        <v>0.34</v>
      </c>
    </row>
    <row r="461" spans="2:7" ht="15.75" x14ac:dyDescent="0.25">
      <c r="B461" s="28">
        <v>41</v>
      </c>
      <c r="C461" s="96" t="s">
        <v>240</v>
      </c>
      <c r="D461" s="26" t="s">
        <v>114</v>
      </c>
      <c r="E461" s="26" t="s">
        <v>55</v>
      </c>
      <c r="F461" s="11" t="s">
        <v>43</v>
      </c>
      <c r="G461" s="29">
        <v>0.34</v>
      </c>
    </row>
    <row r="462" spans="2:7" ht="15.75" x14ac:dyDescent="0.25">
      <c r="B462" s="28">
        <v>63</v>
      </c>
      <c r="C462" s="96" t="s">
        <v>262</v>
      </c>
      <c r="D462" s="26" t="s">
        <v>114</v>
      </c>
      <c r="E462" s="26" t="s">
        <v>55</v>
      </c>
      <c r="F462" s="11" t="s">
        <v>43</v>
      </c>
      <c r="G462" s="29">
        <v>0.34</v>
      </c>
    </row>
    <row r="463" spans="2:7" ht="15.75" x14ac:dyDescent="0.25">
      <c r="B463" s="28">
        <v>76</v>
      </c>
      <c r="C463" s="96" t="s">
        <v>275</v>
      </c>
      <c r="D463" s="26" t="s">
        <v>114</v>
      </c>
      <c r="E463" s="26" t="s">
        <v>55</v>
      </c>
      <c r="F463" s="11" t="s">
        <v>43</v>
      </c>
      <c r="G463" s="29">
        <v>0.34</v>
      </c>
    </row>
    <row r="464" spans="2:7" ht="15.75" x14ac:dyDescent="0.25">
      <c r="B464" s="28">
        <v>80</v>
      </c>
      <c r="C464" s="96" t="s">
        <v>279</v>
      </c>
      <c r="D464" s="26" t="s">
        <v>114</v>
      </c>
      <c r="E464" s="26" t="s">
        <v>55</v>
      </c>
      <c r="F464" s="11" t="s">
        <v>43</v>
      </c>
      <c r="G464" s="29">
        <v>0.34</v>
      </c>
    </row>
    <row r="465" spans="2:7" ht="15.75" x14ac:dyDescent="0.25">
      <c r="B465" s="28">
        <v>5</v>
      </c>
      <c r="C465" s="96" t="s">
        <v>204</v>
      </c>
      <c r="D465" s="26" t="s">
        <v>154</v>
      </c>
      <c r="E465" s="26" t="s">
        <v>55</v>
      </c>
      <c r="F465" s="11" t="s">
        <v>43</v>
      </c>
      <c r="G465" s="29">
        <v>0.09</v>
      </c>
    </row>
    <row r="466" spans="2:7" ht="15.75" x14ac:dyDescent="0.25">
      <c r="B466" s="28">
        <v>9</v>
      </c>
      <c r="C466" s="96" t="s">
        <v>208</v>
      </c>
      <c r="D466" s="26" t="s">
        <v>154</v>
      </c>
      <c r="E466" s="26" t="s">
        <v>55</v>
      </c>
      <c r="F466" s="11" t="s">
        <v>43</v>
      </c>
      <c r="G466" s="29">
        <v>0.09</v>
      </c>
    </row>
    <row r="467" spans="2:7" ht="15.75" x14ac:dyDescent="0.25">
      <c r="B467" s="28">
        <v>15</v>
      </c>
      <c r="C467" s="96" t="s">
        <v>214</v>
      </c>
      <c r="D467" s="26" t="s">
        <v>154</v>
      </c>
      <c r="E467" s="26" t="s">
        <v>55</v>
      </c>
      <c r="F467" s="11" t="s">
        <v>43</v>
      </c>
      <c r="G467" s="29">
        <v>0.09</v>
      </c>
    </row>
    <row r="468" spans="2:7" ht="15.75" x14ac:dyDescent="0.25">
      <c r="B468" s="28">
        <v>28</v>
      </c>
      <c r="C468" s="96" t="s">
        <v>227</v>
      </c>
      <c r="D468" s="26" t="s">
        <v>154</v>
      </c>
      <c r="E468" s="26" t="s">
        <v>55</v>
      </c>
      <c r="F468" s="11" t="s">
        <v>43</v>
      </c>
      <c r="G468" s="29">
        <v>0.09</v>
      </c>
    </row>
    <row r="469" spans="2:7" ht="15.75" x14ac:dyDescent="0.25">
      <c r="B469" s="28">
        <v>29</v>
      </c>
      <c r="C469" s="96" t="s">
        <v>228</v>
      </c>
      <c r="D469" s="26" t="s">
        <v>154</v>
      </c>
      <c r="E469" s="26" t="s">
        <v>55</v>
      </c>
      <c r="F469" s="11" t="s">
        <v>43</v>
      </c>
      <c r="G469" s="29">
        <v>0.09</v>
      </c>
    </row>
    <row r="470" spans="2:7" ht="15.75" x14ac:dyDescent="0.25">
      <c r="B470" s="28">
        <v>30</v>
      </c>
      <c r="C470" s="96" t="s">
        <v>229</v>
      </c>
      <c r="D470" s="26" t="s">
        <v>154</v>
      </c>
      <c r="E470" s="26" t="s">
        <v>55</v>
      </c>
      <c r="F470" s="11" t="s">
        <v>43</v>
      </c>
      <c r="G470" s="29">
        <v>0.09</v>
      </c>
    </row>
    <row r="471" spans="2:7" ht="15.75" x14ac:dyDescent="0.25">
      <c r="B471" s="28">
        <v>50</v>
      </c>
      <c r="C471" s="96" t="s">
        <v>249</v>
      </c>
      <c r="D471" s="26" t="s">
        <v>154</v>
      </c>
      <c r="E471" s="26" t="s">
        <v>55</v>
      </c>
      <c r="F471" s="11" t="s">
        <v>43</v>
      </c>
      <c r="G471" s="29">
        <v>0.09</v>
      </c>
    </row>
    <row r="472" spans="2:7" ht="15.75" x14ac:dyDescent="0.25">
      <c r="B472" s="28">
        <v>76</v>
      </c>
      <c r="C472" s="96" t="s">
        <v>275</v>
      </c>
      <c r="D472" s="26" t="s">
        <v>154</v>
      </c>
      <c r="E472" s="26" t="s">
        <v>55</v>
      </c>
      <c r="F472" s="11" t="s">
        <v>43</v>
      </c>
      <c r="G472" s="29">
        <v>0.09</v>
      </c>
    </row>
    <row r="473" spans="2:7" ht="15.75" x14ac:dyDescent="0.25">
      <c r="B473" s="28">
        <v>80</v>
      </c>
      <c r="C473" s="96" t="s">
        <v>279</v>
      </c>
      <c r="D473" s="26" t="s">
        <v>154</v>
      </c>
      <c r="E473" s="26" t="s">
        <v>55</v>
      </c>
      <c r="F473" s="11" t="s">
        <v>43</v>
      </c>
      <c r="G473" s="29">
        <v>0.09</v>
      </c>
    </row>
    <row r="474" spans="2:7" ht="15.75" x14ac:dyDescent="0.25">
      <c r="B474" s="28">
        <v>76</v>
      </c>
      <c r="C474" s="96" t="s">
        <v>275</v>
      </c>
      <c r="D474" s="26" t="s">
        <v>155</v>
      </c>
      <c r="E474" s="26" t="s">
        <v>55</v>
      </c>
      <c r="F474" s="11" t="s">
        <v>43</v>
      </c>
      <c r="G474" s="29">
        <v>0.34</v>
      </c>
    </row>
    <row r="475" spans="2:7" ht="15.75" x14ac:dyDescent="0.25">
      <c r="B475" s="28">
        <v>80</v>
      </c>
      <c r="C475" s="96" t="s">
        <v>279</v>
      </c>
      <c r="D475" s="26" t="s">
        <v>155</v>
      </c>
      <c r="E475" s="26" t="s">
        <v>55</v>
      </c>
      <c r="F475" s="11" t="s">
        <v>43</v>
      </c>
      <c r="G475" s="29">
        <v>0.34</v>
      </c>
    </row>
    <row r="476" spans="2:7" ht="110.25" x14ac:dyDescent="0.25">
      <c r="B476" s="28">
        <v>1</v>
      </c>
      <c r="C476" s="96" t="s">
        <v>280</v>
      </c>
      <c r="D476" s="26" t="s">
        <v>156</v>
      </c>
      <c r="E476" s="26" t="s">
        <v>55</v>
      </c>
      <c r="F476" s="11" t="s">
        <v>43</v>
      </c>
      <c r="G476" s="29">
        <v>0.39</v>
      </c>
    </row>
    <row r="477" spans="2:7" ht="31.5" x14ac:dyDescent="0.25">
      <c r="B477" s="28">
        <v>3</v>
      </c>
      <c r="C477" s="96" t="s">
        <v>202</v>
      </c>
      <c r="D477" s="26" t="s">
        <v>156</v>
      </c>
      <c r="E477" s="26" t="s">
        <v>55</v>
      </c>
      <c r="F477" s="11" t="s">
        <v>43</v>
      </c>
      <c r="G477" s="29">
        <v>0.39</v>
      </c>
    </row>
    <row r="478" spans="2:7" ht="15.75" x14ac:dyDescent="0.25">
      <c r="B478" s="28">
        <v>4</v>
      </c>
      <c r="C478" s="96" t="s">
        <v>203</v>
      </c>
      <c r="D478" s="26" t="s">
        <v>156</v>
      </c>
      <c r="E478" s="26" t="s">
        <v>55</v>
      </c>
      <c r="F478" s="11" t="s">
        <v>43</v>
      </c>
      <c r="G478" s="29">
        <v>0.39</v>
      </c>
    </row>
    <row r="479" spans="2:7" ht="15.75" x14ac:dyDescent="0.25">
      <c r="B479" s="28">
        <v>14</v>
      </c>
      <c r="C479" s="96" t="s">
        <v>213</v>
      </c>
      <c r="D479" s="26" t="s">
        <v>156</v>
      </c>
      <c r="E479" s="26" t="s">
        <v>55</v>
      </c>
      <c r="F479" s="11" t="s">
        <v>43</v>
      </c>
      <c r="G479" s="29">
        <v>0.39</v>
      </c>
    </row>
    <row r="480" spans="2:7" ht="15.75" x14ac:dyDescent="0.25">
      <c r="B480" s="28">
        <v>15</v>
      </c>
      <c r="C480" s="96" t="s">
        <v>214</v>
      </c>
      <c r="D480" s="26" t="s">
        <v>156</v>
      </c>
      <c r="E480" s="26" t="s">
        <v>55</v>
      </c>
      <c r="F480" s="11" t="s">
        <v>43</v>
      </c>
      <c r="G480" s="29">
        <v>0.39</v>
      </c>
    </row>
    <row r="481" spans="2:7" ht="15.75" x14ac:dyDescent="0.25">
      <c r="B481" s="28">
        <v>16</v>
      </c>
      <c r="C481" s="96" t="s">
        <v>215</v>
      </c>
      <c r="D481" s="26" t="s">
        <v>156</v>
      </c>
      <c r="E481" s="26" t="s">
        <v>55</v>
      </c>
      <c r="F481" s="11" t="s">
        <v>43</v>
      </c>
      <c r="G481" s="29">
        <v>0.39</v>
      </c>
    </row>
    <row r="482" spans="2:7" ht="15.75" x14ac:dyDescent="0.25">
      <c r="B482" s="28">
        <v>31</v>
      </c>
      <c r="C482" s="96" t="s">
        <v>230</v>
      </c>
      <c r="D482" s="26" t="s">
        <v>156</v>
      </c>
      <c r="E482" s="26" t="s">
        <v>55</v>
      </c>
      <c r="F482" s="11" t="s">
        <v>43</v>
      </c>
      <c r="G482" s="29">
        <v>0.39</v>
      </c>
    </row>
    <row r="483" spans="2:7" ht="15.75" x14ac:dyDescent="0.25">
      <c r="B483" s="28">
        <v>40</v>
      </c>
      <c r="C483" s="96" t="s">
        <v>239</v>
      </c>
      <c r="D483" s="26" t="s">
        <v>156</v>
      </c>
      <c r="E483" s="26" t="s">
        <v>55</v>
      </c>
      <c r="F483" s="11" t="s">
        <v>43</v>
      </c>
      <c r="G483" s="29">
        <v>0.39</v>
      </c>
    </row>
    <row r="484" spans="2:7" ht="15.75" x14ac:dyDescent="0.25">
      <c r="B484" s="28">
        <v>41</v>
      </c>
      <c r="C484" s="96" t="s">
        <v>240</v>
      </c>
      <c r="D484" s="26" t="s">
        <v>156</v>
      </c>
      <c r="E484" s="26" t="s">
        <v>55</v>
      </c>
      <c r="F484" s="11" t="s">
        <v>43</v>
      </c>
      <c r="G484" s="29">
        <v>0.39</v>
      </c>
    </row>
    <row r="485" spans="2:7" ht="15.75" x14ac:dyDescent="0.25">
      <c r="B485" s="28">
        <v>63</v>
      </c>
      <c r="C485" s="96" t="s">
        <v>262</v>
      </c>
      <c r="D485" s="26" t="s">
        <v>156</v>
      </c>
      <c r="E485" s="26" t="s">
        <v>55</v>
      </c>
      <c r="F485" s="11" t="s">
        <v>43</v>
      </c>
      <c r="G485" s="29">
        <v>0.39</v>
      </c>
    </row>
    <row r="486" spans="2:7" ht="15.75" x14ac:dyDescent="0.25">
      <c r="B486" s="28">
        <v>76</v>
      </c>
      <c r="C486" s="96" t="s">
        <v>275</v>
      </c>
      <c r="D486" s="26" t="s">
        <v>156</v>
      </c>
      <c r="E486" s="26" t="s">
        <v>55</v>
      </c>
      <c r="F486" s="11" t="s">
        <v>43</v>
      </c>
      <c r="G486" s="29">
        <v>0.39</v>
      </c>
    </row>
    <row r="487" spans="2:7" ht="15.75" x14ac:dyDescent="0.25">
      <c r="B487" s="28">
        <v>80</v>
      </c>
      <c r="C487" s="96" t="s">
        <v>279</v>
      </c>
      <c r="D487" s="26" t="s">
        <v>156</v>
      </c>
      <c r="E487" s="26" t="s">
        <v>55</v>
      </c>
      <c r="F487" s="11" t="s">
        <v>43</v>
      </c>
      <c r="G487" s="29">
        <v>0.39</v>
      </c>
    </row>
    <row r="488" spans="2:7" ht="15.75" x14ac:dyDescent="0.25">
      <c r="B488" s="28">
        <v>18</v>
      </c>
      <c r="C488" s="96" t="s">
        <v>217</v>
      </c>
      <c r="D488" s="26" t="s">
        <v>157</v>
      </c>
      <c r="E488" s="26" t="s">
        <v>55</v>
      </c>
      <c r="F488" s="11" t="s">
        <v>43</v>
      </c>
      <c r="G488" s="29">
        <v>0.04</v>
      </c>
    </row>
    <row r="489" spans="2:7" ht="15.75" x14ac:dyDescent="0.25">
      <c r="B489" s="28">
        <v>19</v>
      </c>
      <c r="C489" s="96" t="s">
        <v>218</v>
      </c>
      <c r="D489" s="26" t="s">
        <v>157</v>
      </c>
      <c r="E489" s="26" t="s">
        <v>55</v>
      </c>
      <c r="F489" s="11" t="s">
        <v>43</v>
      </c>
      <c r="G489" s="29">
        <v>0.04</v>
      </c>
    </row>
    <row r="490" spans="2:7" ht="15.75" x14ac:dyDescent="0.25">
      <c r="B490" s="28">
        <v>24</v>
      </c>
      <c r="C490" s="96" t="s">
        <v>223</v>
      </c>
      <c r="D490" s="26" t="s">
        <v>157</v>
      </c>
      <c r="E490" s="26" t="s">
        <v>55</v>
      </c>
      <c r="F490" s="11" t="s">
        <v>43</v>
      </c>
      <c r="G490" s="29">
        <v>0.04</v>
      </c>
    </row>
    <row r="491" spans="2:7" ht="15.75" x14ac:dyDescent="0.25">
      <c r="B491" s="28">
        <v>25</v>
      </c>
      <c r="C491" s="96" t="s">
        <v>224</v>
      </c>
      <c r="D491" s="26" t="s">
        <v>157</v>
      </c>
      <c r="E491" s="26" t="s">
        <v>55</v>
      </c>
      <c r="F491" s="11" t="s">
        <v>43</v>
      </c>
      <c r="G491" s="29">
        <v>0.04</v>
      </c>
    </row>
    <row r="492" spans="2:7" ht="15.75" x14ac:dyDescent="0.25">
      <c r="B492" s="28">
        <v>26</v>
      </c>
      <c r="C492" s="96" t="s">
        <v>225</v>
      </c>
      <c r="D492" s="26" t="s">
        <v>157</v>
      </c>
      <c r="E492" s="26" t="s">
        <v>55</v>
      </c>
      <c r="F492" s="11" t="s">
        <v>43</v>
      </c>
      <c r="G492" s="29">
        <v>0.04</v>
      </c>
    </row>
    <row r="493" spans="2:7" ht="15.75" x14ac:dyDescent="0.25">
      <c r="B493" s="28">
        <v>27</v>
      </c>
      <c r="C493" s="96" t="s">
        <v>226</v>
      </c>
      <c r="D493" s="26" t="s">
        <v>157</v>
      </c>
      <c r="E493" s="26" t="s">
        <v>55</v>
      </c>
      <c r="F493" s="11" t="s">
        <v>43</v>
      </c>
      <c r="G493" s="29">
        <v>0.04</v>
      </c>
    </row>
    <row r="494" spans="2:7" ht="15.75" x14ac:dyDescent="0.25">
      <c r="B494" s="28">
        <v>28</v>
      </c>
      <c r="C494" s="96" t="s">
        <v>227</v>
      </c>
      <c r="D494" s="26" t="s">
        <v>157</v>
      </c>
      <c r="E494" s="26" t="s">
        <v>55</v>
      </c>
      <c r="F494" s="11" t="s">
        <v>43</v>
      </c>
      <c r="G494" s="29">
        <v>0.04</v>
      </c>
    </row>
    <row r="495" spans="2:7" ht="15.75" x14ac:dyDescent="0.25">
      <c r="B495" s="28">
        <v>37</v>
      </c>
      <c r="C495" s="96" t="s">
        <v>236</v>
      </c>
      <c r="D495" s="26" t="s">
        <v>157</v>
      </c>
      <c r="E495" s="26" t="s">
        <v>55</v>
      </c>
      <c r="F495" s="11" t="s">
        <v>43</v>
      </c>
      <c r="G495" s="29">
        <v>0.04</v>
      </c>
    </row>
    <row r="496" spans="2:7" ht="15.75" x14ac:dyDescent="0.25">
      <c r="B496" s="28">
        <v>80</v>
      </c>
      <c r="C496" s="96" t="s">
        <v>279</v>
      </c>
      <c r="D496" s="26" t="s">
        <v>157</v>
      </c>
      <c r="E496" s="26" t="s">
        <v>55</v>
      </c>
      <c r="F496" s="11" t="s">
        <v>43</v>
      </c>
      <c r="G496" s="29">
        <v>0.04</v>
      </c>
    </row>
    <row r="497" spans="2:7" ht="15.75" x14ac:dyDescent="0.25">
      <c r="B497" s="28">
        <v>44</v>
      </c>
      <c r="C497" s="96" t="s">
        <v>243</v>
      </c>
      <c r="D497" s="26" t="s">
        <v>187</v>
      </c>
      <c r="E497" s="26" t="s">
        <v>55</v>
      </c>
      <c r="F497" s="11" t="s">
        <v>47</v>
      </c>
      <c r="G497" s="29">
        <v>0.34</v>
      </c>
    </row>
    <row r="498" spans="2:7" ht="15.75" x14ac:dyDescent="0.25">
      <c r="B498" s="28">
        <v>48</v>
      </c>
      <c r="C498" s="96" t="s">
        <v>247</v>
      </c>
      <c r="D498" s="26" t="s">
        <v>187</v>
      </c>
      <c r="E498" s="26" t="s">
        <v>55</v>
      </c>
      <c r="F498" s="11" t="s">
        <v>47</v>
      </c>
      <c r="G498" s="29">
        <v>0.34</v>
      </c>
    </row>
    <row r="499" spans="2:7" ht="15.75" x14ac:dyDescent="0.25">
      <c r="B499" s="28">
        <v>49</v>
      </c>
      <c r="C499" s="96" t="s">
        <v>248</v>
      </c>
      <c r="D499" s="26" t="s">
        <v>187</v>
      </c>
      <c r="E499" s="26" t="s">
        <v>55</v>
      </c>
      <c r="F499" s="11" t="s">
        <v>47</v>
      </c>
      <c r="G499" s="29">
        <v>0.34</v>
      </c>
    </row>
    <row r="500" spans="2:7" ht="15.75" x14ac:dyDescent="0.25">
      <c r="B500" s="28">
        <v>51</v>
      </c>
      <c r="C500" s="96" t="s">
        <v>250</v>
      </c>
      <c r="D500" s="26" t="s">
        <v>187</v>
      </c>
      <c r="E500" s="26" t="s">
        <v>55</v>
      </c>
      <c r="F500" s="11" t="s">
        <v>47</v>
      </c>
      <c r="G500" s="29">
        <v>0.34</v>
      </c>
    </row>
    <row r="501" spans="2:7" ht="15.75" x14ac:dyDescent="0.25">
      <c r="B501" s="28">
        <v>52</v>
      </c>
      <c r="C501" s="96" t="s">
        <v>251</v>
      </c>
      <c r="D501" s="26" t="s">
        <v>187</v>
      </c>
      <c r="E501" s="26" t="s">
        <v>55</v>
      </c>
      <c r="F501" s="11" t="s">
        <v>47</v>
      </c>
      <c r="G501" s="29">
        <v>0.34</v>
      </c>
    </row>
    <row r="502" spans="2:7" ht="15.75" x14ac:dyDescent="0.25">
      <c r="B502" s="28">
        <v>53</v>
      </c>
      <c r="C502" s="96" t="s">
        <v>252</v>
      </c>
      <c r="D502" s="26" t="s">
        <v>187</v>
      </c>
      <c r="E502" s="26" t="s">
        <v>55</v>
      </c>
      <c r="F502" s="11" t="s">
        <v>47</v>
      </c>
      <c r="G502" s="29">
        <v>0.34</v>
      </c>
    </row>
    <row r="503" spans="2:7" ht="15.75" x14ac:dyDescent="0.25">
      <c r="B503" s="28">
        <v>54</v>
      </c>
      <c r="C503" s="96" t="s">
        <v>253</v>
      </c>
      <c r="D503" s="26" t="s">
        <v>187</v>
      </c>
      <c r="E503" s="26" t="s">
        <v>55</v>
      </c>
      <c r="F503" s="11" t="s">
        <v>47</v>
      </c>
      <c r="G503" s="29">
        <v>0.34</v>
      </c>
    </row>
    <row r="504" spans="2:7" ht="15.75" x14ac:dyDescent="0.25">
      <c r="B504" s="28">
        <v>55</v>
      </c>
      <c r="C504" s="96" t="s">
        <v>254</v>
      </c>
      <c r="D504" s="26" t="s">
        <v>187</v>
      </c>
      <c r="E504" s="26" t="s">
        <v>55</v>
      </c>
      <c r="F504" s="11" t="s">
        <v>47</v>
      </c>
      <c r="G504" s="29">
        <v>0.34</v>
      </c>
    </row>
    <row r="505" spans="2:7" ht="15.75" x14ac:dyDescent="0.25">
      <c r="B505" s="28">
        <v>56</v>
      </c>
      <c r="C505" s="96" t="s">
        <v>255</v>
      </c>
      <c r="D505" s="26" t="s">
        <v>187</v>
      </c>
      <c r="E505" s="26" t="s">
        <v>55</v>
      </c>
      <c r="F505" s="11" t="s">
        <v>47</v>
      </c>
      <c r="G505" s="29">
        <v>0.34</v>
      </c>
    </row>
    <row r="506" spans="2:7" ht="31.5" x14ac:dyDescent="0.25">
      <c r="B506" s="28">
        <v>57</v>
      </c>
      <c r="C506" s="96" t="s">
        <v>256</v>
      </c>
      <c r="D506" s="26" t="s">
        <v>187</v>
      </c>
      <c r="E506" s="26" t="s">
        <v>55</v>
      </c>
      <c r="F506" s="11" t="s">
        <v>47</v>
      </c>
      <c r="G506" s="29">
        <v>0.34</v>
      </c>
    </row>
    <row r="507" spans="2:7" ht="15.75" x14ac:dyDescent="0.25">
      <c r="B507" s="28">
        <v>58</v>
      </c>
      <c r="C507" s="96" t="s">
        <v>257</v>
      </c>
      <c r="D507" s="26" t="s">
        <v>187</v>
      </c>
      <c r="E507" s="26" t="s">
        <v>55</v>
      </c>
      <c r="F507" s="11" t="s">
        <v>47</v>
      </c>
      <c r="G507" s="29">
        <v>0.34</v>
      </c>
    </row>
    <row r="508" spans="2:7" ht="15.75" x14ac:dyDescent="0.25">
      <c r="B508" s="28">
        <v>59</v>
      </c>
      <c r="C508" s="96" t="s">
        <v>258</v>
      </c>
      <c r="D508" s="26" t="s">
        <v>187</v>
      </c>
      <c r="E508" s="26" t="s">
        <v>55</v>
      </c>
      <c r="F508" s="11" t="s">
        <v>47</v>
      </c>
      <c r="G508" s="29">
        <v>0.34</v>
      </c>
    </row>
    <row r="509" spans="2:7" ht="15.75" x14ac:dyDescent="0.25">
      <c r="B509" s="28">
        <v>60</v>
      </c>
      <c r="C509" s="96" t="s">
        <v>259</v>
      </c>
      <c r="D509" s="26" t="s">
        <v>187</v>
      </c>
      <c r="E509" s="26" t="s">
        <v>55</v>
      </c>
      <c r="F509" s="11" t="s">
        <v>47</v>
      </c>
      <c r="G509" s="29">
        <v>0.34</v>
      </c>
    </row>
    <row r="510" spans="2:7" ht="15.75" x14ac:dyDescent="0.25">
      <c r="B510" s="28">
        <v>61</v>
      </c>
      <c r="C510" s="96" t="s">
        <v>260</v>
      </c>
      <c r="D510" s="26" t="s">
        <v>187</v>
      </c>
      <c r="E510" s="26" t="s">
        <v>55</v>
      </c>
      <c r="F510" s="11" t="s">
        <v>47</v>
      </c>
      <c r="G510" s="29">
        <v>0.34</v>
      </c>
    </row>
    <row r="511" spans="2:7" ht="31.5" x14ac:dyDescent="0.25">
      <c r="B511" s="28">
        <v>62</v>
      </c>
      <c r="C511" s="96" t="s">
        <v>261</v>
      </c>
      <c r="D511" s="26" t="s">
        <v>187</v>
      </c>
      <c r="E511" s="26" t="s">
        <v>55</v>
      </c>
      <c r="F511" s="11" t="s">
        <v>47</v>
      </c>
      <c r="G511" s="29">
        <v>0.34</v>
      </c>
    </row>
    <row r="512" spans="2:7" ht="15.75" x14ac:dyDescent="0.25">
      <c r="B512" s="28">
        <v>80</v>
      </c>
      <c r="C512" s="96" t="s">
        <v>279</v>
      </c>
      <c r="D512" s="26" t="s">
        <v>187</v>
      </c>
      <c r="E512" s="26" t="s">
        <v>55</v>
      </c>
      <c r="F512" s="11" t="s">
        <v>47</v>
      </c>
      <c r="G512" s="29">
        <v>0.34</v>
      </c>
    </row>
    <row r="513" spans="2:7" ht="110.25" x14ac:dyDescent="0.25">
      <c r="B513" s="28">
        <v>1</v>
      </c>
      <c r="C513" s="96" t="s">
        <v>280</v>
      </c>
      <c r="D513" s="26" t="s">
        <v>99</v>
      </c>
      <c r="E513" s="26" t="s">
        <v>55</v>
      </c>
      <c r="F513" s="11" t="s">
        <v>43</v>
      </c>
      <c r="G513" s="29">
        <v>0.19</v>
      </c>
    </row>
    <row r="514" spans="2:7" ht="31.5" x14ac:dyDescent="0.25">
      <c r="B514" s="28">
        <v>3</v>
      </c>
      <c r="C514" s="96" t="s">
        <v>202</v>
      </c>
      <c r="D514" s="26" t="s">
        <v>99</v>
      </c>
      <c r="E514" s="26" t="s">
        <v>55</v>
      </c>
      <c r="F514" s="11" t="s">
        <v>43</v>
      </c>
      <c r="G514" s="29">
        <v>0.19</v>
      </c>
    </row>
    <row r="515" spans="2:7" ht="15.75" x14ac:dyDescent="0.25">
      <c r="B515" s="28">
        <v>4</v>
      </c>
      <c r="C515" s="96" t="s">
        <v>203</v>
      </c>
      <c r="D515" s="26" t="s">
        <v>99</v>
      </c>
      <c r="E515" s="26" t="s">
        <v>55</v>
      </c>
      <c r="F515" s="11" t="s">
        <v>43</v>
      </c>
      <c r="G515" s="29">
        <v>0.19</v>
      </c>
    </row>
    <row r="516" spans="2:7" ht="15.75" x14ac:dyDescent="0.25">
      <c r="B516" s="28">
        <v>14</v>
      </c>
      <c r="C516" s="96" t="s">
        <v>213</v>
      </c>
      <c r="D516" s="26" t="s">
        <v>99</v>
      </c>
      <c r="E516" s="26" t="s">
        <v>55</v>
      </c>
      <c r="F516" s="11" t="s">
        <v>43</v>
      </c>
      <c r="G516" s="29">
        <v>0.19</v>
      </c>
    </row>
    <row r="517" spans="2:7" ht="15.75" x14ac:dyDescent="0.25">
      <c r="B517" s="28">
        <v>15</v>
      </c>
      <c r="C517" s="96" t="s">
        <v>214</v>
      </c>
      <c r="D517" s="26" t="s">
        <v>99</v>
      </c>
      <c r="E517" s="26" t="s">
        <v>55</v>
      </c>
      <c r="F517" s="11" t="s">
        <v>43</v>
      </c>
      <c r="G517" s="29">
        <v>0.19</v>
      </c>
    </row>
    <row r="518" spans="2:7" ht="15.75" x14ac:dyDescent="0.25">
      <c r="B518" s="28">
        <v>16</v>
      </c>
      <c r="C518" s="96" t="s">
        <v>215</v>
      </c>
      <c r="D518" s="26" t="s">
        <v>99</v>
      </c>
      <c r="E518" s="26" t="s">
        <v>55</v>
      </c>
      <c r="F518" s="11" t="s">
        <v>43</v>
      </c>
      <c r="G518" s="29">
        <v>0.19</v>
      </c>
    </row>
    <row r="519" spans="2:7" ht="15.75" x14ac:dyDescent="0.25">
      <c r="B519" s="28">
        <v>31</v>
      </c>
      <c r="C519" s="96" t="s">
        <v>230</v>
      </c>
      <c r="D519" s="26" t="s">
        <v>99</v>
      </c>
      <c r="E519" s="26" t="s">
        <v>55</v>
      </c>
      <c r="F519" s="11" t="s">
        <v>43</v>
      </c>
      <c r="G519" s="29">
        <v>0.19</v>
      </c>
    </row>
    <row r="520" spans="2:7" ht="15.75" x14ac:dyDescent="0.25">
      <c r="B520" s="28">
        <v>40</v>
      </c>
      <c r="C520" s="96" t="s">
        <v>239</v>
      </c>
      <c r="D520" s="26" t="s">
        <v>99</v>
      </c>
      <c r="E520" s="26" t="s">
        <v>55</v>
      </c>
      <c r="F520" s="11" t="s">
        <v>43</v>
      </c>
      <c r="G520" s="29">
        <v>0.19</v>
      </c>
    </row>
    <row r="521" spans="2:7" ht="15.75" x14ac:dyDescent="0.25">
      <c r="B521" s="28">
        <v>41</v>
      </c>
      <c r="C521" s="96" t="s">
        <v>240</v>
      </c>
      <c r="D521" s="26" t="s">
        <v>99</v>
      </c>
      <c r="E521" s="26" t="s">
        <v>55</v>
      </c>
      <c r="F521" s="11" t="s">
        <v>43</v>
      </c>
      <c r="G521" s="29">
        <v>0.19</v>
      </c>
    </row>
    <row r="522" spans="2:7" ht="15.75" x14ac:dyDescent="0.25">
      <c r="B522" s="28">
        <v>63</v>
      </c>
      <c r="C522" s="96" t="s">
        <v>262</v>
      </c>
      <c r="D522" s="26" t="s">
        <v>99</v>
      </c>
      <c r="E522" s="26" t="s">
        <v>55</v>
      </c>
      <c r="F522" s="11" t="s">
        <v>43</v>
      </c>
      <c r="G522" s="29">
        <v>0.19</v>
      </c>
    </row>
    <row r="523" spans="2:7" ht="15.75" x14ac:dyDescent="0.25">
      <c r="B523" s="28">
        <v>76</v>
      </c>
      <c r="C523" s="96" t="s">
        <v>275</v>
      </c>
      <c r="D523" s="26" t="s">
        <v>99</v>
      </c>
      <c r="E523" s="26" t="s">
        <v>55</v>
      </c>
      <c r="F523" s="11" t="s">
        <v>43</v>
      </c>
      <c r="G523" s="29">
        <v>0.19</v>
      </c>
    </row>
    <row r="524" spans="2:7" ht="15.75" x14ac:dyDescent="0.25">
      <c r="B524" s="28">
        <v>80</v>
      </c>
      <c r="C524" s="96" t="s">
        <v>279</v>
      </c>
      <c r="D524" s="26" t="s">
        <v>99</v>
      </c>
      <c r="E524" s="26" t="s">
        <v>55</v>
      </c>
      <c r="F524" s="11" t="s">
        <v>43</v>
      </c>
      <c r="G524" s="29">
        <v>0.19</v>
      </c>
    </row>
    <row r="525" spans="2:7" ht="110.25" x14ac:dyDescent="0.25">
      <c r="B525" s="28">
        <v>1</v>
      </c>
      <c r="C525" s="96" t="s">
        <v>280</v>
      </c>
      <c r="D525" s="26" t="s">
        <v>158</v>
      </c>
      <c r="E525" s="26" t="s">
        <v>55</v>
      </c>
      <c r="F525" s="11" t="s">
        <v>43</v>
      </c>
      <c r="G525" s="29">
        <v>0.3</v>
      </c>
    </row>
    <row r="526" spans="2:7" ht="31.5" x14ac:dyDescent="0.25">
      <c r="B526" s="28">
        <v>3</v>
      </c>
      <c r="C526" s="96" t="s">
        <v>202</v>
      </c>
      <c r="D526" s="26" t="s">
        <v>158</v>
      </c>
      <c r="E526" s="26" t="s">
        <v>55</v>
      </c>
      <c r="F526" s="11" t="s">
        <v>43</v>
      </c>
      <c r="G526" s="29">
        <v>0.3</v>
      </c>
    </row>
    <row r="527" spans="2:7" ht="15.75" x14ac:dyDescent="0.25">
      <c r="B527" s="28">
        <v>5</v>
      </c>
      <c r="C527" s="96" t="s">
        <v>204</v>
      </c>
      <c r="D527" s="26" t="s">
        <v>158</v>
      </c>
      <c r="E527" s="26" t="s">
        <v>55</v>
      </c>
      <c r="F527" s="11" t="s">
        <v>43</v>
      </c>
      <c r="G527" s="29">
        <v>0.3</v>
      </c>
    </row>
    <row r="528" spans="2:7" ht="15.75" x14ac:dyDescent="0.25">
      <c r="B528" s="28">
        <v>7</v>
      </c>
      <c r="C528" s="96" t="s">
        <v>206</v>
      </c>
      <c r="D528" s="26" t="s">
        <v>158</v>
      </c>
      <c r="E528" s="26" t="s">
        <v>55</v>
      </c>
      <c r="F528" s="11" t="s">
        <v>43</v>
      </c>
      <c r="G528" s="29">
        <v>0.3</v>
      </c>
    </row>
    <row r="529" spans="2:7" ht="15.75" x14ac:dyDescent="0.25">
      <c r="B529" s="28">
        <v>34</v>
      </c>
      <c r="C529" s="165" t="s">
        <v>442</v>
      </c>
      <c r="D529" s="26" t="s">
        <v>158</v>
      </c>
      <c r="E529" s="26" t="s">
        <v>55</v>
      </c>
      <c r="F529" s="11" t="s">
        <v>43</v>
      </c>
      <c r="G529" s="29">
        <v>0.3</v>
      </c>
    </row>
    <row r="530" spans="2:7" ht="15.75" x14ac:dyDescent="0.25">
      <c r="B530" s="28">
        <v>50</v>
      </c>
      <c r="C530" s="96" t="s">
        <v>249</v>
      </c>
      <c r="D530" s="26" t="s">
        <v>158</v>
      </c>
      <c r="E530" s="26" t="s">
        <v>55</v>
      </c>
      <c r="F530" s="11" t="s">
        <v>43</v>
      </c>
      <c r="G530" s="29">
        <v>0.3</v>
      </c>
    </row>
    <row r="531" spans="2:7" ht="15.75" x14ac:dyDescent="0.25">
      <c r="B531" s="28">
        <v>76</v>
      </c>
      <c r="C531" s="96" t="s">
        <v>275</v>
      </c>
      <c r="D531" s="26" t="s">
        <v>158</v>
      </c>
      <c r="E531" s="26" t="s">
        <v>55</v>
      </c>
      <c r="F531" s="11" t="s">
        <v>43</v>
      </c>
      <c r="G531" s="29">
        <v>0.3</v>
      </c>
    </row>
    <row r="532" spans="2:7" ht="15.75" x14ac:dyDescent="0.25">
      <c r="B532" s="28">
        <v>79</v>
      </c>
      <c r="C532" s="96" t="s">
        <v>278</v>
      </c>
      <c r="D532" s="26" t="s">
        <v>158</v>
      </c>
      <c r="E532" s="26" t="s">
        <v>55</v>
      </c>
      <c r="F532" s="11" t="s">
        <v>43</v>
      </c>
      <c r="G532" s="29">
        <v>0.3</v>
      </c>
    </row>
    <row r="533" spans="2:7" ht="15.75" x14ac:dyDescent="0.25">
      <c r="B533" s="28">
        <v>80</v>
      </c>
      <c r="C533" s="96" t="s">
        <v>279</v>
      </c>
      <c r="D533" s="26" t="s">
        <v>158</v>
      </c>
      <c r="E533" s="26" t="s">
        <v>55</v>
      </c>
      <c r="F533" s="11" t="s">
        <v>43</v>
      </c>
      <c r="G533" s="29">
        <v>0.3</v>
      </c>
    </row>
    <row r="534" spans="2:7" ht="110.25" x14ac:dyDescent="0.25">
      <c r="B534" s="28">
        <v>1</v>
      </c>
      <c r="C534" s="96" t="s">
        <v>280</v>
      </c>
      <c r="D534" s="26" t="s">
        <v>115</v>
      </c>
      <c r="E534" s="26" t="s">
        <v>55</v>
      </c>
      <c r="F534" s="11" t="s">
        <v>43</v>
      </c>
      <c r="G534" s="29">
        <v>0.09</v>
      </c>
    </row>
    <row r="535" spans="2:7" ht="31.5" x14ac:dyDescent="0.25">
      <c r="B535" s="28">
        <v>3</v>
      </c>
      <c r="C535" s="96" t="s">
        <v>202</v>
      </c>
      <c r="D535" s="26" t="s">
        <v>115</v>
      </c>
      <c r="E535" s="26" t="s">
        <v>55</v>
      </c>
      <c r="F535" s="11" t="s">
        <v>43</v>
      </c>
      <c r="G535" s="29">
        <v>0.09</v>
      </c>
    </row>
    <row r="536" spans="2:7" ht="15.75" x14ac:dyDescent="0.25">
      <c r="B536" s="28">
        <v>5</v>
      </c>
      <c r="C536" s="96" t="s">
        <v>204</v>
      </c>
      <c r="D536" s="26" t="s">
        <v>115</v>
      </c>
      <c r="E536" s="26" t="s">
        <v>55</v>
      </c>
      <c r="F536" s="11" t="s">
        <v>43</v>
      </c>
      <c r="G536" s="29">
        <v>0.09</v>
      </c>
    </row>
    <row r="537" spans="2:7" ht="15.75" x14ac:dyDescent="0.25">
      <c r="B537" s="28">
        <v>14</v>
      </c>
      <c r="C537" s="96" t="s">
        <v>213</v>
      </c>
      <c r="D537" s="26" t="s">
        <v>115</v>
      </c>
      <c r="E537" s="26" t="s">
        <v>55</v>
      </c>
      <c r="F537" s="11" t="s">
        <v>43</v>
      </c>
      <c r="G537" s="29">
        <v>0.09</v>
      </c>
    </row>
    <row r="538" spans="2:7" ht="15.75" x14ac:dyDescent="0.25">
      <c r="B538" s="28">
        <v>15</v>
      </c>
      <c r="C538" s="96" t="s">
        <v>214</v>
      </c>
      <c r="D538" s="26" t="s">
        <v>115</v>
      </c>
      <c r="E538" s="26" t="s">
        <v>55</v>
      </c>
      <c r="F538" s="11" t="s">
        <v>43</v>
      </c>
      <c r="G538" s="29">
        <v>0.09</v>
      </c>
    </row>
    <row r="539" spans="2:7" ht="15.75" x14ac:dyDescent="0.25">
      <c r="B539" s="28">
        <v>16</v>
      </c>
      <c r="C539" s="96" t="s">
        <v>215</v>
      </c>
      <c r="D539" s="26" t="s">
        <v>115</v>
      </c>
      <c r="E539" s="26" t="s">
        <v>55</v>
      </c>
      <c r="F539" s="11" t="s">
        <v>43</v>
      </c>
      <c r="G539" s="29">
        <v>0.09</v>
      </c>
    </row>
    <row r="540" spans="2:7" ht="15.75" x14ac:dyDescent="0.25">
      <c r="B540" s="28">
        <v>50</v>
      </c>
      <c r="C540" s="96" t="s">
        <v>249</v>
      </c>
      <c r="D540" s="26" t="s">
        <v>115</v>
      </c>
      <c r="E540" s="26" t="s">
        <v>55</v>
      </c>
      <c r="F540" s="11" t="s">
        <v>43</v>
      </c>
      <c r="G540" s="29">
        <v>0.09</v>
      </c>
    </row>
    <row r="541" spans="2:7" ht="15.75" x14ac:dyDescent="0.25">
      <c r="B541" s="28">
        <v>63</v>
      </c>
      <c r="C541" s="96" t="s">
        <v>262</v>
      </c>
      <c r="D541" s="26" t="s">
        <v>115</v>
      </c>
      <c r="E541" s="26" t="s">
        <v>55</v>
      </c>
      <c r="F541" s="11" t="s">
        <v>43</v>
      </c>
      <c r="G541" s="29">
        <v>0.09</v>
      </c>
    </row>
    <row r="542" spans="2:7" ht="15.75" x14ac:dyDescent="0.25">
      <c r="B542" s="28">
        <v>80</v>
      </c>
      <c r="C542" s="96" t="s">
        <v>279</v>
      </c>
      <c r="D542" s="26" t="s">
        <v>115</v>
      </c>
      <c r="E542" s="26" t="s">
        <v>55</v>
      </c>
      <c r="F542" s="11" t="s">
        <v>43</v>
      </c>
      <c r="G542" s="29">
        <v>0.09</v>
      </c>
    </row>
    <row r="543" spans="2:7" ht="110.25" x14ac:dyDescent="0.25">
      <c r="B543" s="28">
        <v>1</v>
      </c>
      <c r="C543" s="96" t="s">
        <v>280</v>
      </c>
      <c r="D543" s="26" t="s">
        <v>160</v>
      </c>
      <c r="E543" s="26" t="s">
        <v>55</v>
      </c>
      <c r="F543" s="11" t="s">
        <v>43</v>
      </c>
      <c r="G543" s="29">
        <v>0.34</v>
      </c>
    </row>
    <row r="544" spans="2:7" ht="31.5" x14ac:dyDescent="0.25">
      <c r="B544" s="28">
        <v>3</v>
      </c>
      <c r="C544" s="96" t="s">
        <v>202</v>
      </c>
      <c r="D544" s="26" t="s">
        <v>160</v>
      </c>
      <c r="E544" s="26" t="s">
        <v>55</v>
      </c>
      <c r="F544" s="11" t="s">
        <v>43</v>
      </c>
      <c r="G544" s="29">
        <v>0.34</v>
      </c>
    </row>
    <row r="545" spans="2:7" ht="15.75" x14ac:dyDescent="0.25">
      <c r="B545" s="28">
        <v>5</v>
      </c>
      <c r="C545" s="96" t="s">
        <v>204</v>
      </c>
      <c r="D545" s="26" t="s">
        <v>160</v>
      </c>
      <c r="E545" s="26" t="s">
        <v>55</v>
      </c>
      <c r="F545" s="11" t="s">
        <v>43</v>
      </c>
      <c r="G545" s="29">
        <v>0.34</v>
      </c>
    </row>
    <row r="546" spans="2:7" ht="15.75" x14ac:dyDescent="0.25">
      <c r="B546" s="28">
        <v>7</v>
      </c>
      <c r="C546" s="96" t="s">
        <v>206</v>
      </c>
      <c r="D546" s="26" t="s">
        <v>160</v>
      </c>
      <c r="E546" s="26" t="s">
        <v>55</v>
      </c>
      <c r="F546" s="11" t="s">
        <v>43</v>
      </c>
      <c r="G546" s="29">
        <v>0.34</v>
      </c>
    </row>
    <row r="547" spans="2:7" ht="15.75" x14ac:dyDescent="0.25">
      <c r="B547" s="28">
        <v>17</v>
      </c>
      <c r="C547" s="96" t="s">
        <v>216</v>
      </c>
      <c r="D547" s="26" t="s">
        <v>160</v>
      </c>
      <c r="E547" s="26" t="s">
        <v>55</v>
      </c>
      <c r="F547" s="11" t="s">
        <v>43</v>
      </c>
      <c r="G547" s="29">
        <v>0.34</v>
      </c>
    </row>
    <row r="548" spans="2:7" ht="15.75" x14ac:dyDescent="0.25">
      <c r="B548" s="28">
        <v>28</v>
      </c>
      <c r="C548" s="96" t="s">
        <v>227</v>
      </c>
      <c r="D548" s="26" t="s">
        <v>160</v>
      </c>
      <c r="E548" s="26" t="s">
        <v>55</v>
      </c>
      <c r="F548" s="11" t="s">
        <v>43</v>
      </c>
      <c r="G548" s="29">
        <v>0.34</v>
      </c>
    </row>
    <row r="549" spans="2:7" ht="15.75" x14ac:dyDescent="0.25">
      <c r="B549" s="28">
        <v>34</v>
      </c>
      <c r="C549" s="165" t="s">
        <v>442</v>
      </c>
      <c r="D549" s="26" t="s">
        <v>160</v>
      </c>
      <c r="E549" s="26" t="s">
        <v>55</v>
      </c>
      <c r="F549" s="11" t="s">
        <v>43</v>
      </c>
      <c r="G549" s="29">
        <v>0.34</v>
      </c>
    </row>
    <row r="550" spans="2:7" ht="15.75" x14ac:dyDescent="0.25">
      <c r="B550" s="28">
        <v>50</v>
      </c>
      <c r="C550" s="96" t="s">
        <v>249</v>
      </c>
      <c r="D550" s="26" t="s">
        <v>160</v>
      </c>
      <c r="E550" s="26" t="s">
        <v>55</v>
      </c>
      <c r="F550" s="11" t="s">
        <v>43</v>
      </c>
      <c r="G550" s="29">
        <v>0.34</v>
      </c>
    </row>
    <row r="551" spans="2:7" ht="31.5" x14ac:dyDescent="0.25">
      <c r="B551" s="28">
        <v>69</v>
      </c>
      <c r="C551" s="96" t="s">
        <v>268</v>
      </c>
      <c r="D551" s="26" t="s">
        <v>160</v>
      </c>
      <c r="E551" s="26" t="s">
        <v>55</v>
      </c>
      <c r="F551" s="11" t="s">
        <v>43</v>
      </c>
      <c r="G551" s="29">
        <v>0.34</v>
      </c>
    </row>
    <row r="552" spans="2:7" ht="15.75" x14ac:dyDescent="0.25">
      <c r="B552" s="28">
        <v>76</v>
      </c>
      <c r="C552" s="96" t="s">
        <v>275</v>
      </c>
      <c r="D552" s="26" t="s">
        <v>160</v>
      </c>
      <c r="E552" s="26" t="s">
        <v>55</v>
      </c>
      <c r="F552" s="11" t="s">
        <v>43</v>
      </c>
      <c r="G552" s="29">
        <v>0.34</v>
      </c>
    </row>
    <row r="553" spans="2:7" ht="15.75" x14ac:dyDescent="0.25">
      <c r="B553" s="28">
        <v>79</v>
      </c>
      <c r="C553" s="96" t="s">
        <v>278</v>
      </c>
      <c r="D553" s="26" t="s">
        <v>160</v>
      </c>
      <c r="E553" s="26" t="s">
        <v>55</v>
      </c>
      <c r="F553" s="11" t="s">
        <v>43</v>
      </c>
      <c r="G553" s="29">
        <v>0.34</v>
      </c>
    </row>
    <row r="554" spans="2:7" ht="15.75" x14ac:dyDescent="0.25">
      <c r="B554" s="28">
        <v>80</v>
      </c>
      <c r="C554" s="96" t="s">
        <v>279</v>
      </c>
      <c r="D554" s="26" t="s">
        <v>160</v>
      </c>
      <c r="E554" s="26" t="s">
        <v>55</v>
      </c>
      <c r="F554" s="11" t="s">
        <v>43</v>
      </c>
      <c r="G554" s="29">
        <v>0.34</v>
      </c>
    </row>
    <row r="555" spans="2:7" ht="15.75" x14ac:dyDescent="0.25">
      <c r="B555" s="28">
        <v>5</v>
      </c>
      <c r="C555" s="96" t="s">
        <v>204</v>
      </c>
      <c r="D555" s="26" t="s">
        <v>161</v>
      </c>
      <c r="E555" s="26" t="s">
        <v>55</v>
      </c>
      <c r="F555" s="11" t="s">
        <v>43</v>
      </c>
      <c r="G555" s="29">
        <v>0.04</v>
      </c>
    </row>
    <row r="556" spans="2:7" ht="15.75" x14ac:dyDescent="0.25">
      <c r="B556" s="28">
        <v>7</v>
      </c>
      <c r="C556" s="96" t="s">
        <v>206</v>
      </c>
      <c r="D556" s="26" t="s">
        <v>161</v>
      </c>
      <c r="E556" s="26" t="s">
        <v>55</v>
      </c>
      <c r="F556" s="11" t="s">
        <v>43</v>
      </c>
      <c r="G556" s="29">
        <v>0.04</v>
      </c>
    </row>
    <row r="557" spans="2:7" ht="15.75" x14ac:dyDescent="0.25">
      <c r="B557" s="28">
        <v>20</v>
      </c>
      <c r="C557" s="96" t="s">
        <v>219</v>
      </c>
      <c r="D557" s="26" t="s">
        <v>161</v>
      </c>
      <c r="E557" s="26" t="s">
        <v>55</v>
      </c>
      <c r="F557" s="11" t="s">
        <v>43</v>
      </c>
      <c r="G557" s="29">
        <v>0.04</v>
      </c>
    </row>
    <row r="558" spans="2:7" ht="15.75" x14ac:dyDescent="0.25">
      <c r="B558" s="28">
        <v>28</v>
      </c>
      <c r="C558" s="96" t="s">
        <v>227</v>
      </c>
      <c r="D558" s="26" t="s">
        <v>161</v>
      </c>
      <c r="E558" s="26" t="s">
        <v>55</v>
      </c>
      <c r="F558" s="11" t="s">
        <v>43</v>
      </c>
      <c r="G558" s="29">
        <v>0.04</v>
      </c>
    </row>
    <row r="559" spans="2:7" ht="15.75" x14ac:dyDescent="0.25">
      <c r="B559" s="28">
        <v>50</v>
      </c>
      <c r="C559" s="96" t="s">
        <v>249</v>
      </c>
      <c r="D559" s="26" t="s">
        <v>161</v>
      </c>
      <c r="E559" s="26" t="s">
        <v>55</v>
      </c>
      <c r="F559" s="11" t="s">
        <v>43</v>
      </c>
      <c r="G559" s="29">
        <v>0.04</v>
      </c>
    </row>
    <row r="560" spans="2:7" ht="31.5" x14ac:dyDescent="0.25">
      <c r="B560" s="28">
        <v>69</v>
      </c>
      <c r="C560" s="96" t="s">
        <v>268</v>
      </c>
      <c r="D560" s="26" t="s">
        <v>161</v>
      </c>
      <c r="E560" s="26" t="s">
        <v>55</v>
      </c>
      <c r="F560" s="11" t="s">
        <v>43</v>
      </c>
      <c r="G560" s="29">
        <v>0.04</v>
      </c>
    </row>
    <row r="561" spans="2:7" ht="15.75" x14ac:dyDescent="0.25">
      <c r="B561" s="28">
        <v>80</v>
      </c>
      <c r="C561" s="96" t="s">
        <v>279</v>
      </c>
      <c r="D561" s="26" t="s">
        <v>161</v>
      </c>
      <c r="E561" s="26" t="s">
        <v>55</v>
      </c>
      <c r="F561" s="11" t="s">
        <v>43</v>
      </c>
      <c r="G561" s="29">
        <v>0.04</v>
      </c>
    </row>
    <row r="562" spans="2:7" ht="110.25" x14ac:dyDescent="0.25">
      <c r="B562" s="28">
        <v>1</v>
      </c>
      <c r="C562" s="96" t="s">
        <v>280</v>
      </c>
      <c r="D562" s="26" t="s">
        <v>162</v>
      </c>
      <c r="E562" s="26" t="s">
        <v>55</v>
      </c>
      <c r="F562" s="11" t="s">
        <v>43</v>
      </c>
      <c r="G562" s="29">
        <v>0.17</v>
      </c>
    </row>
    <row r="563" spans="2:7" ht="31.5" x14ac:dyDescent="0.25">
      <c r="B563" s="28">
        <v>3</v>
      </c>
      <c r="C563" s="96" t="s">
        <v>202</v>
      </c>
      <c r="D563" s="26" t="s">
        <v>162</v>
      </c>
      <c r="E563" s="26" t="s">
        <v>55</v>
      </c>
      <c r="F563" s="11" t="s">
        <v>43</v>
      </c>
      <c r="G563" s="29">
        <v>0.17</v>
      </c>
    </row>
    <row r="564" spans="2:7" ht="15.75" x14ac:dyDescent="0.25">
      <c r="B564" s="28">
        <v>4</v>
      </c>
      <c r="C564" s="96" t="s">
        <v>203</v>
      </c>
      <c r="D564" s="26" t="s">
        <v>162</v>
      </c>
      <c r="E564" s="26" t="s">
        <v>55</v>
      </c>
      <c r="F564" s="11" t="s">
        <v>43</v>
      </c>
      <c r="G564" s="29">
        <v>0.17</v>
      </c>
    </row>
    <row r="565" spans="2:7" ht="15.75" x14ac:dyDescent="0.25">
      <c r="B565" s="28">
        <v>14</v>
      </c>
      <c r="C565" s="96" t="s">
        <v>213</v>
      </c>
      <c r="D565" s="26" t="s">
        <v>162</v>
      </c>
      <c r="E565" s="26" t="s">
        <v>55</v>
      </c>
      <c r="F565" s="11" t="s">
        <v>43</v>
      </c>
      <c r="G565" s="29">
        <v>0.17</v>
      </c>
    </row>
    <row r="566" spans="2:7" ht="15.75" x14ac:dyDescent="0.25">
      <c r="B566" s="28">
        <v>15</v>
      </c>
      <c r="C566" s="96" t="s">
        <v>214</v>
      </c>
      <c r="D566" s="26" t="s">
        <v>162</v>
      </c>
      <c r="E566" s="26" t="s">
        <v>55</v>
      </c>
      <c r="F566" s="11" t="s">
        <v>43</v>
      </c>
      <c r="G566" s="29">
        <v>0.17</v>
      </c>
    </row>
    <row r="567" spans="2:7" ht="15.75" x14ac:dyDescent="0.25">
      <c r="B567" s="28">
        <v>16</v>
      </c>
      <c r="C567" s="96" t="s">
        <v>215</v>
      </c>
      <c r="D567" s="26" t="s">
        <v>162</v>
      </c>
      <c r="E567" s="26" t="s">
        <v>55</v>
      </c>
      <c r="F567" s="11" t="s">
        <v>43</v>
      </c>
      <c r="G567" s="29">
        <v>0.17</v>
      </c>
    </row>
    <row r="568" spans="2:7" ht="15.75" x14ac:dyDescent="0.25">
      <c r="B568" s="28">
        <v>31</v>
      </c>
      <c r="C568" s="96" t="s">
        <v>230</v>
      </c>
      <c r="D568" s="26" t="s">
        <v>162</v>
      </c>
      <c r="E568" s="26" t="s">
        <v>55</v>
      </c>
      <c r="F568" s="11" t="s">
        <v>43</v>
      </c>
      <c r="G568" s="29">
        <v>0.17</v>
      </c>
    </row>
    <row r="569" spans="2:7" ht="15.75" x14ac:dyDescent="0.25">
      <c r="B569" s="28">
        <v>40</v>
      </c>
      <c r="C569" s="96" t="s">
        <v>239</v>
      </c>
      <c r="D569" s="26" t="s">
        <v>162</v>
      </c>
      <c r="E569" s="26" t="s">
        <v>55</v>
      </c>
      <c r="F569" s="11" t="s">
        <v>43</v>
      </c>
      <c r="G569" s="29">
        <v>0.17</v>
      </c>
    </row>
    <row r="570" spans="2:7" ht="15.75" x14ac:dyDescent="0.25">
      <c r="B570" s="28">
        <v>63</v>
      </c>
      <c r="C570" s="96" t="s">
        <v>262</v>
      </c>
      <c r="D570" s="26" t="s">
        <v>162</v>
      </c>
      <c r="E570" s="26" t="s">
        <v>55</v>
      </c>
      <c r="F570" s="11" t="s">
        <v>43</v>
      </c>
      <c r="G570" s="29">
        <v>0.17</v>
      </c>
    </row>
    <row r="571" spans="2:7" ht="15.75" x14ac:dyDescent="0.25">
      <c r="B571" s="28">
        <v>76</v>
      </c>
      <c r="C571" s="96" t="s">
        <v>275</v>
      </c>
      <c r="D571" s="26" t="s">
        <v>162</v>
      </c>
      <c r="E571" s="26" t="s">
        <v>55</v>
      </c>
      <c r="F571" s="11" t="s">
        <v>43</v>
      </c>
      <c r="G571" s="29">
        <v>0.17</v>
      </c>
    </row>
    <row r="572" spans="2:7" ht="15.75" x14ac:dyDescent="0.25">
      <c r="B572" s="28">
        <v>80</v>
      </c>
      <c r="C572" s="96" t="s">
        <v>279</v>
      </c>
      <c r="D572" s="26" t="s">
        <v>162</v>
      </c>
      <c r="E572" s="26" t="s">
        <v>55</v>
      </c>
      <c r="F572" s="11" t="s">
        <v>43</v>
      </c>
      <c r="G572" s="29">
        <v>0.17</v>
      </c>
    </row>
    <row r="573" spans="2:7" ht="110.25" x14ac:dyDescent="0.25">
      <c r="B573" s="28">
        <v>1</v>
      </c>
      <c r="C573" s="96" t="s">
        <v>280</v>
      </c>
      <c r="D573" s="26" t="s">
        <v>163</v>
      </c>
      <c r="E573" s="26" t="s">
        <v>55</v>
      </c>
      <c r="F573" s="11" t="s">
        <v>43</v>
      </c>
      <c r="G573" s="29">
        <v>0.28000000000000003</v>
      </c>
    </row>
    <row r="574" spans="2:7" ht="31.5" x14ac:dyDescent="0.25">
      <c r="B574" s="28">
        <v>3</v>
      </c>
      <c r="C574" s="96" t="s">
        <v>202</v>
      </c>
      <c r="D574" s="26" t="s">
        <v>163</v>
      </c>
      <c r="E574" s="26" t="s">
        <v>55</v>
      </c>
      <c r="F574" s="11" t="s">
        <v>43</v>
      </c>
      <c r="G574" s="29">
        <v>0.28000000000000003</v>
      </c>
    </row>
    <row r="575" spans="2:7" ht="15.75" x14ac:dyDescent="0.25">
      <c r="B575" s="28">
        <v>4</v>
      </c>
      <c r="C575" s="96" t="s">
        <v>203</v>
      </c>
      <c r="D575" s="26" t="s">
        <v>163</v>
      </c>
      <c r="E575" s="26" t="s">
        <v>55</v>
      </c>
      <c r="F575" s="11" t="s">
        <v>43</v>
      </c>
      <c r="G575" s="29">
        <v>0.28000000000000003</v>
      </c>
    </row>
    <row r="576" spans="2:7" ht="15.75" x14ac:dyDescent="0.25">
      <c r="B576" s="28">
        <v>9</v>
      </c>
      <c r="C576" s="96" t="s">
        <v>208</v>
      </c>
      <c r="D576" s="26" t="s">
        <v>163</v>
      </c>
      <c r="E576" s="26" t="s">
        <v>55</v>
      </c>
      <c r="F576" s="11" t="s">
        <v>43</v>
      </c>
      <c r="G576" s="29">
        <v>0.28000000000000003</v>
      </c>
    </row>
    <row r="577" spans="2:7" ht="15.75" x14ac:dyDescent="0.25">
      <c r="B577" s="28">
        <v>12</v>
      </c>
      <c r="C577" s="96" t="s">
        <v>211</v>
      </c>
      <c r="D577" s="26" t="s">
        <v>163</v>
      </c>
      <c r="E577" s="26" t="s">
        <v>55</v>
      </c>
      <c r="F577" s="11" t="s">
        <v>43</v>
      </c>
      <c r="G577" s="29">
        <v>0.28000000000000003</v>
      </c>
    </row>
    <row r="578" spans="2:7" ht="15.75" x14ac:dyDescent="0.25">
      <c r="B578" s="28">
        <v>14</v>
      </c>
      <c r="C578" s="96" t="s">
        <v>213</v>
      </c>
      <c r="D578" s="26" t="s">
        <v>163</v>
      </c>
      <c r="E578" s="26" t="s">
        <v>55</v>
      </c>
      <c r="F578" s="11" t="s">
        <v>43</v>
      </c>
      <c r="G578" s="29">
        <v>0.28000000000000003</v>
      </c>
    </row>
    <row r="579" spans="2:7" ht="15.75" x14ac:dyDescent="0.25">
      <c r="B579" s="28">
        <v>15</v>
      </c>
      <c r="C579" s="96" t="s">
        <v>214</v>
      </c>
      <c r="D579" s="26" t="s">
        <v>163</v>
      </c>
      <c r="E579" s="26" t="s">
        <v>55</v>
      </c>
      <c r="F579" s="11" t="s">
        <v>43</v>
      </c>
      <c r="G579" s="29">
        <v>0.28000000000000003</v>
      </c>
    </row>
    <row r="580" spans="2:7" ht="15.75" x14ac:dyDescent="0.25">
      <c r="B580" s="28">
        <v>16</v>
      </c>
      <c r="C580" s="96" t="s">
        <v>215</v>
      </c>
      <c r="D580" s="26" t="s">
        <v>163</v>
      </c>
      <c r="E580" s="26" t="s">
        <v>55</v>
      </c>
      <c r="F580" s="11" t="s">
        <v>43</v>
      </c>
      <c r="G580" s="29">
        <v>0.28000000000000003</v>
      </c>
    </row>
    <row r="581" spans="2:7" ht="15.75" x14ac:dyDescent="0.25">
      <c r="B581" s="28">
        <v>29</v>
      </c>
      <c r="C581" s="96" t="s">
        <v>228</v>
      </c>
      <c r="D581" s="26" t="s">
        <v>163</v>
      </c>
      <c r="E581" s="26" t="s">
        <v>55</v>
      </c>
      <c r="F581" s="11" t="s">
        <v>43</v>
      </c>
      <c r="G581" s="29">
        <v>0.28000000000000003</v>
      </c>
    </row>
    <row r="582" spans="2:7" ht="15.75" x14ac:dyDescent="0.25">
      <c r="B582" s="28">
        <v>31</v>
      </c>
      <c r="C582" s="96" t="s">
        <v>230</v>
      </c>
      <c r="D582" s="26" t="s">
        <v>163</v>
      </c>
      <c r="E582" s="26" t="s">
        <v>55</v>
      </c>
      <c r="F582" s="11" t="s">
        <v>43</v>
      </c>
      <c r="G582" s="29">
        <v>0.28000000000000003</v>
      </c>
    </row>
    <row r="583" spans="2:7" ht="15.75" x14ac:dyDescent="0.25">
      <c r="B583" s="28">
        <v>35</v>
      </c>
      <c r="C583" s="96" t="s">
        <v>234</v>
      </c>
      <c r="D583" s="26" t="s">
        <v>163</v>
      </c>
      <c r="E583" s="26" t="s">
        <v>55</v>
      </c>
      <c r="F583" s="11" t="s">
        <v>43</v>
      </c>
      <c r="G583" s="29">
        <v>0.28000000000000003</v>
      </c>
    </row>
    <row r="584" spans="2:7" ht="15.75" x14ac:dyDescent="0.25">
      <c r="B584" s="28">
        <v>40</v>
      </c>
      <c r="C584" s="96" t="s">
        <v>239</v>
      </c>
      <c r="D584" s="26" t="s">
        <v>163</v>
      </c>
      <c r="E584" s="26" t="s">
        <v>55</v>
      </c>
      <c r="F584" s="11" t="s">
        <v>43</v>
      </c>
      <c r="G584" s="29">
        <v>0.28000000000000003</v>
      </c>
    </row>
    <row r="585" spans="2:7" ht="15.75" x14ac:dyDescent="0.25">
      <c r="B585" s="28">
        <v>41</v>
      </c>
      <c r="C585" s="96" t="s">
        <v>240</v>
      </c>
      <c r="D585" s="26" t="s">
        <v>163</v>
      </c>
      <c r="E585" s="26" t="s">
        <v>55</v>
      </c>
      <c r="F585" s="11" t="s">
        <v>43</v>
      </c>
      <c r="G585" s="29">
        <v>0.28000000000000003</v>
      </c>
    </row>
    <row r="586" spans="2:7" ht="15.75" x14ac:dyDescent="0.25">
      <c r="B586" s="28">
        <v>63</v>
      </c>
      <c r="C586" s="96" t="s">
        <v>262</v>
      </c>
      <c r="D586" s="26" t="s">
        <v>163</v>
      </c>
      <c r="E586" s="26" t="s">
        <v>55</v>
      </c>
      <c r="F586" s="11" t="s">
        <v>43</v>
      </c>
      <c r="G586" s="29">
        <v>0.28000000000000003</v>
      </c>
    </row>
    <row r="587" spans="2:7" ht="15.75" x14ac:dyDescent="0.25">
      <c r="B587" s="28">
        <v>66</v>
      </c>
      <c r="C587" s="96" t="s">
        <v>265</v>
      </c>
      <c r="D587" s="26" t="s">
        <v>163</v>
      </c>
      <c r="E587" s="26" t="s">
        <v>55</v>
      </c>
      <c r="F587" s="11" t="s">
        <v>43</v>
      </c>
      <c r="G587" s="29">
        <v>0.28000000000000003</v>
      </c>
    </row>
    <row r="588" spans="2:7" ht="31.5" x14ac:dyDescent="0.25">
      <c r="B588" s="28">
        <v>69</v>
      </c>
      <c r="C588" s="96" t="s">
        <v>268</v>
      </c>
      <c r="D588" s="26" t="s">
        <v>163</v>
      </c>
      <c r="E588" s="26" t="s">
        <v>55</v>
      </c>
      <c r="F588" s="11" t="s">
        <v>43</v>
      </c>
      <c r="G588" s="29">
        <v>0.28000000000000003</v>
      </c>
    </row>
    <row r="589" spans="2:7" ht="15.75" x14ac:dyDescent="0.25">
      <c r="B589" s="28">
        <v>76</v>
      </c>
      <c r="C589" s="96" t="s">
        <v>275</v>
      </c>
      <c r="D589" s="26" t="s">
        <v>163</v>
      </c>
      <c r="E589" s="26" t="s">
        <v>55</v>
      </c>
      <c r="F589" s="11" t="s">
        <v>43</v>
      </c>
      <c r="G589" s="29">
        <v>0.28000000000000003</v>
      </c>
    </row>
    <row r="590" spans="2:7" ht="15.75" x14ac:dyDescent="0.25">
      <c r="B590" s="28">
        <v>80</v>
      </c>
      <c r="C590" s="96" t="s">
        <v>279</v>
      </c>
      <c r="D590" s="26" t="s">
        <v>163</v>
      </c>
      <c r="E590" s="26" t="s">
        <v>55</v>
      </c>
      <c r="F590" s="11" t="s">
        <v>43</v>
      </c>
      <c r="G590" s="29">
        <v>0.28000000000000003</v>
      </c>
    </row>
    <row r="591" spans="2:7" ht="15.75" x14ac:dyDescent="0.25">
      <c r="B591" s="28">
        <v>5</v>
      </c>
      <c r="C591" s="96" t="s">
        <v>204</v>
      </c>
      <c r="D591" s="26" t="s">
        <v>164</v>
      </c>
      <c r="E591" s="26" t="s">
        <v>55</v>
      </c>
      <c r="F591" s="11" t="s">
        <v>43</v>
      </c>
      <c r="G591" s="29">
        <v>0.04</v>
      </c>
    </row>
    <row r="592" spans="2:7" ht="15.75" x14ac:dyDescent="0.25">
      <c r="B592" s="28">
        <v>7</v>
      </c>
      <c r="C592" s="96" t="s">
        <v>206</v>
      </c>
      <c r="D592" s="26" t="s">
        <v>164</v>
      </c>
      <c r="E592" s="26" t="s">
        <v>55</v>
      </c>
      <c r="F592" s="11" t="s">
        <v>43</v>
      </c>
      <c r="G592" s="29">
        <v>0.04</v>
      </c>
    </row>
    <row r="593" spans="2:7" ht="15.75" x14ac:dyDescent="0.25">
      <c r="B593" s="28">
        <v>17</v>
      </c>
      <c r="C593" s="96" t="s">
        <v>216</v>
      </c>
      <c r="D593" s="26" t="s">
        <v>164</v>
      </c>
      <c r="E593" s="26" t="s">
        <v>55</v>
      </c>
      <c r="F593" s="11" t="s">
        <v>43</v>
      </c>
      <c r="G593" s="29">
        <v>0.04</v>
      </c>
    </row>
    <row r="594" spans="2:7" ht="15.75" x14ac:dyDescent="0.25">
      <c r="B594" s="28">
        <v>18</v>
      </c>
      <c r="C594" s="96" t="s">
        <v>217</v>
      </c>
      <c r="D594" s="26" t="s">
        <v>164</v>
      </c>
      <c r="E594" s="26" t="s">
        <v>55</v>
      </c>
      <c r="F594" s="11" t="s">
        <v>43</v>
      </c>
      <c r="G594" s="29">
        <v>0.04</v>
      </c>
    </row>
    <row r="595" spans="2:7" ht="15.75" x14ac:dyDescent="0.25">
      <c r="B595" s="28">
        <v>19</v>
      </c>
      <c r="C595" s="96" t="s">
        <v>218</v>
      </c>
      <c r="D595" s="26" t="s">
        <v>164</v>
      </c>
      <c r="E595" s="26" t="s">
        <v>55</v>
      </c>
      <c r="F595" s="11" t="s">
        <v>43</v>
      </c>
      <c r="G595" s="29">
        <v>0.04</v>
      </c>
    </row>
    <row r="596" spans="2:7" ht="15.75" x14ac:dyDescent="0.25">
      <c r="B596" s="28">
        <v>20</v>
      </c>
      <c r="C596" s="96" t="s">
        <v>219</v>
      </c>
      <c r="D596" s="26" t="s">
        <v>164</v>
      </c>
      <c r="E596" s="26" t="s">
        <v>55</v>
      </c>
      <c r="F596" s="11" t="s">
        <v>43</v>
      </c>
      <c r="G596" s="29">
        <v>0.04</v>
      </c>
    </row>
    <row r="597" spans="2:7" ht="15.75" x14ac:dyDescent="0.25">
      <c r="B597" s="28">
        <v>28</v>
      </c>
      <c r="C597" s="96" t="s">
        <v>227</v>
      </c>
      <c r="D597" s="26" t="s">
        <v>164</v>
      </c>
      <c r="E597" s="26" t="s">
        <v>55</v>
      </c>
      <c r="F597" s="11" t="s">
        <v>43</v>
      </c>
      <c r="G597" s="29">
        <v>0.04</v>
      </c>
    </row>
    <row r="598" spans="2:7" ht="15.75" x14ac:dyDescent="0.25">
      <c r="B598" s="28">
        <v>41</v>
      </c>
      <c r="C598" s="96" t="s">
        <v>240</v>
      </c>
      <c r="D598" s="26" t="s">
        <v>164</v>
      </c>
      <c r="E598" s="26" t="s">
        <v>55</v>
      </c>
      <c r="F598" s="11" t="s">
        <v>43</v>
      </c>
      <c r="G598" s="29">
        <v>0.04</v>
      </c>
    </row>
    <row r="599" spans="2:7" ht="15.75" x14ac:dyDescent="0.25">
      <c r="B599" s="28">
        <v>50</v>
      </c>
      <c r="C599" s="96" t="s">
        <v>249</v>
      </c>
      <c r="D599" s="26" t="s">
        <v>164</v>
      </c>
      <c r="E599" s="26" t="s">
        <v>55</v>
      </c>
      <c r="F599" s="11" t="s">
        <v>43</v>
      </c>
      <c r="G599" s="29">
        <v>0.04</v>
      </c>
    </row>
    <row r="600" spans="2:7" ht="31.5" x14ac:dyDescent="0.25">
      <c r="B600" s="28">
        <v>69</v>
      </c>
      <c r="C600" s="96" t="s">
        <v>268</v>
      </c>
      <c r="D600" s="26" t="s">
        <v>164</v>
      </c>
      <c r="E600" s="26" t="s">
        <v>55</v>
      </c>
      <c r="F600" s="11" t="s">
        <v>43</v>
      </c>
      <c r="G600" s="29">
        <v>0.04</v>
      </c>
    </row>
    <row r="601" spans="2:7" ht="15.75" x14ac:dyDescent="0.25">
      <c r="B601" s="28">
        <v>77</v>
      </c>
      <c r="C601" s="96" t="s">
        <v>276</v>
      </c>
      <c r="D601" s="26" t="s">
        <v>164</v>
      </c>
      <c r="E601" s="26" t="s">
        <v>55</v>
      </c>
      <c r="F601" s="11" t="s">
        <v>43</v>
      </c>
      <c r="G601" s="29">
        <v>0.04</v>
      </c>
    </row>
    <row r="602" spans="2:7" ht="15.75" x14ac:dyDescent="0.25">
      <c r="B602" s="28">
        <v>80</v>
      </c>
      <c r="C602" s="96" t="s">
        <v>279</v>
      </c>
      <c r="D602" s="26" t="s">
        <v>164</v>
      </c>
      <c r="E602" s="26" t="s">
        <v>55</v>
      </c>
      <c r="F602" s="11" t="s">
        <v>43</v>
      </c>
      <c r="G602" s="29">
        <v>0.04</v>
      </c>
    </row>
    <row r="603" spans="2:7" ht="15.75" x14ac:dyDescent="0.25">
      <c r="B603" s="28">
        <v>5</v>
      </c>
      <c r="C603" s="96" t="s">
        <v>204</v>
      </c>
      <c r="D603" s="26" t="s">
        <v>165</v>
      </c>
      <c r="E603" s="26" t="s">
        <v>55</v>
      </c>
      <c r="F603" s="11" t="s">
        <v>43</v>
      </c>
      <c r="G603" s="29">
        <v>0.34</v>
      </c>
    </row>
    <row r="604" spans="2:7" ht="15.75" x14ac:dyDescent="0.25">
      <c r="B604" s="28">
        <v>7</v>
      </c>
      <c r="C604" s="96" t="s">
        <v>206</v>
      </c>
      <c r="D604" s="26" t="s">
        <v>165</v>
      </c>
      <c r="E604" s="26" t="s">
        <v>55</v>
      </c>
      <c r="F604" s="11" t="s">
        <v>43</v>
      </c>
      <c r="G604" s="29">
        <v>0.34</v>
      </c>
    </row>
    <row r="605" spans="2:7" ht="15.75" x14ac:dyDescent="0.25">
      <c r="B605" s="28">
        <v>17</v>
      </c>
      <c r="C605" s="96" t="s">
        <v>216</v>
      </c>
      <c r="D605" s="26" t="s">
        <v>165</v>
      </c>
      <c r="E605" s="26" t="s">
        <v>55</v>
      </c>
      <c r="F605" s="11" t="s">
        <v>43</v>
      </c>
      <c r="G605" s="29">
        <v>0.34</v>
      </c>
    </row>
    <row r="606" spans="2:7" ht="15.75" x14ac:dyDescent="0.25">
      <c r="B606" s="28">
        <v>18</v>
      </c>
      <c r="C606" s="96" t="s">
        <v>217</v>
      </c>
      <c r="D606" s="26" t="s">
        <v>165</v>
      </c>
      <c r="E606" s="26" t="s">
        <v>55</v>
      </c>
      <c r="F606" s="11" t="s">
        <v>43</v>
      </c>
      <c r="G606" s="29">
        <v>0.34</v>
      </c>
    </row>
    <row r="607" spans="2:7" ht="15.75" x14ac:dyDescent="0.25">
      <c r="B607" s="28">
        <v>19</v>
      </c>
      <c r="C607" s="96" t="s">
        <v>218</v>
      </c>
      <c r="D607" s="26" t="s">
        <v>165</v>
      </c>
      <c r="E607" s="26" t="s">
        <v>55</v>
      </c>
      <c r="F607" s="11" t="s">
        <v>43</v>
      </c>
      <c r="G607" s="29">
        <v>0.34</v>
      </c>
    </row>
    <row r="608" spans="2:7" ht="15.75" x14ac:dyDescent="0.25">
      <c r="B608" s="28">
        <v>20</v>
      </c>
      <c r="C608" s="96" t="s">
        <v>219</v>
      </c>
      <c r="D608" s="26" t="s">
        <v>165</v>
      </c>
      <c r="E608" s="26" t="s">
        <v>55</v>
      </c>
      <c r="F608" s="11" t="s">
        <v>43</v>
      </c>
      <c r="G608" s="29">
        <v>0.34</v>
      </c>
    </row>
    <row r="609" spans="2:7" ht="15.75" x14ac:dyDescent="0.25">
      <c r="B609" s="28">
        <v>28</v>
      </c>
      <c r="C609" s="96" t="s">
        <v>227</v>
      </c>
      <c r="D609" s="26" t="s">
        <v>165</v>
      </c>
      <c r="E609" s="26" t="s">
        <v>55</v>
      </c>
      <c r="F609" s="11" t="s">
        <v>43</v>
      </c>
      <c r="G609" s="29">
        <v>0.34</v>
      </c>
    </row>
    <row r="610" spans="2:7" ht="15.75" x14ac:dyDescent="0.25">
      <c r="B610" s="28">
        <v>34</v>
      </c>
      <c r="C610" s="165" t="s">
        <v>442</v>
      </c>
      <c r="D610" s="26" t="s">
        <v>165</v>
      </c>
      <c r="E610" s="26" t="s">
        <v>55</v>
      </c>
      <c r="F610" s="11" t="s">
        <v>43</v>
      </c>
      <c r="G610" s="29">
        <v>0.34</v>
      </c>
    </row>
    <row r="611" spans="2:7" ht="15.75" x14ac:dyDescent="0.25">
      <c r="B611" s="28">
        <v>50</v>
      </c>
      <c r="C611" s="96" t="s">
        <v>249</v>
      </c>
      <c r="D611" s="26" t="s">
        <v>165</v>
      </c>
      <c r="E611" s="26" t="s">
        <v>55</v>
      </c>
      <c r="F611" s="11" t="s">
        <v>43</v>
      </c>
      <c r="G611" s="29">
        <v>0.34</v>
      </c>
    </row>
    <row r="612" spans="2:7" ht="31.5" x14ac:dyDescent="0.25">
      <c r="B612" s="28">
        <v>69</v>
      </c>
      <c r="C612" s="96" t="s">
        <v>268</v>
      </c>
      <c r="D612" s="26" t="s">
        <v>165</v>
      </c>
      <c r="E612" s="26" t="s">
        <v>55</v>
      </c>
      <c r="F612" s="11" t="s">
        <v>43</v>
      </c>
      <c r="G612" s="29">
        <v>0.34</v>
      </c>
    </row>
    <row r="613" spans="2:7" ht="15.75" x14ac:dyDescent="0.25">
      <c r="B613" s="28">
        <v>77</v>
      </c>
      <c r="C613" s="96" t="s">
        <v>276</v>
      </c>
      <c r="D613" s="26" t="s">
        <v>165</v>
      </c>
      <c r="E613" s="26" t="s">
        <v>55</v>
      </c>
      <c r="F613" s="11" t="s">
        <v>43</v>
      </c>
      <c r="G613" s="29">
        <v>0.34</v>
      </c>
    </row>
    <row r="614" spans="2:7" ht="15.75" x14ac:dyDescent="0.25">
      <c r="B614" s="28">
        <v>80</v>
      </c>
      <c r="C614" s="96" t="s">
        <v>279</v>
      </c>
      <c r="D614" s="26" t="s">
        <v>165</v>
      </c>
      <c r="E614" s="26" t="s">
        <v>55</v>
      </c>
      <c r="F614" s="11" t="s">
        <v>43</v>
      </c>
      <c r="G614" s="29">
        <v>0.34</v>
      </c>
    </row>
    <row r="615" spans="2:7" ht="15.75" x14ac:dyDescent="0.25">
      <c r="B615" s="28">
        <v>5</v>
      </c>
      <c r="C615" s="96" t="s">
        <v>204</v>
      </c>
      <c r="D615" s="26" t="s">
        <v>134</v>
      </c>
      <c r="E615" s="26" t="s">
        <v>55</v>
      </c>
      <c r="F615" s="11" t="s">
        <v>47</v>
      </c>
      <c r="G615" s="29">
        <v>0.09</v>
      </c>
    </row>
    <row r="616" spans="2:7" ht="15.75" x14ac:dyDescent="0.25">
      <c r="B616" s="28">
        <v>7</v>
      </c>
      <c r="C616" s="96" t="s">
        <v>206</v>
      </c>
      <c r="D616" s="26" t="s">
        <v>134</v>
      </c>
      <c r="E616" s="26" t="s">
        <v>55</v>
      </c>
      <c r="F616" s="11" t="s">
        <v>47</v>
      </c>
      <c r="G616" s="29">
        <v>0.09</v>
      </c>
    </row>
    <row r="617" spans="2:7" ht="15.75" x14ac:dyDescent="0.25">
      <c r="B617" s="28">
        <v>10</v>
      </c>
      <c r="C617" s="96" t="s">
        <v>209</v>
      </c>
      <c r="D617" s="26" t="s">
        <v>134</v>
      </c>
      <c r="E617" s="26" t="s">
        <v>55</v>
      </c>
      <c r="F617" s="11" t="s">
        <v>47</v>
      </c>
      <c r="G617" s="29">
        <v>0.09</v>
      </c>
    </row>
    <row r="618" spans="2:7" ht="15.75" x14ac:dyDescent="0.25">
      <c r="B618" s="28">
        <v>14</v>
      </c>
      <c r="C618" s="96" t="s">
        <v>213</v>
      </c>
      <c r="D618" s="26" t="s">
        <v>134</v>
      </c>
      <c r="E618" s="26" t="s">
        <v>55</v>
      </c>
      <c r="F618" s="11" t="s">
        <v>47</v>
      </c>
      <c r="G618" s="29">
        <v>0.09</v>
      </c>
    </row>
    <row r="619" spans="2:7" ht="15.75" x14ac:dyDescent="0.25">
      <c r="B619" s="28">
        <v>28</v>
      </c>
      <c r="C619" s="96" t="s">
        <v>227</v>
      </c>
      <c r="D619" s="26" t="s">
        <v>134</v>
      </c>
      <c r="E619" s="26" t="s">
        <v>55</v>
      </c>
      <c r="F619" s="11" t="s">
        <v>47</v>
      </c>
      <c r="G619" s="29">
        <v>0.09</v>
      </c>
    </row>
    <row r="620" spans="2:7" ht="15.75" x14ac:dyDescent="0.25">
      <c r="B620" s="28">
        <v>36</v>
      </c>
      <c r="C620" s="96" t="s">
        <v>235</v>
      </c>
      <c r="D620" s="26" t="s">
        <v>134</v>
      </c>
      <c r="E620" s="26" t="s">
        <v>55</v>
      </c>
      <c r="F620" s="11" t="s">
        <v>47</v>
      </c>
      <c r="G620" s="29">
        <v>0.09</v>
      </c>
    </row>
    <row r="621" spans="2:7" ht="15.75" x14ac:dyDescent="0.25">
      <c r="B621" s="28">
        <v>50</v>
      </c>
      <c r="C621" s="96" t="s">
        <v>249</v>
      </c>
      <c r="D621" s="26" t="s">
        <v>134</v>
      </c>
      <c r="E621" s="26" t="s">
        <v>55</v>
      </c>
      <c r="F621" s="11" t="s">
        <v>47</v>
      </c>
      <c r="G621" s="29">
        <v>0.09</v>
      </c>
    </row>
    <row r="622" spans="2:7" ht="15.75" x14ac:dyDescent="0.25">
      <c r="B622" s="28">
        <v>70</v>
      </c>
      <c r="C622" s="96" t="s">
        <v>269</v>
      </c>
      <c r="D622" s="26" t="s">
        <v>134</v>
      </c>
      <c r="E622" s="26" t="s">
        <v>55</v>
      </c>
      <c r="F622" s="11" t="s">
        <v>47</v>
      </c>
      <c r="G622" s="29">
        <v>0.09</v>
      </c>
    </row>
    <row r="623" spans="2:7" ht="15.75" x14ac:dyDescent="0.25">
      <c r="B623" s="28">
        <v>80</v>
      </c>
      <c r="C623" s="96" t="s">
        <v>279</v>
      </c>
      <c r="D623" s="26" t="s">
        <v>134</v>
      </c>
      <c r="E623" s="26" t="s">
        <v>55</v>
      </c>
      <c r="F623" s="11" t="s">
        <v>47</v>
      </c>
      <c r="G623" s="29">
        <v>0.09</v>
      </c>
    </row>
    <row r="624" spans="2:7" ht="110.25" x14ac:dyDescent="0.25">
      <c r="B624" s="28">
        <v>1</v>
      </c>
      <c r="C624" s="96" t="s">
        <v>280</v>
      </c>
      <c r="D624" s="26" t="s">
        <v>135</v>
      </c>
      <c r="E624" s="26" t="s">
        <v>55</v>
      </c>
      <c r="F624" s="11" t="s">
        <v>43</v>
      </c>
      <c r="G624" s="29">
        <v>0.24</v>
      </c>
    </row>
    <row r="625" spans="2:7" ht="15.75" x14ac:dyDescent="0.25">
      <c r="B625" s="28">
        <v>76</v>
      </c>
      <c r="C625" s="96" t="s">
        <v>275</v>
      </c>
      <c r="D625" s="26" t="s">
        <v>135</v>
      </c>
      <c r="E625" s="26" t="s">
        <v>55</v>
      </c>
      <c r="F625" s="11" t="s">
        <v>43</v>
      </c>
      <c r="G625" s="29">
        <v>0.24</v>
      </c>
    </row>
    <row r="626" spans="2:7" ht="15.75" x14ac:dyDescent="0.25">
      <c r="B626" s="28">
        <v>80</v>
      </c>
      <c r="C626" s="96" t="s">
        <v>279</v>
      </c>
      <c r="D626" s="26" t="s">
        <v>135</v>
      </c>
      <c r="E626" s="26" t="s">
        <v>55</v>
      </c>
      <c r="F626" s="11" t="s">
        <v>43</v>
      </c>
      <c r="G626" s="29">
        <v>0.24</v>
      </c>
    </row>
    <row r="627" spans="2:7" ht="110.25" x14ac:dyDescent="0.25">
      <c r="B627" s="28">
        <v>1</v>
      </c>
      <c r="C627" s="96" t="s">
        <v>280</v>
      </c>
      <c r="D627" s="26" t="s">
        <v>136</v>
      </c>
      <c r="E627" s="26" t="s">
        <v>55</v>
      </c>
      <c r="F627" s="11" t="s">
        <v>43</v>
      </c>
      <c r="G627" s="29">
        <v>0.24</v>
      </c>
    </row>
    <row r="628" spans="2:7" ht="15.75" x14ac:dyDescent="0.25">
      <c r="B628" s="28">
        <v>80</v>
      </c>
      <c r="C628" s="96" t="s">
        <v>279</v>
      </c>
      <c r="D628" s="26" t="s">
        <v>136</v>
      </c>
      <c r="E628" s="26" t="s">
        <v>55</v>
      </c>
      <c r="F628" s="11" t="s">
        <v>43</v>
      </c>
      <c r="G628" s="29">
        <v>0.24</v>
      </c>
    </row>
    <row r="629" spans="2:7" ht="15.75" x14ac:dyDescent="0.25">
      <c r="B629" s="28">
        <v>5</v>
      </c>
      <c r="C629" s="96" t="s">
        <v>204</v>
      </c>
      <c r="D629" s="26" t="s">
        <v>137</v>
      </c>
      <c r="E629" s="26" t="s">
        <v>55</v>
      </c>
      <c r="F629" s="11" t="s">
        <v>43</v>
      </c>
      <c r="G629" s="29">
        <v>0.39</v>
      </c>
    </row>
    <row r="630" spans="2:7" ht="15.75" x14ac:dyDescent="0.25">
      <c r="B630" s="28">
        <v>7</v>
      </c>
      <c r="C630" s="96" t="s">
        <v>206</v>
      </c>
      <c r="D630" s="26" t="s">
        <v>137</v>
      </c>
      <c r="E630" s="26" t="s">
        <v>55</v>
      </c>
      <c r="F630" s="11" t="s">
        <v>43</v>
      </c>
      <c r="G630" s="29">
        <v>0.39</v>
      </c>
    </row>
    <row r="631" spans="2:7" ht="15.75" x14ac:dyDescent="0.25">
      <c r="B631" s="28">
        <v>20</v>
      </c>
      <c r="C631" s="96" t="s">
        <v>219</v>
      </c>
      <c r="D631" s="26" t="s">
        <v>137</v>
      </c>
      <c r="E631" s="26" t="s">
        <v>55</v>
      </c>
      <c r="F631" s="11" t="s">
        <v>43</v>
      </c>
      <c r="G631" s="29">
        <v>0.39</v>
      </c>
    </row>
    <row r="632" spans="2:7" ht="15.75" x14ac:dyDescent="0.25">
      <c r="B632" s="28">
        <v>28</v>
      </c>
      <c r="C632" s="96" t="s">
        <v>227</v>
      </c>
      <c r="D632" s="26" t="s">
        <v>137</v>
      </c>
      <c r="E632" s="26" t="s">
        <v>55</v>
      </c>
      <c r="F632" s="11" t="s">
        <v>43</v>
      </c>
      <c r="G632" s="29">
        <v>0.39</v>
      </c>
    </row>
    <row r="633" spans="2:7" ht="15.75" x14ac:dyDescent="0.25">
      <c r="B633" s="28">
        <v>50</v>
      </c>
      <c r="C633" s="96" t="s">
        <v>249</v>
      </c>
      <c r="D633" s="26" t="s">
        <v>137</v>
      </c>
      <c r="E633" s="26" t="s">
        <v>55</v>
      </c>
      <c r="F633" s="11" t="s">
        <v>43</v>
      </c>
      <c r="G633" s="29">
        <v>0.39</v>
      </c>
    </row>
    <row r="634" spans="2:7" ht="15.75" x14ac:dyDescent="0.25">
      <c r="B634" s="28">
        <v>80</v>
      </c>
      <c r="C634" s="96" t="s">
        <v>279</v>
      </c>
      <c r="D634" s="26" t="s">
        <v>137</v>
      </c>
      <c r="E634" s="26" t="s">
        <v>55</v>
      </c>
      <c r="F634" s="11" t="s">
        <v>43</v>
      </c>
      <c r="G634" s="29">
        <v>0.39</v>
      </c>
    </row>
    <row r="635" spans="2:7" ht="15.75" x14ac:dyDescent="0.25">
      <c r="B635" s="28">
        <v>5</v>
      </c>
      <c r="C635" s="96" t="s">
        <v>204</v>
      </c>
      <c r="D635" s="26" t="s">
        <v>138</v>
      </c>
      <c r="E635" s="26" t="s">
        <v>55</v>
      </c>
      <c r="F635" s="11" t="s">
        <v>43</v>
      </c>
      <c r="G635" s="29" t="s">
        <v>200</v>
      </c>
    </row>
    <row r="636" spans="2:7" ht="15.75" x14ac:dyDescent="0.25">
      <c r="B636" s="28">
        <v>7</v>
      </c>
      <c r="C636" s="96" t="s">
        <v>206</v>
      </c>
      <c r="D636" s="26" t="s">
        <v>138</v>
      </c>
      <c r="E636" s="26" t="s">
        <v>55</v>
      </c>
      <c r="F636" s="11" t="s">
        <v>43</v>
      </c>
      <c r="G636" s="29" t="s">
        <v>200</v>
      </c>
    </row>
    <row r="637" spans="2:7" ht="15.75" x14ac:dyDescent="0.25">
      <c r="B637" s="28">
        <v>17</v>
      </c>
      <c r="C637" s="96" t="s">
        <v>216</v>
      </c>
      <c r="D637" s="26" t="s">
        <v>138</v>
      </c>
      <c r="E637" s="26" t="s">
        <v>55</v>
      </c>
      <c r="F637" s="11" t="s">
        <v>43</v>
      </c>
      <c r="G637" s="29" t="s">
        <v>200</v>
      </c>
    </row>
    <row r="638" spans="2:7" ht="15.75" x14ac:dyDescent="0.25">
      <c r="B638" s="28">
        <v>28</v>
      </c>
      <c r="C638" s="96" t="s">
        <v>227</v>
      </c>
      <c r="D638" s="26" t="s">
        <v>138</v>
      </c>
      <c r="E638" s="26" t="s">
        <v>55</v>
      </c>
      <c r="F638" s="11" t="s">
        <v>43</v>
      </c>
      <c r="G638" s="29" t="s">
        <v>200</v>
      </c>
    </row>
    <row r="639" spans="2:7" ht="15.75" x14ac:dyDescent="0.25">
      <c r="B639" s="28">
        <v>41</v>
      </c>
      <c r="C639" s="96" t="s">
        <v>240</v>
      </c>
      <c r="D639" s="26" t="s">
        <v>138</v>
      </c>
      <c r="E639" s="26" t="s">
        <v>55</v>
      </c>
      <c r="F639" s="11" t="s">
        <v>43</v>
      </c>
      <c r="G639" s="29" t="s">
        <v>200</v>
      </c>
    </row>
    <row r="640" spans="2:7" ht="15.75" x14ac:dyDescent="0.25">
      <c r="B640" s="28">
        <v>50</v>
      </c>
      <c r="C640" s="96" t="s">
        <v>249</v>
      </c>
      <c r="D640" s="26" t="s">
        <v>138</v>
      </c>
      <c r="E640" s="26" t="s">
        <v>55</v>
      </c>
      <c r="F640" s="11" t="s">
        <v>43</v>
      </c>
      <c r="G640" s="29" t="s">
        <v>200</v>
      </c>
    </row>
    <row r="641" spans="2:7" ht="15.75" x14ac:dyDescent="0.25">
      <c r="B641" s="28">
        <v>68</v>
      </c>
      <c r="C641" s="96" t="s">
        <v>267</v>
      </c>
      <c r="D641" s="26" t="s">
        <v>138</v>
      </c>
      <c r="E641" s="26" t="s">
        <v>55</v>
      </c>
      <c r="F641" s="11" t="s">
        <v>43</v>
      </c>
      <c r="G641" s="29" t="s">
        <v>200</v>
      </c>
    </row>
    <row r="642" spans="2:7" ht="31.5" x14ac:dyDescent="0.25">
      <c r="B642" s="28">
        <v>69</v>
      </c>
      <c r="C642" s="96" t="s">
        <v>268</v>
      </c>
      <c r="D642" s="26" t="s">
        <v>138</v>
      </c>
      <c r="E642" s="26" t="s">
        <v>55</v>
      </c>
      <c r="F642" s="11" t="s">
        <v>43</v>
      </c>
      <c r="G642" s="29" t="s">
        <v>200</v>
      </c>
    </row>
    <row r="643" spans="2:7" ht="15.75" x14ac:dyDescent="0.25">
      <c r="B643" s="28">
        <v>71</v>
      </c>
      <c r="C643" s="96" t="s">
        <v>270</v>
      </c>
      <c r="D643" s="26" t="s">
        <v>138</v>
      </c>
      <c r="E643" s="26" t="s">
        <v>55</v>
      </c>
      <c r="F643" s="11" t="s">
        <v>43</v>
      </c>
      <c r="G643" s="29" t="s">
        <v>200</v>
      </c>
    </row>
    <row r="644" spans="2:7" ht="15.75" x14ac:dyDescent="0.25">
      <c r="B644" s="28">
        <v>77</v>
      </c>
      <c r="C644" s="96" t="s">
        <v>276</v>
      </c>
      <c r="D644" s="26" t="s">
        <v>138</v>
      </c>
      <c r="E644" s="26" t="s">
        <v>55</v>
      </c>
      <c r="F644" s="11" t="s">
        <v>43</v>
      </c>
      <c r="G644" s="29" t="s">
        <v>200</v>
      </c>
    </row>
    <row r="645" spans="2:7" ht="15.75" x14ac:dyDescent="0.25">
      <c r="B645" s="28">
        <v>79</v>
      </c>
      <c r="C645" s="96" t="s">
        <v>278</v>
      </c>
      <c r="D645" s="26" t="s">
        <v>138</v>
      </c>
      <c r="E645" s="26" t="s">
        <v>55</v>
      </c>
      <c r="F645" s="11" t="s">
        <v>43</v>
      </c>
      <c r="G645" s="29" t="s">
        <v>200</v>
      </c>
    </row>
    <row r="646" spans="2:7" ht="15.75" x14ac:dyDescent="0.25">
      <c r="B646" s="28">
        <v>80</v>
      </c>
      <c r="C646" s="96" t="s">
        <v>279</v>
      </c>
      <c r="D646" s="26" t="s">
        <v>138</v>
      </c>
      <c r="E646" s="26" t="s">
        <v>55</v>
      </c>
      <c r="F646" s="11" t="s">
        <v>43</v>
      </c>
      <c r="G646" s="29" t="s">
        <v>200</v>
      </c>
    </row>
    <row r="647" spans="2:7" ht="110.25" x14ac:dyDescent="0.25">
      <c r="B647" s="28">
        <v>1</v>
      </c>
      <c r="C647" s="96" t="s">
        <v>280</v>
      </c>
      <c r="D647" s="26" t="s">
        <v>139</v>
      </c>
      <c r="E647" s="26" t="s">
        <v>55</v>
      </c>
      <c r="F647" s="11" t="s">
        <v>43</v>
      </c>
      <c r="G647" s="29">
        <v>0.01</v>
      </c>
    </row>
    <row r="648" spans="2:7" ht="31.5" x14ac:dyDescent="0.25">
      <c r="B648" s="28">
        <v>3</v>
      </c>
      <c r="C648" s="96" t="s">
        <v>202</v>
      </c>
      <c r="D648" s="26" t="s">
        <v>139</v>
      </c>
      <c r="E648" s="26" t="s">
        <v>55</v>
      </c>
      <c r="F648" s="11" t="s">
        <v>43</v>
      </c>
      <c r="G648" s="29">
        <v>0.01</v>
      </c>
    </row>
    <row r="649" spans="2:7" ht="15.75" x14ac:dyDescent="0.25">
      <c r="B649" s="28">
        <v>4</v>
      </c>
      <c r="C649" s="96" t="s">
        <v>203</v>
      </c>
      <c r="D649" s="26" t="s">
        <v>139</v>
      </c>
      <c r="E649" s="26" t="s">
        <v>55</v>
      </c>
      <c r="F649" s="11" t="s">
        <v>43</v>
      </c>
      <c r="G649" s="29">
        <v>0.01</v>
      </c>
    </row>
    <row r="650" spans="2:7" ht="15.75" x14ac:dyDescent="0.25">
      <c r="B650" s="28">
        <v>14</v>
      </c>
      <c r="C650" s="96" t="s">
        <v>213</v>
      </c>
      <c r="D650" s="26" t="s">
        <v>139</v>
      </c>
      <c r="E650" s="26" t="s">
        <v>55</v>
      </c>
      <c r="F650" s="11" t="s">
        <v>43</v>
      </c>
      <c r="G650" s="29">
        <v>0.01</v>
      </c>
    </row>
    <row r="651" spans="2:7" ht="15.75" x14ac:dyDescent="0.25">
      <c r="B651" s="28">
        <v>15</v>
      </c>
      <c r="C651" s="96" t="s">
        <v>214</v>
      </c>
      <c r="D651" s="26" t="s">
        <v>139</v>
      </c>
      <c r="E651" s="26" t="s">
        <v>55</v>
      </c>
      <c r="F651" s="11" t="s">
        <v>43</v>
      </c>
      <c r="G651" s="29">
        <v>0.01</v>
      </c>
    </row>
    <row r="652" spans="2:7" ht="15.75" x14ac:dyDescent="0.25">
      <c r="B652" s="28">
        <v>16</v>
      </c>
      <c r="C652" s="96" t="s">
        <v>215</v>
      </c>
      <c r="D652" s="26" t="s">
        <v>139</v>
      </c>
      <c r="E652" s="26" t="s">
        <v>55</v>
      </c>
      <c r="F652" s="11" t="s">
        <v>43</v>
      </c>
      <c r="G652" s="29">
        <v>0.01</v>
      </c>
    </row>
    <row r="653" spans="2:7" ht="15.75" x14ac:dyDescent="0.25">
      <c r="B653" s="28">
        <v>31</v>
      </c>
      <c r="C653" s="96" t="s">
        <v>230</v>
      </c>
      <c r="D653" s="26" t="s">
        <v>139</v>
      </c>
      <c r="E653" s="26" t="s">
        <v>55</v>
      </c>
      <c r="F653" s="11" t="s">
        <v>43</v>
      </c>
      <c r="G653" s="29">
        <v>0.01</v>
      </c>
    </row>
    <row r="654" spans="2:7" ht="15.75" x14ac:dyDescent="0.25">
      <c r="B654" s="28">
        <v>40</v>
      </c>
      <c r="C654" s="96" t="s">
        <v>239</v>
      </c>
      <c r="D654" s="26" t="s">
        <v>139</v>
      </c>
      <c r="E654" s="26" t="s">
        <v>55</v>
      </c>
      <c r="F654" s="11" t="s">
        <v>43</v>
      </c>
      <c r="G654" s="29">
        <v>0.01</v>
      </c>
    </row>
    <row r="655" spans="2:7" ht="15.75" x14ac:dyDescent="0.25">
      <c r="B655" s="28">
        <v>63</v>
      </c>
      <c r="C655" s="96" t="s">
        <v>262</v>
      </c>
      <c r="D655" s="26" t="s">
        <v>139</v>
      </c>
      <c r="E655" s="26" t="s">
        <v>55</v>
      </c>
      <c r="F655" s="11" t="s">
        <v>43</v>
      </c>
      <c r="G655" s="29">
        <v>0.01</v>
      </c>
    </row>
    <row r="656" spans="2:7" ht="15.75" x14ac:dyDescent="0.25">
      <c r="B656" s="28">
        <v>76</v>
      </c>
      <c r="C656" s="96" t="s">
        <v>275</v>
      </c>
      <c r="D656" s="26" t="s">
        <v>139</v>
      </c>
      <c r="E656" s="26" t="s">
        <v>55</v>
      </c>
      <c r="F656" s="11" t="s">
        <v>43</v>
      </c>
      <c r="G656" s="29">
        <v>0.01</v>
      </c>
    </row>
    <row r="657" spans="2:7" ht="15.75" x14ac:dyDescent="0.25">
      <c r="B657" s="28">
        <v>80</v>
      </c>
      <c r="C657" s="96" t="s">
        <v>279</v>
      </c>
      <c r="D657" s="26" t="s">
        <v>139</v>
      </c>
      <c r="E657" s="26" t="s">
        <v>55</v>
      </c>
      <c r="F657" s="11" t="s">
        <v>43</v>
      </c>
      <c r="G657" s="29">
        <v>0.01</v>
      </c>
    </row>
    <row r="658" spans="2:7" ht="15.75" x14ac:dyDescent="0.25">
      <c r="B658" s="28">
        <v>5</v>
      </c>
      <c r="C658" s="96" t="s">
        <v>204</v>
      </c>
      <c r="D658" s="26" t="s">
        <v>140</v>
      </c>
      <c r="E658" s="26" t="s">
        <v>55</v>
      </c>
      <c r="F658" s="11" t="s">
        <v>43</v>
      </c>
      <c r="G658" s="29">
        <v>0.14000000000000001</v>
      </c>
    </row>
    <row r="659" spans="2:7" ht="15.75" x14ac:dyDescent="0.25">
      <c r="B659" s="28">
        <v>7</v>
      </c>
      <c r="C659" s="96" t="s">
        <v>206</v>
      </c>
      <c r="D659" s="26" t="s">
        <v>140</v>
      </c>
      <c r="E659" s="26" t="s">
        <v>55</v>
      </c>
      <c r="F659" s="11" t="s">
        <v>43</v>
      </c>
      <c r="G659" s="29">
        <v>0.14000000000000001</v>
      </c>
    </row>
    <row r="660" spans="2:7" ht="15.75" x14ac:dyDescent="0.25">
      <c r="B660" s="28">
        <v>10</v>
      </c>
      <c r="C660" s="96" t="s">
        <v>209</v>
      </c>
      <c r="D660" s="26" t="s">
        <v>140</v>
      </c>
      <c r="E660" s="26" t="s">
        <v>55</v>
      </c>
      <c r="F660" s="11" t="s">
        <v>43</v>
      </c>
      <c r="G660" s="29">
        <v>0.14000000000000001</v>
      </c>
    </row>
    <row r="661" spans="2:7" ht="15.75" x14ac:dyDescent="0.25">
      <c r="B661" s="28">
        <v>14</v>
      </c>
      <c r="C661" s="96" t="s">
        <v>213</v>
      </c>
      <c r="D661" s="26" t="s">
        <v>140</v>
      </c>
      <c r="E661" s="26" t="s">
        <v>55</v>
      </c>
      <c r="F661" s="11" t="s">
        <v>43</v>
      </c>
      <c r="G661" s="29">
        <v>0.14000000000000001</v>
      </c>
    </row>
    <row r="662" spans="2:7" ht="15.75" x14ac:dyDescent="0.25">
      <c r="B662" s="28">
        <v>28</v>
      </c>
      <c r="C662" s="96" t="s">
        <v>227</v>
      </c>
      <c r="D662" s="26" t="s">
        <v>140</v>
      </c>
      <c r="E662" s="26" t="s">
        <v>55</v>
      </c>
      <c r="F662" s="11" t="s">
        <v>43</v>
      </c>
      <c r="G662" s="29">
        <v>0.14000000000000001</v>
      </c>
    </row>
    <row r="663" spans="2:7" ht="15.75" x14ac:dyDescent="0.25">
      <c r="B663" s="28">
        <v>36</v>
      </c>
      <c r="C663" s="96" t="s">
        <v>235</v>
      </c>
      <c r="D663" s="26" t="s">
        <v>140</v>
      </c>
      <c r="E663" s="26" t="s">
        <v>55</v>
      </c>
      <c r="F663" s="11" t="s">
        <v>43</v>
      </c>
      <c r="G663" s="29">
        <v>0.14000000000000001</v>
      </c>
    </row>
    <row r="664" spans="2:7" ht="15.75" x14ac:dyDescent="0.25">
      <c r="B664" s="28">
        <v>50</v>
      </c>
      <c r="C664" s="96" t="s">
        <v>249</v>
      </c>
      <c r="D664" s="26" t="s">
        <v>140</v>
      </c>
      <c r="E664" s="26" t="s">
        <v>55</v>
      </c>
      <c r="F664" s="11" t="s">
        <v>43</v>
      </c>
      <c r="G664" s="29">
        <v>0.14000000000000001</v>
      </c>
    </row>
    <row r="665" spans="2:7" ht="15.75" x14ac:dyDescent="0.25">
      <c r="B665" s="28">
        <v>70</v>
      </c>
      <c r="C665" s="96" t="s">
        <v>269</v>
      </c>
      <c r="D665" s="26" t="s">
        <v>140</v>
      </c>
      <c r="E665" s="26" t="s">
        <v>55</v>
      </c>
      <c r="F665" s="11" t="s">
        <v>43</v>
      </c>
      <c r="G665" s="29">
        <v>0.14000000000000001</v>
      </c>
    </row>
    <row r="666" spans="2:7" ht="15.75" x14ac:dyDescent="0.25">
      <c r="B666" s="28">
        <v>80</v>
      </c>
      <c r="C666" s="96" t="s">
        <v>279</v>
      </c>
      <c r="D666" s="26" t="s">
        <v>140</v>
      </c>
      <c r="E666" s="26" t="s">
        <v>55</v>
      </c>
      <c r="F666" s="11" t="s">
        <v>43</v>
      </c>
      <c r="G666" s="29">
        <v>0.14000000000000001</v>
      </c>
    </row>
    <row r="667" spans="2:7" ht="15.75" x14ac:dyDescent="0.25">
      <c r="B667" s="28">
        <v>5</v>
      </c>
      <c r="C667" s="96" t="s">
        <v>204</v>
      </c>
      <c r="D667" s="26" t="s">
        <v>141</v>
      </c>
      <c r="E667" s="26" t="s">
        <v>55</v>
      </c>
      <c r="F667" s="11" t="s">
        <v>47</v>
      </c>
      <c r="G667" s="29">
        <v>0.09</v>
      </c>
    </row>
    <row r="668" spans="2:7" ht="15.75" x14ac:dyDescent="0.25">
      <c r="B668" s="28">
        <v>7</v>
      </c>
      <c r="C668" s="96" t="s">
        <v>206</v>
      </c>
      <c r="D668" s="26" t="s">
        <v>141</v>
      </c>
      <c r="E668" s="26" t="s">
        <v>55</v>
      </c>
      <c r="F668" s="11" t="s">
        <v>47</v>
      </c>
      <c r="G668" s="29">
        <v>0.09</v>
      </c>
    </row>
    <row r="669" spans="2:7" ht="15.75" x14ac:dyDescent="0.25">
      <c r="B669" s="28">
        <v>10</v>
      </c>
      <c r="C669" s="96" t="s">
        <v>209</v>
      </c>
      <c r="D669" s="26" t="s">
        <v>141</v>
      </c>
      <c r="E669" s="26" t="s">
        <v>55</v>
      </c>
      <c r="F669" s="11" t="s">
        <v>47</v>
      </c>
      <c r="G669" s="29">
        <v>0.09</v>
      </c>
    </row>
    <row r="670" spans="2:7" ht="15.75" x14ac:dyDescent="0.25">
      <c r="B670" s="28">
        <v>14</v>
      </c>
      <c r="C670" s="96" t="s">
        <v>213</v>
      </c>
      <c r="D670" s="26" t="s">
        <v>141</v>
      </c>
      <c r="E670" s="26" t="s">
        <v>55</v>
      </c>
      <c r="F670" s="11" t="s">
        <v>47</v>
      </c>
      <c r="G670" s="29">
        <v>0.09</v>
      </c>
    </row>
    <row r="671" spans="2:7" ht="15.75" x14ac:dyDescent="0.25">
      <c r="B671" s="28">
        <v>28</v>
      </c>
      <c r="C671" s="96" t="s">
        <v>227</v>
      </c>
      <c r="D671" s="26" t="s">
        <v>141</v>
      </c>
      <c r="E671" s="26" t="s">
        <v>55</v>
      </c>
      <c r="F671" s="11" t="s">
        <v>47</v>
      </c>
      <c r="G671" s="29">
        <v>0.09</v>
      </c>
    </row>
    <row r="672" spans="2:7" ht="15.75" x14ac:dyDescent="0.25">
      <c r="B672" s="28">
        <v>36</v>
      </c>
      <c r="C672" s="96" t="s">
        <v>235</v>
      </c>
      <c r="D672" s="26" t="s">
        <v>141</v>
      </c>
      <c r="E672" s="26" t="s">
        <v>55</v>
      </c>
      <c r="F672" s="11" t="s">
        <v>47</v>
      </c>
      <c r="G672" s="29">
        <v>0.09</v>
      </c>
    </row>
    <row r="673" spans="2:7" ht="15.75" x14ac:dyDescent="0.25">
      <c r="B673" s="28">
        <v>50</v>
      </c>
      <c r="C673" s="96" t="s">
        <v>249</v>
      </c>
      <c r="D673" s="26" t="s">
        <v>141</v>
      </c>
      <c r="E673" s="26" t="s">
        <v>55</v>
      </c>
      <c r="F673" s="11" t="s">
        <v>47</v>
      </c>
      <c r="G673" s="29">
        <v>0.09</v>
      </c>
    </row>
    <row r="674" spans="2:7" ht="15.75" x14ac:dyDescent="0.25">
      <c r="B674" s="28">
        <v>70</v>
      </c>
      <c r="C674" s="96" t="s">
        <v>269</v>
      </c>
      <c r="D674" s="26" t="s">
        <v>141</v>
      </c>
      <c r="E674" s="26" t="s">
        <v>55</v>
      </c>
      <c r="F674" s="11" t="s">
        <v>47</v>
      </c>
      <c r="G674" s="29">
        <v>0.09</v>
      </c>
    </row>
    <row r="675" spans="2:7" ht="15.75" x14ac:dyDescent="0.25">
      <c r="B675" s="28">
        <v>80</v>
      </c>
      <c r="C675" s="96" t="s">
        <v>279</v>
      </c>
      <c r="D675" s="26" t="s">
        <v>141</v>
      </c>
      <c r="E675" s="26" t="s">
        <v>55</v>
      </c>
      <c r="F675" s="11" t="s">
        <v>47</v>
      </c>
      <c r="G675" s="29">
        <v>0.09</v>
      </c>
    </row>
    <row r="676" spans="2:7" ht="15.75" x14ac:dyDescent="0.25">
      <c r="B676" s="28">
        <v>5</v>
      </c>
      <c r="C676" s="96" t="s">
        <v>204</v>
      </c>
      <c r="D676" s="26" t="s">
        <v>142</v>
      </c>
      <c r="E676" s="26" t="s">
        <v>55</v>
      </c>
      <c r="F676" s="11" t="s">
        <v>43</v>
      </c>
      <c r="G676" s="29">
        <v>0.36</v>
      </c>
    </row>
    <row r="677" spans="2:7" ht="15.75" x14ac:dyDescent="0.25">
      <c r="B677" s="28">
        <v>7</v>
      </c>
      <c r="C677" s="96" t="s">
        <v>206</v>
      </c>
      <c r="D677" s="26" t="s">
        <v>142</v>
      </c>
      <c r="E677" s="26" t="s">
        <v>55</v>
      </c>
      <c r="F677" s="11" t="s">
        <v>43</v>
      </c>
      <c r="G677" s="29">
        <v>0.36</v>
      </c>
    </row>
    <row r="678" spans="2:7" ht="15.75" x14ac:dyDescent="0.25">
      <c r="B678" s="28">
        <v>19</v>
      </c>
      <c r="C678" s="96" t="s">
        <v>218</v>
      </c>
      <c r="D678" s="26" t="s">
        <v>142</v>
      </c>
      <c r="E678" s="26" t="s">
        <v>55</v>
      </c>
      <c r="F678" s="11" t="s">
        <v>43</v>
      </c>
      <c r="G678" s="29">
        <v>0.36</v>
      </c>
    </row>
    <row r="679" spans="2:7" ht="15.75" x14ac:dyDescent="0.25">
      <c r="B679" s="28">
        <v>20</v>
      </c>
      <c r="C679" s="96" t="s">
        <v>219</v>
      </c>
      <c r="D679" s="26" t="s">
        <v>142</v>
      </c>
      <c r="E679" s="26" t="s">
        <v>55</v>
      </c>
      <c r="F679" s="11" t="s">
        <v>43</v>
      </c>
      <c r="G679" s="29">
        <v>0.36</v>
      </c>
    </row>
    <row r="680" spans="2:7" ht="15.75" x14ac:dyDescent="0.25">
      <c r="B680" s="28">
        <v>28</v>
      </c>
      <c r="C680" s="96" t="s">
        <v>227</v>
      </c>
      <c r="D680" s="26" t="s">
        <v>142</v>
      </c>
      <c r="E680" s="26" t="s">
        <v>55</v>
      </c>
      <c r="F680" s="11" t="s">
        <v>43</v>
      </c>
      <c r="G680" s="29">
        <v>0.36</v>
      </c>
    </row>
    <row r="681" spans="2:7" ht="15.75" x14ac:dyDescent="0.25">
      <c r="B681" s="28">
        <v>50</v>
      </c>
      <c r="C681" s="96" t="s">
        <v>249</v>
      </c>
      <c r="D681" s="26" t="s">
        <v>142</v>
      </c>
      <c r="E681" s="26" t="s">
        <v>55</v>
      </c>
      <c r="F681" s="11" t="s">
        <v>43</v>
      </c>
      <c r="G681" s="29">
        <v>0.36</v>
      </c>
    </row>
    <row r="682" spans="2:7" ht="31.5" x14ac:dyDescent="0.25">
      <c r="B682" s="28">
        <v>69</v>
      </c>
      <c r="C682" s="96" t="s">
        <v>268</v>
      </c>
      <c r="D682" s="26" t="s">
        <v>142</v>
      </c>
      <c r="E682" s="26" t="s">
        <v>55</v>
      </c>
      <c r="F682" s="11" t="s">
        <v>43</v>
      </c>
      <c r="G682" s="29">
        <v>0.36</v>
      </c>
    </row>
    <row r="683" spans="2:7" ht="15.75" x14ac:dyDescent="0.25">
      <c r="B683" s="28">
        <v>80</v>
      </c>
      <c r="C683" s="96" t="s">
        <v>279</v>
      </c>
      <c r="D683" s="26" t="s">
        <v>142</v>
      </c>
      <c r="E683" s="26" t="s">
        <v>55</v>
      </c>
      <c r="F683" s="11" t="s">
        <v>43</v>
      </c>
      <c r="G683" s="29">
        <v>0.36</v>
      </c>
    </row>
    <row r="684" spans="2:7" ht="15.75" x14ac:dyDescent="0.25">
      <c r="B684" s="28">
        <v>5</v>
      </c>
      <c r="C684" s="96" t="s">
        <v>204</v>
      </c>
      <c r="D684" s="26" t="s">
        <v>143</v>
      </c>
      <c r="E684" s="26" t="s">
        <v>55</v>
      </c>
      <c r="F684" s="11" t="s">
        <v>43</v>
      </c>
      <c r="G684" s="29">
        <v>0.28999999999999998</v>
      </c>
    </row>
    <row r="685" spans="2:7" ht="15.75" x14ac:dyDescent="0.25">
      <c r="B685" s="28">
        <v>7</v>
      </c>
      <c r="C685" s="96" t="s">
        <v>206</v>
      </c>
      <c r="D685" s="26" t="s">
        <v>143</v>
      </c>
      <c r="E685" s="26" t="s">
        <v>55</v>
      </c>
      <c r="F685" s="11" t="s">
        <v>43</v>
      </c>
      <c r="G685" s="29">
        <v>0.28999999999999998</v>
      </c>
    </row>
    <row r="686" spans="2:7" ht="15.75" x14ac:dyDescent="0.25">
      <c r="B686" s="28">
        <v>28</v>
      </c>
      <c r="C686" s="96" t="s">
        <v>227</v>
      </c>
      <c r="D686" s="26" t="s">
        <v>143</v>
      </c>
      <c r="E686" s="26" t="s">
        <v>55</v>
      </c>
      <c r="F686" s="11" t="s">
        <v>43</v>
      </c>
      <c r="G686" s="29">
        <v>0.28999999999999998</v>
      </c>
    </row>
    <row r="687" spans="2:7" ht="15.75" x14ac:dyDescent="0.25">
      <c r="B687" s="28">
        <v>50</v>
      </c>
      <c r="C687" s="96" t="s">
        <v>249</v>
      </c>
      <c r="D687" s="26" t="s">
        <v>143</v>
      </c>
      <c r="E687" s="26" t="s">
        <v>55</v>
      </c>
      <c r="F687" s="11" t="s">
        <v>43</v>
      </c>
      <c r="G687" s="29">
        <v>0.28999999999999998</v>
      </c>
    </row>
    <row r="688" spans="2:7" ht="15.75" x14ac:dyDescent="0.25">
      <c r="B688" s="28">
        <v>80</v>
      </c>
      <c r="C688" s="96" t="s">
        <v>279</v>
      </c>
      <c r="D688" s="26" t="s">
        <v>143</v>
      </c>
      <c r="E688" s="26" t="s">
        <v>55</v>
      </c>
      <c r="F688" s="11" t="s">
        <v>43</v>
      </c>
      <c r="G688" s="29">
        <v>0.28999999999999998</v>
      </c>
    </row>
    <row r="689" spans="2:7" ht="15.75" x14ac:dyDescent="0.25">
      <c r="B689" s="28">
        <v>5</v>
      </c>
      <c r="C689" s="96" t="s">
        <v>204</v>
      </c>
      <c r="D689" s="26" t="s">
        <v>144</v>
      </c>
      <c r="E689" s="26" t="s">
        <v>55</v>
      </c>
      <c r="F689" s="11" t="s">
        <v>43</v>
      </c>
      <c r="G689" s="29" t="s">
        <v>200</v>
      </c>
    </row>
    <row r="690" spans="2:7" ht="15.75" x14ac:dyDescent="0.25">
      <c r="B690" s="28">
        <v>7</v>
      </c>
      <c r="C690" s="96" t="s">
        <v>206</v>
      </c>
      <c r="D690" s="26" t="s">
        <v>144</v>
      </c>
      <c r="E690" s="26" t="s">
        <v>55</v>
      </c>
      <c r="F690" s="11" t="s">
        <v>43</v>
      </c>
      <c r="G690" s="29" t="s">
        <v>200</v>
      </c>
    </row>
    <row r="691" spans="2:7" ht="15.75" x14ac:dyDescent="0.25">
      <c r="B691" s="28">
        <v>17</v>
      </c>
      <c r="C691" s="96" t="s">
        <v>216</v>
      </c>
      <c r="D691" s="26" t="s">
        <v>144</v>
      </c>
      <c r="E691" s="26" t="s">
        <v>55</v>
      </c>
      <c r="F691" s="11" t="s">
        <v>43</v>
      </c>
      <c r="G691" s="29" t="s">
        <v>200</v>
      </c>
    </row>
    <row r="692" spans="2:7" ht="15.75" x14ac:dyDescent="0.25">
      <c r="B692" s="28">
        <v>28</v>
      </c>
      <c r="C692" s="96" t="s">
        <v>227</v>
      </c>
      <c r="D692" s="26" t="s">
        <v>144</v>
      </c>
      <c r="E692" s="26" t="s">
        <v>55</v>
      </c>
      <c r="F692" s="11" t="s">
        <v>43</v>
      </c>
      <c r="G692" s="29" t="s">
        <v>200</v>
      </c>
    </row>
    <row r="693" spans="2:7" ht="15.75" x14ac:dyDescent="0.25">
      <c r="B693" s="28">
        <v>41</v>
      </c>
      <c r="C693" s="96" t="s">
        <v>240</v>
      </c>
      <c r="D693" s="26" t="s">
        <v>144</v>
      </c>
      <c r="E693" s="26" t="s">
        <v>55</v>
      </c>
      <c r="F693" s="11" t="s">
        <v>43</v>
      </c>
      <c r="G693" s="29" t="s">
        <v>200</v>
      </c>
    </row>
    <row r="694" spans="2:7" ht="15.75" x14ac:dyDescent="0.25">
      <c r="B694" s="28">
        <v>50</v>
      </c>
      <c r="C694" s="96" t="s">
        <v>249</v>
      </c>
      <c r="D694" s="26" t="s">
        <v>144</v>
      </c>
      <c r="E694" s="26" t="s">
        <v>55</v>
      </c>
      <c r="F694" s="11" t="s">
        <v>43</v>
      </c>
      <c r="G694" s="29" t="s">
        <v>200</v>
      </c>
    </row>
    <row r="695" spans="2:7" ht="15.75" x14ac:dyDescent="0.25">
      <c r="B695" s="28">
        <v>80</v>
      </c>
      <c r="C695" s="96" t="s">
        <v>279</v>
      </c>
      <c r="D695" s="26" t="s">
        <v>144</v>
      </c>
      <c r="E695" s="26" t="s">
        <v>55</v>
      </c>
      <c r="F695" s="11" t="s">
        <v>43</v>
      </c>
      <c r="G695" s="29" t="s">
        <v>200</v>
      </c>
    </row>
    <row r="696" spans="2:7" ht="15.75" x14ac:dyDescent="0.25">
      <c r="B696" s="28">
        <v>5</v>
      </c>
      <c r="C696" s="96" t="s">
        <v>204</v>
      </c>
      <c r="D696" s="26" t="s">
        <v>145</v>
      </c>
      <c r="E696" s="26" t="s">
        <v>55</v>
      </c>
      <c r="F696" s="11" t="s">
        <v>43</v>
      </c>
      <c r="G696" s="29">
        <v>0.39</v>
      </c>
    </row>
    <row r="697" spans="2:7" ht="15.75" x14ac:dyDescent="0.25">
      <c r="B697" s="28">
        <v>7</v>
      </c>
      <c r="C697" s="96" t="s">
        <v>206</v>
      </c>
      <c r="D697" s="26" t="s">
        <v>145</v>
      </c>
      <c r="E697" s="26" t="s">
        <v>55</v>
      </c>
      <c r="F697" s="11" t="s">
        <v>43</v>
      </c>
      <c r="G697" s="29">
        <v>0.39</v>
      </c>
    </row>
    <row r="698" spans="2:7" ht="15.75" x14ac:dyDescent="0.25">
      <c r="B698" s="28">
        <v>20</v>
      </c>
      <c r="C698" s="96" t="s">
        <v>219</v>
      </c>
      <c r="D698" s="26" t="s">
        <v>145</v>
      </c>
      <c r="E698" s="26" t="s">
        <v>55</v>
      </c>
      <c r="F698" s="11" t="s">
        <v>43</v>
      </c>
      <c r="G698" s="29">
        <v>0.39</v>
      </c>
    </row>
    <row r="699" spans="2:7" ht="15.75" x14ac:dyDescent="0.25">
      <c r="B699" s="28">
        <v>41</v>
      </c>
      <c r="C699" s="96" t="s">
        <v>240</v>
      </c>
      <c r="D699" s="26" t="s">
        <v>145</v>
      </c>
      <c r="E699" s="26" t="s">
        <v>55</v>
      </c>
      <c r="F699" s="11" t="s">
        <v>43</v>
      </c>
      <c r="G699" s="29">
        <v>0.39</v>
      </c>
    </row>
    <row r="700" spans="2:7" ht="15.75" x14ac:dyDescent="0.25">
      <c r="B700" s="28">
        <v>50</v>
      </c>
      <c r="C700" s="96" t="s">
        <v>249</v>
      </c>
      <c r="D700" s="26" t="s">
        <v>145</v>
      </c>
      <c r="E700" s="26" t="s">
        <v>55</v>
      </c>
      <c r="F700" s="11" t="s">
        <v>43</v>
      </c>
      <c r="G700" s="29">
        <v>0.39</v>
      </c>
    </row>
    <row r="701" spans="2:7" ht="31.5" x14ac:dyDescent="0.25">
      <c r="B701" s="28">
        <v>69</v>
      </c>
      <c r="C701" s="96" t="s">
        <v>268</v>
      </c>
      <c r="D701" s="26" t="s">
        <v>145</v>
      </c>
      <c r="E701" s="26" t="s">
        <v>55</v>
      </c>
      <c r="F701" s="11" t="s">
        <v>43</v>
      </c>
      <c r="G701" s="29">
        <v>0.39</v>
      </c>
    </row>
    <row r="702" spans="2:7" ht="15.75" x14ac:dyDescent="0.25">
      <c r="B702" s="28">
        <v>71</v>
      </c>
      <c r="C702" s="96" t="s">
        <v>270</v>
      </c>
      <c r="D702" s="26" t="s">
        <v>145</v>
      </c>
      <c r="E702" s="26" t="s">
        <v>55</v>
      </c>
      <c r="F702" s="11" t="s">
        <v>43</v>
      </c>
      <c r="G702" s="29">
        <v>0.39</v>
      </c>
    </row>
    <row r="703" spans="2:7" ht="15.75" x14ac:dyDescent="0.25">
      <c r="B703" s="28">
        <v>76</v>
      </c>
      <c r="C703" s="96" t="s">
        <v>275</v>
      </c>
      <c r="D703" s="26" t="s">
        <v>145</v>
      </c>
      <c r="E703" s="26" t="s">
        <v>55</v>
      </c>
      <c r="F703" s="11" t="s">
        <v>43</v>
      </c>
      <c r="G703" s="29">
        <v>0.39</v>
      </c>
    </row>
    <row r="704" spans="2:7" ht="15.75" x14ac:dyDescent="0.25">
      <c r="B704" s="28">
        <v>80</v>
      </c>
      <c r="C704" s="96" t="s">
        <v>279</v>
      </c>
      <c r="D704" s="26" t="s">
        <v>145</v>
      </c>
      <c r="E704" s="26" t="s">
        <v>55</v>
      </c>
      <c r="F704" s="11" t="s">
        <v>43</v>
      </c>
      <c r="G704" s="29">
        <v>0.39</v>
      </c>
    </row>
    <row r="705" spans="2:7" ht="110.25" x14ac:dyDescent="0.25">
      <c r="B705" s="28">
        <v>1</v>
      </c>
      <c r="C705" s="96" t="s">
        <v>280</v>
      </c>
      <c r="D705" s="26" t="s">
        <v>146</v>
      </c>
      <c r="E705" s="26" t="s">
        <v>55</v>
      </c>
      <c r="F705" s="11" t="s">
        <v>43</v>
      </c>
      <c r="G705" s="29">
        <v>0.34</v>
      </c>
    </row>
    <row r="706" spans="2:7" ht="31.5" x14ac:dyDescent="0.25">
      <c r="B706" s="28">
        <v>3</v>
      </c>
      <c r="C706" s="96" t="s">
        <v>202</v>
      </c>
      <c r="D706" s="26" t="s">
        <v>146</v>
      </c>
      <c r="E706" s="26" t="s">
        <v>55</v>
      </c>
      <c r="F706" s="11" t="s">
        <v>43</v>
      </c>
      <c r="G706" s="29">
        <v>0.34</v>
      </c>
    </row>
    <row r="707" spans="2:7" ht="15.75" x14ac:dyDescent="0.25">
      <c r="B707" s="28">
        <v>4</v>
      </c>
      <c r="C707" s="96" t="s">
        <v>203</v>
      </c>
      <c r="D707" s="26" t="s">
        <v>146</v>
      </c>
      <c r="E707" s="26" t="s">
        <v>55</v>
      </c>
      <c r="F707" s="11" t="s">
        <v>43</v>
      </c>
      <c r="G707" s="29">
        <v>0.34</v>
      </c>
    </row>
    <row r="708" spans="2:7" ht="15.75" x14ac:dyDescent="0.25">
      <c r="B708" s="28">
        <v>14</v>
      </c>
      <c r="C708" s="96" t="s">
        <v>213</v>
      </c>
      <c r="D708" s="26" t="s">
        <v>146</v>
      </c>
      <c r="E708" s="26" t="s">
        <v>55</v>
      </c>
      <c r="F708" s="11" t="s">
        <v>43</v>
      </c>
      <c r="G708" s="29">
        <v>0.34</v>
      </c>
    </row>
    <row r="709" spans="2:7" ht="15.75" x14ac:dyDescent="0.25">
      <c r="B709" s="28">
        <v>15</v>
      </c>
      <c r="C709" s="96" t="s">
        <v>214</v>
      </c>
      <c r="D709" s="26" t="s">
        <v>146</v>
      </c>
      <c r="E709" s="26" t="s">
        <v>55</v>
      </c>
      <c r="F709" s="11" t="s">
        <v>43</v>
      </c>
      <c r="G709" s="29">
        <v>0.34</v>
      </c>
    </row>
    <row r="710" spans="2:7" ht="15.75" x14ac:dyDescent="0.25">
      <c r="B710" s="28">
        <v>16</v>
      </c>
      <c r="C710" s="96" t="s">
        <v>215</v>
      </c>
      <c r="D710" s="26" t="s">
        <v>146</v>
      </c>
      <c r="E710" s="26" t="s">
        <v>55</v>
      </c>
      <c r="F710" s="11" t="s">
        <v>43</v>
      </c>
      <c r="G710" s="29">
        <v>0.34</v>
      </c>
    </row>
    <row r="711" spans="2:7" ht="15.75" x14ac:dyDescent="0.25">
      <c r="B711" s="28">
        <v>31</v>
      </c>
      <c r="C711" s="96" t="s">
        <v>230</v>
      </c>
      <c r="D711" s="26" t="s">
        <v>146</v>
      </c>
      <c r="E711" s="26" t="s">
        <v>55</v>
      </c>
      <c r="F711" s="11" t="s">
        <v>43</v>
      </c>
      <c r="G711" s="29">
        <v>0.34</v>
      </c>
    </row>
    <row r="712" spans="2:7" ht="15.75" x14ac:dyDescent="0.25">
      <c r="B712" s="28">
        <v>40</v>
      </c>
      <c r="C712" s="96" t="s">
        <v>239</v>
      </c>
      <c r="D712" s="26" t="s">
        <v>146</v>
      </c>
      <c r="E712" s="26" t="s">
        <v>55</v>
      </c>
      <c r="F712" s="11" t="s">
        <v>43</v>
      </c>
      <c r="G712" s="29">
        <v>0.34</v>
      </c>
    </row>
    <row r="713" spans="2:7" ht="15.75" x14ac:dyDescent="0.25">
      <c r="B713" s="28">
        <v>41</v>
      </c>
      <c r="C713" s="96" t="s">
        <v>240</v>
      </c>
      <c r="D713" s="26" t="s">
        <v>146</v>
      </c>
      <c r="E713" s="26" t="s">
        <v>55</v>
      </c>
      <c r="F713" s="11" t="s">
        <v>43</v>
      </c>
      <c r="G713" s="29">
        <v>0.34</v>
      </c>
    </row>
    <row r="714" spans="2:7" ht="15.75" x14ac:dyDescent="0.25">
      <c r="B714" s="28">
        <v>63</v>
      </c>
      <c r="C714" s="96" t="s">
        <v>262</v>
      </c>
      <c r="D714" s="26" t="s">
        <v>146</v>
      </c>
      <c r="E714" s="26" t="s">
        <v>55</v>
      </c>
      <c r="F714" s="11" t="s">
        <v>43</v>
      </c>
      <c r="G714" s="29">
        <v>0.34</v>
      </c>
    </row>
    <row r="715" spans="2:7" ht="15.75" x14ac:dyDescent="0.25">
      <c r="B715" s="28">
        <v>76</v>
      </c>
      <c r="C715" s="96" t="s">
        <v>275</v>
      </c>
      <c r="D715" s="26" t="s">
        <v>146</v>
      </c>
      <c r="E715" s="26" t="s">
        <v>55</v>
      </c>
      <c r="F715" s="11" t="s">
        <v>43</v>
      </c>
      <c r="G715" s="29">
        <v>0.34</v>
      </c>
    </row>
    <row r="716" spans="2:7" ht="15.75" x14ac:dyDescent="0.25">
      <c r="B716" s="28">
        <v>80</v>
      </c>
      <c r="C716" s="96" t="s">
        <v>279</v>
      </c>
      <c r="D716" s="26" t="s">
        <v>146</v>
      </c>
      <c r="E716" s="26" t="s">
        <v>55</v>
      </c>
      <c r="F716" s="11" t="s">
        <v>43</v>
      </c>
      <c r="G716" s="29">
        <v>0.34</v>
      </c>
    </row>
    <row r="717" spans="2:7" ht="110.25" x14ac:dyDescent="0.25">
      <c r="B717" s="28">
        <v>1</v>
      </c>
      <c r="C717" s="96" t="s">
        <v>280</v>
      </c>
      <c r="D717" s="26" t="s">
        <v>147</v>
      </c>
      <c r="E717" s="26" t="s">
        <v>55</v>
      </c>
      <c r="F717" s="11" t="s">
        <v>43</v>
      </c>
      <c r="G717" s="29">
        <v>0.19</v>
      </c>
    </row>
    <row r="718" spans="2:7" ht="31.5" x14ac:dyDescent="0.25">
      <c r="B718" s="28">
        <v>3</v>
      </c>
      <c r="C718" s="96" t="s">
        <v>202</v>
      </c>
      <c r="D718" s="26" t="s">
        <v>147</v>
      </c>
      <c r="E718" s="26" t="s">
        <v>55</v>
      </c>
      <c r="F718" s="11" t="s">
        <v>43</v>
      </c>
      <c r="G718" s="29">
        <v>0.19</v>
      </c>
    </row>
    <row r="719" spans="2:7" ht="15.75" x14ac:dyDescent="0.25">
      <c r="B719" s="28">
        <v>5</v>
      </c>
      <c r="C719" s="96" t="s">
        <v>204</v>
      </c>
      <c r="D719" s="26" t="s">
        <v>147</v>
      </c>
      <c r="E719" s="26" t="s">
        <v>55</v>
      </c>
      <c r="F719" s="11" t="s">
        <v>43</v>
      </c>
      <c r="G719" s="29">
        <v>0.19</v>
      </c>
    </row>
    <row r="720" spans="2:7" ht="15.75" x14ac:dyDescent="0.25">
      <c r="B720" s="28">
        <v>7</v>
      </c>
      <c r="C720" s="96" t="s">
        <v>206</v>
      </c>
      <c r="D720" s="26" t="s">
        <v>147</v>
      </c>
      <c r="E720" s="26" t="s">
        <v>55</v>
      </c>
      <c r="F720" s="11" t="s">
        <v>43</v>
      </c>
      <c r="G720" s="29">
        <v>0.19</v>
      </c>
    </row>
    <row r="721" spans="2:7" ht="15.75" x14ac:dyDescent="0.25">
      <c r="B721" s="28">
        <v>28</v>
      </c>
      <c r="C721" s="96" t="s">
        <v>227</v>
      </c>
      <c r="D721" s="26" t="s">
        <v>147</v>
      </c>
      <c r="E721" s="26" t="s">
        <v>55</v>
      </c>
      <c r="F721" s="11" t="s">
        <v>43</v>
      </c>
      <c r="G721" s="29">
        <v>0.19</v>
      </c>
    </row>
    <row r="722" spans="2:7" ht="15.75" x14ac:dyDescent="0.25">
      <c r="B722" s="28">
        <v>50</v>
      </c>
      <c r="C722" s="96" t="s">
        <v>249</v>
      </c>
      <c r="D722" s="26" t="s">
        <v>147</v>
      </c>
      <c r="E722" s="26" t="s">
        <v>55</v>
      </c>
      <c r="F722" s="11" t="s">
        <v>43</v>
      </c>
      <c r="G722" s="29">
        <v>0.19</v>
      </c>
    </row>
    <row r="723" spans="2:7" ht="15.75" x14ac:dyDescent="0.25">
      <c r="B723" s="28">
        <v>79</v>
      </c>
      <c r="C723" s="96" t="s">
        <v>278</v>
      </c>
      <c r="D723" s="26" t="s">
        <v>147</v>
      </c>
      <c r="E723" s="26" t="s">
        <v>55</v>
      </c>
      <c r="F723" s="11" t="s">
        <v>43</v>
      </c>
      <c r="G723" s="29">
        <v>0.19</v>
      </c>
    </row>
    <row r="724" spans="2:7" ht="15.75" x14ac:dyDescent="0.25">
      <c r="B724" s="28">
        <v>80</v>
      </c>
      <c r="C724" s="96" t="s">
        <v>279</v>
      </c>
      <c r="D724" s="26" t="s">
        <v>147</v>
      </c>
      <c r="E724" s="26" t="s">
        <v>55</v>
      </c>
      <c r="F724" s="11" t="s">
        <v>43</v>
      </c>
      <c r="G724" s="29">
        <v>0.19</v>
      </c>
    </row>
    <row r="725" spans="2:7" ht="110.25" x14ac:dyDescent="0.25">
      <c r="B725" s="28">
        <v>1</v>
      </c>
      <c r="C725" s="96" t="s">
        <v>280</v>
      </c>
      <c r="D725" s="26" t="s">
        <v>148</v>
      </c>
      <c r="E725" s="26" t="s">
        <v>55</v>
      </c>
      <c r="F725" s="11" t="s">
        <v>43</v>
      </c>
      <c r="G725" s="29">
        <v>0.26</v>
      </c>
    </row>
    <row r="726" spans="2:7" ht="31.5" x14ac:dyDescent="0.25">
      <c r="B726" s="28">
        <v>3</v>
      </c>
      <c r="C726" s="96" t="s">
        <v>202</v>
      </c>
      <c r="D726" s="26" t="s">
        <v>148</v>
      </c>
      <c r="E726" s="26" t="s">
        <v>55</v>
      </c>
      <c r="F726" s="11" t="s">
        <v>43</v>
      </c>
      <c r="G726" s="29">
        <v>0.26</v>
      </c>
    </row>
    <row r="727" spans="2:7" ht="15.75" x14ac:dyDescent="0.25">
      <c r="B727" s="28">
        <v>9</v>
      </c>
      <c r="C727" s="96" t="s">
        <v>208</v>
      </c>
      <c r="D727" s="26" t="s">
        <v>148</v>
      </c>
      <c r="E727" s="26" t="s">
        <v>55</v>
      </c>
      <c r="F727" s="11" t="s">
        <v>43</v>
      </c>
      <c r="G727" s="29">
        <v>0.26</v>
      </c>
    </row>
    <row r="728" spans="2:7" ht="15.75" x14ac:dyDescent="0.25">
      <c r="B728" s="28">
        <v>14</v>
      </c>
      <c r="C728" s="96" t="s">
        <v>213</v>
      </c>
      <c r="D728" s="26" t="s">
        <v>148</v>
      </c>
      <c r="E728" s="26" t="s">
        <v>55</v>
      </c>
      <c r="F728" s="11" t="s">
        <v>43</v>
      </c>
      <c r="G728" s="29">
        <v>0.26</v>
      </c>
    </row>
    <row r="729" spans="2:7" ht="15.75" x14ac:dyDescent="0.25">
      <c r="B729" s="28">
        <v>15</v>
      </c>
      <c r="C729" s="96" t="s">
        <v>214</v>
      </c>
      <c r="D729" s="26" t="s">
        <v>148</v>
      </c>
      <c r="E729" s="26" t="s">
        <v>55</v>
      </c>
      <c r="F729" s="11" t="s">
        <v>43</v>
      </c>
      <c r="G729" s="29">
        <v>0.26</v>
      </c>
    </row>
    <row r="730" spans="2:7" ht="15.75" x14ac:dyDescent="0.25">
      <c r="B730" s="28">
        <v>16</v>
      </c>
      <c r="C730" s="96" t="s">
        <v>215</v>
      </c>
      <c r="D730" s="26" t="s">
        <v>148</v>
      </c>
      <c r="E730" s="26" t="s">
        <v>55</v>
      </c>
      <c r="F730" s="11" t="s">
        <v>43</v>
      </c>
      <c r="G730" s="29">
        <v>0.26</v>
      </c>
    </row>
    <row r="731" spans="2:7" ht="15.75" x14ac:dyDescent="0.25">
      <c r="B731" s="28">
        <v>27</v>
      </c>
      <c r="C731" s="96" t="s">
        <v>226</v>
      </c>
      <c r="D731" s="26" t="s">
        <v>148</v>
      </c>
      <c r="E731" s="26" t="s">
        <v>55</v>
      </c>
      <c r="F731" s="11" t="s">
        <v>43</v>
      </c>
      <c r="G731" s="29">
        <v>0.26</v>
      </c>
    </row>
    <row r="732" spans="2:7" ht="15.75" x14ac:dyDescent="0.25">
      <c r="B732" s="28">
        <v>31</v>
      </c>
      <c r="C732" s="96" t="s">
        <v>230</v>
      </c>
      <c r="D732" s="26" t="s">
        <v>148</v>
      </c>
      <c r="E732" s="26" t="s">
        <v>55</v>
      </c>
      <c r="F732" s="11" t="s">
        <v>43</v>
      </c>
      <c r="G732" s="29">
        <v>0.26</v>
      </c>
    </row>
    <row r="733" spans="2:7" ht="15.75" x14ac:dyDescent="0.25">
      <c r="B733" s="28">
        <v>40</v>
      </c>
      <c r="C733" s="96" t="s">
        <v>239</v>
      </c>
      <c r="D733" s="26" t="s">
        <v>148</v>
      </c>
      <c r="E733" s="26" t="s">
        <v>55</v>
      </c>
      <c r="F733" s="11" t="s">
        <v>43</v>
      </c>
      <c r="G733" s="29">
        <v>0.26</v>
      </c>
    </row>
    <row r="734" spans="2:7" ht="15.75" x14ac:dyDescent="0.25">
      <c r="B734" s="28">
        <v>63</v>
      </c>
      <c r="C734" s="96" t="s">
        <v>262</v>
      </c>
      <c r="D734" s="26" t="s">
        <v>148</v>
      </c>
      <c r="E734" s="26" t="s">
        <v>55</v>
      </c>
      <c r="F734" s="11" t="s">
        <v>43</v>
      </c>
      <c r="G734" s="29">
        <v>0.26</v>
      </c>
    </row>
    <row r="735" spans="2:7" ht="15.75" x14ac:dyDescent="0.25">
      <c r="B735" s="28">
        <v>76</v>
      </c>
      <c r="C735" s="96" t="s">
        <v>275</v>
      </c>
      <c r="D735" s="26" t="s">
        <v>148</v>
      </c>
      <c r="E735" s="26" t="s">
        <v>55</v>
      </c>
      <c r="F735" s="11" t="s">
        <v>43</v>
      </c>
      <c r="G735" s="29">
        <v>0.26</v>
      </c>
    </row>
    <row r="736" spans="2:7" ht="15.75" x14ac:dyDescent="0.25">
      <c r="B736" s="28">
        <v>80</v>
      </c>
      <c r="C736" s="96" t="s">
        <v>279</v>
      </c>
      <c r="D736" s="26" t="s">
        <v>148</v>
      </c>
      <c r="E736" s="26" t="s">
        <v>55</v>
      </c>
      <c r="F736" s="11" t="s">
        <v>43</v>
      </c>
      <c r="G736" s="29">
        <v>0.26</v>
      </c>
    </row>
    <row r="737" spans="2:7" ht="110.25" x14ac:dyDescent="0.25">
      <c r="B737" s="28">
        <v>1</v>
      </c>
      <c r="C737" s="96" t="s">
        <v>280</v>
      </c>
      <c r="D737" s="26" t="s">
        <v>149</v>
      </c>
      <c r="E737" s="26" t="s">
        <v>55</v>
      </c>
      <c r="F737" s="11" t="s">
        <v>43</v>
      </c>
      <c r="G737" s="29">
        <v>0.39</v>
      </c>
    </row>
    <row r="738" spans="2:7" ht="31.5" x14ac:dyDescent="0.25">
      <c r="B738" s="28">
        <v>3</v>
      </c>
      <c r="C738" s="96" t="s">
        <v>202</v>
      </c>
      <c r="D738" s="26" t="s">
        <v>149</v>
      </c>
      <c r="E738" s="26" t="s">
        <v>55</v>
      </c>
      <c r="F738" s="11" t="s">
        <v>43</v>
      </c>
      <c r="G738" s="29">
        <v>0.39</v>
      </c>
    </row>
    <row r="739" spans="2:7" ht="15.75" x14ac:dyDescent="0.25">
      <c r="B739" s="28">
        <v>5</v>
      </c>
      <c r="C739" s="96" t="s">
        <v>204</v>
      </c>
      <c r="D739" s="26" t="s">
        <v>149</v>
      </c>
      <c r="E739" s="26" t="s">
        <v>55</v>
      </c>
      <c r="F739" s="11" t="s">
        <v>43</v>
      </c>
      <c r="G739" s="29">
        <v>0.39</v>
      </c>
    </row>
    <row r="740" spans="2:7" ht="15.75" x14ac:dyDescent="0.25">
      <c r="B740" s="28">
        <v>7</v>
      </c>
      <c r="C740" s="96" t="s">
        <v>206</v>
      </c>
      <c r="D740" s="26" t="s">
        <v>149</v>
      </c>
      <c r="E740" s="26" t="s">
        <v>55</v>
      </c>
      <c r="F740" s="11" t="s">
        <v>43</v>
      </c>
      <c r="G740" s="29">
        <v>0.39</v>
      </c>
    </row>
    <row r="741" spans="2:7" ht="15.75" x14ac:dyDescent="0.25">
      <c r="B741" s="28">
        <v>33</v>
      </c>
      <c r="C741" s="96" t="s">
        <v>232</v>
      </c>
      <c r="D741" s="26" t="s">
        <v>149</v>
      </c>
      <c r="E741" s="26" t="s">
        <v>55</v>
      </c>
      <c r="F741" s="11" t="s">
        <v>43</v>
      </c>
      <c r="G741" s="29">
        <v>0.39</v>
      </c>
    </row>
    <row r="742" spans="2:7" ht="15.75" x14ac:dyDescent="0.25">
      <c r="B742" s="28">
        <v>34</v>
      </c>
      <c r="C742" s="165" t="s">
        <v>442</v>
      </c>
      <c r="D742" s="26" t="s">
        <v>149</v>
      </c>
      <c r="E742" s="26" t="s">
        <v>55</v>
      </c>
      <c r="F742" s="11" t="s">
        <v>43</v>
      </c>
      <c r="G742" s="29">
        <v>0.39</v>
      </c>
    </row>
    <row r="743" spans="2:7" ht="15.75" x14ac:dyDescent="0.25">
      <c r="B743" s="28">
        <v>41</v>
      </c>
      <c r="C743" s="96" t="s">
        <v>240</v>
      </c>
      <c r="D743" s="26" t="s">
        <v>149</v>
      </c>
      <c r="E743" s="26" t="s">
        <v>55</v>
      </c>
      <c r="F743" s="11" t="s">
        <v>43</v>
      </c>
      <c r="G743" s="29">
        <v>0.39</v>
      </c>
    </row>
    <row r="744" spans="2:7" ht="15.75" x14ac:dyDescent="0.25">
      <c r="B744" s="28">
        <v>50</v>
      </c>
      <c r="C744" s="96" t="s">
        <v>249</v>
      </c>
      <c r="D744" s="26" t="s">
        <v>149</v>
      </c>
      <c r="E744" s="26" t="s">
        <v>55</v>
      </c>
      <c r="F744" s="11" t="s">
        <v>43</v>
      </c>
      <c r="G744" s="29">
        <v>0.39</v>
      </c>
    </row>
    <row r="745" spans="2:7" ht="31.5" x14ac:dyDescent="0.25">
      <c r="B745" s="28">
        <v>69</v>
      </c>
      <c r="C745" s="96" t="s">
        <v>268</v>
      </c>
      <c r="D745" s="26" t="s">
        <v>149</v>
      </c>
      <c r="E745" s="26" t="s">
        <v>55</v>
      </c>
      <c r="F745" s="11" t="s">
        <v>43</v>
      </c>
      <c r="G745" s="29">
        <v>0.39</v>
      </c>
    </row>
    <row r="746" spans="2:7" ht="15.75" x14ac:dyDescent="0.25">
      <c r="B746" s="28">
        <v>76</v>
      </c>
      <c r="C746" s="96" t="s">
        <v>275</v>
      </c>
      <c r="D746" s="26" t="s">
        <v>149</v>
      </c>
      <c r="E746" s="26" t="s">
        <v>55</v>
      </c>
      <c r="F746" s="11" t="s">
        <v>43</v>
      </c>
      <c r="G746" s="29">
        <v>0.39</v>
      </c>
    </row>
    <row r="747" spans="2:7" ht="15.75" x14ac:dyDescent="0.25">
      <c r="B747" s="28">
        <v>80</v>
      </c>
      <c r="C747" s="96" t="s">
        <v>279</v>
      </c>
      <c r="D747" s="26" t="s">
        <v>149</v>
      </c>
      <c r="E747" s="26" t="s">
        <v>55</v>
      </c>
      <c r="F747" s="11" t="s">
        <v>43</v>
      </c>
      <c r="G747" s="29">
        <v>0.39</v>
      </c>
    </row>
    <row r="748" spans="2:7" ht="15.75" x14ac:dyDescent="0.25">
      <c r="B748" s="28">
        <v>15</v>
      </c>
      <c r="C748" s="96" t="s">
        <v>214</v>
      </c>
      <c r="D748" s="26" t="s">
        <v>150</v>
      </c>
      <c r="E748" s="26" t="s">
        <v>55</v>
      </c>
      <c r="F748" s="11" t="s">
        <v>43</v>
      </c>
      <c r="G748" s="29">
        <v>0.34</v>
      </c>
    </row>
    <row r="749" spans="2:7" ht="15.75" x14ac:dyDescent="0.25">
      <c r="B749" s="28">
        <v>76</v>
      </c>
      <c r="C749" s="96" t="s">
        <v>275</v>
      </c>
      <c r="D749" s="26" t="s">
        <v>150</v>
      </c>
      <c r="E749" s="26" t="s">
        <v>55</v>
      </c>
      <c r="F749" s="11" t="s">
        <v>43</v>
      </c>
      <c r="G749" s="29">
        <v>0.34</v>
      </c>
    </row>
    <row r="750" spans="2:7" ht="15.75" x14ac:dyDescent="0.25">
      <c r="B750" s="28">
        <v>80</v>
      </c>
      <c r="C750" s="96" t="s">
        <v>279</v>
      </c>
      <c r="D750" s="26" t="s">
        <v>150</v>
      </c>
      <c r="E750" s="26" t="s">
        <v>55</v>
      </c>
      <c r="F750" s="11" t="s">
        <v>43</v>
      </c>
      <c r="G750" s="29">
        <v>0.34</v>
      </c>
    </row>
    <row r="751" spans="2:7" ht="110.25" x14ac:dyDescent="0.25">
      <c r="B751" s="28">
        <v>1</v>
      </c>
      <c r="C751" s="96" t="s">
        <v>280</v>
      </c>
      <c r="D751" s="26" t="s">
        <v>151</v>
      </c>
      <c r="E751" s="26" t="s">
        <v>55</v>
      </c>
      <c r="F751" s="11" t="s">
        <v>43</v>
      </c>
      <c r="G751" s="29">
        <v>0.24</v>
      </c>
    </row>
    <row r="752" spans="2:7" ht="15.75" x14ac:dyDescent="0.25">
      <c r="B752" s="28">
        <v>76</v>
      </c>
      <c r="C752" s="96" t="s">
        <v>275</v>
      </c>
      <c r="D752" s="26" t="s">
        <v>151</v>
      </c>
      <c r="E752" s="26" t="s">
        <v>55</v>
      </c>
      <c r="F752" s="11" t="s">
        <v>43</v>
      </c>
      <c r="G752" s="29">
        <v>0.24</v>
      </c>
    </row>
    <row r="753" spans="2:7" ht="15.75" x14ac:dyDescent="0.25">
      <c r="B753" s="28">
        <v>80</v>
      </c>
      <c r="C753" s="96" t="s">
        <v>279</v>
      </c>
      <c r="D753" s="26" t="s">
        <v>151</v>
      </c>
      <c r="E753" s="26" t="s">
        <v>55</v>
      </c>
      <c r="F753" s="11" t="s">
        <v>43</v>
      </c>
      <c r="G753" s="29">
        <v>0.24</v>
      </c>
    </row>
    <row r="754" spans="2:7" ht="110.25" x14ac:dyDescent="0.25">
      <c r="B754" s="28">
        <v>1</v>
      </c>
      <c r="C754" s="96" t="s">
        <v>280</v>
      </c>
      <c r="D754" s="26" t="s">
        <v>167</v>
      </c>
      <c r="E754" s="26" t="s">
        <v>55</v>
      </c>
      <c r="F754" s="11" t="s">
        <v>43</v>
      </c>
      <c r="G754" s="29">
        <v>0.34</v>
      </c>
    </row>
    <row r="755" spans="2:7" ht="15.75" x14ac:dyDescent="0.25">
      <c r="B755" s="28">
        <v>2</v>
      </c>
      <c r="C755" s="96" t="s">
        <v>201</v>
      </c>
      <c r="D755" s="26" t="s">
        <v>167</v>
      </c>
      <c r="E755" s="26" t="s">
        <v>55</v>
      </c>
      <c r="F755" s="11" t="s">
        <v>43</v>
      </c>
      <c r="G755" s="29">
        <v>0.34</v>
      </c>
    </row>
    <row r="756" spans="2:7" ht="31.5" x14ac:dyDescent="0.25">
      <c r="B756" s="28">
        <v>3</v>
      </c>
      <c r="C756" s="96" t="s">
        <v>202</v>
      </c>
      <c r="D756" s="26" t="s">
        <v>167</v>
      </c>
      <c r="E756" s="26" t="s">
        <v>55</v>
      </c>
      <c r="F756" s="11" t="s">
        <v>43</v>
      </c>
      <c r="G756" s="29">
        <v>0.34</v>
      </c>
    </row>
    <row r="757" spans="2:7" ht="15.75" x14ac:dyDescent="0.25">
      <c r="B757" s="28">
        <v>4</v>
      </c>
      <c r="C757" s="96" t="s">
        <v>203</v>
      </c>
      <c r="D757" s="26" t="s">
        <v>167</v>
      </c>
      <c r="E757" s="26" t="s">
        <v>55</v>
      </c>
      <c r="F757" s="11" t="s">
        <v>43</v>
      </c>
      <c r="G757" s="29">
        <v>0.34</v>
      </c>
    </row>
    <row r="758" spans="2:7" ht="15.75" x14ac:dyDescent="0.25">
      <c r="B758" s="28">
        <v>5</v>
      </c>
      <c r="C758" s="96" t="s">
        <v>204</v>
      </c>
      <c r="D758" s="26" t="s">
        <v>167</v>
      </c>
      <c r="E758" s="26" t="s">
        <v>55</v>
      </c>
      <c r="F758" s="11" t="s">
        <v>43</v>
      </c>
      <c r="G758" s="29">
        <v>0.34</v>
      </c>
    </row>
    <row r="759" spans="2:7" ht="15.75" x14ac:dyDescent="0.25">
      <c r="B759" s="28">
        <v>6</v>
      </c>
      <c r="C759" s="96" t="s">
        <v>205</v>
      </c>
      <c r="D759" s="26" t="s">
        <v>167</v>
      </c>
      <c r="E759" s="26" t="s">
        <v>55</v>
      </c>
      <c r="F759" s="11" t="s">
        <v>43</v>
      </c>
      <c r="G759" s="29">
        <v>0.34</v>
      </c>
    </row>
    <row r="760" spans="2:7" ht="15.75" x14ac:dyDescent="0.25">
      <c r="B760" s="28">
        <v>7</v>
      </c>
      <c r="C760" s="96" t="s">
        <v>206</v>
      </c>
      <c r="D760" s="26" t="s">
        <v>167</v>
      </c>
      <c r="E760" s="26" t="s">
        <v>55</v>
      </c>
      <c r="F760" s="11" t="s">
        <v>43</v>
      </c>
      <c r="G760" s="29">
        <v>0.34</v>
      </c>
    </row>
    <row r="761" spans="2:7" ht="15.75" x14ac:dyDescent="0.25">
      <c r="B761" s="28">
        <v>8</v>
      </c>
      <c r="C761" s="96" t="s">
        <v>207</v>
      </c>
      <c r="D761" s="26" t="s">
        <v>167</v>
      </c>
      <c r="E761" s="26" t="s">
        <v>55</v>
      </c>
      <c r="F761" s="11" t="s">
        <v>43</v>
      </c>
      <c r="G761" s="29">
        <v>0.34</v>
      </c>
    </row>
    <row r="762" spans="2:7" ht="15.75" x14ac:dyDescent="0.25">
      <c r="B762" s="28">
        <v>9</v>
      </c>
      <c r="C762" s="96" t="s">
        <v>208</v>
      </c>
      <c r="D762" s="26" t="s">
        <v>167</v>
      </c>
      <c r="E762" s="26" t="s">
        <v>55</v>
      </c>
      <c r="F762" s="11" t="s">
        <v>43</v>
      </c>
      <c r="G762" s="29">
        <v>0.34</v>
      </c>
    </row>
    <row r="763" spans="2:7" ht="15.75" x14ac:dyDescent="0.25">
      <c r="B763" s="28">
        <v>10</v>
      </c>
      <c r="C763" s="96" t="s">
        <v>209</v>
      </c>
      <c r="D763" s="26" t="s">
        <v>167</v>
      </c>
      <c r="E763" s="26" t="s">
        <v>55</v>
      </c>
      <c r="F763" s="11" t="s">
        <v>43</v>
      </c>
      <c r="G763" s="29">
        <v>0.34</v>
      </c>
    </row>
    <row r="764" spans="2:7" ht="15.75" x14ac:dyDescent="0.25">
      <c r="B764" s="28">
        <v>11</v>
      </c>
      <c r="C764" s="96" t="s">
        <v>210</v>
      </c>
      <c r="D764" s="26" t="s">
        <v>167</v>
      </c>
      <c r="E764" s="26" t="s">
        <v>55</v>
      </c>
      <c r="F764" s="11" t="s">
        <v>43</v>
      </c>
      <c r="G764" s="29">
        <v>0.34</v>
      </c>
    </row>
    <row r="765" spans="2:7" ht="15.75" x14ac:dyDescent="0.25">
      <c r="B765" s="28">
        <v>12</v>
      </c>
      <c r="C765" s="96" t="s">
        <v>211</v>
      </c>
      <c r="D765" s="26" t="s">
        <v>167</v>
      </c>
      <c r="E765" s="26" t="s">
        <v>55</v>
      </c>
      <c r="F765" s="11" t="s">
        <v>43</v>
      </c>
      <c r="G765" s="29">
        <v>0.34</v>
      </c>
    </row>
    <row r="766" spans="2:7" ht="15.75" x14ac:dyDescent="0.25">
      <c r="B766" s="28">
        <v>13</v>
      </c>
      <c r="C766" s="96" t="s">
        <v>212</v>
      </c>
      <c r="D766" s="26" t="s">
        <v>167</v>
      </c>
      <c r="E766" s="26" t="s">
        <v>55</v>
      </c>
      <c r="F766" s="11" t="s">
        <v>43</v>
      </c>
      <c r="G766" s="29">
        <v>0.34</v>
      </c>
    </row>
    <row r="767" spans="2:7" ht="15.75" x14ac:dyDescent="0.25">
      <c r="B767" s="28">
        <v>14</v>
      </c>
      <c r="C767" s="96" t="s">
        <v>213</v>
      </c>
      <c r="D767" s="26" t="s">
        <v>167</v>
      </c>
      <c r="E767" s="26" t="s">
        <v>55</v>
      </c>
      <c r="F767" s="11" t="s">
        <v>43</v>
      </c>
      <c r="G767" s="29">
        <v>0.34</v>
      </c>
    </row>
    <row r="768" spans="2:7" ht="15.75" x14ac:dyDescent="0.25">
      <c r="B768" s="28">
        <v>15</v>
      </c>
      <c r="C768" s="96" t="s">
        <v>214</v>
      </c>
      <c r="D768" s="26" t="s">
        <v>167</v>
      </c>
      <c r="E768" s="26" t="s">
        <v>55</v>
      </c>
      <c r="F768" s="11" t="s">
        <v>43</v>
      </c>
      <c r="G768" s="29">
        <v>0.34</v>
      </c>
    </row>
    <row r="769" spans="2:7" ht="15.75" x14ac:dyDescent="0.25">
      <c r="B769" s="28">
        <v>16</v>
      </c>
      <c r="C769" s="96" t="s">
        <v>215</v>
      </c>
      <c r="D769" s="26" t="s">
        <v>167</v>
      </c>
      <c r="E769" s="26" t="s">
        <v>55</v>
      </c>
      <c r="F769" s="11" t="s">
        <v>43</v>
      </c>
      <c r="G769" s="29">
        <v>0.34</v>
      </c>
    </row>
    <row r="770" spans="2:7" ht="15.75" x14ac:dyDescent="0.25">
      <c r="B770" s="28">
        <v>17</v>
      </c>
      <c r="C770" s="96" t="s">
        <v>216</v>
      </c>
      <c r="D770" s="26" t="s">
        <v>167</v>
      </c>
      <c r="E770" s="26" t="s">
        <v>55</v>
      </c>
      <c r="F770" s="11" t="s">
        <v>43</v>
      </c>
      <c r="G770" s="29">
        <v>0.34</v>
      </c>
    </row>
    <row r="771" spans="2:7" ht="15.75" x14ac:dyDescent="0.25">
      <c r="B771" s="28">
        <v>18</v>
      </c>
      <c r="C771" s="96" t="s">
        <v>217</v>
      </c>
      <c r="D771" s="26" t="s">
        <v>167</v>
      </c>
      <c r="E771" s="26" t="s">
        <v>55</v>
      </c>
      <c r="F771" s="11" t="s">
        <v>43</v>
      </c>
      <c r="G771" s="29">
        <v>0.34</v>
      </c>
    </row>
    <row r="772" spans="2:7" ht="15.75" x14ac:dyDescent="0.25">
      <c r="B772" s="28">
        <v>19</v>
      </c>
      <c r="C772" s="96" t="s">
        <v>218</v>
      </c>
      <c r="D772" s="26" t="s">
        <v>167</v>
      </c>
      <c r="E772" s="26" t="s">
        <v>55</v>
      </c>
      <c r="F772" s="11" t="s">
        <v>43</v>
      </c>
      <c r="G772" s="29">
        <v>0.34</v>
      </c>
    </row>
    <row r="773" spans="2:7" ht="15.75" x14ac:dyDescent="0.25">
      <c r="B773" s="28">
        <v>20</v>
      </c>
      <c r="C773" s="96" t="s">
        <v>219</v>
      </c>
      <c r="D773" s="26" t="s">
        <v>167</v>
      </c>
      <c r="E773" s="26" t="s">
        <v>55</v>
      </c>
      <c r="F773" s="11" t="s">
        <v>43</v>
      </c>
      <c r="G773" s="29">
        <v>0.34</v>
      </c>
    </row>
    <row r="774" spans="2:7" ht="15.75" x14ac:dyDescent="0.25">
      <c r="B774" s="28">
        <v>21</v>
      </c>
      <c r="C774" s="96" t="s">
        <v>220</v>
      </c>
      <c r="D774" s="26" t="s">
        <v>167</v>
      </c>
      <c r="E774" s="26" t="s">
        <v>55</v>
      </c>
      <c r="F774" s="11" t="s">
        <v>43</v>
      </c>
      <c r="G774" s="29">
        <v>0.34</v>
      </c>
    </row>
    <row r="775" spans="2:7" ht="15.75" x14ac:dyDescent="0.25">
      <c r="B775" s="28">
        <v>22</v>
      </c>
      <c r="C775" s="96" t="s">
        <v>221</v>
      </c>
      <c r="D775" s="26" t="s">
        <v>167</v>
      </c>
      <c r="E775" s="26" t="s">
        <v>55</v>
      </c>
      <c r="F775" s="11" t="s">
        <v>43</v>
      </c>
      <c r="G775" s="29">
        <v>0.34</v>
      </c>
    </row>
    <row r="776" spans="2:7" ht="15.75" x14ac:dyDescent="0.25">
      <c r="B776" s="28">
        <v>23</v>
      </c>
      <c r="C776" s="96" t="s">
        <v>222</v>
      </c>
      <c r="D776" s="26" t="s">
        <v>167</v>
      </c>
      <c r="E776" s="26" t="s">
        <v>55</v>
      </c>
      <c r="F776" s="11" t="s">
        <v>43</v>
      </c>
      <c r="G776" s="29">
        <v>0.34</v>
      </c>
    </row>
    <row r="777" spans="2:7" ht="15.75" x14ac:dyDescent="0.25">
      <c r="B777" s="28">
        <v>24</v>
      </c>
      <c r="C777" s="96" t="s">
        <v>223</v>
      </c>
      <c r="D777" s="26" t="s">
        <v>167</v>
      </c>
      <c r="E777" s="26" t="s">
        <v>55</v>
      </c>
      <c r="F777" s="11" t="s">
        <v>43</v>
      </c>
      <c r="G777" s="29">
        <v>0.34</v>
      </c>
    </row>
    <row r="778" spans="2:7" ht="15.75" x14ac:dyDescent="0.25">
      <c r="B778" s="28">
        <v>25</v>
      </c>
      <c r="C778" s="96" t="s">
        <v>224</v>
      </c>
      <c r="D778" s="26" t="s">
        <v>167</v>
      </c>
      <c r="E778" s="26" t="s">
        <v>55</v>
      </c>
      <c r="F778" s="11" t="s">
        <v>43</v>
      </c>
      <c r="G778" s="29">
        <v>0.34</v>
      </c>
    </row>
    <row r="779" spans="2:7" ht="15.75" x14ac:dyDescent="0.25">
      <c r="B779" s="28">
        <v>26</v>
      </c>
      <c r="C779" s="96" t="s">
        <v>225</v>
      </c>
      <c r="D779" s="26" t="s">
        <v>167</v>
      </c>
      <c r="E779" s="26" t="s">
        <v>55</v>
      </c>
      <c r="F779" s="11" t="s">
        <v>43</v>
      </c>
      <c r="G779" s="29">
        <v>0.34</v>
      </c>
    </row>
    <row r="780" spans="2:7" ht="15.75" x14ac:dyDescent="0.25">
      <c r="B780" s="28">
        <v>27</v>
      </c>
      <c r="C780" s="96" t="s">
        <v>226</v>
      </c>
      <c r="D780" s="26" t="s">
        <v>167</v>
      </c>
      <c r="E780" s="26" t="s">
        <v>55</v>
      </c>
      <c r="F780" s="11" t="s">
        <v>43</v>
      </c>
      <c r="G780" s="29">
        <v>0.34</v>
      </c>
    </row>
    <row r="781" spans="2:7" ht="15.75" x14ac:dyDescent="0.25">
      <c r="B781" s="28">
        <v>28</v>
      </c>
      <c r="C781" s="96" t="s">
        <v>227</v>
      </c>
      <c r="D781" s="26" t="s">
        <v>167</v>
      </c>
      <c r="E781" s="26" t="s">
        <v>55</v>
      </c>
      <c r="F781" s="11" t="s">
        <v>43</v>
      </c>
      <c r="G781" s="29">
        <v>0.34</v>
      </c>
    </row>
    <row r="782" spans="2:7" ht="15.75" x14ac:dyDescent="0.25">
      <c r="B782" s="28">
        <v>29</v>
      </c>
      <c r="C782" s="96" t="s">
        <v>228</v>
      </c>
      <c r="D782" s="26" t="s">
        <v>167</v>
      </c>
      <c r="E782" s="26" t="s">
        <v>55</v>
      </c>
      <c r="F782" s="11" t="s">
        <v>43</v>
      </c>
      <c r="G782" s="29">
        <v>0.34</v>
      </c>
    </row>
    <row r="783" spans="2:7" ht="15.75" x14ac:dyDescent="0.25">
      <c r="B783" s="28">
        <v>30</v>
      </c>
      <c r="C783" s="96" t="s">
        <v>229</v>
      </c>
      <c r="D783" s="26" t="s">
        <v>167</v>
      </c>
      <c r="E783" s="26" t="s">
        <v>55</v>
      </c>
      <c r="F783" s="11" t="s">
        <v>43</v>
      </c>
      <c r="G783" s="29">
        <v>0.34</v>
      </c>
    </row>
    <row r="784" spans="2:7" ht="15.75" x14ac:dyDescent="0.25">
      <c r="B784" s="28">
        <v>31</v>
      </c>
      <c r="C784" s="96" t="s">
        <v>230</v>
      </c>
      <c r="D784" s="26" t="s">
        <v>167</v>
      </c>
      <c r="E784" s="26" t="s">
        <v>55</v>
      </c>
      <c r="F784" s="11" t="s">
        <v>43</v>
      </c>
      <c r="G784" s="29">
        <v>0.34</v>
      </c>
    </row>
    <row r="785" spans="2:7" ht="15.75" x14ac:dyDescent="0.25">
      <c r="B785" s="28">
        <v>32</v>
      </c>
      <c r="C785" s="96" t="s">
        <v>231</v>
      </c>
      <c r="D785" s="26" t="s">
        <v>167</v>
      </c>
      <c r="E785" s="26" t="s">
        <v>55</v>
      </c>
      <c r="F785" s="11" t="s">
        <v>43</v>
      </c>
      <c r="G785" s="29">
        <v>0.34</v>
      </c>
    </row>
    <row r="786" spans="2:7" ht="15.75" x14ac:dyDescent="0.25">
      <c r="B786" s="28">
        <v>33</v>
      </c>
      <c r="C786" s="96" t="s">
        <v>232</v>
      </c>
      <c r="D786" s="26" t="s">
        <v>167</v>
      </c>
      <c r="E786" s="26" t="s">
        <v>55</v>
      </c>
      <c r="F786" s="11" t="s">
        <v>43</v>
      </c>
      <c r="G786" s="29">
        <v>0.34</v>
      </c>
    </row>
    <row r="787" spans="2:7" ht="15.75" x14ac:dyDescent="0.25">
      <c r="B787" s="28">
        <v>34</v>
      </c>
      <c r="C787" s="165" t="s">
        <v>442</v>
      </c>
      <c r="D787" s="26" t="s">
        <v>167</v>
      </c>
      <c r="E787" s="26" t="s">
        <v>55</v>
      </c>
      <c r="F787" s="11" t="s">
        <v>43</v>
      </c>
      <c r="G787" s="29">
        <v>0.34</v>
      </c>
    </row>
    <row r="788" spans="2:7" ht="15.75" x14ac:dyDescent="0.25">
      <c r="B788" s="28">
        <v>35</v>
      </c>
      <c r="C788" s="96" t="s">
        <v>234</v>
      </c>
      <c r="D788" s="26" t="s">
        <v>167</v>
      </c>
      <c r="E788" s="26" t="s">
        <v>55</v>
      </c>
      <c r="F788" s="11" t="s">
        <v>43</v>
      </c>
      <c r="G788" s="29">
        <v>0.34</v>
      </c>
    </row>
    <row r="789" spans="2:7" ht="15.75" x14ac:dyDescent="0.25">
      <c r="B789" s="28">
        <v>36</v>
      </c>
      <c r="C789" s="96" t="s">
        <v>235</v>
      </c>
      <c r="D789" s="26" t="s">
        <v>167</v>
      </c>
      <c r="E789" s="26" t="s">
        <v>55</v>
      </c>
      <c r="F789" s="11" t="s">
        <v>43</v>
      </c>
      <c r="G789" s="29">
        <v>0.34</v>
      </c>
    </row>
    <row r="790" spans="2:7" ht="15.75" x14ac:dyDescent="0.25">
      <c r="B790" s="28">
        <v>37</v>
      </c>
      <c r="C790" s="96" t="s">
        <v>236</v>
      </c>
      <c r="D790" s="26" t="s">
        <v>167</v>
      </c>
      <c r="E790" s="26" t="s">
        <v>55</v>
      </c>
      <c r="F790" s="11" t="s">
        <v>43</v>
      </c>
      <c r="G790" s="29">
        <v>0.34</v>
      </c>
    </row>
    <row r="791" spans="2:7" ht="15.75" x14ac:dyDescent="0.25">
      <c r="B791" s="28">
        <v>38</v>
      </c>
      <c r="C791" s="96" t="s">
        <v>237</v>
      </c>
      <c r="D791" s="26" t="s">
        <v>167</v>
      </c>
      <c r="E791" s="26" t="s">
        <v>55</v>
      </c>
      <c r="F791" s="11" t="s">
        <v>43</v>
      </c>
      <c r="G791" s="29">
        <v>0.34</v>
      </c>
    </row>
    <row r="792" spans="2:7" ht="15.75" x14ac:dyDescent="0.25">
      <c r="B792" s="28">
        <v>39</v>
      </c>
      <c r="C792" s="96" t="s">
        <v>238</v>
      </c>
      <c r="D792" s="26" t="s">
        <v>167</v>
      </c>
      <c r="E792" s="26" t="s">
        <v>55</v>
      </c>
      <c r="F792" s="11" t="s">
        <v>43</v>
      </c>
      <c r="G792" s="29">
        <v>0.34</v>
      </c>
    </row>
    <row r="793" spans="2:7" ht="15.75" x14ac:dyDescent="0.25">
      <c r="B793" s="28">
        <v>40</v>
      </c>
      <c r="C793" s="96" t="s">
        <v>239</v>
      </c>
      <c r="D793" s="26" t="s">
        <v>167</v>
      </c>
      <c r="E793" s="26" t="s">
        <v>55</v>
      </c>
      <c r="F793" s="11" t="s">
        <v>43</v>
      </c>
      <c r="G793" s="29">
        <v>0.34</v>
      </c>
    </row>
    <row r="794" spans="2:7" ht="15.75" x14ac:dyDescent="0.25">
      <c r="B794" s="28">
        <v>41</v>
      </c>
      <c r="C794" s="96" t="s">
        <v>240</v>
      </c>
      <c r="D794" s="26" t="s">
        <v>167</v>
      </c>
      <c r="E794" s="26" t="s">
        <v>55</v>
      </c>
      <c r="F794" s="11" t="s">
        <v>43</v>
      </c>
      <c r="G794" s="29">
        <v>0.34</v>
      </c>
    </row>
    <row r="795" spans="2:7" ht="15.75" x14ac:dyDescent="0.25">
      <c r="B795" s="28">
        <v>42</v>
      </c>
      <c r="C795" s="96" t="s">
        <v>241</v>
      </c>
      <c r="D795" s="26" t="s">
        <v>167</v>
      </c>
      <c r="E795" s="26" t="s">
        <v>55</v>
      </c>
      <c r="F795" s="11" t="s">
        <v>43</v>
      </c>
      <c r="G795" s="29">
        <v>0.34</v>
      </c>
    </row>
    <row r="796" spans="2:7" ht="15.75" x14ac:dyDescent="0.25">
      <c r="B796" s="28">
        <v>43</v>
      </c>
      <c r="C796" s="96" t="s">
        <v>242</v>
      </c>
      <c r="D796" s="26" t="s">
        <v>167</v>
      </c>
      <c r="E796" s="26" t="s">
        <v>55</v>
      </c>
      <c r="F796" s="11" t="s">
        <v>43</v>
      </c>
      <c r="G796" s="29">
        <v>0.34</v>
      </c>
    </row>
    <row r="797" spans="2:7" ht="15.75" x14ac:dyDescent="0.25">
      <c r="B797" s="28">
        <v>44</v>
      </c>
      <c r="C797" s="96" t="s">
        <v>243</v>
      </c>
      <c r="D797" s="26" t="s">
        <v>167</v>
      </c>
      <c r="E797" s="26" t="s">
        <v>55</v>
      </c>
      <c r="F797" s="11" t="s">
        <v>43</v>
      </c>
      <c r="G797" s="29">
        <v>0.34</v>
      </c>
    </row>
    <row r="798" spans="2:7" ht="15.75" x14ac:dyDescent="0.25">
      <c r="B798" s="28">
        <v>45</v>
      </c>
      <c r="C798" s="96" t="s">
        <v>244</v>
      </c>
      <c r="D798" s="26" t="s">
        <v>167</v>
      </c>
      <c r="E798" s="26" t="s">
        <v>55</v>
      </c>
      <c r="F798" s="11" t="s">
        <v>43</v>
      </c>
      <c r="G798" s="29">
        <v>0.34</v>
      </c>
    </row>
    <row r="799" spans="2:7" ht="15.75" x14ac:dyDescent="0.25">
      <c r="B799" s="28">
        <v>46</v>
      </c>
      <c r="C799" s="96" t="s">
        <v>245</v>
      </c>
      <c r="D799" s="26" t="s">
        <v>167</v>
      </c>
      <c r="E799" s="26" t="s">
        <v>55</v>
      </c>
      <c r="F799" s="11" t="s">
        <v>43</v>
      </c>
      <c r="G799" s="29">
        <v>0.34</v>
      </c>
    </row>
    <row r="800" spans="2:7" ht="15.75" x14ac:dyDescent="0.25">
      <c r="B800" s="28">
        <v>47</v>
      </c>
      <c r="C800" s="96" t="s">
        <v>246</v>
      </c>
      <c r="D800" s="26" t="s">
        <v>167</v>
      </c>
      <c r="E800" s="26" t="s">
        <v>55</v>
      </c>
      <c r="F800" s="11" t="s">
        <v>43</v>
      </c>
      <c r="G800" s="29">
        <v>0.34</v>
      </c>
    </row>
    <row r="801" spans="2:7" ht="15.75" x14ac:dyDescent="0.25">
      <c r="B801" s="28">
        <v>48</v>
      </c>
      <c r="C801" s="96" t="s">
        <v>247</v>
      </c>
      <c r="D801" s="26" t="s">
        <v>167</v>
      </c>
      <c r="E801" s="26" t="s">
        <v>55</v>
      </c>
      <c r="F801" s="11" t="s">
        <v>43</v>
      </c>
      <c r="G801" s="29">
        <v>0.34</v>
      </c>
    </row>
    <row r="802" spans="2:7" ht="15.75" x14ac:dyDescent="0.25">
      <c r="B802" s="28">
        <v>49</v>
      </c>
      <c r="C802" s="96" t="s">
        <v>248</v>
      </c>
      <c r="D802" s="26" t="s">
        <v>167</v>
      </c>
      <c r="E802" s="26" t="s">
        <v>55</v>
      </c>
      <c r="F802" s="11" t="s">
        <v>43</v>
      </c>
      <c r="G802" s="29">
        <v>0.34</v>
      </c>
    </row>
    <row r="803" spans="2:7" ht="15.75" x14ac:dyDescent="0.25">
      <c r="B803" s="28">
        <v>50</v>
      </c>
      <c r="C803" s="96" t="s">
        <v>249</v>
      </c>
      <c r="D803" s="26" t="s">
        <v>167</v>
      </c>
      <c r="E803" s="26" t="s">
        <v>55</v>
      </c>
      <c r="F803" s="11" t="s">
        <v>43</v>
      </c>
      <c r="G803" s="29">
        <v>0.34</v>
      </c>
    </row>
    <row r="804" spans="2:7" ht="15.75" x14ac:dyDescent="0.25">
      <c r="B804" s="28">
        <v>51</v>
      </c>
      <c r="C804" s="96" t="s">
        <v>250</v>
      </c>
      <c r="D804" s="26" t="s">
        <v>167</v>
      </c>
      <c r="E804" s="26" t="s">
        <v>55</v>
      </c>
      <c r="F804" s="11" t="s">
        <v>43</v>
      </c>
      <c r="G804" s="29">
        <v>0.34</v>
      </c>
    </row>
    <row r="805" spans="2:7" ht="15.75" x14ac:dyDescent="0.25">
      <c r="B805" s="28">
        <v>52</v>
      </c>
      <c r="C805" s="96" t="s">
        <v>251</v>
      </c>
      <c r="D805" s="26" t="s">
        <v>167</v>
      </c>
      <c r="E805" s="26" t="s">
        <v>55</v>
      </c>
      <c r="F805" s="11" t="s">
        <v>43</v>
      </c>
      <c r="G805" s="29">
        <v>0.34</v>
      </c>
    </row>
    <row r="806" spans="2:7" ht="15.75" x14ac:dyDescent="0.25">
      <c r="B806" s="28">
        <v>53</v>
      </c>
      <c r="C806" s="96" t="s">
        <v>252</v>
      </c>
      <c r="D806" s="26" t="s">
        <v>167</v>
      </c>
      <c r="E806" s="26" t="s">
        <v>55</v>
      </c>
      <c r="F806" s="11" t="s">
        <v>43</v>
      </c>
      <c r="G806" s="29">
        <v>0.34</v>
      </c>
    </row>
    <row r="807" spans="2:7" ht="15.75" x14ac:dyDescent="0.25">
      <c r="B807" s="28">
        <v>54</v>
      </c>
      <c r="C807" s="96" t="s">
        <v>253</v>
      </c>
      <c r="D807" s="26" t="s">
        <v>167</v>
      </c>
      <c r="E807" s="26" t="s">
        <v>55</v>
      </c>
      <c r="F807" s="11" t="s">
        <v>43</v>
      </c>
      <c r="G807" s="29">
        <v>0.34</v>
      </c>
    </row>
    <row r="808" spans="2:7" ht="15.75" x14ac:dyDescent="0.25">
      <c r="B808" s="28">
        <v>55</v>
      </c>
      <c r="C808" s="96" t="s">
        <v>254</v>
      </c>
      <c r="D808" s="26" t="s">
        <v>167</v>
      </c>
      <c r="E808" s="26" t="s">
        <v>55</v>
      </c>
      <c r="F808" s="11" t="s">
        <v>43</v>
      </c>
      <c r="G808" s="29">
        <v>0.34</v>
      </c>
    </row>
    <row r="809" spans="2:7" ht="15.75" x14ac:dyDescent="0.25">
      <c r="B809" s="28">
        <v>56</v>
      </c>
      <c r="C809" s="96" t="s">
        <v>255</v>
      </c>
      <c r="D809" s="26" t="s">
        <v>167</v>
      </c>
      <c r="E809" s="26" t="s">
        <v>55</v>
      </c>
      <c r="F809" s="11" t="s">
        <v>43</v>
      </c>
      <c r="G809" s="29">
        <v>0.34</v>
      </c>
    </row>
    <row r="810" spans="2:7" ht="31.5" x14ac:dyDescent="0.25">
      <c r="B810" s="28">
        <v>57</v>
      </c>
      <c r="C810" s="96" t="s">
        <v>256</v>
      </c>
      <c r="D810" s="26" t="s">
        <v>167</v>
      </c>
      <c r="E810" s="26" t="s">
        <v>55</v>
      </c>
      <c r="F810" s="11" t="s">
        <v>43</v>
      </c>
      <c r="G810" s="29">
        <v>0.34</v>
      </c>
    </row>
    <row r="811" spans="2:7" ht="15.75" x14ac:dyDescent="0.25">
      <c r="B811" s="28">
        <v>58</v>
      </c>
      <c r="C811" s="96" t="s">
        <v>257</v>
      </c>
      <c r="D811" s="26" t="s">
        <v>167</v>
      </c>
      <c r="E811" s="26" t="s">
        <v>55</v>
      </c>
      <c r="F811" s="11" t="s">
        <v>43</v>
      </c>
      <c r="G811" s="29">
        <v>0.34</v>
      </c>
    </row>
    <row r="812" spans="2:7" ht="15.75" x14ac:dyDescent="0.25">
      <c r="B812" s="28">
        <v>59</v>
      </c>
      <c r="C812" s="96" t="s">
        <v>258</v>
      </c>
      <c r="D812" s="26" t="s">
        <v>167</v>
      </c>
      <c r="E812" s="26" t="s">
        <v>55</v>
      </c>
      <c r="F812" s="11" t="s">
        <v>43</v>
      </c>
      <c r="G812" s="29">
        <v>0.34</v>
      </c>
    </row>
    <row r="813" spans="2:7" ht="15.75" x14ac:dyDescent="0.25">
      <c r="B813" s="28">
        <v>60</v>
      </c>
      <c r="C813" s="96" t="s">
        <v>259</v>
      </c>
      <c r="D813" s="26" t="s">
        <v>167</v>
      </c>
      <c r="E813" s="26" t="s">
        <v>55</v>
      </c>
      <c r="F813" s="11" t="s">
        <v>43</v>
      </c>
      <c r="G813" s="29">
        <v>0.34</v>
      </c>
    </row>
    <row r="814" spans="2:7" ht="15.75" x14ac:dyDescent="0.25">
      <c r="B814" s="28">
        <v>61</v>
      </c>
      <c r="C814" s="96" t="s">
        <v>260</v>
      </c>
      <c r="D814" s="26" t="s">
        <v>167</v>
      </c>
      <c r="E814" s="26" t="s">
        <v>55</v>
      </c>
      <c r="F814" s="11" t="s">
        <v>43</v>
      </c>
      <c r="G814" s="29">
        <v>0.34</v>
      </c>
    </row>
    <row r="815" spans="2:7" ht="31.5" x14ac:dyDescent="0.25">
      <c r="B815" s="28">
        <v>62</v>
      </c>
      <c r="C815" s="96" t="s">
        <v>261</v>
      </c>
      <c r="D815" s="26" t="s">
        <v>167</v>
      </c>
      <c r="E815" s="26" t="s">
        <v>55</v>
      </c>
      <c r="F815" s="11" t="s">
        <v>43</v>
      </c>
      <c r="G815" s="29">
        <v>0.34</v>
      </c>
    </row>
    <row r="816" spans="2:7" ht="15.75" x14ac:dyDescent="0.25">
      <c r="B816" s="28">
        <v>63</v>
      </c>
      <c r="C816" s="96" t="s">
        <v>262</v>
      </c>
      <c r="D816" s="26" t="s">
        <v>167</v>
      </c>
      <c r="E816" s="26" t="s">
        <v>55</v>
      </c>
      <c r="F816" s="11" t="s">
        <v>43</v>
      </c>
      <c r="G816" s="29">
        <v>0.34</v>
      </c>
    </row>
    <row r="817" spans="2:7" ht="15.75" x14ac:dyDescent="0.25">
      <c r="B817" s="28">
        <v>64</v>
      </c>
      <c r="C817" s="96" t="s">
        <v>263</v>
      </c>
      <c r="D817" s="26" t="s">
        <v>167</v>
      </c>
      <c r="E817" s="26" t="s">
        <v>55</v>
      </c>
      <c r="F817" s="11" t="s">
        <v>43</v>
      </c>
      <c r="G817" s="29">
        <v>0.34</v>
      </c>
    </row>
    <row r="818" spans="2:7" ht="15.75" x14ac:dyDescent="0.25">
      <c r="B818" s="28">
        <v>65</v>
      </c>
      <c r="C818" s="96" t="s">
        <v>264</v>
      </c>
      <c r="D818" s="26" t="s">
        <v>167</v>
      </c>
      <c r="E818" s="26" t="s">
        <v>55</v>
      </c>
      <c r="F818" s="11" t="s">
        <v>43</v>
      </c>
      <c r="G818" s="29">
        <v>0.34</v>
      </c>
    </row>
    <row r="819" spans="2:7" ht="15.75" x14ac:dyDescent="0.25">
      <c r="B819" s="28">
        <v>66</v>
      </c>
      <c r="C819" s="96" t="s">
        <v>265</v>
      </c>
      <c r="D819" s="26" t="s">
        <v>167</v>
      </c>
      <c r="E819" s="26" t="s">
        <v>55</v>
      </c>
      <c r="F819" s="11" t="s">
        <v>43</v>
      </c>
      <c r="G819" s="29">
        <v>0.34</v>
      </c>
    </row>
    <row r="820" spans="2:7" ht="15.75" x14ac:dyDescent="0.25">
      <c r="B820" s="28">
        <v>67</v>
      </c>
      <c r="C820" s="96" t="s">
        <v>266</v>
      </c>
      <c r="D820" s="26" t="s">
        <v>167</v>
      </c>
      <c r="E820" s="26" t="s">
        <v>55</v>
      </c>
      <c r="F820" s="11" t="s">
        <v>43</v>
      </c>
      <c r="G820" s="29">
        <v>0.34</v>
      </c>
    </row>
    <row r="821" spans="2:7" ht="15.75" x14ac:dyDescent="0.25">
      <c r="B821" s="28">
        <v>68</v>
      </c>
      <c r="C821" s="96" t="s">
        <v>267</v>
      </c>
      <c r="D821" s="26" t="s">
        <v>167</v>
      </c>
      <c r="E821" s="26" t="s">
        <v>55</v>
      </c>
      <c r="F821" s="11" t="s">
        <v>43</v>
      </c>
      <c r="G821" s="29">
        <v>0.34</v>
      </c>
    </row>
    <row r="822" spans="2:7" ht="31.5" x14ac:dyDescent="0.25">
      <c r="B822" s="28">
        <v>69</v>
      </c>
      <c r="C822" s="96" t="s">
        <v>268</v>
      </c>
      <c r="D822" s="26" t="s">
        <v>167</v>
      </c>
      <c r="E822" s="26" t="s">
        <v>55</v>
      </c>
      <c r="F822" s="11" t="s">
        <v>43</v>
      </c>
      <c r="G822" s="29">
        <v>0.34</v>
      </c>
    </row>
    <row r="823" spans="2:7" ht="15.75" x14ac:dyDescent="0.25">
      <c r="B823" s="28">
        <v>70</v>
      </c>
      <c r="C823" s="96" t="s">
        <v>269</v>
      </c>
      <c r="D823" s="26" t="s">
        <v>167</v>
      </c>
      <c r="E823" s="26" t="s">
        <v>55</v>
      </c>
      <c r="F823" s="11" t="s">
        <v>43</v>
      </c>
      <c r="G823" s="29">
        <v>0.34</v>
      </c>
    </row>
    <row r="824" spans="2:7" ht="15.75" x14ac:dyDescent="0.25">
      <c r="B824" s="28">
        <v>71</v>
      </c>
      <c r="C824" s="96" t="s">
        <v>270</v>
      </c>
      <c r="D824" s="26" t="s">
        <v>167</v>
      </c>
      <c r="E824" s="26" t="s">
        <v>55</v>
      </c>
      <c r="F824" s="11" t="s">
        <v>43</v>
      </c>
      <c r="G824" s="29">
        <v>0.34</v>
      </c>
    </row>
    <row r="825" spans="2:7" ht="15.75" x14ac:dyDescent="0.25">
      <c r="B825" s="28">
        <v>72</v>
      </c>
      <c r="C825" s="96" t="s">
        <v>271</v>
      </c>
      <c r="D825" s="26" t="s">
        <v>167</v>
      </c>
      <c r="E825" s="26" t="s">
        <v>55</v>
      </c>
      <c r="F825" s="11" t="s">
        <v>43</v>
      </c>
      <c r="G825" s="29">
        <v>0.34</v>
      </c>
    </row>
    <row r="826" spans="2:7" ht="15.75" x14ac:dyDescent="0.25">
      <c r="B826" s="28">
        <v>73</v>
      </c>
      <c r="C826" s="96" t="s">
        <v>272</v>
      </c>
      <c r="D826" s="26" t="s">
        <v>167</v>
      </c>
      <c r="E826" s="26" t="s">
        <v>55</v>
      </c>
      <c r="F826" s="11" t="s">
        <v>43</v>
      </c>
      <c r="G826" s="29">
        <v>0.34</v>
      </c>
    </row>
    <row r="827" spans="2:7" ht="31.5" x14ac:dyDescent="0.25">
      <c r="B827" s="28">
        <v>74</v>
      </c>
      <c r="C827" s="96" t="s">
        <v>273</v>
      </c>
      <c r="D827" s="26" t="s">
        <v>167</v>
      </c>
      <c r="E827" s="26" t="s">
        <v>55</v>
      </c>
      <c r="F827" s="11" t="s">
        <v>43</v>
      </c>
      <c r="G827" s="29">
        <v>0.34</v>
      </c>
    </row>
    <row r="828" spans="2:7" ht="15.75" x14ac:dyDescent="0.25">
      <c r="B828" s="28">
        <v>75</v>
      </c>
      <c r="C828" s="96" t="s">
        <v>274</v>
      </c>
      <c r="D828" s="26" t="s">
        <v>167</v>
      </c>
      <c r="E828" s="26" t="s">
        <v>55</v>
      </c>
      <c r="F828" s="11" t="s">
        <v>43</v>
      </c>
      <c r="G828" s="29">
        <v>0.34</v>
      </c>
    </row>
    <row r="829" spans="2:7" ht="15.75" x14ac:dyDescent="0.25">
      <c r="B829" s="28">
        <v>76</v>
      </c>
      <c r="C829" s="96" t="s">
        <v>275</v>
      </c>
      <c r="D829" s="26" t="s">
        <v>167</v>
      </c>
      <c r="E829" s="26" t="s">
        <v>55</v>
      </c>
      <c r="F829" s="11" t="s">
        <v>43</v>
      </c>
      <c r="G829" s="29">
        <v>0.34</v>
      </c>
    </row>
    <row r="830" spans="2:7" ht="15.75" x14ac:dyDescent="0.25">
      <c r="B830" s="28">
        <v>77</v>
      </c>
      <c r="C830" s="96" t="s">
        <v>276</v>
      </c>
      <c r="D830" s="26" t="s">
        <v>167</v>
      </c>
      <c r="E830" s="26" t="s">
        <v>55</v>
      </c>
      <c r="F830" s="11" t="s">
        <v>43</v>
      </c>
      <c r="G830" s="29">
        <v>0.34</v>
      </c>
    </row>
    <row r="831" spans="2:7" ht="15.75" x14ac:dyDescent="0.25">
      <c r="B831" s="28">
        <v>78</v>
      </c>
      <c r="C831" s="96" t="s">
        <v>277</v>
      </c>
      <c r="D831" s="26" t="s">
        <v>167</v>
      </c>
      <c r="E831" s="26" t="s">
        <v>55</v>
      </c>
      <c r="F831" s="11" t="s">
        <v>43</v>
      </c>
      <c r="G831" s="29">
        <v>0.34</v>
      </c>
    </row>
    <row r="832" spans="2:7" ht="15.75" x14ac:dyDescent="0.25">
      <c r="B832" s="28">
        <v>79</v>
      </c>
      <c r="C832" s="96" t="s">
        <v>278</v>
      </c>
      <c r="D832" s="26" t="s">
        <v>167</v>
      </c>
      <c r="E832" s="26" t="s">
        <v>55</v>
      </c>
      <c r="F832" s="11" t="s">
        <v>43</v>
      </c>
      <c r="G832" s="29">
        <v>0.34</v>
      </c>
    </row>
    <row r="833" spans="2:7" ht="110.25" x14ac:dyDescent="0.25">
      <c r="B833" s="28">
        <v>1</v>
      </c>
      <c r="C833" s="96" t="s">
        <v>280</v>
      </c>
      <c r="D833" s="26" t="s">
        <v>166</v>
      </c>
      <c r="E833" s="26" t="s">
        <v>55</v>
      </c>
      <c r="F833" s="11" t="s">
        <v>43</v>
      </c>
      <c r="G833" s="29">
        <v>0.39</v>
      </c>
    </row>
    <row r="834" spans="2:7" ht="31.5" x14ac:dyDescent="0.25">
      <c r="B834" s="28">
        <v>3</v>
      </c>
      <c r="C834" s="96" t="s">
        <v>202</v>
      </c>
      <c r="D834" s="26" t="s">
        <v>166</v>
      </c>
      <c r="E834" s="26" t="s">
        <v>55</v>
      </c>
      <c r="F834" s="11" t="s">
        <v>43</v>
      </c>
      <c r="G834" s="29">
        <v>0.39</v>
      </c>
    </row>
    <row r="835" spans="2:7" ht="15.75" x14ac:dyDescent="0.25">
      <c r="B835" s="28">
        <v>14</v>
      </c>
      <c r="C835" s="96" t="s">
        <v>213</v>
      </c>
      <c r="D835" s="26" t="s">
        <v>166</v>
      </c>
      <c r="E835" s="26" t="s">
        <v>55</v>
      </c>
      <c r="F835" s="11" t="s">
        <v>43</v>
      </c>
      <c r="G835" s="29">
        <v>0.39</v>
      </c>
    </row>
    <row r="836" spans="2:7" ht="15.75" x14ac:dyDescent="0.25">
      <c r="B836" s="28">
        <v>15</v>
      </c>
      <c r="C836" s="96" t="s">
        <v>214</v>
      </c>
      <c r="D836" s="26" t="s">
        <v>166</v>
      </c>
      <c r="E836" s="26" t="s">
        <v>55</v>
      </c>
      <c r="F836" s="11" t="s">
        <v>43</v>
      </c>
      <c r="G836" s="29">
        <v>0.39</v>
      </c>
    </row>
    <row r="837" spans="2:7" ht="15.75" x14ac:dyDescent="0.25">
      <c r="B837" s="28">
        <v>16</v>
      </c>
      <c r="C837" s="96" t="s">
        <v>215</v>
      </c>
      <c r="D837" s="26" t="s">
        <v>166</v>
      </c>
      <c r="E837" s="26" t="s">
        <v>55</v>
      </c>
      <c r="F837" s="11" t="s">
        <v>43</v>
      </c>
      <c r="G837" s="29">
        <v>0.39</v>
      </c>
    </row>
    <row r="838" spans="2:7" ht="15.75" x14ac:dyDescent="0.25">
      <c r="B838" s="28">
        <v>31</v>
      </c>
      <c r="C838" s="96" t="s">
        <v>230</v>
      </c>
      <c r="D838" s="26" t="s">
        <v>166</v>
      </c>
      <c r="E838" s="26" t="s">
        <v>55</v>
      </c>
      <c r="F838" s="11" t="s">
        <v>43</v>
      </c>
      <c r="G838" s="29">
        <v>0.39</v>
      </c>
    </row>
    <row r="839" spans="2:7" ht="15.75" x14ac:dyDescent="0.25">
      <c r="B839" s="28">
        <v>40</v>
      </c>
      <c r="C839" s="96" t="s">
        <v>239</v>
      </c>
      <c r="D839" s="26" t="s">
        <v>166</v>
      </c>
      <c r="E839" s="26" t="s">
        <v>55</v>
      </c>
      <c r="F839" s="11" t="s">
        <v>43</v>
      </c>
      <c r="G839" s="29">
        <v>0.39</v>
      </c>
    </row>
    <row r="840" spans="2:7" ht="15.75" x14ac:dyDescent="0.25">
      <c r="B840" s="28">
        <v>41</v>
      </c>
      <c r="C840" s="96" t="s">
        <v>240</v>
      </c>
      <c r="D840" s="26" t="s">
        <v>166</v>
      </c>
      <c r="E840" s="26" t="s">
        <v>55</v>
      </c>
      <c r="F840" s="11" t="s">
        <v>43</v>
      </c>
      <c r="G840" s="29">
        <v>0.39</v>
      </c>
    </row>
    <row r="841" spans="2:7" ht="15.75" x14ac:dyDescent="0.25">
      <c r="B841" s="28">
        <v>63</v>
      </c>
      <c r="C841" s="96" t="s">
        <v>262</v>
      </c>
      <c r="D841" s="26" t="s">
        <v>166</v>
      </c>
      <c r="E841" s="26" t="s">
        <v>55</v>
      </c>
      <c r="F841" s="11" t="s">
        <v>43</v>
      </c>
      <c r="G841" s="29">
        <v>0.39</v>
      </c>
    </row>
    <row r="842" spans="2:7" ht="15.75" x14ac:dyDescent="0.25">
      <c r="B842" s="28">
        <v>76</v>
      </c>
      <c r="C842" s="96" t="s">
        <v>275</v>
      </c>
      <c r="D842" s="26" t="s">
        <v>166</v>
      </c>
      <c r="E842" s="26" t="s">
        <v>55</v>
      </c>
      <c r="F842" s="11" t="s">
        <v>43</v>
      </c>
      <c r="G842" s="29">
        <v>0.39</v>
      </c>
    </row>
    <row r="843" spans="2:7" ht="15.75" x14ac:dyDescent="0.25">
      <c r="B843" s="28">
        <v>80</v>
      </c>
      <c r="C843" s="96" t="s">
        <v>279</v>
      </c>
      <c r="D843" s="26" t="s">
        <v>166</v>
      </c>
      <c r="E843" s="26" t="s">
        <v>55</v>
      </c>
      <c r="F843" s="11" t="s">
        <v>43</v>
      </c>
      <c r="G843" s="29">
        <v>0.39</v>
      </c>
    </row>
    <row r="844" spans="2:7" ht="15.75" x14ac:dyDescent="0.25">
      <c r="B844" s="70">
        <v>47</v>
      </c>
      <c r="C844" s="104" t="s">
        <v>246</v>
      </c>
      <c r="D844" s="68" t="s">
        <v>301</v>
      </c>
      <c r="E844" s="68" t="s">
        <v>301</v>
      </c>
      <c r="F844" s="69" t="s">
        <v>43</v>
      </c>
      <c r="G844" s="71">
        <v>0.09</v>
      </c>
    </row>
    <row r="845" spans="2:7" ht="110.25" x14ac:dyDescent="0.25">
      <c r="B845" s="30">
        <v>1</v>
      </c>
      <c r="C845" s="98" t="s">
        <v>280</v>
      </c>
      <c r="D845" s="27" t="s">
        <v>168</v>
      </c>
      <c r="E845" s="27" t="s">
        <v>61</v>
      </c>
      <c r="F845" s="35" t="s">
        <v>286</v>
      </c>
      <c r="G845" s="36" t="s">
        <v>200</v>
      </c>
    </row>
    <row r="846" spans="2:7" ht="15.75" x14ac:dyDescent="0.25">
      <c r="B846" s="30">
        <v>80</v>
      </c>
      <c r="C846" s="98" t="s">
        <v>279</v>
      </c>
      <c r="D846" s="27" t="s">
        <v>168</v>
      </c>
      <c r="E846" s="27" t="s">
        <v>61</v>
      </c>
      <c r="F846" s="35" t="s">
        <v>286</v>
      </c>
      <c r="G846" s="36" t="s">
        <v>200</v>
      </c>
    </row>
    <row r="847" spans="2:7" ht="110.25" x14ac:dyDescent="0.25">
      <c r="B847" s="30">
        <v>1</v>
      </c>
      <c r="C847" s="98" t="s">
        <v>280</v>
      </c>
      <c r="D847" s="27" t="s">
        <v>114</v>
      </c>
      <c r="E847" s="27" t="s">
        <v>61</v>
      </c>
      <c r="F847" s="35" t="s">
        <v>286</v>
      </c>
      <c r="G847" s="31">
        <v>0.15</v>
      </c>
    </row>
    <row r="848" spans="2:7" ht="31.5" x14ac:dyDescent="0.25">
      <c r="B848" s="30">
        <v>3</v>
      </c>
      <c r="C848" s="98" t="s">
        <v>202</v>
      </c>
      <c r="D848" s="27" t="s">
        <v>114</v>
      </c>
      <c r="E848" s="27" t="s">
        <v>61</v>
      </c>
      <c r="F848" s="35" t="s">
        <v>286</v>
      </c>
      <c r="G848" s="31">
        <v>0.15</v>
      </c>
    </row>
    <row r="849" spans="2:7" ht="15.75" x14ac:dyDescent="0.25">
      <c r="B849" s="30">
        <v>15</v>
      </c>
      <c r="C849" s="98" t="s">
        <v>214</v>
      </c>
      <c r="D849" s="27" t="s">
        <v>114</v>
      </c>
      <c r="E849" s="27" t="s">
        <v>61</v>
      </c>
      <c r="F849" s="35" t="s">
        <v>286</v>
      </c>
      <c r="G849" s="31">
        <v>0.2</v>
      </c>
    </row>
    <row r="850" spans="2:7" ht="110.25" x14ac:dyDescent="0.25">
      <c r="B850" s="30">
        <v>1</v>
      </c>
      <c r="C850" s="98" t="s">
        <v>280</v>
      </c>
      <c r="D850" s="27" t="s">
        <v>169</v>
      </c>
      <c r="E850" s="27" t="s">
        <v>61</v>
      </c>
      <c r="F850" s="35" t="s">
        <v>286</v>
      </c>
      <c r="G850" s="31">
        <v>0.15</v>
      </c>
    </row>
    <row r="851" spans="2:7" ht="15.75" x14ac:dyDescent="0.25">
      <c r="B851" s="30">
        <v>80</v>
      </c>
      <c r="C851" s="98" t="s">
        <v>279</v>
      </c>
      <c r="D851" s="27" t="s">
        <v>154</v>
      </c>
      <c r="E851" s="27" t="s">
        <v>61</v>
      </c>
      <c r="F851" s="35" t="s">
        <v>286</v>
      </c>
      <c r="G851" s="36" t="s">
        <v>200</v>
      </c>
    </row>
    <row r="852" spans="2:7" ht="110.25" x14ac:dyDescent="0.25">
      <c r="B852" s="30">
        <v>1</v>
      </c>
      <c r="C852" s="98" t="s">
        <v>280</v>
      </c>
      <c r="D852" s="27" t="s">
        <v>170</v>
      </c>
      <c r="E852" s="27" t="s">
        <v>61</v>
      </c>
      <c r="F852" s="35" t="s">
        <v>286</v>
      </c>
      <c r="G852" s="31">
        <v>0.15</v>
      </c>
    </row>
    <row r="853" spans="2:7" ht="110.25" x14ac:dyDescent="0.25">
      <c r="B853" s="30">
        <v>1</v>
      </c>
      <c r="C853" s="98" t="s">
        <v>280</v>
      </c>
      <c r="D853" s="27" t="s">
        <v>180</v>
      </c>
      <c r="E853" s="27" t="s">
        <v>61</v>
      </c>
      <c r="F853" s="35" t="s">
        <v>286</v>
      </c>
      <c r="G853" s="31">
        <v>0.15</v>
      </c>
    </row>
    <row r="854" spans="2:7" ht="15.75" x14ac:dyDescent="0.25">
      <c r="B854" s="30">
        <v>4</v>
      </c>
      <c r="C854" s="98" t="s">
        <v>203</v>
      </c>
      <c r="D854" s="27" t="s">
        <v>120</v>
      </c>
      <c r="E854" s="27" t="s">
        <v>61</v>
      </c>
      <c r="F854" s="35" t="s">
        <v>286</v>
      </c>
      <c r="G854" s="31">
        <v>0.15</v>
      </c>
    </row>
    <row r="855" spans="2:7" ht="15.75" x14ac:dyDescent="0.25">
      <c r="B855" s="30">
        <v>5</v>
      </c>
      <c r="C855" s="98" t="s">
        <v>204</v>
      </c>
      <c r="D855" s="27" t="s">
        <v>120</v>
      </c>
      <c r="E855" s="27" t="s">
        <v>61</v>
      </c>
      <c r="F855" s="35" t="s">
        <v>286</v>
      </c>
      <c r="G855" s="31">
        <v>0.15</v>
      </c>
    </row>
    <row r="856" spans="2:7" ht="15.75" x14ac:dyDescent="0.25">
      <c r="B856" s="30">
        <v>8</v>
      </c>
      <c r="C856" s="98" t="s">
        <v>207</v>
      </c>
      <c r="D856" s="27" t="s">
        <v>120</v>
      </c>
      <c r="E856" s="27" t="s">
        <v>61</v>
      </c>
      <c r="F856" s="35" t="s">
        <v>286</v>
      </c>
      <c r="G856" s="31">
        <v>0.2</v>
      </c>
    </row>
    <row r="857" spans="2:7" ht="15.75" x14ac:dyDescent="0.25">
      <c r="B857" s="30">
        <v>9</v>
      </c>
      <c r="C857" s="98" t="s">
        <v>208</v>
      </c>
      <c r="D857" s="27" t="s">
        <v>120</v>
      </c>
      <c r="E857" s="27" t="s">
        <v>61</v>
      </c>
      <c r="F857" s="35" t="s">
        <v>286</v>
      </c>
      <c r="G857" s="31">
        <v>0.1</v>
      </c>
    </row>
    <row r="858" spans="2:7" ht="15.75" x14ac:dyDescent="0.25">
      <c r="B858" s="30">
        <v>18</v>
      </c>
      <c r="C858" s="98" t="s">
        <v>217</v>
      </c>
      <c r="D858" s="27" t="s">
        <v>120</v>
      </c>
      <c r="E858" s="27" t="s">
        <v>61</v>
      </c>
      <c r="F858" s="35" t="s">
        <v>286</v>
      </c>
      <c r="G858" s="31">
        <v>0.25</v>
      </c>
    </row>
    <row r="859" spans="2:7" ht="15.75" x14ac:dyDescent="0.25">
      <c r="B859" s="30">
        <v>32</v>
      </c>
      <c r="C859" s="98" t="s">
        <v>231</v>
      </c>
      <c r="D859" s="27" t="s">
        <v>120</v>
      </c>
      <c r="E859" s="27" t="s">
        <v>61</v>
      </c>
      <c r="F859" s="35" t="s">
        <v>286</v>
      </c>
      <c r="G859" s="31">
        <v>0.25</v>
      </c>
    </row>
    <row r="860" spans="2:7" ht="15.75" x14ac:dyDescent="0.25">
      <c r="B860" s="30">
        <v>80</v>
      </c>
      <c r="C860" s="98" t="s">
        <v>279</v>
      </c>
      <c r="D860" s="27" t="s">
        <v>171</v>
      </c>
      <c r="E860" s="27" t="s">
        <v>61</v>
      </c>
      <c r="F860" s="35" t="s">
        <v>286</v>
      </c>
      <c r="G860" s="36" t="s">
        <v>200</v>
      </c>
    </row>
    <row r="861" spans="2:7" ht="15.75" x14ac:dyDescent="0.25">
      <c r="B861" s="30">
        <v>34</v>
      </c>
      <c r="C861" s="166" t="s">
        <v>442</v>
      </c>
      <c r="D861" s="27" t="s">
        <v>172</v>
      </c>
      <c r="E861" s="27" t="s">
        <v>61</v>
      </c>
      <c r="F861" s="35" t="s">
        <v>286</v>
      </c>
      <c r="G861" s="31">
        <v>0.15</v>
      </c>
    </row>
    <row r="862" spans="2:7" ht="15.75" x14ac:dyDescent="0.25">
      <c r="B862" s="30">
        <v>64</v>
      </c>
      <c r="C862" s="30" t="s">
        <v>263</v>
      </c>
      <c r="D862" s="27" t="s">
        <v>172</v>
      </c>
      <c r="E862" s="27" t="s">
        <v>61</v>
      </c>
      <c r="F862" s="35" t="s">
        <v>286</v>
      </c>
      <c r="G862" s="31">
        <v>0.2</v>
      </c>
    </row>
    <row r="863" spans="2:7" ht="15.75" x14ac:dyDescent="0.25">
      <c r="B863" s="30">
        <v>1</v>
      </c>
      <c r="C863" s="30" t="s">
        <v>280</v>
      </c>
      <c r="D863" s="27" t="s">
        <v>159</v>
      </c>
      <c r="E863" s="27" t="s">
        <v>61</v>
      </c>
      <c r="F863" s="35" t="s">
        <v>286</v>
      </c>
      <c r="G863" s="31">
        <v>0.15</v>
      </c>
    </row>
    <row r="864" spans="2:7" ht="15.75" x14ac:dyDescent="0.25">
      <c r="B864" s="30">
        <v>80</v>
      </c>
      <c r="C864" s="30" t="s">
        <v>279</v>
      </c>
      <c r="D864" s="27" t="s">
        <v>160</v>
      </c>
      <c r="E864" s="27" t="s">
        <v>61</v>
      </c>
      <c r="F864" s="35" t="s">
        <v>286</v>
      </c>
      <c r="G864" s="36" t="s">
        <v>200</v>
      </c>
    </row>
    <row r="865" spans="2:7" ht="15.75" x14ac:dyDescent="0.25">
      <c r="B865" s="30">
        <v>1</v>
      </c>
      <c r="C865" s="30" t="s">
        <v>280</v>
      </c>
      <c r="D865" s="27" t="s">
        <v>121</v>
      </c>
      <c r="E865" s="27" t="s">
        <v>61</v>
      </c>
      <c r="F865" s="35" t="s">
        <v>286</v>
      </c>
      <c r="G865" s="31">
        <v>0.15</v>
      </c>
    </row>
    <row r="866" spans="2:7" ht="15.75" x14ac:dyDescent="0.25">
      <c r="B866" s="30">
        <v>34</v>
      </c>
      <c r="C866" s="166" t="s">
        <v>442</v>
      </c>
      <c r="D866" s="27" t="s">
        <v>121</v>
      </c>
      <c r="E866" s="27" t="s">
        <v>61</v>
      </c>
      <c r="F866" s="35" t="s">
        <v>286</v>
      </c>
      <c r="G866" s="31">
        <v>0.15</v>
      </c>
    </row>
    <row r="867" spans="2:7" ht="15.75" x14ac:dyDescent="0.25">
      <c r="B867" s="30">
        <v>64</v>
      </c>
      <c r="C867" s="98" t="s">
        <v>263</v>
      </c>
      <c r="D867" s="27" t="s">
        <v>121</v>
      </c>
      <c r="E867" s="27" t="s">
        <v>61</v>
      </c>
      <c r="F867" s="35" t="s">
        <v>286</v>
      </c>
      <c r="G867" s="31">
        <v>0.2</v>
      </c>
    </row>
    <row r="868" spans="2:7" ht="15.75" x14ac:dyDescent="0.25">
      <c r="B868" s="30">
        <v>80</v>
      </c>
      <c r="C868" s="98" t="s">
        <v>279</v>
      </c>
      <c r="D868" s="27" t="s">
        <v>173</v>
      </c>
      <c r="E868" s="27" t="s">
        <v>61</v>
      </c>
      <c r="F868" s="35" t="s">
        <v>286</v>
      </c>
      <c r="G868" s="36" t="s">
        <v>200</v>
      </c>
    </row>
    <row r="869" spans="2:7" ht="110.25" x14ac:dyDescent="0.25">
      <c r="B869" s="30">
        <v>1</v>
      </c>
      <c r="C869" s="98" t="s">
        <v>280</v>
      </c>
      <c r="D869" s="27"/>
      <c r="E869" s="27"/>
      <c r="F869" s="35" t="s">
        <v>393</v>
      </c>
      <c r="G869" s="31">
        <v>0.15</v>
      </c>
    </row>
    <row r="870" spans="2:7" ht="15.75" x14ac:dyDescent="0.25">
      <c r="B870" s="30">
        <v>80</v>
      </c>
      <c r="C870" s="98" t="s">
        <v>279</v>
      </c>
      <c r="D870" s="27" t="s">
        <v>174</v>
      </c>
      <c r="E870" s="27" t="s">
        <v>61</v>
      </c>
      <c r="F870" s="35" t="s">
        <v>286</v>
      </c>
      <c r="G870" s="36" t="s">
        <v>200</v>
      </c>
    </row>
    <row r="871" spans="2:7" ht="15.75" x14ac:dyDescent="0.25">
      <c r="B871" s="30">
        <v>80</v>
      </c>
      <c r="C871" s="98" t="s">
        <v>279</v>
      </c>
      <c r="D871" s="27" t="s">
        <v>302</v>
      </c>
      <c r="E871" s="27" t="s">
        <v>61</v>
      </c>
      <c r="F871" s="35" t="s">
        <v>286</v>
      </c>
      <c r="G871" s="36" t="s">
        <v>200</v>
      </c>
    </row>
    <row r="872" spans="2:7" ht="15.75" x14ac:dyDescent="0.25">
      <c r="B872" s="30">
        <v>52</v>
      </c>
      <c r="C872" s="98" t="s">
        <v>251</v>
      </c>
      <c r="D872" s="27" t="s">
        <v>175</v>
      </c>
      <c r="E872" s="27" t="s">
        <v>61</v>
      </c>
      <c r="F872" s="35" t="s">
        <v>286</v>
      </c>
      <c r="G872" s="31">
        <v>0.25</v>
      </c>
    </row>
    <row r="873" spans="2:7" ht="110.25" x14ac:dyDescent="0.25">
      <c r="B873" s="30">
        <v>1</v>
      </c>
      <c r="C873" s="98" t="s">
        <v>280</v>
      </c>
      <c r="D873" s="27" t="s">
        <v>176</v>
      </c>
      <c r="E873" s="27" t="s">
        <v>61</v>
      </c>
      <c r="F873" s="35" t="s">
        <v>286</v>
      </c>
      <c r="G873" s="31">
        <v>0.15</v>
      </c>
    </row>
    <row r="874" spans="2:7" ht="15.75" x14ac:dyDescent="0.25">
      <c r="B874" s="30">
        <v>11</v>
      </c>
      <c r="C874" s="98" t="s">
        <v>210</v>
      </c>
      <c r="D874" s="27" t="s">
        <v>101</v>
      </c>
      <c r="E874" s="27" t="s">
        <v>61</v>
      </c>
      <c r="F874" s="35" t="s">
        <v>286</v>
      </c>
      <c r="G874" s="31">
        <v>0.15</v>
      </c>
    </row>
    <row r="875" spans="2:7" ht="15.75" x14ac:dyDescent="0.25">
      <c r="B875" s="30">
        <v>35</v>
      </c>
      <c r="C875" s="98" t="s">
        <v>234</v>
      </c>
      <c r="D875" s="27" t="s">
        <v>101</v>
      </c>
      <c r="E875" s="27" t="s">
        <v>61</v>
      </c>
      <c r="F875" s="35" t="s">
        <v>286</v>
      </c>
      <c r="G875" s="31">
        <v>0.15</v>
      </c>
    </row>
    <row r="876" spans="2:7" ht="15.75" x14ac:dyDescent="0.25">
      <c r="B876" s="30">
        <v>5</v>
      </c>
      <c r="C876" s="98" t="s">
        <v>204</v>
      </c>
      <c r="D876" s="27" t="s">
        <v>177</v>
      </c>
      <c r="E876" s="27" t="s">
        <v>61</v>
      </c>
      <c r="F876" s="35" t="s">
        <v>286</v>
      </c>
      <c r="G876" s="31">
        <v>0.15</v>
      </c>
    </row>
    <row r="877" spans="2:7" ht="15.75" x14ac:dyDescent="0.25">
      <c r="B877" s="30">
        <v>8</v>
      </c>
      <c r="C877" s="98" t="s">
        <v>207</v>
      </c>
      <c r="D877" s="27" t="s">
        <v>177</v>
      </c>
      <c r="E877" s="27" t="s">
        <v>61</v>
      </c>
      <c r="F877" s="35" t="s">
        <v>286</v>
      </c>
      <c r="G877" s="31">
        <v>0.2</v>
      </c>
    </row>
    <row r="878" spans="2:7" ht="15.75" x14ac:dyDescent="0.25">
      <c r="B878" s="30">
        <v>18</v>
      </c>
      <c r="C878" s="98" t="s">
        <v>217</v>
      </c>
      <c r="D878" s="27" t="s">
        <v>177</v>
      </c>
      <c r="E878" s="27" t="s">
        <v>61</v>
      </c>
      <c r="F878" s="35" t="s">
        <v>286</v>
      </c>
      <c r="G878" s="31">
        <v>0.25</v>
      </c>
    </row>
    <row r="879" spans="2:7" ht="15.75" x14ac:dyDescent="0.25">
      <c r="B879" s="30">
        <v>32</v>
      </c>
      <c r="C879" s="98" t="s">
        <v>231</v>
      </c>
      <c r="D879" s="27" t="s">
        <v>177</v>
      </c>
      <c r="E879" s="27" t="s">
        <v>61</v>
      </c>
      <c r="F879" s="35" t="s">
        <v>286</v>
      </c>
      <c r="G879" s="31">
        <v>0.25</v>
      </c>
    </row>
    <row r="880" spans="2:7" ht="63" x14ac:dyDescent="0.25">
      <c r="B880" s="30">
        <v>1</v>
      </c>
      <c r="C880" s="98" t="s">
        <v>303</v>
      </c>
      <c r="D880" s="27" t="s">
        <v>304</v>
      </c>
      <c r="E880" s="27" t="s">
        <v>61</v>
      </c>
      <c r="F880" s="35" t="s">
        <v>286</v>
      </c>
      <c r="G880" s="36" t="s">
        <v>200</v>
      </c>
    </row>
    <row r="881" spans="2:7" ht="15.75" x14ac:dyDescent="0.25">
      <c r="B881" s="30">
        <v>67</v>
      </c>
      <c r="C881" s="98" t="s">
        <v>266</v>
      </c>
      <c r="D881" s="27" t="s">
        <v>164</v>
      </c>
      <c r="E881" s="27" t="s">
        <v>61</v>
      </c>
      <c r="F881" s="35" t="s">
        <v>286</v>
      </c>
      <c r="G881" s="31">
        <v>0.25</v>
      </c>
    </row>
    <row r="882" spans="2:7" ht="15.75" x14ac:dyDescent="0.25">
      <c r="B882" s="30">
        <v>80</v>
      </c>
      <c r="C882" s="98" t="s">
        <v>279</v>
      </c>
      <c r="D882" s="27" t="s">
        <v>178</v>
      </c>
      <c r="E882" s="27" t="s">
        <v>61</v>
      </c>
      <c r="F882" s="35" t="s">
        <v>286</v>
      </c>
      <c r="G882" s="36" t="s">
        <v>200</v>
      </c>
    </row>
    <row r="883" spans="2:7" ht="15.75" x14ac:dyDescent="0.25">
      <c r="B883" s="30">
        <v>5</v>
      </c>
      <c r="C883" s="98" t="s">
        <v>204</v>
      </c>
      <c r="D883" s="27" t="s">
        <v>179</v>
      </c>
      <c r="E883" s="27" t="s">
        <v>61</v>
      </c>
      <c r="F883" s="35" t="s">
        <v>286</v>
      </c>
      <c r="G883" s="31">
        <v>0.15</v>
      </c>
    </row>
    <row r="884" spans="2:7" ht="15.75" x14ac:dyDescent="0.25">
      <c r="B884" s="30">
        <v>6</v>
      </c>
      <c r="C884" s="98" t="s">
        <v>205</v>
      </c>
      <c r="D884" s="27" t="s">
        <v>179</v>
      </c>
      <c r="E884" s="27" t="s">
        <v>61</v>
      </c>
      <c r="F884" s="35" t="s">
        <v>286</v>
      </c>
      <c r="G884" s="31">
        <v>0.2</v>
      </c>
    </row>
    <row r="885" spans="2:7" ht="15.75" x14ac:dyDescent="0.25">
      <c r="B885" s="30">
        <v>7</v>
      </c>
      <c r="C885" s="98" t="s">
        <v>206</v>
      </c>
      <c r="D885" s="27" t="s">
        <v>179</v>
      </c>
      <c r="E885" s="27" t="s">
        <v>61</v>
      </c>
      <c r="F885" s="35" t="s">
        <v>286</v>
      </c>
      <c r="G885" s="31">
        <v>0.2</v>
      </c>
    </row>
    <row r="886" spans="2:7" ht="15.75" x14ac:dyDescent="0.25">
      <c r="B886" s="30">
        <v>8</v>
      </c>
      <c r="C886" s="98" t="s">
        <v>207</v>
      </c>
      <c r="D886" s="27" t="s">
        <v>435</v>
      </c>
      <c r="E886" s="27" t="s">
        <v>61</v>
      </c>
      <c r="F886" s="35" t="s">
        <v>286</v>
      </c>
      <c r="G886" s="31">
        <v>0.2</v>
      </c>
    </row>
    <row r="887" spans="2:7" ht="15.75" x14ac:dyDescent="0.25">
      <c r="B887" s="30">
        <v>10</v>
      </c>
      <c r="C887" s="98" t="s">
        <v>209</v>
      </c>
      <c r="D887" s="27" t="s">
        <v>179</v>
      </c>
      <c r="E887" s="27" t="s">
        <v>61</v>
      </c>
      <c r="F887" s="35" t="s">
        <v>286</v>
      </c>
      <c r="G887" s="31">
        <v>0.1</v>
      </c>
    </row>
    <row r="888" spans="2:7" ht="15.75" x14ac:dyDescent="0.25">
      <c r="B888" s="30">
        <v>19</v>
      </c>
      <c r="C888" s="98" t="s">
        <v>218</v>
      </c>
      <c r="D888" s="27" t="s">
        <v>179</v>
      </c>
      <c r="E888" s="27" t="s">
        <v>61</v>
      </c>
      <c r="F888" s="35" t="s">
        <v>286</v>
      </c>
      <c r="G888" s="31">
        <v>0.1</v>
      </c>
    </row>
    <row r="889" spans="2:7" ht="15.75" x14ac:dyDescent="0.25">
      <c r="B889" s="30">
        <v>37</v>
      </c>
      <c r="C889" s="98" t="s">
        <v>236</v>
      </c>
      <c r="D889" s="27" t="s">
        <v>179</v>
      </c>
      <c r="E889" s="27" t="s">
        <v>61</v>
      </c>
      <c r="F889" s="35" t="s">
        <v>286</v>
      </c>
      <c r="G889" s="31">
        <v>0.15</v>
      </c>
    </row>
    <row r="890" spans="2:7" ht="15.75" x14ac:dyDescent="0.25">
      <c r="B890" s="30">
        <v>48</v>
      </c>
      <c r="C890" s="98" t="s">
        <v>247</v>
      </c>
      <c r="D890" s="27" t="s">
        <v>179</v>
      </c>
      <c r="E890" s="27" t="s">
        <v>61</v>
      </c>
      <c r="F890" s="35" t="s">
        <v>286</v>
      </c>
      <c r="G890" s="31">
        <v>0.15</v>
      </c>
    </row>
    <row r="891" spans="2:7" ht="15.75" x14ac:dyDescent="0.25">
      <c r="B891" s="30">
        <v>49</v>
      </c>
      <c r="C891" s="98" t="s">
        <v>248</v>
      </c>
      <c r="D891" s="27" t="s">
        <v>179</v>
      </c>
      <c r="E891" s="27" t="s">
        <v>61</v>
      </c>
      <c r="F891" s="35" t="s">
        <v>286</v>
      </c>
      <c r="G891" s="31">
        <v>0.15</v>
      </c>
    </row>
    <row r="892" spans="2:7" ht="15.75" x14ac:dyDescent="0.25">
      <c r="B892" s="30">
        <v>65</v>
      </c>
      <c r="C892" s="98" t="s">
        <v>264</v>
      </c>
      <c r="D892" s="27" t="s">
        <v>179</v>
      </c>
      <c r="E892" s="27" t="s">
        <v>61</v>
      </c>
      <c r="F892" s="35" t="s">
        <v>286</v>
      </c>
      <c r="G892" s="31">
        <v>0.2</v>
      </c>
    </row>
    <row r="893" spans="2:7" ht="15.75" x14ac:dyDescent="0.25">
      <c r="B893" s="30">
        <v>70</v>
      </c>
      <c r="C893" s="98" t="s">
        <v>269</v>
      </c>
      <c r="D893" s="27" t="s">
        <v>179</v>
      </c>
      <c r="E893" s="27" t="s">
        <v>61</v>
      </c>
      <c r="F893" s="35" t="s">
        <v>286</v>
      </c>
      <c r="G893" s="31">
        <v>0.15</v>
      </c>
    </row>
    <row r="894" spans="2:7" ht="90" x14ac:dyDescent="0.25">
      <c r="B894" s="17">
        <v>1</v>
      </c>
      <c r="C894" s="90" t="s">
        <v>280</v>
      </c>
      <c r="D894" s="18" t="s">
        <v>168</v>
      </c>
      <c r="E894" s="19" t="s">
        <v>62</v>
      </c>
      <c r="F894" s="15" t="s">
        <v>43</v>
      </c>
      <c r="G894" s="20">
        <v>0.13</v>
      </c>
    </row>
    <row r="895" spans="2:7" ht="15.75" x14ac:dyDescent="0.25">
      <c r="B895" s="17">
        <v>80</v>
      </c>
      <c r="C895" s="90" t="s">
        <v>279</v>
      </c>
      <c r="D895" s="18" t="s">
        <v>168</v>
      </c>
      <c r="E895" s="19" t="s">
        <v>62</v>
      </c>
      <c r="F895" s="15" t="s">
        <v>43</v>
      </c>
      <c r="G895" s="20">
        <v>0.13</v>
      </c>
    </row>
    <row r="896" spans="2:7" ht="15.75" x14ac:dyDescent="0.25">
      <c r="B896" s="17">
        <v>17</v>
      </c>
      <c r="C896" s="90" t="s">
        <v>216</v>
      </c>
      <c r="D896" s="18" t="s">
        <v>452</v>
      </c>
      <c r="E896" s="19" t="s">
        <v>62</v>
      </c>
      <c r="F896" s="15" t="s">
        <v>43</v>
      </c>
      <c r="G896" s="20">
        <v>0.2</v>
      </c>
    </row>
    <row r="897" spans="2:7" ht="15.75" x14ac:dyDescent="0.25">
      <c r="B897" s="17">
        <v>67</v>
      </c>
      <c r="C897" s="90" t="s">
        <v>266</v>
      </c>
      <c r="D897" s="18" t="s">
        <v>452</v>
      </c>
      <c r="E897" s="19" t="s">
        <v>62</v>
      </c>
      <c r="F897" s="15" t="s">
        <v>43</v>
      </c>
      <c r="G897" s="20">
        <v>0.2</v>
      </c>
    </row>
    <row r="898" spans="2:7" ht="15.75" x14ac:dyDescent="0.25">
      <c r="B898" s="17">
        <v>71</v>
      </c>
      <c r="C898" s="90" t="s">
        <v>270</v>
      </c>
      <c r="D898" s="18" t="s">
        <v>452</v>
      </c>
      <c r="E898" s="19" t="s">
        <v>62</v>
      </c>
      <c r="F898" s="15" t="s">
        <v>43</v>
      </c>
      <c r="G898" s="20">
        <v>0.2</v>
      </c>
    </row>
    <row r="899" spans="2:7" ht="15.75" x14ac:dyDescent="0.25">
      <c r="B899" s="17">
        <v>80</v>
      </c>
      <c r="C899" s="90" t="s">
        <v>279</v>
      </c>
      <c r="D899" s="18" t="s">
        <v>452</v>
      </c>
      <c r="E899" s="19" t="s">
        <v>62</v>
      </c>
      <c r="F899" s="15" t="s">
        <v>43</v>
      </c>
      <c r="G899" s="20">
        <v>0.2</v>
      </c>
    </row>
    <row r="900" spans="2:7" ht="90" x14ac:dyDescent="0.25">
      <c r="B900" s="17">
        <v>1</v>
      </c>
      <c r="C900" s="90" t="s">
        <v>280</v>
      </c>
      <c r="D900" s="18" t="s">
        <v>181</v>
      </c>
      <c r="E900" s="19" t="s">
        <v>62</v>
      </c>
      <c r="F900" s="15" t="s">
        <v>43</v>
      </c>
      <c r="G900" s="20">
        <v>0.05</v>
      </c>
    </row>
    <row r="901" spans="2:7" ht="15.75" x14ac:dyDescent="0.25">
      <c r="B901" s="17">
        <v>33</v>
      </c>
      <c r="C901" s="90" t="s">
        <v>232</v>
      </c>
      <c r="D901" s="18" t="s">
        <v>181</v>
      </c>
      <c r="E901" s="19" t="s">
        <v>62</v>
      </c>
      <c r="F901" s="15" t="s">
        <v>43</v>
      </c>
      <c r="G901" s="20">
        <v>0.05</v>
      </c>
    </row>
    <row r="902" spans="2:7" ht="15.75" x14ac:dyDescent="0.25">
      <c r="B902" s="17">
        <v>34</v>
      </c>
      <c r="C902" s="90" t="s">
        <v>442</v>
      </c>
      <c r="D902" s="18" t="s">
        <v>181</v>
      </c>
      <c r="E902" s="19" t="s">
        <v>62</v>
      </c>
      <c r="F902" s="15" t="s">
        <v>43</v>
      </c>
      <c r="G902" s="20">
        <v>0.05</v>
      </c>
    </row>
    <row r="903" spans="2:7" ht="15.75" x14ac:dyDescent="0.25">
      <c r="B903" s="17">
        <v>48</v>
      </c>
      <c r="C903" s="90" t="s">
        <v>247</v>
      </c>
      <c r="D903" s="18" t="s">
        <v>181</v>
      </c>
      <c r="E903" s="19" t="s">
        <v>62</v>
      </c>
      <c r="F903" s="15" t="s">
        <v>43</v>
      </c>
      <c r="G903" s="20">
        <v>0.05</v>
      </c>
    </row>
    <row r="904" spans="2:7" ht="15.75" x14ac:dyDescent="0.25">
      <c r="B904" s="17">
        <v>49</v>
      </c>
      <c r="C904" s="90" t="s">
        <v>248</v>
      </c>
      <c r="D904" s="18" t="s">
        <v>181</v>
      </c>
      <c r="E904" s="19" t="s">
        <v>62</v>
      </c>
      <c r="F904" s="15" t="s">
        <v>43</v>
      </c>
      <c r="G904" s="20">
        <v>0.05</v>
      </c>
    </row>
    <row r="905" spans="2:7" ht="15.75" x14ac:dyDescent="0.25">
      <c r="B905" s="17">
        <v>80</v>
      </c>
      <c r="C905" s="90" t="s">
        <v>279</v>
      </c>
      <c r="D905" s="18" t="s">
        <v>181</v>
      </c>
      <c r="E905" s="19" t="s">
        <v>62</v>
      </c>
      <c r="F905" s="15" t="s">
        <v>43</v>
      </c>
      <c r="G905" s="20">
        <v>0.06</v>
      </c>
    </row>
    <row r="906" spans="2:7" ht="15.75" x14ac:dyDescent="0.25">
      <c r="B906" s="17">
        <v>70</v>
      </c>
      <c r="C906" s="90" t="s">
        <v>269</v>
      </c>
      <c r="D906" s="18" t="s">
        <v>186</v>
      </c>
      <c r="E906" s="19" t="s">
        <v>62</v>
      </c>
      <c r="F906" s="15" t="s">
        <v>43</v>
      </c>
      <c r="G906" s="20">
        <v>0.04</v>
      </c>
    </row>
    <row r="907" spans="2:7" ht="15.75" x14ac:dyDescent="0.25">
      <c r="B907" s="17">
        <v>59</v>
      </c>
      <c r="C907" s="90" t="s">
        <v>258</v>
      </c>
      <c r="D907" s="18" t="s">
        <v>182</v>
      </c>
      <c r="E907" s="19" t="s">
        <v>62</v>
      </c>
      <c r="F907" s="15" t="s">
        <v>43</v>
      </c>
      <c r="G907" s="20">
        <v>0</v>
      </c>
    </row>
    <row r="908" spans="2:7" ht="15.75" x14ac:dyDescent="0.25">
      <c r="B908" s="17">
        <v>61</v>
      </c>
      <c r="C908" s="90" t="s">
        <v>260</v>
      </c>
      <c r="D908" s="18" t="s">
        <v>182</v>
      </c>
      <c r="E908" s="19" t="s">
        <v>62</v>
      </c>
      <c r="F908" s="15" t="s">
        <v>43</v>
      </c>
      <c r="G908" s="20">
        <v>0</v>
      </c>
    </row>
    <row r="909" spans="2:7" ht="90" x14ac:dyDescent="0.25">
      <c r="B909" s="17">
        <v>1</v>
      </c>
      <c r="C909" s="90" t="s">
        <v>280</v>
      </c>
      <c r="D909" s="18" t="s">
        <v>114</v>
      </c>
      <c r="E909" s="19" t="s">
        <v>62</v>
      </c>
      <c r="F909" s="15" t="s">
        <v>43</v>
      </c>
      <c r="G909" s="20">
        <v>0.11</v>
      </c>
    </row>
    <row r="910" spans="2:7" ht="30" x14ac:dyDescent="0.25">
      <c r="B910" s="17">
        <v>3</v>
      </c>
      <c r="C910" s="90" t="s">
        <v>202</v>
      </c>
      <c r="D910" s="18" t="s">
        <v>114</v>
      </c>
      <c r="E910" s="19" t="s">
        <v>62</v>
      </c>
      <c r="F910" s="15" t="s">
        <v>43</v>
      </c>
      <c r="G910" s="20">
        <v>0.11</v>
      </c>
    </row>
    <row r="911" spans="2:7" ht="15.75" x14ac:dyDescent="0.25">
      <c r="B911" s="17">
        <v>16</v>
      </c>
      <c r="C911" s="90" t="s">
        <v>215</v>
      </c>
      <c r="D911" s="18" t="s">
        <v>114</v>
      </c>
      <c r="E911" s="19" t="s">
        <v>62</v>
      </c>
      <c r="F911" s="15" t="s">
        <v>43</v>
      </c>
      <c r="G911" s="20">
        <v>0.11</v>
      </c>
    </row>
    <row r="912" spans="2:7" ht="15.75" x14ac:dyDescent="0.25">
      <c r="B912" s="17">
        <v>76</v>
      </c>
      <c r="C912" s="90" t="s">
        <v>275</v>
      </c>
      <c r="D912" s="18" t="s">
        <v>114</v>
      </c>
      <c r="E912" s="19" t="s">
        <v>62</v>
      </c>
      <c r="F912" s="15" t="s">
        <v>43</v>
      </c>
      <c r="G912" s="20">
        <v>0.11</v>
      </c>
    </row>
    <row r="913" spans="2:7" ht="15.75" x14ac:dyDescent="0.25">
      <c r="B913" s="17">
        <v>80</v>
      </c>
      <c r="C913" s="90" t="s">
        <v>279</v>
      </c>
      <c r="D913" s="18" t="s">
        <v>114</v>
      </c>
      <c r="E913" s="19" t="s">
        <v>62</v>
      </c>
      <c r="F913" s="15" t="s">
        <v>43</v>
      </c>
      <c r="G913" s="20">
        <v>0.11</v>
      </c>
    </row>
    <row r="914" spans="2:7" ht="90" x14ac:dyDescent="0.25">
      <c r="B914" s="17">
        <v>1</v>
      </c>
      <c r="C914" s="90" t="s">
        <v>280</v>
      </c>
      <c r="D914" s="18" t="s">
        <v>156</v>
      </c>
      <c r="E914" s="19" t="s">
        <v>62</v>
      </c>
      <c r="F914" s="15" t="s">
        <v>47</v>
      </c>
      <c r="G914" s="20">
        <v>0.24</v>
      </c>
    </row>
    <row r="915" spans="2:7" ht="30" x14ac:dyDescent="0.25">
      <c r="B915" s="17">
        <v>3</v>
      </c>
      <c r="C915" s="90" t="s">
        <v>202</v>
      </c>
      <c r="D915" s="18" t="s">
        <v>156</v>
      </c>
      <c r="E915" s="19" t="s">
        <v>62</v>
      </c>
      <c r="F915" s="15" t="s">
        <v>47</v>
      </c>
      <c r="G915" s="20">
        <v>0.24</v>
      </c>
    </row>
    <row r="916" spans="2:7" ht="15.75" x14ac:dyDescent="0.25">
      <c r="B916" s="17">
        <v>16</v>
      </c>
      <c r="C916" s="90" t="s">
        <v>215</v>
      </c>
      <c r="D916" s="18" t="s">
        <v>156</v>
      </c>
      <c r="E916" s="19" t="s">
        <v>62</v>
      </c>
      <c r="F916" s="15" t="s">
        <v>47</v>
      </c>
      <c r="G916" s="20">
        <v>0.24</v>
      </c>
    </row>
    <row r="917" spans="2:7" ht="30" x14ac:dyDescent="0.25">
      <c r="B917" s="17">
        <v>69</v>
      </c>
      <c r="C917" s="90" t="s">
        <v>268</v>
      </c>
      <c r="D917" s="18" t="s">
        <v>156</v>
      </c>
      <c r="E917" s="19" t="s">
        <v>62</v>
      </c>
      <c r="F917" s="15" t="s">
        <v>47</v>
      </c>
      <c r="G917" s="20">
        <v>0.14000000000000001</v>
      </c>
    </row>
    <row r="918" spans="2:7" ht="15.75" x14ac:dyDescent="0.25">
      <c r="B918" s="17">
        <v>76</v>
      </c>
      <c r="C918" s="90" t="s">
        <v>275</v>
      </c>
      <c r="D918" s="18" t="s">
        <v>156</v>
      </c>
      <c r="E918" s="19" t="s">
        <v>62</v>
      </c>
      <c r="F918" s="15" t="s">
        <v>47</v>
      </c>
      <c r="G918" s="20">
        <v>0.14000000000000001</v>
      </c>
    </row>
    <row r="919" spans="2:7" ht="15.75" x14ac:dyDescent="0.25">
      <c r="B919" s="17">
        <v>80</v>
      </c>
      <c r="C919" s="90" t="s">
        <v>279</v>
      </c>
      <c r="D919" s="18" t="s">
        <v>156</v>
      </c>
      <c r="E919" s="19" t="s">
        <v>62</v>
      </c>
      <c r="F919" s="15" t="s">
        <v>47</v>
      </c>
      <c r="G919" s="20">
        <v>0.24</v>
      </c>
    </row>
    <row r="920" spans="2:7" ht="15.75" x14ac:dyDescent="0.25">
      <c r="B920" s="17">
        <v>19</v>
      </c>
      <c r="C920" s="90" t="s">
        <v>218</v>
      </c>
      <c r="D920" s="18" t="s">
        <v>187</v>
      </c>
      <c r="E920" s="19" t="s">
        <v>62</v>
      </c>
      <c r="F920" s="15" t="s">
        <v>43</v>
      </c>
      <c r="G920" s="20">
        <v>0</v>
      </c>
    </row>
    <row r="921" spans="2:7" ht="15.75" x14ac:dyDescent="0.25">
      <c r="B921" s="17">
        <v>38</v>
      </c>
      <c r="C921" s="90" t="s">
        <v>237</v>
      </c>
      <c r="D921" s="18" t="s">
        <v>187</v>
      </c>
      <c r="E921" s="19" t="s">
        <v>62</v>
      </c>
      <c r="F921" s="15" t="s">
        <v>43</v>
      </c>
      <c r="G921" s="20">
        <v>0</v>
      </c>
    </row>
    <row r="922" spans="2:7" ht="15.75" x14ac:dyDescent="0.25">
      <c r="B922" s="17">
        <v>44</v>
      </c>
      <c r="C922" s="90" t="s">
        <v>243</v>
      </c>
      <c r="D922" s="18" t="s">
        <v>187</v>
      </c>
      <c r="E922" s="19" t="s">
        <v>62</v>
      </c>
      <c r="F922" s="15" t="s">
        <v>43</v>
      </c>
      <c r="G922" s="20">
        <v>0</v>
      </c>
    </row>
    <row r="923" spans="2:7" ht="15.75" x14ac:dyDescent="0.25">
      <c r="B923" s="17">
        <v>49</v>
      </c>
      <c r="C923" s="90" t="s">
        <v>248</v>
      </c>
      <c r="D923" s="18" t="s">
        <v>187</v>
      </c>
      <c r="E923" s="19" t="s">
        <v>62</v>
      </c>
      <c r="F923" s="15" t="s">
        <v>43</v>
      </c>
      <c r="G923" s="20">
        <v>0</v>
      </c>
    </row>
    <row r="924" spans="2:7" ht="90" x14ac:dyDescent="0.25">
      <c r="B924" s="17">
        <v>1</v>
      </c>
      <c r="C924" s="90" t="s">
        <v>280</v>
      </c>
      <c r="D924" s="18" t="s">
        <v>170</v>
      </c>
      <c r="E924" s="19" t="s">
        <v>62</v>
      </c>
      <c r="F924" s="15" t="s">
        <v>43</v>
      </c>
      <c r="G924" s="20">
        <v>0.25</v>
      </c>
    </row>
    <row r="925" spans="2:7" ht="15.75" x14ac:dyDescent="0.25">
      <c r="B925" s="17">
        <v>34</v>
      </c>
      <c r="C925" s="90" t="s">
        <v>442</v>
      </c>
      <c r="D925" s="18" t="s">
        <v>170</v>
      </c>
      <c r="E925" s="19" t="s">
        <v>62</v>
      </c>
      <c r="F925" s="15" t="s">
        <v>43</v>
      </c>
      <c r="G925" s="20">
        <v>0.25</v>
      </c>
    </row>
    <row r="926" spans="2:7" ht="15.75" x14ac:dyDescent="0.25">
      <c r="B926" s="17">
        <v>80</v>
      </c>
      <c r="C926" s="90" t="s">
        <v>279</v>
      </c>
      <c r="D926" s="18" t="s">
        <v>170</v>
      </c>
      <c r="E926" s="19" t="s">
        <v>62</v>
      </c>
      <c r="F926" s="15" t="s">
        <v>43</v>
      </c>
      <c r="G926" s="20">
        <v>0.25</v>
      </c>
    </row>
    <row r="927" spans="2:7" ht="30" x14ac:dyDescent="0.25">
      <c r="B927" s="17">
        <v>3</v>
      </c>
      <c r="C927" s="90" t="s">
        <v>202</v>
      </c>
      <c r="D927" s="18" t="s">
        <v>99</v>
      </c>
      <c r="E927" s="19" t="s">
        <v>62</v>
      </c>
      <c r="F927" s="15" t="s">
        <v>43</v>
      </c>
      <c r="G927" s="20">
        <v>0.31</v>
      </c>
    </row>
    <row r="928" spans="2:7" ht="15.75" x14ac:dyDescent="0.25">
      <c r="B928" s="17">
        <v>8</v>
      </c>
      <c r="C928" s="90" t="s">
        <v>207</v>
      </c>
      <c r="D928" s="18" t="s">
        <v>188</v>
      </c>
      <c r="E928" s="19" t="s">
        <v>62</v>
      </c>
      <c r="F928" s="15" t="s">
        <v>43</v>
      </c>
      <c r="G928" s="20">
        <v>0</v>
      </c>
    </row>
    <row r="929" spans="2:7" ht="15.75" x14ac:dyDescent="0.25">
      <c r="B929" s="17">
        <v>5</v>
      </c>
      <c r="C929" s="90" t="s">
        <v>204</v>
      </c>
      <c r="D929" s="18" t="s">
        <v>183</v>
      </c>
      <c r="E929" s="19" t="s">
        <v>62</v>
      </c>
      <c r="F929" s="15" t="s">
        <v>43</v>
      </c>
      <c r="G929" s="20">
        <v>0.11</v>
      </c>
    </row>
    <row r="930" spans="2:7" ht="15.75" x14ac:dyDescent="0.25">
      <c r="B930" s="17">
        <v>18</v>
      </c>
      <c r="C930" s="90" t="s">
        <v>217</v>
      </c>
      <c r="D930" s="18" t="s">
        <v>183</v>
      </c>
      <c r="E930" s="19" t="s">
        <v>62</v>
      </c>
      <c r="F930" s="15" t="s">
        <v>43</v>
      </c>
      <c r="G930" s="20">
        <v>0.11</v>
      </c>
    </row>
    <row r="931" spans="2:7" ht="90" x14ac:dyDescent="0.25">
      <c r="B931" s="17">
        <v>1</v>
      </c>
      <c r="C931" s="90" t="s">
        <v>280</v>
      </c>
      <c r="D931" s="18" t="s">
        <v>120</v>
      </c>
      <c r="E931" s="19" t="s">
        <v>62</v>
      </c>
      <c r="F931" s="15" t="s">
        <v>43</v>
      </c>
      <c r="G931" s="20">
        <v>0.13</v>
      </c>
    </row>
    <row r="932" spans="2:7" ht="15.75" x14ac:dyDescent="0.25">
      <c r="B932" s="17">
        <v>4</v>
      </c>
      <c r="C932" s="90" t="s">
        <v>203</v>
      </c>
      <c r="D932" s="18" t="s">
        <v>120</v>
      </c>
      <c r="E932" s="19" t="s">
        <v>62</v>
      </c>
      <c r="F932" s="15" t="s">
        <v>43</v>
      </c>
      <c r="G932" s="20">
        <v>0.23</v>
      </c>
    </row>
    <row r="933" spans="2:7" ht="15.75" x14ac:dyDescent="0.25">
      <c r="B933" s="17">
        <v>5</v>
      </c>
      <c r="C933" s="90" t="s">
        <v>204</v>
      </c>
      <c r="D933" s="18" t="s">
        <v>120</v>
      </c>
      <c r="E933" s="19" t="s">
        <v>62</v>
      </c>
      <c r="F933" s="15" t="s">
        <v>43</v>
      </c>
      <c r="G933" s="20">
        <v>0.23</v>
      </c>
    </row>
    <row r="934" spans="2:7" ht="15.75" x14ac:dyDescent="0.25">
      <c r="B934" s="17">
        <v>8</v>
      </c>
      <c r="C934" s="90" t="s">
        <v>207</v>
      </c>
      <c r="D934" s="18" t="s">
        <v>120</v>
      </c>
      <c r="E934" s="19" t="s">
        <v>62</v>
      </c>
      <c r="F934" s="15" t="s">
        <v>43</v>
      </c>
      <c r="G934" s="20">
        <v>0.23</v>
      </c>
    </row>
    <row r="935" spans="2:7" ht="15.75" x14ac:dyDescent="0.25">
      <c r="B935" s="17">
        <v>18</v>
      </c>
      <c r="C935" s="90" t="s">
        <v>217</v>
      </c>
      <c r="D935" s="18" t="s">
        <v>120</v>
      </c>
      <c r="E935" s="19" t="s">
        <v>62</v>
      </c>
      <c r="F935" s="15" t="s">
        <v>43</v>
      </c>
      <c r="G935" s="20">
        <v>0.23</v>
      </c>
    </row>
    <row r="936" spans="2:7" ht="15.75" x14ac:dyDescent="0.25">
      <c r="B936" s="17">
        <v>80</v>
      </c>
      <c r="C936" s="90" t="s">
        <v>279</v>
      </c>
      <c r="D936" s="18" t="s">
        <v>120</v>
      </c>
      <c r="E936" s="19" t="s">
        <v>62</v>
      </c>
      <c r="F936" s="15" t="s">
        <v>43</v>
      </c>
      <c r="G936" s="20">
        <v>0.23</v>
      </c>
    </row>
    <row r="937" spans="2:7" ht="90" x14ac:dyDescent="0.25">
      <c r="B937" s="17">
        <v>1</v>
      </c>
      <c r="C937" s="90" t="s">
        <v>280</v>
      </c>
      <c r="D937" s="18" t="s">
        <v>189</v>
      </c>
      <c r="E937" s="19" t="s">
        <v>62</v>
      </c>
      <c r="F937" s="15" t="s">
        <v>43</v>
      </c>
      <c r="G937" s="20">
        <v>0.11</v>
      </c>
    </row>
    <row r="938" spans="2:7" ht="15.75" x14ac:dyDescent="0.25">
      <c r="B938" s="17">
        <v>5</v>
      </c>
      <c r="C938" s="90" t="s">
        <v>204</v>
      </c>
      <c r="D938" s="18" t="s">
        <v>189</v>
      </c>
      <c r="E938" s="19" t="s">
        <v>62</v>
      </c>
      <c r="F938" s="15" t="s">
        <v>43</v>
      </c>
      <c r="G938" s="20">
        <v>0.11</v>
      </c>
    </row>
    <row r="939" spans="2:7" ht="15.75" x14ac:dyDescent="0.25">
      <c r="B939" s="17">
        <v>80</v>
      </c>
      <c r="C939" s="90" t="s">
        <v>279</v>
      </c>
      <c r="D939" s="18" t="s">
        <v>189</v>
      </c>
      <c r="E939" s="19" t="s">
        <v>62</v>
      </c>
      <c r="F939" s="15" t="s">
        <v>43</v>
      </c>
      <c r="G939" s="20">
        <v>0.11</v>
      </c>
    </row>
    <row r="940" spans="2:7" ht="15.75" x14ac:dyDescent="0.25">
      <c r="B940" s="17">
        <v>19</v>
      </c>
      <c r="C940" s="90" t="s">
        <v>218</v>
      </c>
      <c r="D940" s="18" t="s">
        <v>184</v>
      </c>
      <c r="E940" s="19" t="s">
        <v>62</v>
      </c>
      <c r="F940" s="15" t="s">
        <v>43</v>
      </c>
      <c r="G940" s="20">
        <v>0.33</v>
      </c>
    </row>
    <row r="941" spans="2:7" ht="15.75" x14ac:dyDescent="0.25">
      <c r="B941" s="17">
        <v>37</v>
      </c>
      <c r="C941" s="90" t="s">
        <v>236</v>
      </c>
      <c r="D941" s="18" t="s">
        <v>184</v>
      </c>
      <c r="E941" s="19" t="s">
        <v>62</v>
      </c>
      <c r="F941" s="15" t="s">
        <v>43</v>
      </c>
      <c r="G941" s="20">
        <v>0.33</v>
      </c>
    </row>
    <row r="942" spans="2:7" ht="15.75" x14ac:dyDescent="0.25">
      <c r="B942" s="17">
        <v>54</v>
      </c>
      <c r="C942" s="90" t="s">
        <v>253</v>
      </c>
      <c r="D942" s="18" t="s">
        <v>184</v>
      </c>
      <c r="E942" s="19" t="s">
        <v>62</v>
      </c>
      <c r="F942" s="15" t="s">
        <v>43</v>
      </c>
      <c r="G942" s="20">
        <v>0.33</v>
      </c>
    </row>
    <row r="943" spans="2:7" ht="15.75" x14ac:dyDescent="0.25">
      <c r="B943" s="17">
        <v>55</v>
      </c>
      <c r="C943" s="90" t="s">
        <v>254</v>
      </c>
      <c r="D943" s="18" t="s">
        <v>184</v>
      </c>
      <c r="E943" s="19" t="s">
        <v>62</v>
      </c>
      <c r="F943" s="15" t="s">
        <v>43</v>
      </c>
      <c r="G943" s="20">
        <v>0.33</v>
      </c>
    </row>
    <row r="944" spans="2:7" ht="90" x14ac:dyDescent="0.25">
      <c r="B944" s="17">
        <v>1</v>
      </c>
      <c r="C944" s="90" t="s">
        <v>280</v>
      </c>
      <c r="D944" s="18" t="s">
        <v>190</v>
      </c>
      <c r="E944" s="19" t="s">
        <v>62</v>
      </c>
      <c r="F944" s="15" t="s">
        <v>43</v>
      </c>
      <c r="G944" s="20">
        <v>0.16</v>
      </c>
    </row>
    <row r="945" spans="2:7" ht="15.75" x14ac:dyDescent="0.25">
      <c r="B945" s="17">
        <v>80</v>
      </c>
      <c r="C945" s="90" t="s">
        <v>279</v>
      </c>
      <c r="D945" s="18" t="s">
        <v>190</v>
      </c>
      <c r="E945" s="19" t="s">
        <v>62</v>
      </c>
      <c r="F945" s="15" t="s">
        <v>43</v>
      </c>
      <c r="G945" s="20">
        <v>0.16</v>
      </c>
    </row>
    <row r="946" spans="2:7" ht="90" x14ac:dyDescent="0.25">
      <c r="B946" s="17">
        <v>1</v>
      </c>
      <c r="C946" s="90" t="s">
        <v>280</v>
      </c>
      <c r="D946" s="18" t="s">
        <v>191</v>
      </c>
      <c r="E946" s="19" t="s">
        <v>62</v>
      </c>
      <c r="F946" s="15" t="s">
        <v>43</v>
      </c>
      <c r="G946" s="20">
        <v>0.04</v>
      </c>
    </row>
    <row r="947" spans="2:7" ht="15.75" x14ac:dyDescent="0.25">
      <c r="B947" s="17">
        <v>5</v>
      </c>
      <c r="C947" s="90" t="s">
        <v>204</v>
      </c>
      <c r="D947" s="18" t="s">
        <v>191</v>
      </c>
      <c r="E947" s="19" t="s">
        <v>62</v>
      </c>
      <c r="F947" s="15" t="s">
        <v>43</v>
      </c>
      <c r="G947" s="20">
        <v>0.04</v>
      </c>
    </row>
    <row r="948" spans="2:7" ht="15.75" x14ac:dyDescent="0.25">
      <c r="B948" s="17">
        <v>19</v>
      </c>
      <c r="C948" s="90" t="s">
        <v>218</v>
      </c>
      <c r="D948" s="18" t="s">
        <v>191</v>
      </c>
      <c r="E948" s="19" t="s">
        <v>62</v>
      </c>
      <c r="F948" s="15" t="s">
        <v>43</v>
      </c>
      <c r="G948" s="20">
        <v>0.04</v>
      </c>
    </row>
    <row r="949" spans="2:7" ht="15.75" x14ac:dyDescent="0.25">
      <c r="B949" s="17">
        <v>34</v>
      </c>
      <c r="C949" s="90" t="s">
        <v>442</v>
      </c>
      <c r="D949" s="18" t="s">
        <v>191</v>
      </c>
      <c r="E949" s="19" t="s">
        <v>62</v>
      </c>
      <c r="F949" s="15" t="s">
        <v>43</v>
      </c>
      <c r="G949" s="20">
        <v>0.04</v>
      </c>
    </row>
    <row r="950" spans="2:7" ht="90" x14ac:dyDescent="0.25">
      <c r="B950" s="17">
        <v>1</v>
      </c>
      <c r="C950" s="90" t="s">
        <v>280</v>
      </c>
      <c r="D950" s="18" t="s">
        <v>192</v>
      </c>
      <c r="E950" s="19" t="s">
        <v>62</v>
      </c>
      <c r="F950" s="15" t="s">
        <v>43</v>
      </c>
      <c r="G950" s="20">
        <v>0.31</v>
      </c>
    </row>
    <row r="951" spans="2:7" ht="15.75" x14ac:dyDescent="0.25">
      <c r="B951" s="17">
        <v>5</v>
      </c>
      <c r="C951" s="90" t="s">
        <v>204</v>
      </c>
      <c r="D951" s="18" t="s">
        <v>192</v>
      </c>
      <c r="E951" s="19" t="s">
        <v>62</v>
      </c>
      <c r="F951" s="15" t="s">
        <v>43</v>
      </c>
      <c r="G951" s="20">
        <v>0.31</v>
      </c>
    </row>
    <row r="952" spans="2:7" ht="15.75" x14ac:dyDescent="0.25">
      <c r="B952" s="17">
        <v>9</v>
      </c>
      <c r="C952" s="90" t="s">
        <v>208</v>
      </c>
      <c r="D952" s="18" t="s">
        <v>192</v>
      </c>
      <c r="E952" s="19" t="s">
        <v>62</v>
      </c>
      <c r="F952" s="15" t="s">
        <v>43</v>
      </c>
      <c r="G952" s="20">
        <v>0.31</v>
      </c>
    </row>
    <row r="953" spans="2:7" ht="15.75" x14ac:dyDescent="0.25">
      <c r="B953" s="17">
        <v>15</v>
      </c>
      <c r="C953" s="90" t="s">
        <v>214</v>
      </c>
      <c r="D953" s="18" t="s">
        <v>192</v>
      </c>
      <c r="E953" s="19" t="s">
        <v>62</v>
      </c>
      <c r="F953" s="15" t="s">
        <v>43</v>
      </c>
      <c r="G953" s="20">
        <v>0.31</v>
      </c>
    </row>
    <row r="954" spans="2:7" ht="15.75" x14ac:dyDescent="0.25">
      <c r="B954" s="17">
        <v>33</v>
      </c>
      <c r="C954" s="90" t="s">
        <v>232</v>
      </c>
      <c r="D954" s="18" t="s">
        <v>192</v>
      </c>
      <c r="E954" s="19" t="s">
        <v>62</v>
      </c>
      <c r="F954" s="15" t="s">
        <v>43</v>
      </c>
      <c r="G954" s="20">
        <v>0.31</v>
      </c>
    </row>
    <row r="955" spans="2:7" ht="15.75" x14ac:dyDescent="0.25">
      <c r="B955" s="17">
        <v>34</v>
      </c>
      <c r="C955" s="90" t="s">
        <v>442</v>
      </c>
      <c r="D955" s="18" t="s">
        <v>192</v>
      </c>
      <c r="E955" s="19" t="s">
        <v>62</v>
      </c>
      <c r="F955" s="15" t="s">
        <v>43</v>
      </c>
      <c r="G955" s="20">
        <v>0.31</v>
      </c>
    </row>
    <row r="956" spans="2:7" ht="15.75" x14ac:dyDescent="0.25">
      <c r="B956" s="17">
        <v>41</v>
      </c>
      <c r="C956" s="90" t="s">
        <v>240</v>
      </c>
      <c r="D956" s="18" t="s">
        <v>192</v>
      </c>
      <c r="E956" s="19" t="s">
        <v>62</v>
      </c>
      <c r="F956" s="15" t="s">
        <v>43</v>
      </c>
      <c r="G956" s="20">
        <v>0.31</v>
      </c>
    </row>
    <row r="957" spans="2:7" ht="15.75" x14ac:dyDescent="0.25">
      <c r="B957" s="17">
        <v>76</v>
      </c>
      <c r="C957" s="90" t="s">
        <v>275</v>
      </c>
      <c r="D957" s="18" t="s">
        <v>192</v>
      </c>
      <c r="E957" s="19" t="s">
        <v>62</v>
      </c>
      <c r="F957" s="15" t="s">
        <v>43</v>
      </c>
      <c r="G957" s="20">
        <v>0.31</v>
      </c>
    </row>
    <row r="958" spans="2:7" ht="15.75" x14ac:dyDescent="0.25">
      <c r="B958" s="17">
        <v>80</v>
      </c>
      <c r="C958" s="90" t="s">
        <v>279</v>
      </c>
      <c r="D958" s="18" t="s">
        <v>192</v>
      </c>
      <c r="E958" s="19" t="s">
        <v>62</v>
      </c>
      <c r="F958" s="15" t="s">
        <v>43</v>
      </c>
      <c r="G958" s="20">
        <v>0.31</v>
      </c>
    </row>
    <row r="959" spans="2:7" ht="30" x14ac:dyDescent="0.25">
      <c r="B959" s="17">
        <v>3</v>
      </c>
      <c r="C959" s="90" t="s">
        <v>202</v>
      </c>
      <c r="D959" s="18" t="s">
        <v>185</v>
      </c>
      <c r="E959" s="19" t="s">
        <v>62</v>
      </c>
      <c r="F959" s="15" t="s">
        <v>43</v>
      </c>
      <c r="G959" s="20">
        <v>0.15</v>
      </c>
    </row>
    <row r="960" spans="2:7" ht="15.75" x14ac:dyDescent="0.25">
      <c r="B960" s="17">
        <v>5</v>
      </c>
      <c r="C960" s="90" t="s">
        <v>204</v>
      </c>
      <c r="D960" s="18" t="s">
        <v>185</v>
      </c>
      <c r="E960" s="19" t="s">
        <v>62</v>
      </c>
      <c r="F960" s="15" t="s">
        <v>43</v>
      </c>
      <c r="G960" s="20">
        <v>0.15</v>
      </c>
    </row>
    <row r="961" spans="2:7" ht="15.75" x14ac:dyDescent="0.25">
      <c r="B961" s="17">
        <v>19</v>
      </c>
      <c r="C961" s="90" t="s">
        <v>218</v>
      </c>
      <c r="D961" s="18" t="s">
        <v>185</v>
      </c>
      <c r="E961" s="19" t="s">
        <v>62</v>
      </c>
      <c r="F961" s="15" t="s">
        <v>43</v>
      </c>
      <c r="G961" s="20">
        <v>0.12</v>
      </c>
    </row>
    <row r="962" spans="2:7" ht="15.75" x14ac:dyDescent="0.25">
      <c r="B962" s="17">
        <v>37</v>
      </c>
      <c r="C962" s="90" t="s">
        <v>236</v>
      </c>
      <c r="D962" s="18" t="s">
        <v>185</v>
      </c>
      <c r="E962" s="19" t="s">
        <v>62</v>
      </c>
      <c r="F962" s="15" t="s">
        <v>43</v>
      </c>
      <c r="G962" s="20">
        <v>0.12</v>
      </c>
    </row>
    <row r="963" spans="2:7" ht="15.75" x14ac:dyDescent="0.25">
      <c r="B963" s="17">
        <v>48</v>
      </c>
      <c r="C963" s="90" t="s">
        <v>247</v>
      </c>
      <c r="D963" s="18" t="s">
        <v>185</v>
      </c>
      <c r="E963" s="19" t="s">
        <v>62</v>
      </c>
      <c r="F963" s="15" t="s">
        <v>43</v>
      </c>
      <c r="G963" s="20">
        <v>0.12</v>
      </c>
    </row>
    <row r="964" spans="2:7" ht="15.75" x14ac:dyDescent="0.25">
      <c r="B964" s="17">
        <v>51</v>
      </c>
      <c r="C964" s="90" t="s">
        <v>250</v>
      </c>
      <c r="D964" s="18" t="s">
        <v>185</v>
      </c>
      <c r="E964" s="19" t="s">
        <v>62</v>
      </c>
      <c r="F964" s="15" t="s">
        <v>43</v>
      </c>
      <c r="G964" s="20">
        <v>0.12</v>
      </c>
    </row>
    <row r="965" spans="2:7" ht="15.75" x14ac:dyDescent="0.25">
      <c r="B965" s="17">
        <v>54</v>
      </c>
      <c r="C965" s="90" t="s">
        <v>253</v>
      </c>
      <c r="D965" s="18" t="s">
        <v>185</v>
      </c>
      <c r="E965" s="19" t="s">
        <v>62</v>
      </c>
      <c r="F965" s="15" t="s">
        <v>43</v>
      </c>
      <c r="G965" s="20">
        <v>0.12</v>
      </c>
    </row>
    <row r="966" spans="2:7" ht="15.75" x14ac:dyDescent="0.25">
      <c r="B966" s="17">
        <v>55</v>
      </c>
      <c r="C966" s="90" t="s">
        <v>254</v>
      </c>
      <c r="D966" s="18" t="s">
        <v>185</v>
      </c>
      <c r="E966" s="19" t="s">
        <v>62</v>
      </c>
      <c r="F966" s="15" t="s">
        <v>43</v>
      </c>
      <c r="G966" s="20">
        <v>0.12</v>
      </c>
    </row>
    <row r="967" spans="2:7" ht="15.75" x14ac:dyDescent="0.25">
      <c r="B967" s="17">
        <v>71</v>
      </c>
      <c r="C967" s="90" t="s">
        <v>270</v>
      </c>
      <c r="D967" s="18" t="s">
        <v>185</v>
      </c>
      <c r="E967" s="19" t="s">
        <v>62</v>
      </c>
      <c r="F967" s="15" t="s">
        <v>43</v>
      </c>
      <c r="G967" s="20">
        <v>0.15</v>
      </c>
    </row>
    <row r="968" spans="2:7" ht="15.75" x14ac:dyDescent="0.25">
      <c r="B968" s="17">
        <v>80</v>
      </c>
      <c r="C968" s="90" t="s">
        <v>279</v>
      </c>
      <c r="D968" s="18" t="s">
        <v>185</v>
      </c>
      <c r="E968" s="19" t="s">
        <v>62</v>
      </c>
      <c r="F968" s="15" t="s">
        <v>43</v>
      </c>
      <c r="G968" s="20">
        <v>0.12</v>
      </c>
    </row>
    <row r="969" spans="2:7" ht="90" x14ac:dyDescent="0.25">
      <c r="B969" s="17">
        <v>1</v>
      </c>
      <c r="C969" s="90" t="s">
        <v>280</v>
      </c>
      <c r="D969" s="18" t="s">
        <v>163</v>
      </c>
      <c r="E969" s="19" t="s">
        <v>62</v>
      </c>
      <c r="F969" s="15" t="s">
        <v>43</v>
      </c>
      <c r="G969" s="20">
        <v>0.35</v>
      </c>
    </row>
    <row r="970" spans="2:7" ht="30" x14ac:dyDescent="0.25">
      <c r="B970" s="17">
        <v>3</v>
      </c>
      <c r="C970" s="90" t="s">
        <v>202</v>
      </c>
      <c r="D970" s="18" t="s">
        <v>163</v>
      </c>
      <c r="E970" s="19" t="s">
        <v>62</v>
      </c>
      <c r="F970" s="15" t="s">
        <v>43</v>
      </c>
      <c r="G970" s="20">
        <v>0.35</v>
      </c>
    </row>
    <row r="971" spans="2:7" ht="15.75" x14ac:dyDescent="0.25">
      <c r="B971" s="17">
        <v>16</v>
      </c>
      <c r="C971" s="90" t="s">
        <v>215</v>
      </c>
      <c r="D971" s="18" t="s">
        <v>163</v>
      </c>
      <c r="E971" s="19" t="s">
        <v>62</v>
      </c>
      <c r="F971" s="15" t="s">
        <v>43</v>
      </c>
      <c r="G971" s="20">
        <v>0.35</v>
      </c>
    </row>
    <row r="972" spans="2:7" ht="15.75" x14ac:dyDescent="0.25">
      <c r="B972" s="17">
        <v>80</v>
      </c>
      <c r="C972" s="90" t="s">
        <v>279</v>
      </c>
      <c r="D972" s="18" t="s">
        <v>163</v>
      </c>
      <c r="E972" s="19" t="s">
        <v>62</v>
      </c>
      <c r="F972" s="15" t="s">
        <v>47</v>
      </c>
      <c r="G972" s="20">
        <v>0.35</v>
      </c>
    </row>
    <row r="973" spans="2:7" ht="15.75" x14ac:dyDescent="0.25">
      <c r="B973" s="17">
        <v>19</v>
      </c>
      <c r="C973" s="90" t="s">
        <v>218</v>
      </c>
      <c r="D973" s="18" t="s">
        <v>193</v>
      </c>
      <c r="E973" s="19" t="s">
        <v>62</v>
      </c>
      <c r="F973" s="15" t="s">
        <v>47</v>
      </c>
      <c r="G973" s="20">
        <v>0.08</v>
      </c>
    </row>
    <row r="974" spans="2:7" ht="15.75" x14ac:dyDescent="0.25">
      <c r="B974" s="17">
        <v>37</v>
      </c>
      <c r="C974" s="90" t="s">
        <v>236</v>
      </c>
      <c r="D974" s="18" t="s">
        <v>193</v>
      </c>
      <c r="E974" s="19" t="s">
        <v>62</v>
      </c>
      <c r="F974" s="15" t="s">
        <v>47</v>
      </c>
      <c r="G974" s="20">
        <v>0.08</v>
      </c>
    </row>
    <row r="975" spans="2:7" ht="15.75" x14ac:dyDescent="0.25">
      <c r="B975" s="17">
        <v>39</v>
      </c>
      <c r="C975" s="90" t="s">
        <v>238</v>
      </c>
      <c r="D975" s="18" t="s">
        <v>193</v>
      </c>
      <c r="E975" s="19" t="s">
        <v>62</v>
      </c>
      <c r="F975" s="15" t="s">
        <v>47</v>
      </c>
      <c r="G975" s="20">
        <v>0.08</v>
      </c>
    </row>
    <row r="976" spans="2:7" ht="15.75" x14ac:dyDescent="0.25">
      <c r="B976" s="17">
        <v>48</v>
      </c>
      <c r="C976" s="90" t="s">
        <v>247</v>
      </c>
      <c r="D976" s="18" t="s">
        <v>193</v>
      </c>
      <c r="E976" s="19" t="s">
        <v>62</v>
      </c>
      <c r="F976" s="15" t="s">
        <v>47</v>
      </c>
      <c r="G976" s="20">
        <v>0.08</v>
      </c>
    </row>
    <row r="977" spans="2:7" ht="15.75" x14ac:dyDescent="0.25">
      <c r="B977" s="17">
        <v>49</v>
      </c>
      <c r="C977" s="90" t="s">
        <v>248</v>
      </c>
      <c r="D977" s="18" t="s">
        <v>193</v>
      </c>
      <c r="E977" s="19" t="s">
        <v>62</v>
      </c>
      <c r="F977" s="15" t="s">
        <v>47</v>
      </c>
      <c r="G977" s="20">
        <v>0.08</v>
      </c>
    </row>
    <row r="978" spans="2:7" ht="15.75" x14ac:dyDescent="0.25">
      <c r="B978" s="17">
        <v>51</v>
      </c>
      <c r="C978" s="90" t="s">
        <v>250</v>
      </c>
      <c r="D978" s="18" t="s">
        <v>193</v>
      </c>
      <c r="E978" s="19" t="s">
        <v>62</v>
      </c>
      <c r="F978" s="15" t="s">
        <v>47</v>
      </c>
      <c r="G978" s="20">
        <v>0.08</v>
      </c>
    </row>
    <row r="979" spans="2:7" ht="15.75" x14ac:dyDescent="0.25">
      <c r="B979" s="17">
        <v>58</v>
      </c>
      <c r="C979" s="90" t="s">
        <v>257</v>
      </c>
      <c r="D979" s="18" t="s">
        <v>193</v>
      </c>
      <c r="E979" s="19" t="s">
        <v>62</v>
      </c>
      <c r="F979" s="15" t="s">
        <v>47</v>
      </c>
      <c r="G979" s="20">
        <v>0.08</v>
      </c>
    </row>
    <row r="980" spans="2:7" ht="15.75" x14ac:dyDescent="0.25">
      <c r="B980" s="17">
        <v>59</v>
      </c>
      <c r="C980" s="90" t="s">
        <v>258</v>
      </c>
      <c r="D980" s="18" t="s">
        <v>193</v>
      </c>
      <c r="E980" s="19" t="s">
        <v>62</v>
      </c>
      <c r="F980" s="15" t="s">
        <v>47</v>
      </c>
      <c r="G980" s="20">
        <v>0.08</v>
      </c>
    </row>
    <row r="981" spans="2:7" ht="15.75" x14ac:dyDescent="0.25">
      <c r="B981" s="17">
        <v>80</v>
      </c>
      <c r="C981" s="90" t="s">
        <v>279</v>
      </c>
      <c r="D981" s="18" t="s">
        <v>193</v>
      </c>
      <c r="E981" s="19" t="s">
        <v>62</v>
      </c>
      <c r="F981" s="15" t="s">
        <v>47</v>
      </c>
      <c r="G981" s="20">
        <v>0.35</v>
      </c>
    </row>
    <row r="982" spans="2:7" ht="15.75" x14ac:dyDescent="0.25">
      <c r="B982" s="17">
        <v>10</v>
      </c>
      <c r="C982" s="90" t="s">
        <v>209</v>
      </c>
      <c r="D982" s="18" t="s">
        <v>194</v>
      </c>
      <c r="E982" s="19" t="s">
        <v>62</v>
      </c>
      <c r="F982" s="15" t="s">
        <v>43</v>
      </c>
      <c r="G982" s="20">
        <v>0</v>
      </c>
    </row>
    <row r="983" spans="2:7" ht="15.75" x14ac:dyDescent="0.25">
      <c r="B983" s="17">
        <v>33</v>
      </c>
      <c r="C983" s="90" t="s">
        <v>232</v>
      </c>
      <c r="D983" s="18" t="s">
        <v>194</v>
      </c>
      <c r="E983" s="19" t="s">
        <v>62</v>
      </c>
      <c r="F983" s="15" t="s">
        <v>43</v>
      </c>
      <c r="G983" s="20">
        <v>0</v>
      </c>
    </row>
    <row r="984" spans="2:7" ht="15.75" x14ac:dyDescent="0.25">
      <c r="B984" s="17">
        <v>80</v>
      </c>
      <c r="C984" s="90" t="s">
        <v>279</v>
      </c>
      <c r="D984" s="18" t="s">
        <v>194</v>
      </c>
      <c r="E984" s="19" t="s">
        <v>62</v>
      </c>
      <c r="F984" s="15" t="s">
        <v>43</v>
      </c>
      <c r="G984" s="20">
        <v>0</v>
      </c>
    </row>
    <row r="985" spans="2:7" ht="15.75" x14ac:dyDescent="0.25">
      <c r="B985" s="17">
        <v>6</v>
      </c>
      <c r="C985" s="90" t="s">
        <v>205</v>
      </c>
      <c r="D985" s="18" t="s">
        <v>451</v>
      </c>
      <c r="E985" s="19" t="s">
        <v>62</v>
      </c>
      <c r="F985" s="15" t="s">
        <v>43</v>
      </c>
      <c r="G985" s="20">
        <v>0.3</v>
      </c>
    </row>
    <row r="986" spans="2:7" ht="15.75" x14ac:dyDescent="0.25">
      <c r="B986" s="17">
        <v>7</v>
      </c>
      <c r="C986" s="90" t="s">
        <v>206</v>
      </c>
      <c r="D986" s="18" t="s">
        <v>451</v>
      </c>
      <c r="E986" s="19" t="s">
        <v>62</v>
      </c>
      <c r="F986" s="15" t="s">
        <v>43</v>
      </c>
      <c r="G986" s="20">
        <v>0.3</v>
      </c>
    </row>
    <row r="987" spans="2:7" ht="15.75" x14ac:dyDescent="0.25">
      <c r="B987" s="17">
        <v>9</v>
      </c>
      <c r="C987" s="90" t="s">
        <v>208</v>
      </c>
      <c r="D987" s="18" t="s">
        <v>451</v>
      </c>
      <c r="E987" s="19" t="s">
        <v>62</v>
      </c>
      <c r="F987" s="15" t="s">
        <v>43</v>
      </c>
      <c r="G987" s="20">
        <v>0.3</v>
      </c>
    </row>
    <row r="988" spans="2:7" ht="30" x14ac:dyDescent="0.25">
      <c r="B988" s="17">
        <v>69</v>
      </c>
      <c r="C988" s="90" t="s">
        <v>268</v>
      </c>
      <c r="D988" s="18" t="s">
        <v>451</v>
      </c>
      <c r="E988" s="19" t="s">
        <v>62</v>
      </c>
      <c r="F988" s="15" t="s">
        <v>43</v>
      </c>
      <c r="G988" s="20">
        <v>0.3</v>
      </c>
    </row>
    <row r="989" spans="2:7" ht="15.75" x14ac:dyDescent="0.25">
      <c r="B989" s="17">
        <v>76</v>
      </c>
      <c r="C989" s="90" t="s">
        <v>275</v>
      </c>
      <c r="D989" s="18" t="s">
        <v>451</v>
      </c>
      <c r="E989" s="19" t="s">
        <v>62</v>
      </c>
      <c r="F989" s="15" t="s">
        <v>43</v>
      </c>
      <c r="G989" s="20">
        <v>0.3</v>
      </c>
    </row>
    <row r="990" spans="2:7" ht="15.75" x14ac:dyDescent="0.25">
      <c r="B990" s="17">
        <v>80</v>
      </c>
      <c r="C990" s="90" t="s">
        <v>279</v>
      </c>
      <c r="D990" s="18" t="s">
        <v>451</v>
      </c>
      <c r="E990" s="19" t="s">
        <v>62</v>
      </c>
      <c r="F990" s="15" t="s">
        <v>43</v>
      </c>
      <c r="G990" s="20">
        <v>0.3</v>
      </c>
    </row>
    <row r="991" spans="2:7" ht="90" x14ac:dyDescent="0.25">
      <c r="B991" s="17">
        <v>1</v>
      </c>
      <c r="C991" s="90" t="s">
        <v>280</v>
      </c>
      <c r="D991" s="18" t="s">
        <v>195</v>
      </c>
      <c r="E991" s="19" t="s">
        <v>62</v>
      </c>
      <c r="F991" s="15" t="s">
        <v>43</v>
      </c>
      <c r="G991" s="20">
        <v>0.05</v>
      </c>
    </row>
    <row r="992" spans="2:7" ht="15.75" x14ac:dyDescent="0.25">
      <c r="B992" s="17">
        <v>80</v>
      </c>
      <c r="C992" s="90" t="s">
        <v>279</v>
      </c>
      <c r="D992" s="18" t="s">
        <v>195</v>
      </c>
      <c r="E992" s="19" t="s">
        <v>62</v>
      </c>
      <c r="F992" s="15" t="s">
        <v>43</v>
      </c>
      <c r="G992" s="20">
        <v>0</v>
      </c>
    </row>
    <row r="993" spans="2:7" ht="15.75" x14ac:dyDescent="0.25">
      <c r="B993" s="17">
        <v>58</v>
      </c>
      <c r="C993" s="90" t="s">
        <v>257</v>
      </c>
      <c r="D993" s="18" t="s">
        <v>196</v>
      </c>
      <c r="E993" s="19" t="s">
        <v>62</v>
      </c>
      <c r="F993" s="15" t="s">
        <v>43</v>
      </c>
      <c r="G993" s="20">
        <v>0.05</v>
      </c>
    </row>
    <row r="994" spans="2:7" ht="15.75" x14ac:dyDescent="0.25">
      <c r="B994" s="17">
        <v>59</v>
      </c>
      <c r="C994" s="90" t="s">
        <v>258</v>
      </c>
      <c r="D994" s="18" t="s">
        <v>196</v>
      </c>
      <c r="E994" s="19" t="s">
        <v>62</v>
      </c>
      <c r="F994" s="15" t="s">
        <v>43</v>
      </c>
      <c r="G994" s="20">
        <v>0.05</v>
      </c>
    </row>
    <row r="995" spans="2:7" ht="15.75" x14ac:dyDescent="0.25">
      <c r="B995" s="17">
        <v>80</v>
      </c>
      <c r="C995" s="90" t="s">
        <v>279</v>
      </c>
      <c r="D995" s="18" t="s">
        <v>196</v>
      </c>
      <c r="E995" s="19" t="s">
        <v>62</v>
      </c>
      <c r="F995" s="15" t="s">
        <v>43</v>
      </c>
      <c r="G995" s="20">
        <v>0.05</v>
      </c>
    </row>
    <row r="996" spans="2:7" ht="90" x14ac:dyDescent="0.25">
      <c r="B996" s="17">
        <v>1</v>
      </c>
      <c r="C996" s="90" t="s">
        <v>280</v>
      </c>
      <c r="D996" s="18" t="s">
        <v>287</v>
      </c>
      <c r="E996" s="19" t="s">
        <v>62</v>
      </c>
      <c r="F996" s="15" t="s">
        <v>43</v>
      </c>
      <c r="G996" s="20">
        <v>0.28999999999999998</v>
      </c>
    </row>
    <row r="997" spans="2:7" ht="15.75" x14ac:dyDescent="0.25">
      <c r="B997" s="17">
        <v>16</v>
      </c>
      <c r="C997" s="90" t="s">
        <v>215</v>
      </c>
      <c r="D997" s="18" t="s">
        <v>287</v>
      </c>
      <c r="E997" s="19" t="s">
        <v>62</v>
      </c>
      <c r="F997" s="15" t="s">
        <v>43</v>
      </c>
      <c r="G997" s="20">
        <v>0.28999999999999998</v>
      </c>
    </row>
    <row r="998" spans="2:7" ht="15.75" x14ac:dyDescent="0.25">
      <c r="B998" s="17">
        <v>34</v>
      </c>
      <c r="C998" s="90" t="s">
        <v>442</v>
      </c>
      <c r="D998" s="18" t="s">
        <v>287</v>
      </c>
      <c r="E998" s="19" t="s">
        <v>62</v>
      </c>
      <c r="F998" s="15" t="s">
        <v>43</v>
      </c>
      <c r="G998" s="20">
        <v>0.28999999999999998</v>
      </c>
    </row>
    <row r="999" spans="2:7" ht="30" x14ac:dyDescent="0.25">
      <c r="B999" s="17">
        <v>69</v>
      </c>
      <c r="C999" s="90" t="s">
        <v>268</v>
      </c>
      <c r="D999" s="18" t="s">
        <v>287</v>
      </c>
      <c r="E999" s="19" t="s">
        <v>62</v>
      </c>
      <c r="F999" s="15" t="s">
        <v>43</v>
      </c>
      <c r="G999" s="20">
        <v>0.28999999999999998</v>
      </c>
    </row>
    <row r="1000" spans="2:7" ht="15.75" x14ac:dyDescent="0.25">
      <c r="B1000" s="17">
        <v>80</v>
      </c>
      <c r="C1000" s="90" t="s">
        <v>279</v>
      </c>
      <c r="D1000" s="18" t="s">
        <v>287</v>
      </c>
      <c r="E1000" s="19" t="s">
        <v>62</v>
      </c>
      <c r="F1000" s="15" t="s">
        <v>43</v>
      </c>
      <c r="G1000" s="20">
        <v>0.28999999999999998</v>
      </c>
    </row>
    <row r="1001" spans="2:7" ht="15.75" x14ac:dyDescent="0.25">
      <c r="B1001" s="17">
        <v>56</v>
      </c>
      <c r="C1001" s="90" t="s">
        <v>255</v>
      </c>
      <c r="D1001" s="18" t="s">
        <v>197</v>
      </c>
      <c r="E1001" s="19" t="s">
        <v>62</v>
      </c>
      <c r="F1001" s="15" t="s">
        <v>47</v>
      </c>
      <c r="G1001" s="20">
        <v>7.0000000000000007E-2</v>
      </c>
    </row>
    <row r="1002" spans="2:7" ht="15.75" x14ac:dyDescent="0.25">
      <c r="B1002" s="17">
        <v>59</v>
      </c>
      <c r="C1002" s="90" t="s">
        <v>258</v>
      </c>
      <c r="D1002" s="18" t="s">
        <v>197</v>
      </c>
      <c r="E1002" s="19" t="s">
        <v>62</v>
      </c>
      <c r="F1002" s="15" t="s">
        <v>47</v>
      </c>
      <c r="G1002" s="20">
        <v>7.0000000000000007E-2</v>
      </c>
    </row>
    <row r="1003" spans="2:7" ht="30" x14ac:dyDescent="0.25">
      <c r="B1003" s="17">
        <v>62</v>
      </c>
      <c r="C1003" s="90" t="s">
        <v>261</v>
      </c>
      <c r="D1003" s="18" t="s">
        <v>197</v>
      </c>
      <c r="E1003" s="19" t="s">
        <v>62</v>
      </c>
      <c r="F1003" s="15" t="s">
        <v>47</v>
      </c>
      <c r="G1003" s="20">
        <v>7.0000000000000007E-2</v>
      </c>
    </row>
    <row r="1004" spans="2:7" ht="90" x14ac:dyDescent="0.25">
      <c r="B1004" s="17">
        <v>1</v>
      </c>
      <c r="C1004" s="90" t="s">
        <v>280</v>
      </c>
      <c r="D1004" s="18" t="s">
        <v>166</v>
      </c>
      <c r="E1004" s="19" t="s">
        <v>62</v>
      </c>
      <c r="F1004" s="15" t="s">
        <v>43</v>
      </c>
      <c r="G1004" s="20">
        <v>0.25</v>
      </c>
    </row>
    <row r="1005" spans="2:7" ht="15.75" x14ac:dyDescent="0.25">
      <c r="B1005" s="17">
        <v>80</v>
      </c>
      <c r="C1005" s="90" t="s">
        <v>279</v>
      </c>
      <c r="D1005" s="18" t="s">
        <v>166</v>
      </c>
      <c r="E1005" s="19" t="s">
        <v>62</v>
      </c>
      <c r="F1005" s="15" t="s">
        <v>43</v>
      </c>
      <c r="G1005" s="20">
        <v>0.25</v>
      </c>
    </row>
    <row r="1006" spans="2:7" ht="15.75" x14ac:dyDescent="0.25">
      <c r="B1006" s="17">
        <v>56</v>
      </c>
      <c r="C1006" s="90" t="s">
        <v>255</v>
      </c>
      <c r="D1006" s="18" t="s">
        <v>198</v>
      </c>
      <c r="E1006" s="19" t="s">
        <v>62</v>
      </c>
      <c r="F1006" s="15" t="s">
        <v>43</v>
      </c>
      <c r="G1006" s="20">
        <v>0.23</v>
      </c>
    </row>
    <row r="1007" spans="2:7" ht="15.75" x14ac:dyDescent="0.25">
      <c r="B1007" s="17">
        <v>59</v>
      </c>
      <c r="C1007" s="90" t="s">
        <v>258</v>
      </c>
      <c r="D1007" s="18" t="s">
        <v>198</v>
      </c>
      <c r="E1007" s="19" t="s">
        <v>62</v>
      </c>
      <c r="F1007" s="15" t="s">
        <v>43</v>
      </c>
      <c r="G1007" s="20">
        <v>0.23</v>
      </c>
    </row>
    <row r="1008" spans="2:7" ht="15.75" x14ac:dyDescent="0.25">
      <c r="B1008" s="17">
        <v>61</v>
      </c>
      <c r="C1008" s="90" t="s">
        <v>260</v>
      </c>
      <c r="D1008" s="18" t="s">
        <v>198</v>
      </c>
      <c r="E1008" s="19" t="s">
        <v>62</v>
      </c>
      <c r="F1008" s="15" t="s">
        <v>43</v>
      </c>
      <c r="G1008" s="20">
        <v>0.23</v>
      </c>
    </row>
    <row r="1009" spans="2:7" ht="15.75" x14ac:dyDescent="0.25">
      <c r="B1009" s="17">
        <v>5</v>
      </c>
      <c r="C1009" s="90" t="s">
        <v>204</v>
      </c>
      <c r="D1009" s="18" t="s">
        <v>199</v>
      </c>
      <c r="E1009" s="19" t="s">
        <v>62</v>
      </c>
      <c r="F1009" s="15" t="s">
        <v>43</v>
      </c>
      <c r="G1009" s="20">
        <v>0.31</v>
      </c>
    </row>
    <row r="1010" spans="2:7" ht="15.75" x14ac:dyDescent="0.25">
      <c r="B1010" s="17">
        <v>18</v>
      </c>
      <c r="C1010" s="90" t="s">
        <v>217</v>
      </c>
      <c r="D1010" s="18" t="s">
        <v>199</v>
      </c>
      <c r="E1010" s="19" t="s">
        <v>62</v>
      </c>
      <c r="F1010" s="15" t="s">
        <v>43</v>
      </c>
      <c r="G1010" s="20">
        <v>0.31</v>
      </c>
    </row>
    <row r="1011" spans="2:7" ht="15.75" x14ac:dyDescent="0.25">
      <c r="B1011" s="17">
        <v>19</v>
      </c>
      <c r="C1011" s="90" t="s">
        <v>218</v>
      </c>
      <c r="D1011" s="18" t="s">
        <v>199</v>
      </c>
      <c r="E1011" s="19" t="s">
        <v>62</v>
      </c>
      <c r="F1011" s="15" t="s">
        <v>43</v>
      </c>
      <c r="G1011" s="20">
        <v>0.31</v>
      </c>
    </row>
    <row r="1012" spans="2:7" ht="15.75" x14ac:dyDescent="0.25">
      <c r="B1012" s="17">
        <v>32</v>
      </c>
      <c r="C1012" s="90" t="s">
        <v>231</v>
      </c>
      <c r="D1012" s="18" t="s">
        <v>199</v>
      </c>
      <c r="E1012" s="19" t="s">
        <v>62</v>
      </c>
      <c r="F1012" s="15" t="s">
        <v>43</v>
      </c>
      <c r="G1012" s="20">
        <v>0.31</v>
      </c>
    </row>
    <row r="1013" spans="2:7" ht="15.75" x14ac:dyDescent="0.25">
      <c r="B1013" s="17">
        <v>37</v>
      </c>
      <c r="C1013" s="90" t="s">
        <v>236</v>
      </c>
      <c r="D1013" s="18" t="s">
        <v>199</v>
      </c>
      <c r="E1013" s="19" t="s">
        <v>62</v>
      </c>
      <c r="F1013" s="15" t="s">
        <v>43</v>
      </c>
      <c r="G1013" s="20">
        <v>0.31</v>
      </c>
    </row>
    <row r="1014" spans="2:7" ht="15.75" x14ac:dyDescent="0.25">
      <c r="B1014" s="17">
        <v>48</v>
      </c>
      <c r="C1014" s="90" t="s">
        <v>247</v>
      </c>
      <c r="D1014" s="18" t="s">
        <v>199</v>
      </c>
      <c r="E1014" s="19" t="s">
        <v>62</v>
      </c>
      <c r="F1014" s="15" t="s">
        <v>43</v>
      </c>
      <c r="G1014" s="20">
        <v>0.31</v>
      </c>
    </row>
    <row r="1015" spans="2:7" ht="15.75" x14ac:dyDescent="0.25">
      <c r="B1015" s="17">
        <v>49</v>
      </c>
      <c r="C1015" s="90" t="s">
        <v>248</v>
      </c>
      <c r="D1015" s="18" t="s">
        <v>199</v>
      </c>
      <c r="E1015" s="19" t="s">
        <v>62</v>
      </c>
      <c r="F1015" s="15" t="s">
        <v>43</v>
      </c>
      <c r="G1015" s="20">
        <v>0.31</v>
      </c>
    </row>
    <row r="1016" spans="2:7" ht="15.75" x14ac:dyDescent="0.25">
      <c r="B1016" s="17">
        <v>51</v>
      </c>
      <c r="C1016" s="90" t="s">
        <v>250</v>
      </c>
      <c r="D1016" s="18" t="s">
        <v>199</v>
      </c>
      <c r="E1016" s="19" t="s">
        <v>62</v>
      </c>
      <c r="F1016" s="15" t="s">
        <v>43</v>
      </c>
      <c r="G1016" s="20">
        <v>0.31</v>
      </c>
    </row>
    <row r="1017" spans="2:7" ht="15.75" x14ac:dyDescent="0.25">
      <c r="B1017" s="17">
        <v>67</v>
      </c>
      <c r="C1017" s="90" t="s">
        <v>266</v>
      </c>
      <c r="D1017" s="18" t="s">
        <v>199</v>
      </c>
      <c r="E1017" s="19" t="s">
        <v>62</v>
      </c>
      <c r="F1017" s="15" t="s">
        <v>43</v>
      </c>
      <c r="G1017" s="20">
        <v>0.31</v>
      </c>
    </row>
    <row r="1018" spans="2:7" ht="15.75" x14ac:dyDescent="0.25">
      <c r="B1018" s="17">
        <v>71</v>
      </c>
      <c r="C1018" s="90" t="s">
        <v>270</v>
      </c>
      <c r="D1018" s="18" t="s">
        <v>199</v>
      </c>
      <c r="E1018" s="19" t="s">
        <v>62</v>
      </c>
      <c r="F1018" s="15" t="s">
        <v>43</v>
      </c>
      <c r="G1018" s="20">
        <v>0.31</v>
      </c>
    </row>
    <row r="1019" spans="2:7" ht="15.75" x14ac:dyDescent="0.25">
      <c r="B1019" s="17">
        <v>80</v>
      </c>
      <c r="C1019" s="90" t="s">
        <v>279</v>
      </c>
      <c r="D1019" s="18" t="s">
        <v>199</v>
      </c>
      <c r="E1019" s="19" t="s">
        <v>62</v>
      </c>
      <c r="F1019" s="15" t="s">
        <v>43</v>
      </c>
      <c r="G1019" s="20">
        <v>0.31</v>
      </c>
    </row>
    <row r="1020" spans="2:7" ht="15.75" x14ac:dyDescent="0.25">
      <c r="B1020" s="157"/>
      <c r="C1020" s="158"/>
      <c r="D1020" s="159"/>
      <c r="E1020" s="160"/>
      <c r="F1020" s="161"/>
      <c r="G1020" s="162"/>
    </row>
    <row r="1021" spans="2:7" ht="15.75" x14ac:dyDescent="0.25">
      <c r="B1021" s="157"/>
      <c r="C1021" s="158"/>
      <c r="D1021" s="159"/>
      <c r="E1021" s="160"/>
      <c r="F1021" s="161"/>
      <c r="G1021" s="162"/>
    </row>
    <row r="1022" spans="2:7" x14ac:dyDescent="0.25">
      <c r="C1022" s="105" t="e">
        <v>#N/A</v>
      </c>
    </row>
  </sheetData>
  <mergeCells count="2">
    <mergeCell ref="D3:D5"/>
    <mergeCell ref="E5:G7"/>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CABF-1252-4C58-8F81-A936C4DA8E96}">
  <dimension ref="B1:D16"/>
  <sheetViews>
    <sheetView workbookViewId="0">
      <selection activeCell="D14" sqref="D14"/>
    </sheetView>
  </sheetViews>
  <sheetFormatPr defaultRowHeight="15" x14ac:dyDescent="0.25"/>
  <cols>
    <col min="2" max="2" width="15.42578125" customWidth="1"/>
    <col min="3" max="3" width="21.140625" customWidth="1"/>
    <col min="4" max="4" width="75.5703125" customWidth="1"/>
  </cols>
  <sheetData>
    <row r="1" spans="2:4" ht="27.6" customHeight="1" x14ac:dyDescent="0.35">
      <c r="B1" s="179" t="s">
        <v>401</v>
      </c>
      <c r="C1" s="179" t="s">
        <v>89</v>
      </c>
      <c r="D1" s="179" t="s">
        <v>453</v>
      </c>
    </row>
    <row r="2" spans="2:4" s="175" customFormat="1" ht="60" x14ac:dyDescent="0.25">
      <c r="B2" s="175" t="s">
        <v>199</v>
      </c>
      <c r="C2" s="176" t="s">
        <v>454</v>
      </c>
      <c r="D2" s="177" t="s">
        <v>455</v>
      </c>
    </row>
    <row r="3" spans="2:4" x14ac:dyDescent="0.25">
      <c r="B3" t="s">
        <v>456</v>
      </c>
      <c r="C3" t="s">
        <v>458</v>
      </c>
      <c r="D3" s="174" t="s">
        <v>457</v>
      </c>
    </row>
    <row r="4" spans="2:4" x14ac:dyDescent="0.25">
      <c r="B4" t="s">
        <v>459</v>
      </c>
      <c r="C4" t="s">
        <v>104</v>
      </c>
      <c r="D4" s="174" t="s">
        <v>462</v>
      </c>
    </row>
    <row r="5" spans="2:4" x14ac:dyDescent="0.25">
      <c r="B5" s="7" t="s">
        <v>459</v>
      </c>
      <c r="C5" t="s">
        <v>460</v>
      </c>
      <c r="D5" s="174" t="s">
        <v>463</v>
      </c>
    </row>
    <row r="6" spans="2:4" x14ac:dyDescent="0.25">
      <c r="B6" s="7" t="s">
        <v>459</v>
      </c>
      <c r="C6" t="s">
        <v>461</v>
      </c>
      <c r="D6" s="174" t="s">
        <v>464</v>
      </c>
    </row>
    <row r="7" spans="2:4" x14ac:dyDescent="0.25">
      <c r="B7" t="s">
        <v>465</v>
      </c>
      <c r="C7" t="s">
        <v>467</v>
      </c>
      <c r="D7" s="174" t="s">
        <v>466</v>
      </c>
    </row>
    <row r="8" spans="2:4" s="175" customFormat="1" ht="30" x14ac:dyDescent="0.25">
      <c r="B8" s="176" t="s">
        <v>469</v>
      </c>
      <c r="C8" s="176" t="s">
        <v>110</v>
      </c>
      <c r="D8" s="178" t="s">
        <v>468</v>
      </c>
    </row>
    <row r="9" spans="2:4" x14ac:dyDescent="0.25">
      <c r="B9" t="s">
        <v>470</v>
      </c>
      <c r="C9" t="s">
        <v>471</v>
      </c>
      <c r="D9" s="174" t="s">
        <v>472</v>
      </c>
    </row>
    <row r="10" spans="2:4" x14ac:dyDescent="0.25">
      <c r="B10" t="s">
        <v>117</v>
      </c>
      <c r="C10" t="s">
        <v>473</v>
      </c>
      <c r="D10" s="174" t="s">
        <v>490</v>
      </c>
    </row>
    <row r="11" spans="2:4" x14ac:dyDescent="0.25">
      <c r="B11" t="s">
        <v>474</v>
      </c>
      <c r="C11" t="s">
        <v>475</v>
      </c>
      <c r="D11" s="174" t="s">
        <v>476</v>
      </c>
    </row>
    <row r="12" spans="2:4" x14ac:dyDescent="0.25">
      <c r="B12" t="s">
        <v>297</v>
      </c>
      <c r="C12" t="s">
        <v>477</v>
      </c>
      <c r="D12" s="174" t="s">
        <v>478</v>
      </c>
    </row>
    <row r="13" spans="2:4" x14ac:dyDescent="0.25">
      <c r="B13" t="s">
        <v>480</v>
      </c>
      <c r="C13" t="s">
        <v>481</v>
      </c>
      <c r="D13" s="174" t="s">
        <v>479</v>
      </c>
    </row>
    <row r="14" spans="2:4" s="175" customFormat="1" ht="30" x14ac:dyDescent="0.25">
      <c r="B14" s="175" t="s">
        <v>482</v>
      </c>
      <c r="C14" s="176" t="s">
        <v>484</v>
      </c>
      <c r="D14" s="177" t="s">
        <v>485</v>
      </c>
    </row>
    <row r="15" spans="2:4" ht="75" x14ac:dyDescent="0.25">
      <c r="B15" s="175" t="s">
        <v>482</v>
      </c>
      <c r="C15" s="176" t="s">
        <v>483</v>
      </c>
      <c r="D15" s="177" t="s">
        <v>486</v>
      </c>
    </row>
    <row r="16" spans="2:4" x14ac:dyDescent="0.25">
      <c r="B16" t="s">
        <v>503</v>
      </c>
      <c r="C16" t="s">
        <v>506</v>
      </c>
      <c r="D16" s="174" t="s">
        <v>504</v>
      </c>
    </row>
  </sheetData>
  <autoFilter ref="B1:D15" xr:uid="{99ABCABF-1252-4C58-8F81-A936C4DA8E96}"/>
  <hyperlinks>
    <hyperlink ref="D2" r:id="rId1" display="https://gcc02.safelinks.protection.outlook.com/?url=https%3A%2F%2Fwww.yunextraffic.com%2F&amp;data=05%7C01%7Cjaime.bacon%40des.wa.gov%7C597f88767f41432ca88608db030d8ae0%7C11d0e217264e400a8ba057dcc127d72d%7C0%7C0%7C638107129099989981%7CUnknown%7CTWFpbGZsb3d8eyJWIjoiMC4wLjAwMDAiLCJQIjoiV2luMzIiLCJBTiI6Ik1haWwiLCJXVCI6Mn0%3D%7C3000%7C%7C%7C&amp;sdata=NW5MUC8v5rj6XpHY8VHYiWrNiq%2B0jsWkFrkN%2FHxHO%2BU%3D&amp;reserved=0" xr:uid="{B875404D-6D13-4C2E-9554-D9E278DE7BD9}"/>
    <hyperlink ref="D13" r:id="rId2" xr:uid="{921E77D3-502F-436C-AB7C-550C93CD6C88}"/>
    <hyperlink ref="D3" r:id="rId3" xr:uid="{E7588851-EFF8-40A8-9920-E4362790CFEB}"/>
    <hyperlink ref="D4" r:id="rId4" xr:uid="{1029F0F2-8C2E-48AD-8AE4-4A025AC8B95F}"/>
    <hyperlink ref="D5" r:id="rId5" xr:uid="{13FB97CF-B452-4C6D-A459-E99ACA7F2C18}"/>
    <hyperlink ref="D6" r:id="rId6" xr:uid="{0E0425CA-65B6-48F7-BEA3-9AACABA51816}"/>
    <hyperlink ref="D7" r:id="rId7" xr:uid="{17A224C4-E113-481C-8F38-4752FEB19B48}"/>
    <hyperlink ref="D8" r:id="rId8" xr:uid="{23AF08AA-0083-4C3D-BD5D-7A4DB3C0ED41}"/>
    <hyperlink ref="D9" r:id="rId9" xr:uid="{12EB8D1D-392F-4B72-AE18-26A797987AAB}"/>
    <hyperlink ref="D10" r:id="rId10" xr:uid="{7D380888-D528-4698-89E5-27B28AF08E1F}"/>
    <hyperlink ref="D11" r:id="rId11" xr:uid="{AC3DB64C-4386-4AFD-83A8-441C036A1903}"/>
    <hyperlink ref="D12" r:id="rId12" xr:uid="{F08A0BA7-5305-4841-B7ED-A4CA069BB60B}"/>
    <hyperlink ref="D14" r:id="rId13" xr:uid="{D36BBE8D-278B-48DE-A96D-9AEFB5367D87}"/>
    <hyperlink ref="D15" r:id="rId14" xr:uid="{C17B94EF-28E2-4CC5-A9C3-C82F267D20ED}"/>
    <hyperlink ref="D16" r:id="rId15" display="https://mccain.swarco.com/hubfs/Collateral/Price Lists/2024 WSDOT CONTRACT  FINAL.pdf" xr:uid="{29C35D11-78A2-4C5B-820B-5A950DDDBCB7}"/>
  </hyperlinks>
  <pageMargins left="0.7" right="0.7" top="0.75" bottom="0.75" header="0.3" footer="0.3"/>
  <pageSetup orientation="portrait"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3"/>
  <sheetViews>
    <sheetView zoomScale="70" zoomScaleNormal="70" workbookViewId="0">
      <selection activeCell="V16" sqref="V16"/>
    </sheetView>
  </sheetViews>
  <sheetFormatPr defaultRowHeight="15" x14ac:dyDescent="0.25"/>
  <cols>
    <col min="1" max="1" width="12.85546875" bestFit="1" customWidth="1"/>
    <col min="2" max="5" width="9.140625" style="83"/>
    <col min="6" max="6" width="32.7109375" style="83" customWidth="1"/>
    <col min="9" max="9" width="9.42578125" style="7" bestFit="1" customWidth="1"/>
    <col min="10" max="10" width="13.7109375" style="7" bestFit="1" customWidth="1"/>
    <col min="11" max="11" width="8.85546875" bestFit="1" customWidth="1"/>
    <col min="13" max="13" width="17.140625" customWidth="1"/>
    <col min="14" max="14" width="8.7109375" style="123"/>
    <col min="15" max="15" width="99.7109375" style="123" customWidth="1"/>
    <col min="16" max="23" width="8.7109375" style="123"/>
  </cols>
  <sheetData>
    <row r="1" spans="1:20" ht="60.75" thickBot="1" x14ac:dyDescent="0.3">
      <c r="A1" s="78" t="s">
        <v>395</v>
      </c>
      <c r="B1" s="216" t="s">
        <v>396</v>
      </c>
      <c r="C1" s="217"/>
      <c r="D1" s="217"/>
      <c r="E1" s="217"/>
      <c r="F1" s="218"/>
      <c r="G1" s="79" t="s">
        <v>89</v>
      </c>
      <c r="H1" s="75"/>
      <c r="I1" s="75" t="s">
        <v>401</v>
      </c>
      <c r="J1" s="75" t="s">
        <v>402</v>
      </c>
      <c r="K1" s="80" t="s">
        <v>397</v>
      </c>
      <c r="N1" s="122"/>
      <c r="O1" s="122"/>
      <c r="P1" s="122"/>
      <c r="Q1" s="122"/>
      <c r="R1" s="122"/>
      <c r="S1" s="122"/>
      <c r="T1" s="122"/>
    </row>
    <row r="2" spans="1:20" ht="72" customHeight="1" thickBot="1" x14ac:dyDescent="0.3">
      <c r="A2" s="76">
        <v>1</v>
      </c>
      <c r="B2" s="213" t="s">
        <v>398</v>
      </c>
      <c r="C2" s="214"/>
      <c r="D2" s="214"/>
      <c r="E2" s="214"/>
      <c r="F2" s="215"/>
      <c r="G2" s="77" t="s">
        <v>400</v>
      </c>
      <c r="H2" s="75"/>
      <c r="I2" s="75" t="s">
        <v>403</v>
      </c>
      <c r="J2" s="75" t="s">
        <v>47</v>
      </c>
      <c r="K2" s="81">
        <v>0.15</v>
      </c>
      <c r="N2" s="122">
        <v>1</v>
      </c>
      <c r="O2" s="124" t="s">
        <v>280</v>
      </c>
      <c r="P2" s="122"/>
      <c r="Q2" s="122"/>
      <c r="R2" s="122"/>
      <c r="S2" s="122"/>
      <c r="T2" s="122"/>
    </row>
    <row r="3" spans="1:20" ht="15.75" thickBot="1" x14ac:dyDescent="0.3">
      <c r="A3" s="76">
        <v>4</v>
      </c>
      <c r="B3" s="213" t="s">
        <v>203</v>
      </c>
      <c r="C3" s="214"/>
      <c r="D3" s="214"/>
      <c r="E3" s="214"/>
      <c r="F3" s="215"/>
      <c r="G3" s="77" t="s">
        <v>179</v>
      </c>
      <c r="H3" s="75"/>
      <c r="I3" s="75" t="s">
        <v>403</v>
      </c>
      <c r="J3" s="75" t="s">
        <v>47</v>
      </c>
      <c r="K3" s="81">
        <v>0.15</v>
      </c>
      <c r="N3" s="122">
        <v>2</v>
      </c>
      <c r="O3" s="122" t="s">
        <v>201</v>
      </c>
      <c r="P3" s="122"/>
      <c r="Q3" s="122"/>
      <c r="R3" s="122"/>
      <c r="S3" s="122"/>
      <c r="T3" s="122"/>
    </row>
    <row r="4" spans="1:20" ht="15.75" thickBot="1" x14ac:dyDescent="0.3">
      <c r="A4" s="76">
        <v>5</v>
      </c>
      <c r="B4" s="82" t="s">
        <v>204</v>
      </c>
      <c r="C4" s="82"/>
      <c r="D4" s="82"/>
      <c r="E4" s="82"/>
      <c r="F4" s="82"/>
      <c r="G4" s="77" t="s">
        <v>179</v>
      </c>
      <c r="H4" s="75"/>
      <c r="I4" s="75" t="s">
        <v>403</v>
      </c>
      <c r="J4" s="75" t="s">
        <v>47</v>
      </c>
      <c r="K4" s="81">
        <v>0.15</v>
      </c>
      <c r="N4" s="122">
        <v>3</v>
      </c>
      <c r="O4" s="122" t="s">
        <v>202</v>
      </c>
      <c r="P4" s="122"/>
      <c r="Q4" s="122"/>
      <c r="R4" s="122"/>
      <c r="S4" s="122"/>
      <c r="T4" s="122"/>
    </row>
    <row r="5" spans="1:20" ht="15.75" thickBot="1" x14ac:dyDescent="0.3">
      <c r="A5" s="76">
        <v>6</v>
      </c>
      <c r="B5" s="82" t="s">
        <v>205</v>
      </c>
      <c r="C5" s="82"/>
      <c r="D5" s="82"/>
      <c r="E5" s="82"/>
      <c r="F5" s="82"/>
      <c r="G5" s="77" t="s">
        <v>179</v>
      </c>
      <c r="H5" s="75"/>
      <c r="I5" s="75" t="s">
        <v>403</v>
      </c>
      <c r="J5" s="75" t="s">
        <v>47</v>
      </c>
      <c r="K5" s="81">
        <v>0.15</v>
      </c>
      <c r="N5" s="122">
        <v>4</v>
      </c>
      <c r="O5" s="122" t="s">
        <v>203</v>
      </c>
      <c r="P5" s="122"/>
      <c r="Q5" s="122"/>
      <c r="R5" s="122"/>
      <c r="S5" s="122"/>
      <c r="T5" s="122"/>
    </row>
    <row r="6" spans="1:20" ht="15.75" thickBot="1" x14ac:dyDescent="0.3">
      <c r="A6" s="76">
        <v>7</v>
      </c>
      <c r="B6" s="82" t="s">
        <v>206</v>
      </c>
      <c r="C6" s="82"/>
      <c r="D6" s="82"/>
      <c r="E6" s="82"/>
      <c r="F6" s="82"/>
      <c r="G6" s="77" t="s">
        <v>179</v>
      </c>
      <c r="H6" s="75"/>
      <c r="I6" s="75" t="s">
        <v>403</v>
      </c>
      <c r="J6" s="75" t="s">
        <v>47</v>
      </c>
      <c r="K6" s="81">
        <v>0.15</v>
      </c>
      <c r="N6" s="122">
        <v>5</v>
      </c>
      <c r="O6" s="122" t="s">
        <v>204</v>
      </c>
      <c r="P6" s="122"/>
      <c r="Q6" s="122"/>
      <c r="R6" s="122"/>
      <c r="S6" s="122"/>
      <c r="T6" s="122"/>
    </row>
    <row r="7" spans="1:20" ht="15.75" thickBot="1" x14ac:dyDescent="0.3">
      <c r="A7" s="76">
        <v>8</v>
      </c>
      <c r="B7" s="82" t="s">
        <v>207</v>
      </c>
      <c r="C7" s="82"/>
      <c r="D7" s="82"/>
      <c r="E7" s="82"/>
      <c r="F7" s="82"/>
      <c r="G7" s="77" t="s">
        <v>179</v>
      </c>
      <c r="H7" s="75"/>
      <c r="I7" s="75" t="s">
        <v>403</v>
      </c>
      <c r="J7" s="75" t="s">
        <v>47</v>
      </c>
      <c r="K7" s="81">
        <v>0.15</v>
      </c>
      <c r="N7" s="122">
        <v>6</v>
      </c>
      <c r="O7" s="122" t="s">
        <v>205</v>
      </c>
      <c r="P7" s="122"/>
      <c r="Q7" s="122"/>
      <c r="R7" s="122"/>
      <c r="S7" s="122"/>
      <c r="T7" s="122"/>
    </row>
    <row r="8" spans="1:20" ht="15.75" thickBot="1" x14ac:dyDescent="0.3">
      <c r="A8" s="76">
        <v>10</v>
      </c>
      <c r="B8" s="219" t="s">
        <v>209</v>
      </c>
      <c r="C8" s="220"/>
      <c r="D8" s="220"/>
      <c r="E8" s="220"/>
      <c r="F8" s="221"/>
      <c r="G8" s="77" t="s">
        <v>179</v>
      </c>
      <c r="H8" s="75"/>
      <c r="I8" s="75" t="s">
        <v>403</v>
      </c>
      <c r="J8" s="75" t="s">
        <v>47</v>
      </c>
      <c r="K8" s="81">
        <v>0.15</v>
      </c>
      <c r="N8" s="122">
        <v>7</v>
      </c>
      <c r="O8" s="122" t="s">
        <v>206</v>
      </c>
      <c r="P8" s="122"/>
      <c r="Q8" s="122"/>
      <c r="R8" s="122"/>
      <c r="S8" s="122"/>
      <c r="T8" s="122"/>
    </row>
    <row r="9" spans="1:20" ht="15.75" thickBot="1" x14ac:dyDescent="0.3">
      <c r="A9" s="76">
        <v>15</v>
      </c>
      <c r="B9" s="219" t="s">
        <v>214</v>
      </c>
      <c r="C9" s="220"/>
      <c r="D9" s="220"/>
      <c r="E9" s="220"/>
      <c r="F9" s="221"/>
      <c r="G9" s="77" t="s">
        <v>400</v>
      </c>
      <c r="H9" s="75"/>
      <c r="I9" s="75" t="s">
        <v>403</v>
      </c>
      <c r="J9" s="75" t="s">
        <v>47</v>
      </c>
      <c r="K9" s="81">
        <v>0.15</v>
      </c>
      <c r="N9" s="122">
        <v>8</v>
      </c>
      <c r="O9" s="122" t="s">
        <v>207</v>
      </c>
      <c r="P9" s="122"/>
      <c r="Q9" s="122"/>
      <c r="R9" s="122"/>
      <c r="S9" s="122"/>
      <c r="T9" s="122"/>
    </row>
    <row r="10" spans="1:20" ht="15.75" thickBot="1" x14ac:dyDescent="0.3">
      <c r="A10" s="76">
        <v>19</v>
      </c>
      <c r="B10" s="219" t="s">
        <v>218</v>
      </c>
      <c r="C10" s="220"/>
      <c r="D10" s="220"/>
      <c r="E10" s="220"/>
      <c r="F10" s="221"/>
      <c r="G10" s="77" t="s">
        <v>179</v>
      </c>
      <c r="H10" s="75"/>
      <c r="I10" s="75" t="s">
        <v>403</v>
      </c>
      <c r="J10" s="75" t="s">
        <v>47</v>
      </c>
      <c r="K10" s="81">
        <v>0.15</v>
      </c>
      <c r="N10" s="122">
        <v>9</v>
      </c>
      <c r="O10" s="122" t="s">
        <v>208</v>
      </c>
      <c r="P10" s="122"/>
      <c r="Q10" s="122"/>
      <c r="R10" s="122"/>
      <c r="S10" s="122"/>
      <c r="T10" s="122"/>
    </row>
    <row r="11" spans="1:20" ht="15.75" thickBot="1" x14ac:dyDescent="0.3">
      <c r="A11" s="76">
        <v>37</v>
      </c>
      <c r="B11" s="82" t="s">
        <v>236</v>
      </c>
      <c r="C11" s="82"/>
      <c r="D11" s="82"/>
      <c r="E11" s="82"/>
      <c r="F11" s="82"/>
      <c r="G11" s="77" t="s">
        <v>179</v>
      </c>
      <c r="H11" s="75"/>
      <c r="I11" s="75" t="s">
        <v>403</v>
      </c>
      <c r="J11" s="75" t="s">
        <v>47</v>
      </c>
      <c r="K11" s="81">
        <v>0.15</v>
      </c>
      <c r="N11" s="122">
        <v>10</v>
      </c>
      <c r="O11" s="122" t="s">
        <v>209</v>
      </c>
      <c r="P11" s="122"/>
      <c r="Q11" s="122"/>
      <c r="R11" s="122"/>
      <c r="S11" s="122"/>
      <c r="T11" s="122"/>
    </row>
    <row r="12" spans="1:20" ht="15.75" thickBot="1" x14ac:dyDescent="0.3">
      <c r="A12" s="76">
        <v>48</v>
      </c>
      <c r="B12" s="82" t="s">
        <v>247</v>
      </c>
      <c r="C12" s="82"/>
      <c r="D12" s="82"/>
      <c r="E12" s="82"/>
      <c r="F12" s="82"/>
      <c r="G12" s="77" t="s">
        <v>179</v>
      </c>
      <c r="H12" s="75"/>
      <c r="I12" s="75" t="s">
        <v>403</v>
      </c>
      <c r="J12" s="75" t="s">
        <v>47</v>
      </c>
      <c r="K12" s="81">
        <v>0.15</v>
      </c>
      <c r="N12" s="122">
        <v>11</v>
      </c>
      <c r="O12" s="122" t="s">
        <v>210</v>
      </c>
      <c r="P12" s="122"/>
      <c r="Q12" s="122"/>
      <c r="R12" s="122"/>
      <c r="S12" s="122"/>
      <c r="T12" s="122"/>
    </row>
    <row r="13" spans="1:20" ht="15.75" thickBot="1" x14ac:dyDescent="0.3">
      <c r="A13" s="76">
        <v>49</v>
      </c>
      <c r="B13" s="82" t="s">
        <v>248</v>
      </c>
      <c r="C13" s="82"/>
      <c r="D13" s="82"/>
      <c r="E13" s="82"/>
      <c r="F13" s="82"/>
      <c r="G13" s="77" t="s">
        <v>179</v>
      </c>
      <c r="H13" s="75"/>
      <c r="I13" s="75" t="s">
        <v>403</v>
      </c>
      <c r="J13" s="75" t="s">
        <v>47</v>
      </c>
      <c r="K13" s="81">
        <v>0.15</v>
      </c>
      <c r="N13" s="122">
        <v>12</v>
      </c>
      <c r="O13" s="122" t="s">
        <v>211</v>
      </c>
      <c r="P13" s="122"/>
      <c r="Q13" s="122"/>
      <c r="R13" s="122"/>
      <c r="S13" s="122"/>
      <c r="T13" s="122"/>
    </row>
    <row r="14" spans="1:20" ht="15.75" thickBot="1" x14ac:dyDescent="0.3">
      <c r="A14" s="76">
        <v>65</v>
      </c>
      <c r="B14" s="219" t="s">
        <v>399</v>
      </c>
      <c r="C14" s="220"/>
      <c r="D14" s="220"/>
      <c r="E14" s="220"/>
      <c r="F14" s="221"/>
      <c r="G14" s="77" t="s">
        <v>179</v>
      </c>
      <c r="H14" s="75"/>
      <c r="I14" s="75" t="s">
        <v>403</v>
      </c>
      <c r="J14" s="75" t="s">
        <v>47</v>
      </c>
      <c r="K14" s="81">
        <v>0.15</v>
      </c>
      <c r="N14" s="122">
        <v>13</v>
      </c>
      <c r="O14" s="122" t="s">
        <v>212</v>
      </c>
      <c r="P14" s="122"/>
      <c r="Q14" s="122"/>
      <c r="R14" s="122"/>
      <c r="S14" s="122"/>
      <c r="T14" s="122"/>
    </row>
    <row r="15" spans="1:20" ht="15.75" thickBot="1" x14ac:dyDescent="0.3">
      <c r="A15" s="76">
        <v>69</v>
      </c>
      <c r="B15" s="82" t="s">
        <v>268</v>
      </c>
      <c r="C15" s="82"/>
      <c r="D15" s="82"/>
      <c r="E15" s="82"/>
      <c r="F15" s="82"/>
      <c r="G15" s="77" t="s">
        <v>179</v>
      </c>
      <c r="H15" s="75"/>
      <c r="I15" s="75" t="s">
        <v>403</v>
      </c>
      <c r="J15" s="75" t="s">
        <v>47</v>
      </c>
      <c r="K15" s="81">
        <v>0.15</v>
      </c>
      <c r="N15" s="122">
        <v>14</v>
      </c>
      <c r="O15" s="122" t="s">
        <v>213</v>
      </c>
      <c r="P15" s="122"/>
      <c r="Q15" s="122"/>
      <c r="R15" s="122"/>
      <c r="S15" s="122"/>
      <c r="T15" s="122"/>
    </row>
    <row r="16" spans="1:20" ht="15.75" thickBot="1" x14ac:dyDescent="0.3">
      <c r="A16" s="76">
        <v>70</v>
      </c>
      <c r="B16" s="82" t="s">
        <v>269</v>
      </c>
      <c r="C16" s="82"/>
      <c r="D16" s="82"/>
      <c r="E16" s="82"/>
      <c r="F16" s="82"/>
      <c r="G16" s="77" t="s">
        <v>179</v>
      </c>
      <c r="H16" s="75"/>
      <c r="I16" s="75" t="s">
        <v>403</v>
      </c>
      <c r="J16" s="75" t="s">
        <v>47</v>
      </c>
      <c r="K16" s="81">
        <v>0.15</v>
      </c>
      <c r="N16" s="122">
        <v>15</v>
      </c>
      <c r="O16" s="122" t="s">
        <v>214</v>
      </c>
      <c r="P16" s="122"/>
      <c r="Q16" s="122"/>
      <c r="R16" s="122"/>
      <c r="S16" s="122"/>
      <c r="T16" s="122"/>
    </row>
    <row r="17" spans="1:20" ht="15.75" thickBot="1" x14ac:dyDescent="0.3">
      <c r="A17" s="76">
        <v>80</v>
      </c>
      <c r="B17" s="82" t="s">
        <v>279</v>
      </c>
      <c r="C17" s="82"/>
      <c r="D17" s="82"/>
      <c r="E17" s="82"/>
      <c r="F17" s="82"/>
      <c r="G17" s="77" t="s">
        <v>179</v>
      </c>
      <c r="H17" s="75"/>
      <c r="I17" s="75" t="s">
        <v>403</v>
      </c>
      <c r="J17" s="75" t="s">
        <v>47</v>
      </c>
      <c r="K17" s="81">
        <v>0.15</v>
      </c>
      <c r="N17" s="122">
        <v>16</v>
      </c>
      <c r="O17" s="122" t="s">
        <v>215</v>
      </c>
      <c r="P17" s="122"/>
      <c r="Q17" s="122"/>
      <c r="R17" s="122"/>
      <c r="S17" s="122"/>
      <c r="T17" s="122"/>
    </row>
    <row r="18" spans="1:20" x14ac:dyDescent="0.25">
      <c r="N18" s="122">
        <v>17</v>
      </c>
      <c r="O18" s="122" t="s">
        <v>216</v>
      </c>
      <c r="P18" s="122"/>
      <c r="Q18" s="122"/>
      <c r="R18" s="122"/>
      <c r="S18" s="122"/>
      <c r="T18" s="122"/>
    </row>
    <row r="19" spans="1:20" x14ac:dyDescent="0.25">
      <c r="N19" s="122">
        <v>18</v>
      </c>
      <c r="O19" s="122" t="s">
        <v>217</v>
      </c>
      <c r="P19" s="122"/>
      <c r="Q19" s="122"/>
      <c r="R19" s="122"/>
      <c r="S19" s="122"/>
      <c r="T19" s="122"/>
    </row>
    <row r="20" spans="1:20" x14ac:dyDescent="0.25">
      <c r="N20" s="122">
        <v>19</v>
      </c>
      <c r="O20" s="122" t="s">
        <v>218</v>
      </c>
      <c r="P20" s="122"/>
      <c r="Q20" s="122"/>
      <c r="R20" s="122"/>
      <c r="S20" s="122"/>
      <c r="T20" s="122"/>
    </row>
    <row r="21" spans="1:20" x14ac:dyDescent="0.25">
      <c r="N21" s="122">
        <v>20</v>
      </c>
      <c r="O21" s="122" t="s">
        <v>219</v>
      </c>
      <c r="P21" s="122"/>
      <c r="Q21" s="122"/>
      <c r="R21" s="122"/>
      <c r="S21" s="122"/>
      <c r="T21" s="122"/>
    </row>
    <row r="22" spans="1:20" x14ac:dyDescent="0.25">
      <c r="N22" s="122">
        <v>21</v>
      </c>
      <c r="O22" s="122" t="s">
        <v>220</v>
      </c>
      <c r="P22" s="122"/>
      <c r="Q22" s="122"/>
      <c r="R22" s="122"/>
      <c r="S22" s="122"/>
      <c r="T22" s="122"/>
    </row>
    <row r="23" spans="1:20" x14ac:dyDescent="0.25">
      <c r="N23" s="122">
        <v>22</v>
      </c>
      <c r="O23" s="122" t="s">
        <v>221</v>
      </c>
      <c r="P23" s="122"/>
      <c r="Q23" s="122"/>
      <c r="R23" s="122"/>
      <c r="S23" s="122"/>
      <c r="T23" s="122"/>
    </row>
    <row r="24" spans="1:20" x14ac:dyDescent="0.25">
      <c r="N24" s="122">
        <v>23</v>
      </c>
      <c r="O24" s="122" t="s">
        <v>222</v>
      </c>
      <c r="P24" s="122"/>
      <c r="Q24" s="122"/>
      <c r="R24" s="122"/>
      <c r="S24" s="122"/>
      <c r="T24" s="122"/>
    </row>
    <row r="25" spans="1:20" x14ac:dyDescent="0.25">
      <c r="N25" s="122">
        <v>24</v>
      </c>
      <c r="O25" s="122" t="s">
        <v>223</v>
      </c>
      <c r="P25" s="122"/>
      <c r="Q25" s="122"/>
      <c r="R25" s="122"/>
      <c r="S25" s="122"/>
      <c r="T25" s="122"/>
    </row>
    <row r="26" spans="1:20" x14ac:dyDescent="0.25">
      <c r="N26" s="122">
        <v>25</v>
      </c>
      <c r="O26" s="122" t="s">
        <v>224</v>
      </c>
      <c r="P26" s="122"/>
      <c r="Q26" s="122"/>
      <c r="R26" s="122"/>
      <c r="S26" s="122"/>
      <c r="T26" s="122"/>
    </row>
    <row r="27" spans="1:20" x14ac:dyDescent="0.25">
      <c r="N27" s="122">
        <v>26</v>
      </c>
      <c r="O27" s="122" t="s">
        <v>225</v>
      </c>
      <c r="P27" s="122"/>
      <c r="Q27" s="122"/>
      <c r="R27" s="122"/>
      <c r="S27" s="122"/>
      <c r="T27" s="122"/>
    </row>
    <row r="28" spans="1:20" x14ac:dyDescent="0.25">
      <c r="N28" s="122">
        <v>27</v>
      </c>
      <c r="O28" s="122" t="s">
        <v>226</v>
      </c>
      <c r="P28" s="122"/>
      <c r="Q28" s="122"/>
      <c r="R28" s="122"/>
      <c r="S28" s="122"/>
      <c r="T28" s="122"/>
    </row>
    <row r="29" spans="1:20" x14ac:dyDescent="0.25">
      <c r="N29" s="122">
        <v>28</v>
      </c>
      <c r="O29" s="122" t="s">
        <v>227</v>
      </c>
      <c r="P29" s="122"/>
      <c r="Q29" s="122"/>
      <c r="R29" s="122"/>
      <c r="S29" s="122"/>
      <c r="T29" s="122"/>
    </row>
    <row r="30" spans="1:20" x14ac:dyDescent="0.25">
      <c r="N30" s="122">
        <v>29</v>
      </c>
      <c r="O30" s="122" t="s">
        <v>228</v>
      </c>
      <c r="P30" s="122"/>
      <c r="Q30" s="122"/>
      <c r="R30" s="122"/>
      <c r="S30" s="122"/>
      <c r="T30" s="122"/>
    </row>
    <row r="31" spans="1:20" x14ac:dyDescent="0.25">
      <c r="N31" s="122">
        <v>30</v>
      </c>
      <c r="O31" s="122" t="s">
        <v>229</v>
      </c>
      <c r="P31" s="122"/>
      <c r="Q31" s="122"/>
      <c r="R31" s="122"/>
      <c r="S31" s="122"/>
      <c r="T31" s="122"/>
    </row>
    <row r="32" spans="1:20" x14ac:dyDescent="0.25">
      <c r="N32" s="122">
        <v>31</v>
      </c>
      <c r="O32" s="122" t="s">
        <v>230</v>
      </c>
      <c r="P32" s="122"/>
      <c r="Q32" s="122"/>
      <c r="R32" s="122"/>
      <c r="S32" s="122"/>
      <c r="T32" s="122"/>
    </row>
    <row r="33" spans="14:20" x14ac:dyDescent="0.25">
      <c r="N33" s="122">
        <v>32</v>
      </c>
      <c r="O33" s="122" t="s">
        <v>231</v>
      </c>
      <c r="P33" s="122"/>
      <c r="Q33" s="122"/>
      <c r="R33" s="122"/>
      <c r="S33" s="122"/>
      <c r="T33" s="122"/>
    </row>
    <row r="34" spans="14:20" x14ac:dyDescent="0.25">
      <c r="N34" s="122">
        <v>33</v>
      </c>
      <c r="O34" s="122" t="s">
        <v>232</v>
      </c>
      <c r="P34" s="122"/>
      <c r="Q34" s="122"/>
      <c r="R34" s="122"/>
      <c r="S34" s="122"/>
      <c r="T34" s="122"/>
    </row>
    <row r="35" spans="14:20" x14ac:dyDescent="0.25">
      <c r="N35" s="122">
        <v>34</v>
      </c>
      <c r="O35" s="122" t="s">
        <v>233</v>
      </c>
      <c r="P35" s="122"/>
      <c r="Q35" s="122"/>
      <c r="R35" s="122"/>
      <c r="S35" s="122"/>
      <c r="T35" s="122"/>
    </row>
    <row r="36" spans="14:20" x14ac:dyDescent="0.25">
      <c r="N36" s="122">
        <v>35</v>
      </c>
      <c r="O36" s="122" t="s">
        <v>234</v>
      </c>
      <c r="P36" s="122"/>
      <c r="Q36" s="122"/>
      <c r="R36" s="122"/>
      <c r="S36" s="122"/>
      <c r="T36" s="122"/>
    </row>
    <row r="37" spans="14:20" x14ac:dyDescent="0.25">
      <c r="N37" s="122">
        <v>36</v>
      </c>
      <c r="O37" s="122" t="s">
        <v>235</v>
      </c>
      <c r="P37" s="122"/>
      <c r="Q37" s="122"/>
      <c r="R37" s="122"/>
      <c r="S37" s="122"/>
      <c r="T37" s="122"/>
    </row>
    <row r="38" spans="14:20" x14ac:dyDescent="0.25">
      <c r="N38" s="122">
        <v>37</v>
      </c>
      <c r="O38" s="122" t="s">
        <v>236</v>
      </c>
      <c r="P38" s="122"/>
      <c r="Q38" s="122"/>
      <c r="R38" s="122"/>
      <c r="S38" s="122"/>
      <c r="T38" s="122"/>
    </row>
    <row r="39" spans="14:20" x14ac:dyDescent="0.25">
      <c r="N39" s="122">
        <v>38</v>
      </c>
      <c r="O39" s="122" t="s">
        <v>237</v>
      </c>
      <c r="P39" s="122"/>
      <c r="Q39" s="122"/>
      <c r="R39" s="122"/>
      <c r="S39" s="122"/>
      <c r="T39" s="122"/>
    </row>
    <row r="40" spans="14:20" x14ac:dyDescent="0.25">
      <c r="N40" s="122">
        <v>39</v>
      </c>
      <c r="O40" s="122" t="s">
        <v>238</v>
      </c>
      <c r="P40" s="122"/>
      <c r="Q40" s="122"/>
      <c r="R40" s="122"/>
      <c r="S40" s="122"/>
      <c r="T40" s="122"/>
    </row>
    <row r="41" spans="14:20" x14ac:dyDescent="0.25">
      <c r="N41" s="122">
        <v>40</v>
      </c>
      <c r="O41" s="122" t="s">
        <v>239</v>
      </c>
      <c r="P41" s="122"/>
      <c r="Q41" s="122"/>
      <c r="R41" s="122"/>
      <c r="S41" s="122"/>
      <c r="T41" s="122"/>
    </row>
    <row r="42" spans="14:20" x14ac:dyDescent="0.25">
      <c r="N42" s="122">
        <v>41</v>
      </c>
      <c r="O42" s="122" t="s">
        <v>240</v>
      </c>
      <c r="P42" s="122"/>
      <c r="Q42" s="122"/>
      <c r="R42" s="122"/>
      <c r="S42" s="122"/>
      <c r="T42" s="122"/>
    </row>
    <row r="43" spans="14:20" x14ac:dyDescent="0.25">
      <c r="N43" s="122">
        <v>42</v>
      </c>
      <c r="O43" s="122" t="s">
        <v>241</v>
      </c>
      <c r="P43" s="122"/>
      <c r="Q43" s="122"/>
      <c r="R43" s="122"/>
      <c r="S43" s="122"/>
      <c r="T43" s="122"/>
    </row>
    <row r="44" spans="14:20" x14ac:dyDescent="0.25">
      <c r="N44" s="122">
        <v>43</v>
      </c>
      <c r="O44" s="122" t="s">
        <v>242</v>
      </c>
      <c r="P44" s="122"/>
      <c r="Q44" s="122"/>
      <c r="R44" s="122"/>
      <c r="S44" s="122"/>
      <c r="T44" s="122"/>
    </row>
    <row r="45" spans="14:20" x14ac:dyDescent="0.25">
      <c r="N45" s="122">
        <v>44</v>
      </c>
      <c r="O45" s="122" t="s">
        <v>243</v>
      </c>
      <c r="P45" s="122"/>
      <c r="Q45" s="122"/>
      <c r="R45" s="122"/>
      <c r="S45" s="122"/>
      <c r="T45" s="122"/>
    </row>
    <row r="46" spans="14:20" x14ac:dyDescent="0.25">
      <c r="N46" s="122">
        <v>45</v>
      </c>
      <c r="O46" s="122" t="s">
        <v>244</v>
      </c>
      <c r="P46" s="122"/>
      <c r="Q46" s="122"/>
      <c r="R46" s="122"/>
      <c r="S46" s="122"/>
      <c r="T46" s="122"/>
    </row>
    <row r="47" spans="14:20" x14ac:dyDescent="0.25">
      <c r="N47" s="122">
        <v>46</v>
      </c>
      <c r="O47" s="122" t="s">
        <v>245</v>
      </c>
      <c r="P47" s="122"/>
      <c r="Q47" s="122"/>
      <c r="R47" s="122"/>
      <c r="S47" s="122"/>
      <c r="T47" s="122"/>
    </row>
    <row r="48" spans="14:20" x14ac:dyDescent="0.25">
      <c r="N48" s="122">
        <v>47</v>
      </c>
      <c r="O48" s="122" t="s">
        <v>246</v>
      </c>
      <c r="P48" s="122"/>
      <c r="Q48" s="122"/>
      <c r="R48" s="122"/>
      <c r="S48" s="122"/>
      <c r="T48" s="122"/>
    </row>
    <row r="49" spans="14:20" x14ac:dyDescent="0.25">
      <c r="N49" s="122">
        <v>48</v>
      </c>
      <c r="O49" s="122" t="s">
        <v>247</v>
      </c>
      <c r="P49" s="122"/>
      <c r="Q49" s="122"/>
      <c r="R49" s="122"/>
      <c r="S49" s="122"/>
      <c r="T49" s="122"/>
    </row>
    <row r="50" spans="14:20" x14ac:dyDescent="0.25">
      <c r="N50" s="122">
        <v>49</v>
      </c>
      <c r="O50" s="122" t="s">
        <v>248</v>
      </c>
      <c r="P50" s="122"/>
      <c r="Q50" s="122"/>
      <c r="R50" s="122"/>
      <c r="S50" s="122"/>
      <c r="T50" s="122"/>
    </row>
    <row r="51" spans="14:20" x14ac:dyDescent="0.25">
      <c r="N51" s="122">
        <v>50</v>
      </c>
      <c r="O51" s="122" t="s">
        <v>249</v>
      </c>
      <c r="P51" s="122"/>
      <c r="Q51" s="122"/>
      <c r="R51" s="122"/>
      <c r="S51" s="122"/>
      <c r="T51" s="122"/>
    </row>
    <row r="52" spans="14:20" x14ac:dyDescent="0.25">
      <c r="N52" s="122">
        <v>51</v>
      </c>
      <c r="O52" s="122" t="s">
        <v>250</v>
      </c>
      <c r="P52" s="122"/>
      <c r="Q52" s="122"/>
      <c r="R52" s="122"/>
      <c r="S52" s="122"/>
      <c r="T52" s="122"/>
    </row>
    <row r="53" spans="14:20" x14ac:dyDescent="0.25">
      <c r="N53" s="122">
        <v>52</v>
      </c>
      <c r="O53" s="122" t="s">
        <v>251</v>
      </c>
      <c r="P53" s="122"/>
      <c r="Q53" s="122"/>
      <c r="R53" s="122"/>
      <c r="S53" s="122"/>
      <c r="T53" s="122"/>
    </row>
    <row r="54" spans="14:20" x14ac:dyDescent="0.25">
      <c r="N54" s="122">
        <v>53</v>
      </c>
      <c r="O54" s="122" t="s">
        <v>252</v>
      </c>
      <c r="P54" s="122"/>
      <c r="Q54" s="122"/>
      <c r="R54" s="122"/>
      <c r="S54" s="122"/>
      <c r="T54" s="122"/>
    </row>
    <row r="55" spans="14:20" x14ac:dyDescent="0.25">
      <c r="N55" s="122">
        <v>54</v>
      </c>
      <c r="O55" s="122" t="s">
        <v>253</v>
      </c>
      <c r="P55" s="122"/>
      <c r="Q55" s="122"/>
      <c r="R55" s="122"/>
      <c r="S55" s="122"/>
      <c r="T55" s="122"/>
    </row>
    <row r="56" spans="14:20" x14ac:dyDescent="0.25">
      <c r="N56" s="122">
        <v>55</v>
      </c>
      <c r="O56" s="122" t="s">
        <v>254</v>
      </c>
      <c r="P56" s="122"/>
      <c r="Q56" s="122"/>
      <c r="R56" s="122"/>
      <c r="S56" s="122"/>
      <c r="T56" s="122"/>
    </row>
    <row r="57" spans="14:20" x14ac:dyDescent="0.25">
      <c r="N57" s="122">
        <v>56</v>
      </c>
      <c r="O57" s="122" t="s">
        <v>255</v>
      </c>
      <c r="P57" s="122"/>
      <c r="Q57" s="122"/>
      <c r="R57" s="122"/>
      <c r="S57" s="122"/>
      <c r="T57" s="122"/>
    </row>
    <row r="58" spans="14:20" x14ac:dyDescent="0.25">
      <c r="N58" s="122">
        <v>57</v>
      </c>
      <c r="O58" s="122" t="s">
        <v>256</v>
      </c>
      <c r="P58" s="122"/>
      <c r="Q58" s="122"/>
      <c r="R58" s="122"/>
      <c r="S58" s="122"/>
      <c r="T58" s="122"/>
    </row>
    <row r="59" spans="14:20" x14ac:dyDescent="0.25">
      <c r="N59" s="122">
        <v>58</v>
      </c>
      <c r="O59" s="122" t="s">
        <v>257</v>
      </c>
      <c r="P59" s="122"/>
      <c r="Q59" s="122"/>
      <c r="R59" s="122"/>
      <c r="S59" s="122"/>
      <c r="T59" s="122"/>
    </row>
    <row r="60" spans="14:20" x14ac:dyDescent="0.25">
      <c r="N60" s="122">
        <v>59</v>
      </c>
      <c r="O60" s="122" t="s">
        <v>258</v>
      </c>
      <c r="P60" s="122"/>
      <c r="Q60" s="122"/>
      <c r="R60" s="122"/>
      <c r="S60" s="122"/>
      <c r="T60" s="122"/>
    </row>
    <row r="61" spans="14:20" x14ac:dyDescent="0.25">
      <c r="N61" s="122">
        <v>60</v>
      </c>
      <c r="O61" s="122" t="s">
        <v>259</v>
      </c>
      <c r="P61" s="122"/>
      <c r="Q61" s="122"/>
      <c r="R61" s="122"/>
      <c r="S61" s="122"/>
      <c r="T61" s="122"/>
    </row>
    <row r="62" spans="14:20" x14ac:dyDescent="0.25">
      <c r="N62" s="122">
        <v>61</v>
      </c>
      <c r="O62" s="122" t="s">
        <v>260</v>
      </c>
      <c r="P62" s="122"/>
      <c r="Q62" s="122"/>
      <c r="R62" s="122"/>
      <c r="S62" s="122"/>
      <c r="T62" s="122"/>
    </row>
    <row r="63" spans="14:20" x14ac:dyDescent="0.25">
      <c r="N63" s="122">
        <v>62</v>
      </c>
      <c r="O63" s="122" t="s">
        <v>261</v>
      </c>
      <c r="P63" s="122"/>
      <c r="Q63" s="122"/>
      <c r="R63" s="122"/>
      <c r="S63" s="122"/>
      <c r="T63" s="122"/>
    </row>
    <row r="64" spans="14:20" x14ac:dyDescent="0.25">
      <c r="N64" s="122">
        <v>63</v>
      </c>
      <c r="O64" s="122" t="s">
        <v>262</v>
      </c>
      <c r="P64" s="122"/>
      <c r="Q64" s="122"/>
      <c r="R64" s="122"/>
      <c r="S64" s="122"/>
      <c r="T64" s="122"/>
    </row>
    <row r="65" spans="14:20" x14ac:dyDescent="0.25">
      <c r="N65" s="122">
        <v>64</v>
      </c>
      <c r="O65" s="122" t="s">
        <v>263</v>
      </c>
      <c r="P65" s="122"/>
      <c r="Q65" s="122"/>
      <c r="R65" s="122"/>
      <c r="S65" s="122"/>
      <c r="T65" s="122"/>
    </row>
    <row r="66" spans="14:20" x14ac:dyDescent="0.25">
      <c r="N66" s="122">
        <v>65</v>
      </c>
      <c r="O66" s="122" t="s">
        <v>264</v>
      </c>
      <c r="P66" s="122"/>
      <c r="Q66" s="122"/>
      <c r="R66" s="122"/>
      <c r="S66" s="122"/>
      <c r="T66" s="122"/>
    </row>
    <row r="67" spans="14:20" x14ac:dyDescent="0.25">
      <c r="N67" s="122">
        <v>66</v>
      </c>
      <c r="O67" s="122" t="s">
        <v>265</v>
      </c>
      <c r="P67" s="122"/>
      <c r="Q67" s="122"/>
      <c r="R67" s="122"/>
      <c r="S67" s="122"/>
      <c r="T67" s="122"/>
    </row>
    <row r="68" spans="14:20" x14ac:dyDescent="0.25">
      <c r="N68" s="122">
        <v>67</v>
      </c>
      <c r="O68" s="122" t="s">
        <v>266</v>
      </c>
      <c r="P68" s="122"/>
      <c r="Q68" s="122"/>
      <c r="R68" s="122"/>
      <c r="S68" s="122"/>
      <c r="T68" s="122"/>
    </row>
    <row r="69" spans="14:20" x14ac:dyDescent="0.25">
      <c r="N69" s="122">
        <v>68</v>
      </c>
      <c r="O69" s="122" t="s">
        <v>267</v>
      </c>
      <c r="P69" s="122"/>
      <c r="Q69" s="122"/>
      <c r="R69" s="122"/>
      <c r="S69" s="122"/>
      <c r="T69" s="122"/>
    </row>
    <row r="70" spans="14:20" x14ac:dyDescent="0.25">
      <c r="N70" s="122">
        <v>69</v>
      </c>
      <c r="O70" s="122" t="s">
        <v>268</v>
      </c>
      <c r="P70" s="122"/>
      <c r="Q70" s="122"/>
      <c r="R70" s="122"/>
      <c r="S70" s="122"/>
      <c r="T70" s="122"/>
    </row>
    <row r="71" spans="14:20" x14ac:dyDescent="0.25">
      <c r="N71" s="122">
        <v>70</v>
      </c>
      <c r="O71" s="122" t="s">
        <v>269</v>
      </c>
      <c r="P71" s="122"/>
      <c r="Q71" s="122"/>
      <c r="R71" s="122"/>
      <c r="S71" s="122"/>
      <c r="T71" s="122"/>
    </row>
    <row r="72" spans="14:20" x14ac:dyDescent="0.25">
      <c r="N72" s="122">
        <v>71</v>
      </c>
      <c r="O72" s="122" t="s">
        <v>270</v>
      </c>
      <c r="P72" s="122"/>
      <c r="Q72" s="122"/>
      <c r="R72" s="122"/>
      <c r="S72" s="122"/>
      <c r="T72" s="122"/>
    </row>
    <row r="73" spans="14:20" x14ac:dyDescent="0.25">
      <c r="N73" s="122">
        <v>72</v>
      </c>
      <c r="O73" s="122" t="s">
        <v>271</v>
      </c>
      <c r="P73" s="122"/>
      <c r="Q73" s="122"/>
      <c r="R73" s="122"/>
      <c r="S73" s="122"/>
      <c r="T73" s="122"/>
    </row>
    <row r="74" spans="14:20" x14ac:dyDescent="0.25">
      <c r="N74" s="122">
        <v>73</v>
      </c>
      <c r="O74" s="122" t="s">
        <v>272</v>
      </c>
      <c r="P74" s="122"/>
      <c r="Q74" s="122"/>
      <c r="R74" s="122"/>
      <c r="S74" s="122"/>
      <c r="T74" s="122"/>
    </row>
    <row r="75" spans="14:20" x14ac:dyDescent="0.25">
      <c r="N75" s="122">
        <v>74</v>
      </c>
      <c r="O75" s="122" t="s">
        <v>273</v>
      </c>
      <c r="P75" s="122"/>
      <c r="Q75" s="122"/>
      <c r="R75" s="122"/>
      <c r="S75" s="122"/>
      <c r="T75" s="122"/>
    </row>
    <row r="76" spans="14:20" x14ac:dyDescent="0.25">
      <c r="N76" s="122">
        <v>75</v>
      </c>
      <c r="O76" s="122" t="s">
        <v>274</v>
      </c>
      <c r="P76" s="122"/>
      <c r="Q76" s="122"/>
      <c r="R76" s="122"/>
      <c r="S76" s="122"/>
      <c r="T76" s="122"/>
    </row>
    <row r="77" spans="14:20" x14ac:dyDescent="0.25">
      <c r="N77" s="122">
        <v>76</v>
      </c>
      <c r="O77" s="122" t="s">
        <v>275</v>
      </c>
      <c r="P77" s="122"/>
      <c r="Q77" s="122"/>
      <c r="R77" s="122"/>
      <c r="S77" s="122"/>
      <c r="T77" s="122"/>
    </row>
    <row r="78" spans="14:20" x14ac:dyDescent="0.25">
      <c r="N78" s="122">
        <v>77</v>
      </c>
      <c r="O78" s="122" t="s">
        <v>276</v>
      </c>
      <c r="P78" s="122"/>
      <c r="Q78" s="122"/>
      <c r="R78" s="122"/>
      <c r="S78" s="122"/>
      <c r="T78" s="122"/>
    </row>
    <row r="79" spans="14:20" x14ac:dyDescent="0.25">
      <c r="N79" s="122">
        <v>78</v>
      </c>
      <c r="O79" s="122" t="s">
        <v>277</v>
      </c>
      <c r="P79" s="122"/>
      <c r="Q79" s="122"/>
      <c r="R79" s="122"/>
      <c r="S79" s="122"/>
      <c r="T79" s="122"/>
    </row>
    <row r="80" spans="14:20" x14ac:dyDescent="0.25">
      <c r="N80" s="122">
        <v>79</v>
      </c>
      <c r="O80" s="122" t="s">
        <v>278</v>
      </c>
      <c r="P80" s="122"/>
      <c r="Q80" s="122"/>
      <c r="R80" s="122"/>
      <c r="S80" s="122"/>
      <c r="T80" s="122"/>
    </row>
    <row r="81" spans="14:20" x14ac:dyDescent="0.25">
      <c r="N81" s="122">
        <v>80</v>
      </c>
      <c r="O81" s="122" t="s">
        <v>279</v>
      </c>
      <c r="P81" s="122"/>
      <c r="Q81" s="122"/>
      <c r="R81" s="122"/>
      <c r="S81" s="122"/>
      <c r="T81" s="122"/>
    </row>
    <row r="82" spans="14:20" x14ac:dyDescent="0.25">
      <c r="N82" s="122"/>
      <c r="O82" s="122"/>
      <c r="P82" s="122"/>
      <c r="Q82" s="122"/>
      <c r="R82" s="122"/>
      <c r="S82" s="122"/>
      <c r="T82" s="122"/>
    </row>
    <row r="83" spans="14:20" x14ac:dyDescent="0.25">
      <c r="N83" s="122"/>
      <c r="O83" s="122"/>
      <c r="P83" s="122"/>
      <c r="Q83" s="122"/>
      <c r="R83" s="122"/>
      <c r="S83" s="122"/>
      <c r="T83" s="122"/>
    </row>
  </sheetData>
  <mergeCells count="7">
    <mergeCell ref="B3:F3"/>
    <mergeCell ref="B1:F1"/>
    <mergeCell ref="B10:F10"/>
    <mergeCell ref="B9:F9"/>
    <mergeCell ref="B14:F14"/>
    <mergeCell ref="B8:F8"/>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Sales Contact Information</vt:lpstr>
      <vt:lpstr>Categories by Vendor</vt:lpstr>
      <vt:lpstr>MSRP-Price Lists</vt:lpstr>
      <vt:lpstr>Sheet3</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Sanchelli, CJ (DES)</dc:creator>
  <cp:lastModifiedBy>Rohila, Rekha (DES)</cp:lastModifiedBy>
  <cp:lastPrinted>2019-05-03T15:03:28Z</cp:lastPrinted>
  <dcterms:created xsi:type="dcterms:W3CDTF">2016-12-21T18:19:46Z</dcterms:created>
  <dcterms:modified xsi:type="dcterms:W3CDTF">2024-03-28T15:34:44Z</dcterms:modified>
</cp:coreProperties>
</file>