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es.wa.lcl\doc\CPRM\_Statewide Contracts\2025\06225 Gen Maint\6-PrtlPge\CrtDoc\"/>
    </mc:Choice>
  </mc:AlternateContent>
  <xr:revisionPtr revIDLastSave="0" documentId="13_ncr:1_{4A5F167F-81F4-4CA2-A3B2-728CCC33F09B}" xr6:coauthVersionLast="47" xr6:coauthVersionMax="47" xr10:uidLastSave="{00000000-0000-0000-0000-000000000000}"/>
  <bookViews>
    <workbookView xWindow="-28920" yWindow="-120" windowWidth="29040" windowHeight="15720" tabRatio="881" activeTab="3" xr2:uid="{00000000-000D-0000-FFFF-FFFF00000000}"/>
  </bookViews>
  <sheets>
    <sheet name="About 08125" sheetId="7" r:id="rId1"/>
    <sheet name="Instructions" sheetId="35" r:id="rId2"/>
    <sheet name="06225_Pricing" sheetId="24" r:id="rId3"/>
    <sheet name="Statewide" sheetId="27" r:id="rId4"/>
  </sheets>
  <definedNames>
    <definedName name="_xlnm.Print_Area" localSheetId="3">Statewide!$A$4:$J$17</definedName>
    <definedName name="_xlnm.Print_Titles" localSheetId="2">'06225_Pricing'!$B:$E,'06225_Pricing'!$20:$20</definedName>
    <definedName name="_xlnm.Print_Titles" localSheetId="1">Instructions!$B:$E,Instructions!$14:$14</definedName>
    <definedName name="Slicer__Vendor___Contractor1">#N/A</definedName>
    <definedName name="Slicer__Vendor___Contractor11">#N/A</definedName>
    <definedName name="Slicer_Bidder2">#N/A</definedName>
    <definedName name="Slicer_Bidder21">#N/A</definedName>
    <definedName name="Slicer_Column2">#N/A</definedName>
    <definedName name="Slicer_Column2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24" l="1"/>
  <c r="B24" i="24"/>
  <c r="B26" i="24"/>
  <c r="B28" i="24"/>
  <c r="B30" i="24"/>
  <c r="B32" i="24"/>
  <c r="B22" i="24"/>
  <c r="B72" i="24"/>
  <c r="B74" i="24"/>
  <c r="B76" i="24"/>
  <c r="B78" i="24"/>
  <c r="B80" i="24"/>
  <c r="B82" i="24"/>
  <c r="B84" i="24"/>
  <c r="B69" i="24"/>
  <c r="B38" i="24"/>
  <c r="B40" i="24"/>
  <c r="B42" i="24"/>
  <c r="B36" i="24"/>
  <c r="B88" i="24"/>
  <c r="B90" i="24"/>
  <c r="B92" i="24"/>
  <c r="B94" i="24"/>
  <c r="B96" i="24"/>
  <c r="B98" i="24"/>
  <c r="B86" i="24"/>
  <c r="B46" i="24"/>
  <c r="B48" i="24"/>
  <c r="B50" i="24"/>
  <c r="B52" i="24"/>
  <c r="B54" i="24"/>
  <c r="B44" i="24"/>
  <c r="B58" i="24"/>
  <c r="B60" i="24"/>
  <c r="B62" i="24"/>
  <c r="B64" i="24"/>
  <c r="B66" i="24"/>
  <c r="B68" i="24"/>
  <c r="B56" i="24"/>
  <c r="B259" i="35" l="1"/>
  <c r="B258" i="35"/>
  <c r="B257" i="35"/>
  <c r="B256" i="35"/>
  <c r="B255" i="35"/>
  <c r="B254" i="35"/>
  <c r="B253" i="35"/>
  <c r="B252" i="35"/>
  <c r="B251" i="35"/>
  <c r="B250" i="35"/>
  <c r="B249" i="35"/>
  <c r="B248" i="35"/>
  <c r="B247" i="35"/>
  <c r="B246" i="35"/>
  <c r="B245" i="35"/>
  <c r="B244" i="35"/>
  <c r="B243" i="35"/>
  <c r="B242" i="35"/>
  <c r="B241" i="35"/>
  <c r="B240" i="35"/>
  <c r="B239" i="35"/>
  <c r="B238" i="35"/>
  <c r="B237" i="35"/>
  <c r="B236" i="35"/>
  <c r="B235" i="35"/>
  <c r="B234" i="35"/>
  <c r="B233" i="35"/>
  <c r="B232" i="35"/>
  <c r="B231" i="35"/>
  <c r="B230" i="35"/>
  <c r="B229" i="35"/>
  <c r="B228" i="35"/>
  <c r="B227" i="35"/>
  <c r="B226" i="35"/>
  <c r="B225" i="35"/>
  <c r="B224" i="35"/>
  <c r="B223" i="35"/>
  <c r="B222" i="35"/>
  <c r="B221" i="35"/>
  <c r="B220" i="35"/>
  <c r="B219" i="35"/>
  <c r="B218" i="35"/>
  <c r="B217" i="35"/>
  <c r="B216" i="35"/>
  <c r="B215" i="35"/>
  <c r="B214" i="35"/>
  <c r="B213" i="35"/>
  <c r="B212" i="35"/>
  <c r="B211" i="35"/>
  <c r="B210" i="35"/>
  <c r="B209" i="35"/>
  <c r="B208" i="35"/>
  <c r="B207" i="35"/>
  <c r="B206" i="35"/>
  <c r="B205" i="35"/>
  <c r="B204" i="35"/>
  <c r="B203" i="35"/>
  <c r="B202" i="35"/>
  <c r="B201" i="35"/>
  <c r="B200" i="35"/>
  <c r="B199" i="35"/>
  <c r="B198" i="35"/>
  <c r="B197" i="35"/>
  <c r="B196" i="35"/>
  <c r="B195" i="35"/>
  <c r="B194" i="35"/>
  <c r="B193" i="35"/>
  <c r="B192" i="35"/>
  <c r="B191" i="35"/>
  <c r="B190" i="35"/>
  <c r="B189" i="35"/>
  <c r="B188" i="35"/>
  <c r="B187" i="35"/>
  <c r="B186" i="35"/>
  <c r="B185" i="35"/>
  <c r="B184" i="35"/>
  <c r="B183" i="35"/>
  <c r="B182" i="35"/>
  <c r="B181" i="35"/>
  <c r="B180" i="35"/>
  <c r="B179" i="35"/>
  <c r="B178" i="35"/>
  <c r="B177" i="35"/>
  <c r="B176" i="35"/>
  <c r="B175" i="35"/>
  <c r="B174" i="35"/>
  <c r="B173" i="35"/>
  <c r="B172" i="35"/>
  <c r="B171" i="35"/>
  <c r="B170" i="35"/>
  <c r="B169" i="35"/>
  <c r="B168" i="35"/>
  <c r="B167" i="35"/>
  <c r="B166" i="35"/>
  <c r="B165" i="35"/>
  <c r="B164" i="35"/>
  <c r="B163" i="35"/>
  <c r="B162" i="35"/>
  <c r="B161" i="35"/>
  <c r="B160" i="35"/>
  <c r="B159" i="35"/>
  <c r="B158" i="35"/>
  <c r="B157" i="35"/>
  <c r="B156" i="35"/>
  <c r="B155" i="35"/>
  <c r="B154" i="35"/>
  <c r="B153" i="35"/>
  <c r="B152" i="35"/>
  <c r="B151" i="35"/>
  <c r="B150" i="35"/>
  <c r="B149" i="35"/>
  <c r="B148" i="35"/>
  <c r="B147" i="35"/>
  <c r="B146" i="35"/>
  <c r="B145" i="35"/>
  <c r="B144" i="35"/>
  <c r="B143" i="35"/>
  <c r="B142" i="35"/>
  <c r="B141" i="35"/>
  <c r="B123" i="35"/>
  <c r="B122" i="35"/>
  <c r="B121" i="35"/>
  <c r="B120" i="35"/>
  <c r="B119" i="35"/>
  <c r="B115" i="35"/>
  <c r="B114" i="35"/>
  <c r="B113" i="35"/>
  <c r="B112" i="35"/>
  <c r="B111" i="35"/>
  <c r="B110" i="35"/>
  <c r="B109" i="35"/>
  <c r="B108" i="35"/>
  <c r="B107" i="35"/>
  <c r="B106" i="35"/>
  <c r="B105" i="35"/>
  <c r="B104" i="35"/>
  <c r="B103" i="35"/>
  <c r="B102" i="35"/>
  <c r="B101" i="35"/>
  <c r="B100" i="35"/>
  <c r="B99" i="35"/>
  <c r="B98" i="35"/>
  <c r="B97" i="35"/>
  <c r="B96" i="35"/>
  <c r="B95" i="35"/>
  <c r="B94" i="35"/>
  <c r="B93" i="35"/>
  <c r="B92" i="35"/>
  <c r="B91" i="35"/>
  <c r="B90" i="35"/>
  <c r="B89" i="35"/>
  <c r="B88" i="35"/>
  <c r="B87" i="35"/>
  <c r="B86" i="35"/>
  <c r="B85" i="35"/>
  <c r="B84" i="35"/>
  <c r="B83" i="35"/>
  <c r="B82" i="35"/>
  <c r="B81" i="35"/>
  <c r="B80" i="35"/>
  <c r="B79" i="35"/>
  <c r="B78" i="35"/>
  <c r="B77" i="35"/>
  <c r="B76" i="35"/>
  <c r="B75" i="35"/>
  <c r="B74" i="35"/>
  <c r="B73" i="35"/>
  <c r="B72" i="35"/>
  <c r="B71" i="35"/>
  <c r="B70" i="35"/>
  <c r="B69" i="35"/>
  <c r="B68" i="35"/>
  <c r="B67" i="35"/>
  <c r="B66" i="35"/>
  <c r="B65" i="35"/>
  <c r="B64" i="35"/>
  <c r="B63" i="35"/>
  <c r="B62" i="35"/>
  <c r="B61" i="35"/>
  <c r="B60" i="35"/>
  <c r="B59" i="35"/>
  <c r="B58" i="35"/>
  <c r="B57" i="35"/>
  <c r="B56" i="35"/>
  <c r="B55" i="35"/>
  <c r="B54" i="35"/>
  <c r="B53" i="35"/>
  <c r="B52" i="35"/>
  <c r="B51" i="35"/>
  <c r="B50" i="35"/>
  <c r="B49" i="35"/>
  <c r="B48" i="35"/>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6" i="35"/>
  <c r="B15" i="35"/>
  <c r="C1" i="35"/>
  <c r="B186" i="24"/>
  <c r="B187" i="24"/>
  <c r="B188" i="24"/>
  <c r="B189" i="24"/>
  <c r="B190" i="24"/>
  <c r="B191" i="24"/>
  <c r="B192" i="24"/>
  <c r="B193" i="24"/>
  <c r="B194" i="24"/>
  <c r="B195" i="24"/>
  <c r="B196" i="24"/>
  <c r="B197" i="24"/>
  <c r="B198" i="24"/>
  <c r="B199" i="24"/>
  <c r="B200" i="24"/>
  <c r="B201" i="24"/>
  <c r="B202" i="24"/>
  <c r="B203" i="24"/>
  <c r="B204" i="24"/>
  <c r="B205" i="24"/>
  <c r="B206" i="24"/>
  <c r="B207" i="24"/>
  <c r="B208" i="24"/>
  <c r="B209" i="24"/>
  <c r="B210" i="24"/>
  <c r="B211" i="24"/>
  <c r="B212" i="24"/>
  <c r="B164" i="24"/>
  <c r="B158" i="24"/>
  <c r="B155" i="24"/>
  <c r="B159" i="24"/>
  <c r="B165" i="24"/>
  <c r="B160" i="24"/>
  <c r="B152" i="24"/>
  <c r="B153" i="24"/>
  <c r="B154" i="24"/>
  <c r="B161" i="24"/>
  <c r="B149" i="24"/>
  <c r="B150" i="24"/>
  <c r="B146" i="24"/>
  <c r="B147" i="24"/>
  <c r="B144" i="24"/>
  <c r="B148" i="24"/>
  <c r="B151" i="24"/>
  <c r="B125" i="24"/>
  <c r="B126" i="24"/>
  <c r="B113" i="24"/>
  <c r="B114" i="24"/>
  <c r="B127" i="24"/>
  <c r="B115" i="24"/>
  <c r="B116" i="24"/>
  <c r="B117" i="24"/>
  <c r="B109" i="24"/>
  <c r="B110" i="24"/>
  <c r="B111" i="24"/>
  <c r="B112" i="24"/>
  <c r="B118" i="24"/>
  <c r="B129" i="24"/>
  <c r="B119" i="24"/>
  <c r="B130" i="24"/>
  <c r="B120" i="24"/>
  <c r="B131" i="24"/>
  <c r="B132" i="24"/>
  <c r="B133" i="24"/>
  <c r="B135" i="24"/>
  <c r="B136" i="24"/>
  <c r="B138" i="24"/>
  <c r="B139" i="24"/>
  <c r="B140" i="24"/>
  <c r="B141" i="24"/>
  <c r="B134" i="24"/>
  <c r="B145" i="24"/>
  <c r="B128" i="24"/>
  <c r="B142" i="24"/>
  <c r="B143" i="24"/>
  <c r="B137" i="24"/>
  <c r="B121" i="24"/>
  <c r="B122" i="24"/>
  <c r="B123" i="24"/>
  <c r="B124" i="24"/>
  <c r="B106" i="24"/>
  <c r="B107" i="24"/>
  <c r="B108" i="24"/>
  <c r="B102" i="24"/>
  <c r="B103" i="24"/>
  <c r="B104" i="24"/>
  <c r="B105" i="24"/>
  <c r="B67" i="24"/>
  <c r="B99" i="24"/>
  <c r="B65" i="24"/>
  <c r="B100" i="24"/>
  <c r="B101" i="24"/>
  <c r="B170" i="24"/>
  <c r="B171" i="24"/>
  <c r="B172" i="24"/>
  <c r="B166" i="24"/>
  <c r="B173" i="24"/>
  <c r="B174" i="24"/>
  <c r="B175" i="24"/>
  <c r="B176" i="24"/>
  <c r="B177" i="24"/>
  <c r="B178" i="24"/>
  <c r="B179" i="24"/>
  <c r="B167" i="24"/>
  <c r="B163" i="24"/>
  <c r="B180" i="24"/>
  <c r="B181" i="24"/>
  <c r="B182" i="24"/>
  <c r="B183" i="24"/>
  <c r="B184" i="24"/>
  <c r="B185" i="24"/>
  <c r="B162" i="24"/>
  <c r="B156" i="24"/>
  <c r="B157" i="24"/>
  <c r="B169" i="24"/>
  <c r="B168" i="24"/>
  <c r="B70" i="24"/>
  <c r="B71" i="24"/>
  <c r="B73" i="24"/>
  <c r="B75" i="24"/>
  <c r="B77" i="24"/>
  <c r="B79" i="24"/>
  <c r="B81" i="24"/>
  <c r="B83" i="24"/>
  <c r="B23" i="24"/>
  <c r="B27" i="24"/>
  <c r="B31" i="24"/>
  <c r="B25" i="24"/>
  <c r="B33" i="24"/>
  <c r="B21" i="24"/>
  <c r="B55" i="24"/>
  <c r="B57" i="24"/>
  <c r="B59" i="24"/>
  <c r="B61" i="24"/>
  <c r="B63" i="24"/>
  <c r="B43" i="24"/>
  <c r="B45" i="24"/>
  <c r="B47" i="24"/>
  <c r="B49" i="24"/>
  <c r="B51" i="24"/>
  <c r="B53" i="24"/>
  <c r="B85" i="24"/>
  <c r="B87" i="24"/>
  <c r="B89" i="24"/>
  <c r="B91" i="24"/>
  <c r="B93" i="24"/>
  <c r="B95" i="24"/>
  <c r="B97" i="24"/>
  <c r="B35" i="24"/>
  <c r="B37" i="24"/>
  <c r="B39" i="24"/>
  <c r="B41" i="24"/>
  <c r="B29" i="24"/>
  <c r="B2" i="24" l="1"/>
  <c r="C1" i="24"/>
  <c r="B1" i="27"/>
  <c r="B3" i="24"/>
</calcChain>
</file>

<file path=xl/sharedStrings.xml><?xml version="1.0" encoding="utf-8"?>
<sst xmlns="http://schemas.openxmlformats.org/spreadsheetml/2006/main" count="542" uniqueCount="146">
  <si>
    <t>Email</t>
  </si>
  <si>
    <t>Company Name</t>
  </si>
  <si>
    <t>Address</t>
  </si>
  <si>
    <t>City, State, Zip</t>
  </si>
  <si>
    <t>Phone</t>
  </si>
  <si>
    <t>Information</t>
  </si>
  <si>
    <t>How to Use This Contract</t>
  </si>
  <si>
    <t>Contract Administrator</t>
  </si>
  <si>
    <r>
      <t xml:space="preserve">Purchase Cards Accepted:
</t>
    </r>
    <r>
      <rPr>
        <b/>
        <sz val="12"/>
        <rFont val="Calibri"/>
        <family val="2"/>
      </rPr>
      <t>NOTE</t>
    </r>
    <r>
      <rPr>
        <sz val="12"/>
        <rFont val="Calibri"/>
        <family val="2"/>
      </rPr>
      <t>: Contractor cannot add any separate credit card fees on invoices</t>
    </r>
  </si>
  <si>
    <t xml:space="preserve">                                                                                     </t>
  </si>
  <si>
    <t>Visa; Master Card; American Express; Discover</t>
  </si>
  <si>
    <t>Spokane</t>
  </si>
  <si>
    <t>Yakima</t>
  </si>
  <si>
    <t>ID Field</t>
  </si>
  <si>
    <t>#</t>
  </si>
  <si>
    <t>Walla Walla</t>
  </si>
  <si>
    <t xml:space="preserve">PRICING 
</t>
  </si>
  <si>
    <t>Region</t>
  </si>
  <si>
    <t>Olympic</t>
  </si>
  <si>
    <t>Northwest</t>
  </si>
  <si>
    <t>Southwest</t>
  </si>
  <si>
    <t>North Central</t>
  </si>
  <si>
    <t>South Central</t>
  </si>
  <si>
    <t>Eastern</t>
  </si>
  <si>
    <t>County</t>
  </si>
  <si>
    <t>Clallam</t>
  </si>
  <si>
    <t>Jefferson</t>
  </si>
  <si>
    <t>Kitsap</t>
  </si>
  <si>
    <t>Mason</t>
  </si>
  <si>
    <t>Grays Harbor</t>
  </si>
  <si>
    <t>Whatcom</t>
  </si>
  <si>
    <t>San Juan</t>
  </si>
  <si>
    <t>Island</t>
  </si>
  <si>
    <t>Skagit</t>
  </si>
  <si>
    <t>Snohomish</t>
  </si>
  <si>
    <t>King</t>
  </si>
  <si>
    <t>Pierce</t>
  </si>
  <si>
    <t>Thurston</t>
  </si>
  <si>
    <t>Pacific</t>
  </si>
  <si>
    <t>Lewis</t>
  </si>
  <si>
    <t>Wahkiakum</t>
  </si>
  <si>
    <t>Cowlitz</t>
  </si>
  <si>
    <t>Skamania</t>
  </si>
  <si>
    <t>Clark</t>
  </si>
  <si>
    <t>Franklin</t>
  </si>
  <si>
    <t>Benton</t>
  </si>
  <si>
    <t>Garfield</t>
  </si>
  <si>
    <t>Columbia</t>
  </si>
  <si>
    <t>Klickitat</t>
  </si>
  <si>
    <t>Okanogan</t>
  </si>
  <si>
    <t>Chelan</t>
  </si>
  <si>
    <t>Douglas</t>
  </si>
  <si>
    <t>Grant</t>
  </si>
  <si>
    <t>Kittitas</t>
  </si>
  <si>
    <t>Ferry</t>
  </si>
  <si>
    <t>Pend Oreille</t>
  </si>
  <si>
    <t>Stevens</t>
  </si>
  <si>
    <t>Lincoln</t>
  </si>
  <si>
    <t>Whitman</t>
  </si>
  <si>
    <t>Adams</t>
  </si>
  <si>
    <r>
      <rPr>
        <b/>
        <sz val="18"/>
        <color rgb="FFFF0000"/>
        <rFont val="Calibri"/>
        <family val="2"/>
        <scheme val="minor"/>
      </rPr>
      <t>The Instructions tab must NOT be used for actual contract percentages.</t>
    </r>
    <r>
      <rPr>
        <b/>
        <sz val="18"/>
        <color theme="1"/>
        <rFont val="Calibri"/>
        <family val="2"/>
        <scheme val="minor"/>
      </rPr>
      <t xml:space="preserve"> 
This sheet is ONLY for instructions on how to use "slicers" in Excel to quickly find the Contractor/Region/or County.</t>
    </r>
  </si>
  <si>
    <r>
      <rPr>
        <b/>
        <sz val="12"/>
        <color theme="1"/>
        <rFont val="Calibri"/>
        <family val="2"/>
        <scheme val="minor"/>
      </rPr>
      <t xml:space="preserve">TIP: </t>
    </r>
    <r>
      <rPr>
        <sz val="12"/>
        <color theme="1"/>
        <rFont val="Calibri"/>
        <family val="2"/>
        <scheme val="minor"/>
      </rPr>
      <t>Holding the control button on your keyboard while clicking with the mouse will allow multiple Contractors/Regions/
Counties to be selected.</t>
    </r>
  </si>
  <si>
    <t>Click the Contractor, Region, or County for Pricing. 
The table below will select the data to only include the Contractor/Region and/or County(s) selected.</t>
  </si>
  <si>
    <t>Website</t>
  </si>
  <si>
    <r>
      <t>If you wish to reset the table, click the</t>
    </r>
    <r>
      <rPr>
        <b/>
        <sz val="12"/>
        <color rgb="FFFF0000"/>
        <rFont val="Calibri"/>
        <family val="2"/>
        <scheme val="minor"/>
      </rPr>
      <t xml:space="preserve"> red x </t>
    </r>
    <r>
      <rPr>
        <sz val="12"/>
        <color theme="1"/>
        <rFont val="Calibri"/>
        <family val="2"/>
        <scheme val="minor"/>
      </rPr>
      <t xml:space="preserve">to clear the Vendor/Contractor and/or Region and/or County. </t>
    </r>
  </si>
  <si>
    <t>Vendor/ 
Contractor</t>
  </si>
  <si>
    <r>
      <rPr>
        <b/>
        <sz val="12"/>
        <rFont val="Calibri"/>
        <family val="2"/>
        <scheme val="minor"/>
      </rPr>
      <t>1.</t>
    </r>
    <r>
      <rPr>
        <sz val="12"/>
        <rFont val="Calibri"/>
        <family val="2"/>
        <scheme val="minor"/>
      </rPr>
      <t xml:space="preserve"> Review the Pricing tab to find awarded Contractors/Vendor for your Agency's Region/County. </t>
    </r>
  </si>
  <si>
    <r>
      <rPr>
        <b/>
        <sz val="12"/>
        <rFont val="Calibri"/>
        <family val="2"/>
        <scheme val="minor"/>
      </rPr>
      <t>2</t>
    </r>
    <r>
      <rPr>
        <sz val="12"/>
        <rFont val="Calibri"/>
        <family val="2"/>
        <scheme val="minor"/>
      </rPr>
      <t xml:space="preserve">. Review the Awarded Company section below for specific Contractor information, availability, and pricing for each Contractor. It is advised that Purchasers seek at least 2 proposals when there are multiple Contractors available among the awarded Contractors. Requesting at least 2 proposals is a best practice to allow for comparison.  Contact the Contractor's Sales Representatives (Contacts) directly to consult about their services. </t>
    </r>
  </si>
  <si>
    <r>
      <t xml:space="preserve">06225 Generator Maintenance, Repair, and Parts Services </t>
    </r>
    <r>
      <rPr>
        <b/>
        <sz val="20"/>
        <color rgb="FF000000"/>
        <rFont val="Calibri"/>
        <family val="2"/>
        <scheme val="minor"/>
      </rPr>
      <t>- Pricing &amp; Ordering</t>
    </r>
  </si>
  <si>
    <t>Pacific Power Group LLC</t>
  </si>
  <si>
    <t>General Labor Rates for Repair Services (Normal Working Hours)</t>
  </si>
  <si>
    <t>General Labor Rates for Repair Services (After Hours)</t>
  </si>
  <si>
    <t>Electricians-Labor Normal Working Hours Rate (PW+(PW*%))</t>
  </si>
  <si>
    <t>Electricians-Labor After Hours Rate (PW+(PW*%))</t>
  </si>
  <si>
    <t>Mechanic (Technician) Labor Normal Working Hours Rate (PW+(PW*%))</t>
  </si>
  <si>
    <t>Mechanic (Technician) Labor After Hours Rate Hours Rate (PW+(PW*%))</t>
  </si>
  <si>
    <t>Electrician Subcontractor % Markup</t>
  </si>
  <si>
    <t>Mechanical Subcontractor % Markup</t>
  </si>
  <si>
    <t>Parts:            
 (% Above Actual Cost)</t>
  </si>
  <si>
    <t>Permits
 (% Above Cost)</t>
  </si>
  <si>
    <t>Standard Fuel Sample Test (NTE Flat Rate) Above Actual Cost</t>
  </si>
  <si>
    <t>Advanced Fuel Sample Test (NFPA 110 Requirement) (NTE Flat Rate Above Actual Cost)</t>
  </si>
  <si>
    <t>Oil Lab Analysis
 (NTE Flat Rate)</t>
  </si>
  <si>
    <t>Coolant Lab Analysis 
(NTE Flat Rate)</t>
  </si>
  <si>
    <t>Confidence Testing
 (NTE Flat Rate)</t>
  </si>
  <si>
    <t>Vehicle/Truck Charge
(NTE Flat FEE)</t>
  </si>
  <si>
    <t>0-20KW Scheduled Preventative Maintenance Service NTE Flat Rate</t>
  </si>
  <si>
    <t>0-20KW        
 Semi-Annual Inspection NTE Flat Rate</t>
  </si>
  <si>
    <t>0-20KW 
Load Bank Test  Hourly NTE Flat Rate</t>
  </si>
  <si>
    <t>21-50KW
Scheduled Preventative Maintenance Service NTE Flat Rate</t>
  </si>
  <si>
    <t>21-50KW 
Semi-Annual Inspection NTE Flat Rate</t>
  </si>
  <si>
    <t>21-50KW 
Load Bank Test  Hourly NTE Flat Rate</t>
  </si>
  <si>
    <t>51-100KW Scheduled Preventative Maintenance Service NTE Flat Rate</t>
  </si>
  <si>
    <t>51-100KW  
Semi-Annual Inspection 
 NTE Flat Rate</t>
  </si>
  <si>
    <t>51-100KW
Load Bank Test Hourly NTE Flat Rate</t>
  </si>
  <si>
    <t>101 - 200KW  Scheduled Preventative Maintenance Service NTE Flat Rate</t>
  </si>
  <si>
    <t>101 - 200KW  
Semi-Annual Inspection NTE Flat Rate</t>
  </si>
  <si>
    <t>101-200KW 
Load Bank Test  Hourly NTE Flat Rate</t>
  </si>
  <si>
    <t>201 - 400KW  Scheduled Preventative Maintenance Service NTE Flat Rate</t>
  </si>
  <si>
    <t>201 - 400KW  
Semi-Annual Inspection NTE Flat Rate</t>
  </si>
  <si>
    <t>201-400KW 
Load Bank Test Hourly NTE Flat Rate</t>
  </si>
  <si>
    <t>401 - 550KW  Scheduled Preventative Maintenance Service NTE Flat Rate</t>
  </si>
  <si>
    <t>401 - 550KW  
Semi-Annual Inspection NTE Flat Rate</t>
  </si>
  <si>
    <t>401-550KW  
Load Bank Test Hourly NTE Flat Rate</t>
  </si>
  <si>
    <t>551 - 750KW  Scheduled Preventative Maintenance Service NTE Flat Rate</t>
  </si>
  <si>
    <t>551 - 750KW  
Semi-Annual Inspection NTE Flat Rate</t>
  </si>
  <si>
    <t>551-750KW  
Load Bank Test  Hourly NTE Flat Rate</t>
  </si>
  <si>
    <t>751 - 1,200KW  Scheduled Preventative Maintenance Service NTE Flat Rate</t>
  </si>
  <si>
    <t>751 - 1,200KW  
Semi-Annual Inspection NTE Flat Rate</t>
  </si>
  <si>
    <t>751kw -1,200KW  Load Bank Test  Hourly NTE Flat Rate</t>
  </si>
  <si>
    <t>1,201KW - 1,500KW Scheduled Preventative Maintenance Service NTE Flat Rate</t>
  </si>
  <si>
    <t>1,201KW - 1,500KW
Semi-Annual Inspection NTE Flat Rate</t>
  </si>
  <si>
    <t>1,201KW -1,500KW  Load Bank Test Hourly NTE Flat Rate</t>
  </si>
  <si>
    <t>1,501KW and Larger
 Scheduled Preventative Maintenance Service &amp; 1,501KW and Larger Semi-Annual Inspection &amp; 1,501KW and Larger Load Bank Test</t>
  </si>
  <si>
    <t>Yes</t>
  </si>
  <si>
    <t>Jennifer Milam</t>
  </si>
  <si>
    <t>Jennifer.Milam@mshs.com</t>
  </si>
  <si>
    <t>405-414-9694</t>
  </si>
  <si>
    <t>7215 S. 228th St.</t>
  </si>
  <si>
    <t>Kent, WA 98032</t>
  </si>
  <si>
    <t>DH edits Draft: Jan 2, 2026</t>
  </si>
  <si>
    <r>
      <rPr>
        <b/>
        <sz val="12"/>
        <rFont val="Arial"/>
        <family val="2"/>
      </rPr>
      <t>Must</t>
    </r>
    <r>
      <rPr>
        <sz val="12"/>
        <rFont val="Arial"/>
        <family val="2"/>
      </rPr>
      <t xml:space="preserve"> include Washington State Contract        #06225 on all invoicing &amp; correspondence. </t>
    </r>
  </si>
  <si>
    <r>
      <rPr>
        <b/>
        <sz val="12"/>
        <rFont val="Arial"/>
        <family val="2"/>
      </rPr>
      <t>Must</t>
    </r>
    <r>
      <rPr>
        <sz val="12"/>
        <rFont val="Arial"/>
        <family val="2"/>
      </rPr>
      <t xml:space="preserve"> include Washington State Contract #06225 on all invoicing &amp; correspondence. </t>
    </r>
  </si>
  <si>
    <t>https://www.pacificpowergroup.com/</t>
  </si>
  <si>
    <t>8102 Skansie Ave</t>
  </si>
  <si>
    <t>Gig Harbor, WA 98332</t>
  </si>
  <si>
    <t>https://legacypower.com/</t>
  </si>
  <si>
    <t>David Robinson</t>
  </si>
  <si>
    <t>Dave@ontivity.com</t>
  </si>
  <si>
    <t>253-686-7748</t>
  </si>
  <si>
    <r>
      <rPr>
        <b/>
        <sz val="12"/>
        <rFont val="Calibri"/>
        <family val="2"/>
        <scheme val="minor"/>
      </rPr>
      <t>4.</t>
    </r>
    <r>
      <rPr>
        <sz val="12"/>
        <rFont val="Calibri"/>
        <family val="2"/>
        <scheme val="minor"/>
      </rPr>
      <t xml:space="preserve"> Itemized list of Repair parts and materials.
Manufacturer, product name and/or catalog number, general product category (e.g. “Heater unit”), product specifics, quantities, any warranty information, in addition to the % rate above actual costs.  Contractor shall provide a detailed listing of costs and a written estimate and, if approved by Purchaser, a copy of the actual receipt. </t>
    </r>
  </si>
  <si>
    <r>
      <rPr>
        <b/>
        <sz val="12"/>
        <color rgb="FFFF0000"/>
        <rFont val="Calibri"/>
        <family val="2"/>
        <scheme val="minor"/>
      </rPr>
      <t>Price Ceiling.</t>
    </r>
    <r>
      <rPr>
        <sz val="12"/>
        <rFont val="Calibri"/>
        <family val="2"/>
        <scheme val="minor"/>
      </rPr>
      <t xml:space="preserve">  Prices are the maximum price for line items. Contractor may provide lower prices, but cannot bill higher than these prices.</t>
    </r>
  </si>
  <si>
    <r>
      <rPr>
        <b/>
        <sz val="12"/>
        <color rgb="FFFF0000"/>
        <rFont val="Calibri"/>
        <family val="2"/>
        <scheme val="minor"/>
      </rPr>
      <t>Price Note.</t>
    </r>
    <r>
      <rPr>
        <sz val="12"/>
        <rFont val="Calibri"/>
        <family val="2"/>
        <scheme val="minor"/>
      </rPr>
      <t xml:space="preserve">  Prices are of 2 types. % above for Prevailing Wage (PW) and Materials.  Not To Exceed (NTE) Flat Rates for services as indicated.</t>
    </r>
  </si>
  <si>
    <r>
      <rPr>
        <b/>
        <sz val="12"/>
        <rFont val="Calibri"/>
        <family val="2"/>
        <scheme val="minor"/>
      </rPr>
      <t xml:space="preserve">5. FAQs: </t>
    </r>
    <r>
      <rPr>
        <sz val="12"/>
        <rFont val="Calibri"/>
        <family val="2"/>
        <scheme val="minor"/>
      </rPr>
      <t xml:space="preserve"> For Frequently Asked Questions - see Frequently Asked Questions (FAQ) for common questions on this contract.  </t>
    </r>
    <r>
      <rPr>
        <sz val="12"/>
        <color rgb="FFFF0000"/>
        <rFont val="Calibri"/>
        <family val="2"/>
        <scheme val="minor"/>
      </rPr>
      <t>https://apps.des.wa.gov/contracting/06225%20FAQ.docx</t>
    </r>
  </si>
  <si>
    <r>
      <rPr>
        <b/>
        <sz val="12"/>
        <rFont val="Calibri"/>
        <family val="2"/>
        <scheme val="minor"/>
      </rPr>
      <t xml:space="preserve">3.  </t>
    </r>
    <r>
      <rPr>
        <sz val="12"/>
        <rFont val="Calibri"/>
        <family val="2"/>
        <scheme val="minor"/>
      </rPr>
      <t xml:space="preserve">The pricing elements of the Quote must itemize:
•	Quotes must clearly outline the prevailing labor rate and percentage % rate above the prevailing wage for work outside the scope of Schedule Preventive Maintenance, Semi-annual Inspections, and Load Bank Testing...
</t>
    </r>
    <r>
      <rPr>
        <b/>
        <sz val="12"/>
        <rFont val="Calibri"/>
        <family val="2"/>
        <scheme val="minor"/>
      </rPr>
      <t>NOTE</t>
    </r>
    <r>
      <rPr>
        <sz val="12"/>
        <rFont val="Calibri"/>
        <family val="2"/>
        <scheme val="minor"/>
      </rPr>
      <t xml:space="preserve">:  Billable time will be limited to time spent on-site working on the Generator Repairs when billing under T&amp;M. 
•	Contractor shall provide a written schedule to the Purchaser, the proposed start date, completion date, and anticipated rate of progression. 
•	Contractor shall bill at the rates provided in </t>
    </r>
    <r>
      <rPr>
        <b/>
        <i/>
        <sz val="12"/>
        <rFont val="Calibri"/>
        <family val="2"/>
        <scheme val="minor"/>
      </rPr>
      <t xml:space="preserve">Exhibit B – Prices For Goods/Services.
</t>
    </r>
    <r>
      <rPr>
        <sz val="12"/>
        <rFont val="Calibri"/>
        <family val="2"/>
        <scheme val="minor"/>
      </rPr>
      <t>•	Invoices should be comparable to the quote provided. Detailed descriptions of the service provided, parts used, and replaced,  fluid levels and top-offs, hours worked, hours generator ran.</t>
    </r>
  </si>
  <si>
    <r>
      <t xml:space="preserve">Purchasers shall ensure quotes are in writing and clearly reference the Statewide Contract number 06225, and Invoices &amp; Payments shall also be marked clearly with 06225.
Contractor's Maximum Rates per county in the region for Prevailing Wage Labor Rates and Materials in the first pricing area (Left of NTE) and are not covered by the Scheduled Preventative Maintenance plan, are billed under T&amp;M (Time and Materials rate)  </t>
    </r>
    <r>
      <rPr>
        <b/>
        <i/>
        <sz val="12"/>
        <rFont val="Calibri"/>
        <family val="2"/>
        <scheme val="minor"/>
      </rPr>
      <t>21. Time and Material (T&amp;M) section"</t>
    </r>
    <r>
      <rPr>
        <sz val="12"/>
        <rFont val="Calibri"/>
        <family val="2"/>
        <scheme val="minor"/>
      </rPr>
      <t xml:space="preserve">
Contractor's Pricing in Categories 1, 2, and 3 is based on Not To Exceed (NTE) or Flat Rates. Contractor may charge less for services rendered; however, these are the maximum prices set forth for each line of work.
Category 1 is for Generators Sized 0KW - 400KW;
Category 2 is 401KW - 1,200KW, Category 3 is 1,201KW and higher; 
Category 3 - For generators 1,501KW and larger, will be quoted and scheduled on a case-by-case basis. 
Contractors shall not invoice prior to any service being completed for the Purchaser. 
Contractors may charge a Vehicle/Truck Charge for travel outside of normal and scheduled maintenance and inspections (</t>
    </r>
    <r>
      <rPr>
        <b/>
        <sz val="12"/>
        <rFont val="Calibri"/>
        <family val="2"/>
        <scheme val="minor"/>
      </rPr>
      <t>15. Vehicle/Truck Charge)</t>
    </r>
    <r>
      <rPr>
        <sz val="12"/>
        <rFont val="Calibri"/>
        <family val="2"/>
        <scheme val="minor"/>
      </rPr>
      <t xml:space="preserve">
Contractors' Quote Requirements (See provision </t>
    </r>
    <r>
      <rPr>
        <b/>
        <i/>
        <sz val="12"/>
        <rFont val="Calibri"/>
        <family val="2"/>
        <scheme val="minor"/>
      </rPr>
      <t>Exhibit A -</t>
    </r>
    <r>
      <rPr>
        <sz val="12"/>
        <rFont val="Calibri"/>
        <family val="2"/>
        <scheme val="minor"/>
      </rPr>
      <t xml:space="preserve"> </t>
    </r>
    <r>
      <rPr>
        <b/>
        <i/>
        <sz val="12"/>
        <rFont val="Calibri"/>
        <family val="2"/>
        <scheme val="minor"/>
      </rPr>
      <t>4. Contractor Quote (Estimate/Proposal) Requirements.</t>
    </r>
  </si>
  <si>
    <t>Asotin</t>
  </si>
  <si>
    <t>Legacy Power LLC</t>
  </si>
  <si>
    <t xml:space="preserve"> Asotin</t>
  </si>
  <si>
    <t>Pelican Power Systems</t>
  </si>
  <si>
    <t>Ryan Walker</t>
  </si>
  <si>
    <t>ryan@pelicanpwr.com</t>
  </si>
  <si>
    <t>509-571-4197</t>
  </si>
  <si>
    <t>5318 W 4th Ave</t>
  </si>
  <si>
    <t>Kennewick, WA 99336</t>
  </si>
  <si>
    <t>https://pelicanpwr.com/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</si>
</sst>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54"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theme="1"/>
      <name val="Calibri"/>
      <family val="2"/>
      <scheme val="minor"/>
    </font>
    <font>
      <b/>
      <sz val="12"/>
      <color theme="0"/>
      <name val="Calibri"/>
      <family val="2"/>
      <scheme val="minor"/>
    </font>
    <font>
      <sz val="12"/>
      <name val="Calibri"/>
      <family val="2"/>
      <scheme val="minor"/>
    </font>
    <font>
      <b/>
      <sz val="12"/>
      <color theme="1"/>
      <name val="Calibri"/>
      <family val="2"/>
      <scheme val="minor"/>
    </font>
    <font>
      <b/>
      <sz val="22"/>
      <color rgb="FF000000"/>
      <name val="Calibri"/>
      <family val="2"/>
      <scheme val="minor"/>
    </font>
    <font>
      <b/>
      <sz val="20"/>
      <color rgb="FF000000"/>
      <name val="Calibri"/>
      <family val="2"/>
      <scheme val="minor"/>
    </font>
    <font>
      <b/>
      <sz val="11"/>
      <color rgb="FFFF0000"/>
      <name val="Calibri"/>
      <family val="2"/>
      <scheme val="minor"/>
    </font>
    <font>
      <b/>
      <sz val="12"/>
      <color rgb="FFFF0000"/>
      <name val="Calibri"/>
      <family val="2"/>
      <scheme val="minor"/>
    </font>
    <font>
      <sz val="12"/>
      <color rgb="FF000000"/>
      <name val="Calibri"/>
      <family val="2"/>
      <scheme val="minor"/>
    </font>
    <font>
      <b/>
      <sz val="12"/>
      <color rgb="FF212529"/>
      <name val="Calibri"/>
      <family val="2"/>
      <scheme val="minor"/>
    </font>
    <font>
      <b/>
      <sz val="12"/>
      <color rgb="FF000000"/>
      <name val="Calibri"/>
      <family val="2"/>
      <scheme val="minor"/>
    </font>
    <font>
      <b/>
      <sz val="12"/>
      <name val="Calibri"/>
      <family val="2"/>
      <scheme val="minor"/>
    </font>
    <font>
      <b/>
      <sz val="12"/>
      <color theme="1" tint="4.9989318521683403E-2"/>
      <name val="Calibri"/>
      <family val="2"/>
      <scheme val="minor"/>
    </font>
    <font>
      <sz val="12"/>
      <name val="Calibri"/>
      <family val="2"/>
    </font>
    <font>
      <b/>
      <sz val="12"/>
      <name val="Calibri"/>
      <family val="2"/>
    </font>
    <font>
      <sz val="11"/>
      <color theme="1"/>
      <name val="Arial Narrow"/>
      <family val="2"/>
    </font>
    <font>
      <u/>
      <sz val="11"/>
      <color theme="10"/>
      <name val="Calibri"/>
      <family val="2"/>
    </font>
    <font>
      <sz val="12"/>
      <color theme="1" tint="4.9989318521683403E-2"/>
      <name val="Calibri"/>
      <family val="2"/>
      <scheme val="minor"/>
    </font>
    <font>
      <b/>
      <sz val="16"/>
      <name val="Calibri"/>
      <family val="2"/>
    </font>
    <font>
      <sz val="12"/>
      <color theme="1"/>
      <name val="Arial Narrow"/>
      <family val="2"/>
    </font>
    <font>
      <b/>
      <sz val="14"/>
      <name val="Calibri"/>
      <family val="2"/>
    </font>
    <font>
      <sz val="14"/>
      <color theme="1"/>
      <name val="Arial Narrow"/>
      <family val="2"/>
    </font>
    <font>
      <b/>
      <sz val="14"/>
      <color theme="1" tint="4.9989318521683403E-2"/>
      <name val="Calibri"/>
      <family val="2"/>
      <scheme val="minor"/>
    </font>
    <font>
      <sz val="14"/>
      <color theme="1"/>
      <name val="Calibri"/>
      <family val="2"/>
    </font>
    <font>
      <b/>
      <sz val="11"/>
      <color theme="1"/>
      <name val="Arial Narrow"/>
      <family val="2"/>
    </font>
    <font>
      <b/>
      <u/>
      <sz val="12"/>
      <color theme="1"/>
      <name val="Arial Narrow"/>
      <family val="2"/>
    </font>
    <font>
      <b/>
      <sz val="14"/>
      <color theme="1"/>
      <name val="Arial Narrow"/>
      <family val="2"/>
    </font>
    <font>
      <b/>
      <sz val="14"/>
      <color theme="0"/>
      <name val="Calibri"/>
      <family val="2"/>
    </font>
    <font>
      <sz val="14"/>
      <name val="Calibri"/>
      <family val="2"/>
    </font>
    <font>
      <b/>
      <sz val="18"/>
      <color theme="1"/>
      <name val="Calibri"/>
      <family val="2"/>
      <scheme val="minor"/>
    </font>
    <font>
      <b/>
      <sz val="18"/>
      <color rgb="FFFF0000"/>
      <name val="Calibri"/>
      <family val="2"/>
      <scheme val="minor"/>
    </font>
    <font>
      <b/>
      <sz val="16"/>
      <color theme="1"/>
      <name val="Arial Narrow"/>
      <family val="2"/>
    </font>
    <font>
      <sz val="16"/>
      <color theme="1"/>
      <name val="Arial Narrow"/>
      <family val="2"/>
    </font>
    <font>
      <sz val="8"/>
      <name val="Calibri"/>
      <family val="2"/>
      <scheme val="minor"/>
    </font>
    <font>
      <b/>
      <sz val="14"/>
      <color rgb="FFFF0000"/>
      <name val="Calibri"/>
      <family val="2"/>
      <scheme val="minor"/>
    </font>
    <font>
      <sz val="12"/>
      <name val="Arial"/>
      <family val="2"/>
    </font>
    <font>
      <sz val="14"/>
      <name val="Arial"/>
      <family val="2"/>
    </font>
    <font>
      <b/>
      <sz val="12"/>
      <name val="Arial"/>
      <family val="2"/>
    </font>
    <font>
      <sz val="12"/>
      <color theme="1"/>
      <name val="Arial"/>
      <family val="2"/>
    </font>
    <font>
      <b/>
      <sz val="12"/>
      <color theme="1"/>
      <name val="Arial"/>
      <family val="2"/>
    </font>
    <font>
      <b/>
      <sz val="12"/>
      <color theme="0"/>
      <name val="Arial"/>
      <family val="2"/>
    </font>
    <font>
      <u/>
      <sz val="14"/>
      <color theme="10"/>
      <name val="Calibri"/>
      <family val="2"/>
      <scheme val="minor"/>
    </font>
    <font>
      <b/>
      <u/>
      <sz val="14"/>
      <color theme="1"/>
      <name val="Arial Narrow"/>
      <family val="2"/>
    </font>
    <font>
      <sz val="16"/>
      <name val="Calibri"/>
      <family val="2"/>
    </font>
    <font>
      <sz val="12"/>
      <color rgb="FFFF0000"/>
      <name val="Calibri"/>
      <family val="2"/>
      <scheme val="minor"/>
    </font>
    <font>
      <b/>
      <sz val="14"/>
      <color rgb="FFFF0000"/>
      <name val="Arial Narrow"/>
      <family val="2"/>
    </font>
    <font>
      <b/>
      <sz val="11"/>
      <color theme="0"/>
      <name val="Calibri"/>
      <family val="2"/>
      <scheme val="minor"/>
    </font>
    <font>
      <b/>
      <i/>
      <sz val="12"/>
      <name val="Calibri"/>
      <family val="2"/>
      <scheme val="minor"/>
    </font>
    <font>
      <sz val="11"/>
      <color theme="0"/>
      <name val="Calibri"/>
      <family val="2"/>
      <scheme val="minor"/>
    </font>
  </fonts>
  <fills count="15">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theme="0"/>
        <bgColor indexed="64"/>
      </patternFill>
    </fill>
    <fill>
      <patternFill patternType="solid">
        <fgColor theme="4" tint="0.39997558519241921"/>
        <bgColor rgb="FF000000"/>
      </patternFill>
    </fill>
    <fill>
      <patternFill patternType="solid">
        <fgColor theme="2" tint="-0.499984740745262"/>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patternFill>
    </fill>
  </fills>
  <borders count="44">
    <border>
      <left/>
      <right/>
      <top/>
      <bottom/>
      <diagonal/>
    </border>
    <border>
      <left style="medium">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ck">
        <color theme="0" tint="-0.34998626667073579"/>
      </left>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s>
  <cellStyleXfs count="6">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0" fontId="53" fillId="14" borderId="0" applyNumberFormat="0" applyBorder="0" applyAlignment="0" applyProtection="0"/>
  </cellStyleXfs>
  <cellXfs count="258">
    <xf numFmtId="0" fontId="0" fillId="0" borderId="0" xfId="0"/>
    <xf numFmtId="0" fontId="0" fillId="0" borderId="0" xfId="0" applyAlignment="1">
      <alignment wrapText="1"/>
    </xf>
    <xf numFmtId="0" fontId="13" fillId="0" borderId="0" xfId="0" applyFont="1"/>
    <xf numFmtId="0" fontId="20" fillId="0" borderId="0" xfId="0" applyFont="1"/>
    <xf numFmtId="0" fontId="22" fillId="6" borderId="0" xfId="0" applyFont="1" applyFill="1" applyAlignment="1">
      <alignment horizontal="center" vertical="center" textRotation="90"/>
    </xf>
    <xf numFmtId="0" fontId="14" fillId="0" borderId="0" xfId="0" applyFont="1" applyAlignment="1">
      <alignment horizontal="center"/>
    </xf>
    <xf numFmtId="0" fontId="1" fillId="0" borderId="0" xfId="0" applyFont="1"/>
    <xf numFmtId="0" fontId="13" fillId="0" borderId="0" xfId="0" applyFont="1" applyAlignment="1">
      <alignment vertical="center"/>
    </xf>
    <xf numFmtId="0" fontId="20" fillId="0" borderId="0" xfId="0" applyFont="1" applyAlignment="1">
      <alignment horizontal="center"/>
    </xf>
    <xf numFmtId="0" fontId="19" fillId="7" borderId="4" xfId="0" applyFont="1" applyFill="1" applyBorder="1" applyAlignment="1">
      <alignment horizontal="left" vertical="center"/>
    </xf>
    <xf numFmtId="0" fontId="20" fillId="0" borderId="0" xfId="0" applyFont="1" applyAlignment="1">
      <alignment horizontal="center" wrapText="1"/>
    </xf>
    <xf numFmtId="0" fontId="17" fillId="6" borderId="5" xfId="0" applyFont="1" applyFill="1" applyBorder="1" applyAlignment="1">
      <alignment vertical="center" textRotation="90"/>
    </xf>
    <xf numFmtId="0" fontId="24" fillId="0" borderId="0" xfId="0" applyFont="1"/>
    <xf numFmtId="0" fontId="26" fillId="0" borderId="0" xfId="0" applyFont="1" applyAlignment="1">
      <alignment horizontal="center"/>
    </xf>
    <xf numFmtId="0" fontId="22" fillId="6" borderId="0" xfId="0" applyFont="1" applyFill="1" applyAlignment="1">
      <alignment horizontal="center" vertical="center" textRotation="90" wrapText="1"/>
    </xf>
    <xf numFmtId="0" fontId="29" fillId="0" borderId="0" xfId="0" applyFont="1"/>
    <xf numFmtId="0" fontId="30"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27" fillId="6" borderId="5" xfId="0" applyFont="1" applyFill="1" applyBorder="1" applyAlignment="1">
      <alignment horizontal="center" vertical="center" textRotation="90"/>
    </xf>
    <xf numFmtId="0" fontId="31" fillId="0" borderId="0" xfId="0" applyFont="1" applyAlignment="1">
      <alignment horizontal="center"/>
    </xf>
    <xf numFmtId="0" fontId="25" fillId="7" borderId="4" xfId="0" applyFont="1" applyFill="1" applyBorder="1" applyAlignment="1">
      <alignment horizontal="left" vertical="center"/>
    </xf>
    <xf numFmtId="0" fontId="27" fillId="6" borderId="5" xfId="0" applyFont="1" applyFill="1" applyBorder="1" applyAlignment="1">
      <alignment vertical="center" textRotation="90"/>
    </xf>
    <xf numFmtId="0" fontId="26" fillId="0" borderId="0" xfId="0" applyFont="1"/>
    <xf numFmtId="0" fontId="3" fillId="0" borderId="0" xfId="2"/>
    <xf numFmtId="0" fontId="36" fillId="9" borderId="18" xfId="0" applyFont="1" applyFill="1" applyBorder="1" applyAlignment="1">
      <alignment vertical="center"/>
    </xf>
    <xf numFmtId="0" fontId="36" fillId="9" borderId="19" xfId="0" applyFont="1" applyFill="1" applyBorder="1" applyAlignment="1">
      <alignment vertical="center"/>
    </xf>
    <xf numFmtId="0" fontId="37" fillId="0" borderId="0" xfId="0" applyFont="1"/>
    <xf numFmtId="0" fontId="1" fillId="0" borderId="16" xfId="0" applyFont="1" applyBorder="1" applyAlignment="1">
      <alignment horizontal="center"/>
    </xf>
    <xf numFmtId="0" fontId="1" fillId="0" borderId="0" xfId="0" applyFont="1" applyAlignment="1">
      <alignment horizontal="center" vertical="center"/>
    </xf>
    <xf numFmtId="0" fontId="1" fillId="6" borderId="0" xfId="0" applyFont="1" applyFill="1"/>
    <xf numFmtId="0" fontId="1" fillId="6" borderId="0" xfId="0" applyFont="1" applyFill="1" applyAlignment="1">
      <alignment horizontal="center" vertical="center" wrapText="1"/>
    </xf>
    <xf numFmtId="0" fontId="20" fillId="8" borderId="18" xfId="0" applyFont="1" applyFill="1" applyBorder="1"/>
    <xf numFmtId="0" fontId="20" fillId="8" borderId="19" xfId="0" applyFont="1" applyFill="1" applyBorder="1"/>
    <xf numFmtId="0" fontId="27" fillId="6" borderId="18" xfId="0" applyFont="1" applyFill="1" applyBorder="1" applyAlignment="1">
      <alignment horizontal="center" vertical="center" textRotation="90"/>
    </xf>
    <xf numFmtId="0" fontId="25" fillId="7" borderId="19" xfId="0" applyFont="1" applyFill="1" applyBorder="1" applyAlignment="1">
      <alignment horizontal="center" vertical="center"/>
    </xf>
    <xf numFmtId="0" fontId="43" fillId="0" borderId="0" xfId="0" applyFont="1"/>
    <xf numFmtId="0" fontId="44" fillId="9" borderId="19" xfId="0" applyFont="1" applyFill="1" applyBorder="1" applyAlignment="1">
      <alignment vertical="center"/>
    </xf>
    <xf numFmtId="0" fontId="43" fillId="8" borderId="19" xfId="0" applyFont="1" applyFill="1" applyBorder="1"/>
    <xf numFmtId="0" fontId="19" fillId="7" borderId="18" xfId="0" applyFont="1" applyFill="1" applyBorder="1" applyAlignment="1">
      <alignment horizontal="left" vertical="center"/>
    </xf>
    <xf numFmtId="0" fontId="19" fillId="7" borderId="26" xfId="0" applyFont="1" applyFill="1" applyBorder="1" applyAlignment="1">
      <alignment horizontal="left" vertical="center"/>
    </xf>
    <xf numFmtId="0" fontId="47" fillId="0" borderId="0" xfId="0" applyFont="1"/>
    <xf numFmtId="0" fontId="43" fillId="8" borderId="20" xfId="0" applyFont="1" applyFill="1" applyBorder="1"/>
    <xf numFmtId="0" fontId="44" fillId="9" borderId="20" xfId="0" applyFont="1" applyFill="1" applyBorder="1" applyAlignment="1">
      <alignment vertical="center"/>
    </xf>
    <xf numFmtId="0" fontId="1" fillId="0" borderId="0" xfId="0" applyFont="1" applyAlignment="1">
      <alignment vertical="center"/>
    </xf>
    <xf numFmtId="0" fontId="6" fillId="2" borderId="0" xfId="0" applyFont="1" applyFill="1" applyAlignment="1">
      <alignment horizontal="center" vertical="center" wrapText="1"/>
    </xf>
    <xf numFmtId="0" fontId="39" fillId="0" borderId="1" xfId="0" applyFont="1" applyBorder="1" applyAlignment="1">
      <alignment horizontal="left" vertical="center"/>
    </xf>
    <xf numFmtId="0" fontId="1" fillId="0" borderId="14" xfId="0" applyFont="1" applyBorder="1" applyAlignment="1">
      <alignment horizont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xf>
    <xf numFmtId="0" fontId="1" fillId="0" borderId="14" xfId="0" applyFont="1" applyBorder="1" applyAlignment="1">
      <alignment horizontal="left"/>
    </xf>
    <xf numFmtId="0" fontId="1" fillId="0" borderId="16" xfId="0" applyFont="1" applyBorder="1" applyAlignment="1">
      <alignment vertical="center"/>
    </xf>
    <xf numFmtId="0" fontId="12" fillId="0" borderId="0" xfId="0" applyFont="1" applyAlignment="1">
      <alignment vertical="center"/>
    </xf>
    <xf numFmtId="0" fontId="0" fillId="0" borderId="14" xfId="0" applyBorder="1"/>
    <xf numFmtId="0" fontId="0" fillId="0" borderId="0" xfId="0" applyAlignment="1">
      <alignment horizontal="center"/>
    </xf>
    <xf numFmtId="0" fontId="1" fillId="0" borderId="0" xfId="0" applyFont="1" applyAlignment="1">
      <alignment vertical="center" wrapText="1"/>
    </xf>
    <xf numFmtId="0" fontId="14" fillId="0" borderId="0" xfId="0" applyFont="1"/>
    <xf numFmtId="0" fontId="15" fillId="0" borderId="0" xfId="0" applyFont="1"/>
    <xf numFmtId="0" fontId="49" fillId="0" borderId="0" xfId="0" applyFont="1" applyAlignment="1">
      <alignment vertical="center"/>
    </xf>
    <xf numFmtId="0" fontId="13" fillId="0" borderId="0" xfId="0" applyFont="1" applyAlignment="1">
      <alignment wrapText="1"/>
    </xf>
    <xf numFmtId="0" fontId="15" fillId="0" borderId="0" xfId="0" applyFont="1" applyAlignment="1">
      <alignment horizontal="center"/>
    </xf>
    <xf numFmtId="0" fontId="12" fillId="0" borderId="0" xfId="0" applyFont="1"/>
    <xf numFmtId="0" fontId="15" fillId="0" borderId="0" xfId="0" applyFont="1" applyAlignment="1">
      <alignment vertical="center" wrapText="1"/>
    </xf>
    <xf numFmtId="0" fontId="8" fillId="0" borderId="0" xfId="0" applyFont="1"/>
    <xf numFmtId="2" fontId="1" fillId="0" borderId="0" xfId="1" applyNumberFormat="1" applyFont="1" applyAlignment="1">
      <alignment horizontal="center" vertical="center" wrapText="1"/>
    </xf>
    <xf numFmtId="0" fontId="1" fillId="0" borderId="0" xfId="0" applyFont="1" applyAlignment="1">
      <alignment horizontal="left" vertical="center"/>
    </xf>
    <xf numFmtId="0" fontId="1" fillId="0" borderId="16" xfId="0" applyFont="1" applyBorder="1" applyAlignment="1">
      <alignment horizontal="left" vertical="center"/>
    </xf>
    <xf numFmtId="2" fontId="1" fillId="0" borderId="0" xfId="1" applyNumberFormat="1" applyFont="1" applyBorder="1" applyAlignment="1">
      <alignment horizontal="center" vertical="center" wrapText="1"/>
    </xf>
    <xf numFmtId="0" fontId="5" fillId="0" borderId="0" xfId="0" applyFont="1" applyAlignment="1">
      <alignment horizontal="left"/>
    </xf>
    <xf numFmtId="9" fontId="8" fillId="0" borderId="0" xfId="0" applyNumberFormat="1" applyFont="1" applyAlignment="1">
      <alignment horizontal="center" vertical="center"/>
    </xf>
    <xf numFmtId="9" fontId="8" fillId="0" borderId="0" xfId="0" applyNumberFormat="1" applyFont="1" applyAlignment="1" applyProtection="1">
      <alignment horizontal="center" vertical="center"/>
      <protection locked="0"/>
    </xf>
    <xf numFmtId="9" fontId="15" fillId="0" borderId="0" xfId="0" applyNumberFormat="1" applyFont="1" applyAlignment="1">
      <alignment horizontal="center" vertical="center"/>
    </xf>
    <xf numFmtId="0" fontId="34" fillId="3" borderId="12" xfId="0" applyFont="1" applyFill="1" applyBorder="1" applyAlignment="1">
      <alignment vertical="top" wrapText="1"/>
    </xf>
    <xf numFmtId="0" fontId="34" fillId="0" borderId="11" xfId="0" applyFont="1" applyBorder="1" applyAlignment="1">
      <alignment vertical="top" wrapText="1"/>
    </xf>
    <xf numFmtId="0" fontId="34" fillId="0" borderId="0" xfId="0" applyFont="1" applyAlignment="1">
      <alignment vertical="top" wrapText="1"/>
    </xf>
    <xf numFmtId="0" fontId="34" fillId="3" borderId="0" xfId="0" applyFont="1" applyFill="1" applyAlignment="1">
      <alignment vertical="top" wrapText="1"/>
    </xf>
    <xf numFmtId="0" fontId="19" fillId="7" borderId="39" xfId="0" applyFont="1" applyFill="1" applyBorder="1" applyAlignment="1">
      <alignment horizontal="left" vertical="center"/>
    </xf>
    <xf numFmtId="0" fontId="19" fillId="7" borderId="3" xfId="0" applyFont="1" applyFill="1" applyBorder="1" applyAlignment="1">
      <alignment horizontal="left" vertical="center"/>
    </xf>
    <xf numFmtId="0" fontId="1" fillId="0" borderId="0" xfId="0" applyFont="1" applyAlignment="1">
      <alignment horizontal="left"/>
    </xf>
    <xf numFmtId="0" fontId="51" fillId="14" borderId="19" xfId="5" applyFont="1" applyBorder="1" applyAlignment="1">
      <alignment horizontal="center" vertical="center" wrapText="1"/>
    </xf>
    <xf numFmtId="0" fontId="51" fillId="14" borderId="12" xfId="5" applyFont="1" applyBorder="1" applyAlignment="1">
      <alignment horizontal="center" vertical="center" wrapText="1"/>
    </xf>
    <xf numFmtId="0" fontId="51" fillId="14" borderId="18" xfId="5" applyFont="1" applyBorder="1" applyAlignment="1">
      <alignment horizontal="center" vertical="center" wrapText="1"/>
    </xf>
    <xf numFmtId="0" fontId="1" fillId="0" borderId="0" xfId="0" applyFont="1" applyAlignment="1">
      <alignment vertical="top" wrapText="1"/>
    </xf>
    <xf numFmtId="0" fontId="1" fillId="6" borderId="11" xfId="0" applyFont="1" applyFill="1" applyBorder="1"/>
    <xf numFmtId="0" fontId="1" fillId="6" borderId="1" xfId="0" applyFont="1" applyFill="1" applyBorder="1"/>
    <xf numFmtId="0" fontId="1" fillId="6" borderId="15" xfId="0" applyFont="1" applyFill="1" applyBorder="1"/>
    <xf numFmtId="0" fontId="1" fillId="0" borderId="16" xfId="0" applyFont="1" applyBorder="1"/>
    <xf numFmtId="0" fontId="6" fillId="2" borderId="1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7" xfId="0" applyFont="1" applyFill="1" applyBorder="1" applyAlignment="1">
      <alignment horizontal="center" vertical="center" wrapText="1"/>
    </xf>
    <xf numFmtId="9" fontId="0" fillId="0" borderId="0" xfId="4" applyFont="1" applyFill="1" applyBorder="1" applyProtection="1">
      <protection locked="0"/>
    </xf>
    <xf numFmtId="44" fontId="0" fillId="0" borderId="0" xfId="1" applyFont="1" applyFill="1" applyBorder="1" applyProtection="1">
      <protection locked="0"/>
    </xf>
    <xf numFmtId="44" fontId="0" fillId="0" borderId="0" xfId="0" applyNumberFormat="1" applyProtection="1">
      <protection locked="0"/>
    </xf>
    <xf numFmtId="10" fontId="0" fillId="0" borderId="0" xfId="0" applyNumberFormat="1" applyProtection="1">
      <protection locked="0"/>
    </xf>
    <xf numFmtId="0" fontId="0" fillId="0" borderId="0" xfId="0" applyAlignment="1" applyProtection="1">
      <alignment horizontal="center"/>
      <protection locked="0"/>
    </xf>
    <xf numFmtId="2" fontId="1" fillId="0" borderId="0" xfId="1" applyNumberFormat="1" applyFont="1" applyFill="1" applyBorder="1" applyAlignment="1">
      <alignment horizontal="center" vertical="center" wrapText="1"/>
    </xf>
    <xf numFmtId="44" fontId="8" fillId="0" borderId="0" xfId="1" applyFont="1" applyFill="1" applyBorder="1" applyAlignment="1">
      <alignment horizontal="left" vertical="center"/>
    </xf>
    <xf numFmtId="0" fontId="5" fillId="0" borderId="0" xfId="0" applyFont="1"/>
    <xf numFmtId="0" fontId="51" fillId="14" borderId="11" xfId="5" applyFont="1" applyBorder="1" applyAlignment="1">
      <alignment horizontal="center" vertical="center" wrapText="1"/>
    </xf>
    <xf numFmtId="0" fontId="51" fillId="14" borderId="13" xfId="5" applyFont="1" applyBorder="1" applyAlignment="1">
      <alignment horizontal="center" vertical="center" wrapText="1"/>
    </xf>
    <xf numFmtId="0" fontId="5" fillId="0" borderId="0" xfId="0" applyFont="1" applyAlignment="1">
      <alignment horizontal="left" vertical="center"/>
    </xf>
    <xf numFmtId="0" fontId="8" fillId="0" borderId="0" xfId="0" applyFont="1" applyAlignment="1">
      <alignment horizontal="left"/>
    </xf>
    <xf numFmtId="9" fontId="0" fillId="0" borderId="0" xfId="4" applyFont="1" applyBorder="1" applyProtection="1">
      <protection locked="0"/>
    </xf>
    <xf numFmtId="44" fontId="0" fillId="0" borderId="0" xfId="1" applyFont="1" applyBorder="1" applyProtection="1">
      <protection locked="0"/>
    </xf>
    <xf numFmtId="0" fontId="8" fillId="0" borderId="0" xfId="0" applyFont="1" applyAlignment="1">
      <alignment horizontal="center"/>
    </xf>
    <xf numFmtId="0" fontId="11" fillId="0" borderId="0" xfId="0" applyFont="1" applyAlignment="1">
      <alignment horizontal="left" vertical="center"/>
    </xf>
    <xf numFmtId="0" fontId="4" fillId="0" borderId="12" xfId="0" applyFont="1" applyBorder="1" applyAlignment="1">
      <alignment horizontal="center"/>
    </xf>
    <xf numFmtId="0" fontId="4" fillId="0" borderId="19" xfId="0" applyFont="1" applyBorder="1" applyAlignment="1">
      <alignment horizont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0" fontId="7" fillId="4" borderId="29" xfId="0" applyFont="1" applyFill="1" applyBorder="1" applyAlignment="1">
      <alignment horizontal="left" vertical="center" wrapText="1"/>
    </xf>
    <xf numFmtId="0" fontId="7" fillId="4" borderId="30" xfId="0" applyFont="1" applyFill="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1" fillId="0" borderId="0" xfId="0" applyFont="1" applyAlignment="1">
      <alignment horizontal="left"/>
    </xf>
    <xf numFmtId="0" fontId="16" fillId="4" borderId="23"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0" fillId="0" borderId="19" xfId="0" applyBorder="1" applyAlignment="1">
      <alignment horizontal="center"/>
    </xf>
    <xf numFmtId="0" fontId="4"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34" fillId="3" borderId="11" xfId="0" applyFont="1" applyFill="1" applyBorder="1" applyAlignment="1">
      <alignment horizontal="center" vertical="top" wrapText="1"/>
    </xf>
    <xf numFmtId="0" fontId="34" fillId="3" borderId="12" xfId="0" applyFont="1" applyFill="1" applyBorder="1" applyAlignment="1">
      <alignment horizontal="center" vertical="top" wrapText="1"/>
    </xf>
    <xf numFmtId="0" fontId="34" fillId="3" borderId="13" xfId="0" applyFont="1" applyFill="1" applyBorder="1" applyAlignment="1">
      <alignment horizontal="center" vertical="top" wrapText="1"/>
    </xf>
    <xf numFmtId="0" fontId="34" fillId="3" borderId="15" xfId="0" applyFont="1" applyFill="1" applyBorder="1" applyAlignment="1">
      <alignment horizontal="center" vertical="top" wrapText="1"/>
    </xf>
    <xf numFmtId="0" fontId="34" fillId="3" borderId="16" xfId="0" applyFont="1" applyFill="1" applyBorder="1" applyAlignment="1">
      <alignment horizontal="center" vertical="top" wrapText="1"/>
    </xf>
    <xf numFmtId="0" fontId="34" fillId="3" borderId="17" xfId="0" applyFont="1" applyFill="1" applyBorder="1" applyAlignment="1">
      <alignment horizontal="center" vertical="top" wrapText="1"/>
    </xf>
    <xf numFmtId="0" fontId="1" fillId="0" borderId="43" xfId="0" applyFont="1" applyBorder="1" applyAlignment="1">
      <alignment horizontal="left" vertical="center" wrapText="1"/>
    </xf>
    <xf numFmtId="0" fontId="1" fillId="0" borderId="6" xfId="0" applyFont="1" applyBorder="1" applyAlignment="1">
      <alignment horizontal="left" vertical="center" wrapText="1"/>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7" fillId="0" borderId="0" xfId="0" applyFont="1" applyAlignment="1">
      <alignment horizontal="left" vertical="center" wrapText="1"/>
    </xf>
    <xf numFmtId="0" fontId="34" fillId="9" borderId="11" xfId="0" applyFont="1" applyFill="1" applyBorder="1" applyAlignment="1">
      <alignment horizontal="center" vertical="center"/>
    </xf>
    <xf numFmtId="0" fontId="34" fillId="9" borderId="12" xfId="0" applyFont="1" applyFill="1" applyBorder="1" applyAlignment="1">
      <alignment horizontal="center" vertical="center"/>
    </xf>
    <xf numFmtId="0" fontId="34" fillId="9" borderId="13"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50" fillId="0" borderId="16" xfId="0" applyFont="1" applyBorder="1" applyAlignment="1">
      <alignment horizontal="center" vertical="center"/>
    </xf>
    <xf numFmtId="0" fontId="40" fillId="13" borderId="26" xfId="3" applyFont="1" applyFill="1" applyBorder="1" applyAlignment="1" applyProtection="1">
      <alignment horizontal="left" vertical="center" wrapText="1"/>
    </xf>
    <xf numFmtId="0" fontId="40" fillId="13" borderId="4" xfId="3" applyFont="1" applyFill="1" applyBorder="1" applyAlignment="1" applyProtection="1">
      <alignment horizontal="left" vertical="center" wrapText="1"/>
    </xf>
    <xf numFmtId="0" fontId="40" fillId="13" borderId="27" xfId="3" applyFont="1" applyFill="1" applyBorder="1" applyAlignment="1" applyProtection="1">
      <alignment horizontal="left" vertical="center" wrapText="1"/>
    </xf>
    <xf numFmtId="0" fontId="18" fillId="7" borderId="7" xfId="0" applyFont="1" applyFill="1" applyBorder="1" applyAlignment="1">
      <alignment horizontal="left" vertical="center" wrapText="1"/>
    </xf>
    <xf numFmtId="0" fontId="18" fillId="7" borderId="25" xfId="0" applyFont="1" applyFill="1" applyBorder="1" applyAlignment="1">
      <alignment horizontal="left" vertical="center" wrapText="1"/>
    </xf>
    <xf numFmtId="0" fontId="18" fillId="11" borderId="7" xfId="3" applyFont="1" applyFill="1" applyBorder="1" applyAlignment="1" applyProtection="1">
      <alignment horizontal="center" vertical="center" wrapText="1"/>
    </xf>
    <xf numFmtId="0" fontId="18" fillId="11" borderId="25" xfId="3" applyFont="1" applyFill="1" applyBorder="1" applyAlignment="1" applyProtection="1">
      <alignment horizontal="center" vertical="center" wrapText="1"/>
    </xf>
    <xf numFmtId="0" fontId="18" fillId="11" borderId="8" xfId="3" applyFont="1" applyFill="1" applyBorder="1" applyAlignment="1" applyProtection="1">
      <alignment horizontal="center" vertical="center" wrapText="1"/>
    </xf>
    <xf numFmtId="0" fontId="40" fillId="12" borderId="7" xfId="3" applyFont="1" applyFill="1" applyBorder="1" applyAlignment="1" applyProtection="1">
      <alignment horizontal="center" vertical="center" wrapText="1"/>
    </xf>
    <xf numFmtId="0" fontId="40" fillId="12" borderId="25" xfId="3" applyFont="1" applyFill="1" applyBorder="1" applyAlignment="1" applyProtection="1">
      <alignment horizontal="center" vertical="center" wrapText="1"/>
    </xf>
    <xf numFmtId="0" fontId="40" fillId="12" borderId="8" xfId="3" applyFont="1" applyFill="1" applyBorder="1" applyAlignment="1" applyProtection="1">
      <alignment horizontal="center" vertical="center" wrapText="1"/>
    </xf>
    <xf numFmtId="0" fontId="25" fillId="11" borderId="18" xfId="0" applyFont="1" applyFill="1" applyBorder="1" applyAlignment="1">
      <alignment horizontal="center" vertical="center" wrapText="1"/>
    </xf>
    <xf numFmtId="0" fontId="28" fillId="11" borderId="19" xfId="0" applyFont="1" applyFill="1" applyBorder="1" applyAlignment="1">
      <alignment horizontal="center" vertical="center" wrapText="1"/>
    </xf>
    <xf numFmtId="0" fontId="28" fillId="11" borderId="42" xfId="0" applyFont="1" applyFill="1" applyBorder="1" applyAlignment="1">
      <alignment horizontal="center" vertical="center" wrapText="1"/>
    </xf>
    <xf numFmtId="0" fontId="42" fillId="12" borderId="41" xfId="0" applyFont="1" applyFill="1" applyBorder="1" applyAlignment="1">
      <alignment horizontal="center" vertical="center" wrapText="1"/>
    </xf>
    <xf numFmtId="0" fontId="43" fillId="12" borderId="19" xfId="0" applyFont="1" applyFill="1" applyBorder="1" applyAlignment="1">
      <alignment horizontal="center" vertical="center" wrapText="1"/>
    </xf>
    <xf numFmtId="0" fontId="43" fillId="12" borderId="20" xfId="0" applyFont="1" applyFill="1" applyBorder="1" applyAlignment="1">
      <alignment horizontal="center" vertical="center" wrapText="1"/>
    </xf>
    <xf numFmtId="0" fontId="25" fillId="7" borderId="1" xfId="0" applyFont="1" applyFill="1" applyBorder="1" applyAlignment="1">
      <alignment horizontal="left" vertical="center" wrapText="1"/>
    </xf>
    <xf numFmtId="0" fontId="25" fillId="7" borderId="0" xfId="0" applyFont="1" applyFill="1" applyAlignment="1">
      <alignment horizontal="left" vertical="center" wrapText="1"/>
    </xf>
    <xf numFmtId="0" fontId="32" fillId="10" borderId="11" xfId="3" applyFont="1" applyFill="1" applyBorder="1" applyAlignment="1" applyProtection="1">
      <alignment horizontal="center" vertical="center"/>
    </xf>
    <xf numFmtId="0" fontId="32" fillId="10" borderId="12" xfId="3" applyFont="1" applyFill="1" applyBorder="1" applyAlignment="1" applyProtection="1">
      <alignment horizontal="center" vertical="center"/>
    </xf>
    <xf numFmtId="0" fontId="32" fillId="10" borderId="13" xfId="3" applyFont="1" applyFill="1" applyBorder="1" applyAlignment="1" applyProtection="1">
      <alignment horizontal="center" vertical="center"/>
    </xf>
    <xf numFmtId="0" fontId="45" fillId="10" borderId="11" xfId="3" applyFont="1" applyFill="1" applyBorder="1" applyAlignment="1" applyProtection="1">
      <alignment horizontal="center" vertical="center"/>
    </xf>
    <xf numFmtId="0" fontId="45" fillId="10" borderId="12" xfId="3" applyFont="1" applyFill="1" applyBorder="1" applyAlignment="1" applyProtection="1">
      <alignment horizontal="center" vertical="center"/>
    </xf>
    <xf numFmtId="0" fontId="45" fillId="10" borderId="13" xfId="3" applyFont="1" applyFill="1" applyBorder="1" applyAlignment="1" applyProtection="1">
      <alignment horizontal="center" vertical="center"/>
    </xf>
    <xf numFmtId="0" fontId="48" fillId="11" borderId="26" xfId="0" applyFont="1" applyFill="1" applyBorder="1" applyAlignment="1">
      <alignment horizontal="center" vertical="center"/>
    </xf>
    <xf numFmtId="0" fontId="48" fillId="11" borderId="4" xfId="0" applyFont="1" applyFill="1" applyBorder="1" applyAlignment="1">
      <alignment horizontal="center" vertical="center"/>
    </xf>
    <xf numFmtId="0" fontId="48" fillId="11" borderId="27" xfId="0" applyFont="1" applyFill="1" applyBorder="1" applyAlignment="1">
      <alignment horizontal="center" vertical="center"/>
    </xf>
    <xf numFmtId="0" fontId="25" fillId="7" borderId="40" xfId="0" applyFont="1" applyFill="1" applyBorder="1" applyAlignment="1">
      <alignment horizontal="left" vertical="center" wrapText="1"/>
    </xf>
    <xf numFmtId="0" fontId="25" fillId="7" borderId="38" xfId="0" applyFont="1" applyFill="1" applyBorder="1" applyAlignment="1">
      <alignment horizontal="left" vertical="center" wrapText="1"/>
    </xf>
    <xf numFmtId="0" fontId="33" fillId="11" borderId="28" xfId="0" applyFont="1" applyFill="1" applyBorder="1" applyAlignment="1">
      <alignment horizontal="center" vertical="center"/>
    </xf>
    <xf numFmtId="0" fontId="33" fillId="11" borderId="29" xfId="0" applyFont="1" applyFill="1" applyBorder="1" applyAlignment="1">
      <alignment horizontal="center" vertical="center"/>
    </xf>
    <xf numFmtId="0" fontId="33" fillId="11" borderId="30" xfId="0" applyFont="1" applyFill="1" applyBorder="1" applyAlignment="1">
      <alignment horizontal="center" vertical="center"/>
    </xf>
    <xf numFmtId="0" fontId="41" fillId="12" borderId="28" xfId="0" applyFont="1" applyFill="1" applyBorder="1" applyAlignment="1">
      <alignment horizontal="center" vertical="center"/>
    </xf>
    <xf numFmtId="0" fontId="41" fillId="12" borderId="29" xfId="0" applyFont="1" applyFill="1" applyBorder="1" applyAlignment="1">
      <alignment horizontal="center" vertical="center"/>
    </xf>
    <xf numFmtId="0" fontId="41" fillId="12" borderId="30" xfId="0" applyFont="1" applyFill="1" applyBorder="1" applyAlignment="1">
      <alignment horizontal="center" vertical="center"/>
    </xf>
    <xf numFmtId="0" fontId="3" fillId="11" borderId="26" xfId="2" applyFill="1" applyBorder="1" applyAlignment="1" applyProtection="1">
      <alignment horizontal="center" vertical="center" wrapText="1"/>
    </xf>
    <xf numFmtId="0" fontId="3" fillId="11" borderId="4" xfId="2" applyFill="1" applyBorder="1" applyAlignment="1" applyProtection="1">
      <alignment horizontal="center" vertical="center" wrapText="1"/>
    </xf>
    <xf numFmtId="0" fontId="3" fillId="11" borderId="27" xfId="2" applyFill="1" applyBorder="1" applyAlignment="1" applyProtection="1">
      <alignment horizontal="center" vertical="center" wrapText="1"/>
    </xf>
    <xf numFmtId="0" fontId="3" fillId="12" borderId="26" xfId="2" applyFill="1" applyBorder="1" applyAlignment="1" applyProtection="1">
      <alignment horizontal="center" vertical="center" wrapText="1"/>
    </xf>
    <xf numFmtId="0" fontId="3" fillId="12" borderId="4" xfId="2" applyFill="1" applyBorder="1" applyAlignment="1" applyProtection="1">
      <alignment horizontal="center" vertical="center" wrapText="1"/>
    </xf>
    <xf numFmtId="0" fontId="3" fillId="12" borderId="27" xfId="2" applyFill="1" applyBorder="1" applyAlignment="1" applyProtection="1">
      <alignment horizontal="center" vertical="center" wrapText="1"/>
    </xf>
    <xf numFmtId="0" fontId="41" fillId="12" borderId="26" xfId="0" applyFont="1" applyFill="1" applyBorder="1" applyAlignment="1">
      <alignment horizontal="center" vertical="center"/>
    </xf>
    <xf numFmtId="0" fontId="41" fillId="12" borderId="4" xfId="0" applyFont="1" applyFill="1" applyBorder="1" applyAlignment="1">
      <alignment horizontal="center" vertical="center"/>
    </xf>
    <xf numFmtId="0" fontId="41" fillId="12" borderId="27" xfId="0" applyFont="1" applyFill="1" applyBorder="1" applyAlignment="1">
      <alignment horizontal="center" vertical="center"/>
    </xf>
    <xf numFmtId="0" fontId="3" fillId="11" borderId="26" xfId="2" applyFill="1" applyBorder="1" applyAlignment="1" applyProtection="1">
      <alignment horizontal="center" vertical="center"/>
    </xf>
    <xf numFmtId="0" fontId="3" fillId="11" borderId="4" xfId="2" applyFill="1" applyBorder="1" applyAlignment="1" applyProtection="1">
      <alignment horizontal="center" vertical="center"/>
    </xf>
    <xf numFmtId="0" fontId="3" fillId="11" borderId="27" xfId="2" applyFill="1" applyBorder="1" applyAlignment="1" applyProtection="1">
      <alignment horizontal="center" vertical="center"/>
    </xf>
    <xf numFmtId="0" fontId="3" fillId="12" borderId="26" xfId="2" applyFill="1" applyBorder="1" applyAlignment="1" applyProtection="1">
      <alignment horizontal="center" vertical="center"/>
    </xf>
    <xf numFmtId="0" fontId="3" fillId="12" borderId="4" xfId="2" applyFill="1" applyBorder="1" applyAlignment="1" applyProtection="1">
      <alignment horizontal="center" vertical="center"/>
    </xf>
    <xf numFmtId="0" fontId="3" fillId="12" borderId="27" xfId="2" applyFill="1" applyBorder="1" applyAlignment="1" applyProtection="1">
      <alignment horizontal="center" vertical="center"/>
    </xf>
    <xf numFmtId="0" fontId="48" fillId="11" borderId="26" xfId="3" applyFont="1" applyFill="1" applyBorder="1" applyAlignment="1" applyProtection="1">
      <alignment horizontal="center" vertical="center"/>
    </xf>
    <xf numFmtId="0" fontId="48" fillId="11" borderId="4" xfId="3" applyFont="1" applyFill="1" applyBorder="1" applyAlignment="1" applyProtection="1">
      <alignment horizontal="center" vertical="center"/>
    </xf>
    <xf numFmtId="0" fontId="48" fillId="11" borderId="27" xfId="3" applyFont="1" applyFill="1" applyBorder="1" applyAlignment="1" applyProtection="1">
      <alignment horizontal="center" vertical="center"/>
    </xf>
    <xf numFmtId="0" fontId="41" fillId="12" borderId="26" xfId="3" applyFont="1" applyFill="1" applyBorder="1" applyAlignment="1" applyProtection="1">
      <alignment horizontal="center" vertical="center"/>
    </xf>
    <xf numFmtId="0" fontId="41" fillId="12" borderId="4" xfId="3" applyFont="1" applyFill="1" applyBorder="1" applyAlignment="1" applyProtection="1">
      <alignment horizontal="center" vertical="center"/>
    </xf>
    <xf numFmtId="0" fontId="41" fillId="12" borderId="27" xfId="3" applyFont="1" applyFill="1" applyBorder="1" applyAlignment="1" applyProtection="1">
      <alignment horizontal="center" vertical="center"/>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6" fillId="6" borderId="0" xfId="0" applyFont="1" applyFill="1" applyAlignment="1">
      <alignment horizontal="center" vertical="center" textRotation="90"/>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31" xfId="0" applyFont="1" applyFill="1" applyBorder="1" applyAlignment="1">
      <alignment horizontal="center" vertical="center" wrapText="1"/>
    </xf>
    <xf numFmtId="49" fontId="19" fillId="7" borderId="35" xfId="0" applyNumberFormat="1" applyFont="1" applyFill="1" applyBorder="1" applyAlignment="1">
      <alignment horizontal="left" vertical="center" wrapText="1"/>
    </xf>
    <xf numFmtId="49" fontId="19" fillId="7" borderId="12" xfId="0" applyNumberFormat="1" applyFont="1" applyFill="1" applyBorder="1" applyAlignment="1">
      <alignment horizontal="left" vertical="center" wrapText="1"/>
    </xf>
    <xf numFmtId="49" fontId="19" fillId="7" borderId="2" xfId="0" applyNumberFormat="1" applyFont="1" applyFill="1" applyBorder="1" applyAlignment="1">
      <alignment horizontal="left" vertical="center" wrapText="1"/>
    </xf>
    <xf numFmtId="49" fontId="19" fillId="7" borderId="38" xfId="0" applyNumberFormat="1" applyFont="1" applyFill="1" applyBorder="1" applyAlignment="1">
      <alignment horizontal="left" vertical="center" wrapText="1"/>
    </xf>
    <xf numFmtId="0" fontId="18" fillId="11" borderId="28" xfId="0" applyFont="1" applyFill="1" applyBorder="1" applyAlignment="1">
      <alignment horizontal="center" vertical="center" wrapText="1"/>
    </xf>
    <xf numFmtId="0" fontId="18" fillId="11" borderId="29" xfId="0" applyFont="1" applyFill="1" applyBorder="1" applyAlignment="1">
      <alignment horizontal="center" vertical="center"/>
    </xf>
    <xf numFmtId="0" fontId="18" fillId="11" borderId="30" xfId="0" applyFont="1" applyFill="1" applyBorder="1" applyAlignment="1">
      <alignment horizontal="center" vertical="center"/>
    </xf>
    <xf numFmtId="0" fontId="40" fillId="12" borderId="28" xfId="0" applyFont="1" applyFill="1" applyBorder="1" applyAlignment="1">
      <alignment horizontal="center" vertical="center" wrapText="1"/>
    </xf>
    <xf numFmtId="0" fontId="40" fillId="12" borderId="29" xfId="0" applyFont="1" applyFill="1" applyBorder="1" applyAlignment="1">
      <alignment horizontal="center" vertical="center"/>
    </xf>
    <xf numFmtId="0" fontId="40" fillId="12" borderId="30" xfId="0" applyFont="1" applyFill="1" applyBorder="1" applyAlignment="1">
      <alignment horizontal="center" vertical="center"/>
    </xf>
    <xf numFmtId="0" fontId="46" fillId="11" borderId="26" xfId="2" applyFont="1" applyFill="1" applyBorder="1" applyAlignment="1">
      <alignment horizontal="center" vertical="center" wrapText="1"/>
    </xf>
    <xf numFmtId="0" fontId="33" fillId="11" borderId="4" xfId="0" applyFont="1" applyFill="1" applyBorder="1" applyAlignment="1">
      <alignment horizontal="center" vertical="center"/>
    </xf>
    <xf numFmtId="0" fontId="33" fillId="11" borderId="27" xfId="0" applyFont="1" applyFill="1" applyBorder="1" applyAlignment="1">
      <alignment horizontal="center" vertical="center"/>
    </xf>
    <xf numFmtId="0" fontId="41" fillId="12" borderId="26" xfId="0" applyFont="1" applyFill="1" applyBorder="1" applyAlignment="1">
      <alignment horizontal="center" vertical="center" wrapText="1"/>
    </xf>
    <xf numFmtId="0" fontId="3" fillId="11" borderId="26" xfId="2" applyFill="1" applyBorder="1" applyAlignment="1">
      <alignment horizontal="center" vertical="center" wrapText="1"/>
    </xf>
    <xf numFmtId="0" fontId="18" fillId="11" borderId="4" xfId="0" applyFont="1" applyFill="1" applyBorder="1" applyAlignment="1">
      <alignment horizontal="center" vertical="center"/>
    </xf>
    <xf numFmtId="0" fontId="18" fillId="11" borderId="27" xfId="0" applyFont="1" applyFill="1" applyBorder="1" applyAlignment="1">
      <alignment horizontal="center" vertical="center"/>
    </xf>
    <xf numFmtId="0" fontId="40" fillId="12" borderId="26" xfId="0" applyFont="1" applyFill="1" applyBorder="1" applyAlignment="1">
      <alignment horizontal="center" vertical="center" wrapText="1"/>
    </xf>
    <xf numFmtId="0" fontId="40" fillId="12" borderId="4" xfId="0" applyFont="1" applyFill="1" applyBorder="1" applyAlignment="1">
      <alignment horizontal="center" vertical="center"/>
    </xf>
    <xf numFmtId="0" fontId="40" fillId="12" borderId="27" xfId="0" applyFont="1" applyFill="1" applyBorder="1" applyAlignment="1">
      <alignment horizontal="center" vertical="center"/>
    </xf>
    <xf numFmtId="0" fontId="19" fillId="7" borderId="32" xfId="0" applyFont="1" applyFill="1" applyBorder="1" applyAlignment="1">
      <alignment horizontal="center" vertical="center" wrapText="1"/>
    </xf>
    <xf numFmtId="0" fontId="19" fillId="7" borderId="10" xfId="0" applyFont="1" applyFill="1" applyBorder="1" applyAlignment="1">
      <alignment horizontal="center" vertical="center" wrapText="1"/>
    </xf>
    <xf numFmtId="49" fontId="19" fillId="7" borderId="33" xfId="0" applyNumberFormat="1" applyFont="1" applyFill="1" applyBorder="1" applyAlignment="1">
      <alignment horizontal="left" vertical="center" wrapText="1"/>
    </xf>
    <xf numFmtId="49" fontId="19" fillId="7" borderId="3" xfId="0" applyNumberFormat="1" applyFont="1" applyFill="1" applyBorder="1" applyAlignment="1">
      <alignment horizontal="left" vertical="center" wrapText="1"/>
    </xf>
    <xf numFmtId="49" fontId="19" fillId="7" borderId="34" xfId="0" applyNumberFormat="1" applyFont="1" applyFill="1" applyBorder="1" applyAlignment="1">
      <alignment horizontal="left" vertical="center" wrapText="1"/>
    </xf>
    <xf numFmtId="49" fontId="19" fillId="7" borderId="0" xfId="0" applyNumberFormat="1" applyFont="1" applyFill="1" applyAlignment="1">
      <alignment horizontal="left" vertical="center" wrapText="1"/>
    </xf>
    <xf numFmtId="0" fontId="18" fillId="11" borderId="26" xfId="0" applyFont="1" applyFill="1" applyBorder="1" applyAlignment="1">
      <alignment horizontal="center" vertical="center" wrapText="1"/>
    </xf>
  </cellXfs>
  <cellStyles count="6">
    <cellStyle name="Accent1" xfId="5" builtinId="29"/>
    <cellStyle name="Currency" xfId="1" builtinId="4"/>
    <cellStyle name="Hyperlink" xfId="2" builtinId="8"/>
    <cellStyle name="Hyperlink 2" xfId="3" xr:uid="{A4CFD74E-3B1C-451E-8536-FC663AFD767D}"/>
    <cellStyle name="Normal" xfId="0" builtinId="0"/>
    <cellStyle name="Percent" xfId="4" builtinId="5"/>
  </cellStyles>
  <dxfs count="1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font>
        <strike val="0"/>
        <outline val="0"/>
        <shadow val="0"/>
        <vertAlign val="baseline"/>
        <sz val="12"/>
        <name val="Calibri"/>
        <family val="2"/>
        <scheme val="minor"/>
      </font>
      <fill>
        <patternFill patternType="none">
          <fgColor indexed="64"/>
          <bgColor auto="1"/>
        </patternFill>
      </fill>
      <alignment horizontal="left" vertical="center" textRotation="0" indent="0" justifyLastLine="0" shrinkToFit="0" readingOrder="0"/>
    </dxf>
    <dxf>
      <font>
        <strike val="0"/>
        <outline val="0"/>
        <shadow val="0"/>
        <u val="none"/>
        <vertAlign val="baseline"/>
        <sz val="12"/>
        <name val="Calibri"/>
        <family val="2"/>
        <scheme val="minor"/>
      </font>
      <fill>
        <patternFill patternType="none">
          <fgColor indexed="64"/>
          <bgColor auto="1"/>
        </patternFill>
      </fill>
      <alignment horizontal="left" vertical="center" textRotation="0" indent="0" justifyLastLine="0" shrinkToFit="0" readingOrder="0"/>
    </dxf>
    <dxf>
      <font>
        <strike val="0"/>
        <outline val="0"/>
        <shadow val="0"/>
        <u val="none"/>
        <vertAlign val="baseline"/>
        <sz val="12"/>
        <name val="Calibri"/>
        <family val="2"/>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name val="Calibri"/>
        <family val="2"/>
        <scheme val="minor"/>
      </font>
      <fill>
        <patternFill patternType="none">
          <fgColor indexed="64"/>
          <bgColor auto="1"/>
        </patternFill>
      </fill>
    </dxf>
    <dxf>
      <font>
        <strike val="0"/>
        <outline val="0"/>
        <shadow val="0"/>
        <u val="none"/>
        <vertAlign val="baseline"/>
        <sz val="12"/>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vertAlign val="baseline"/>
        <sz val="12"/>
        <name val="Calibri"/>
        <family val="2"/>
        <scheme val="minor"/>
      </font>
      <alignment horizontal="left" vertical="center" textRotation="0" indent="0" justifyLastLine="0" shrinkToFit="0" readingOrder="0"/>
    </dxf>
    <dxf>
      <font>
        <strike val="0"/>
        <outline val="0"/>
        <shadow val="0"/>
        <u val="none"/>
        <vertAlign val="baseline"/>
        <sz val="12"/>
        <name val="Calibri"/>
        <family val="2"/>
        <scheme val="minor"/>
      </font>
      <alignment horizontal="left" vertical="center" textRotation="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numFmt numFmtId="2" formatCode="0.00"/>
      <alignment horizontal="center" vertical="center" textRotation="0" wrapText="1" indent="0" justifyLastLine="0" shrinkToFit="0" readingOrder="0"/>
    </dxf>
    <dxf>
      <font>
        <strike val="0"/>
        <outline val="0"/>
        <shadow val="0"/>
        <u val="none"/>
        <vertAlign val="baseline"/>
        <sz val="12"/>
        <name val="Calibri"/>
        <family val="2"/>
        <scheme val="none"/>
      </font>
    </dxf>
    <dxf>
      <font>
        <strike val="0"/>
        <outline val="0"/>
        <shadow val="0"/>
        <u val="none"/>
        <vertAlign val="baseline"/>
        <sz val="12"/>
        <name val="Calibri"/>
        <family val="2"/>
        <scheme val="minor"/>
      </font>
      <alignment horizontal="center" vertical="center" textRotation="0" wrapText="1" indent="0" justifyLastLine="0" shrinkToFit="0" readingOrder="0"/>
    </dxf>
  </dxfs>
  <tableStyles count="2" defaultTableStyle="TableStyleMedium2" defaultPivotStyle="PivotStyleLight16">
    <tableStyle name="ContractPrices" pivot="0" count="0" xr9:uid="{7BB17B5C-EB86-4161-9731-65E64E0898DA}"/>
    <tableStyle name="Table Style 1" pivot="0" count="0" xr9:uid="{2A88080E-A9AA-406A-B522-042E874EF319}"/>
  </tableStyles>
  <colors>
    <mruColors>
      <color rgb="FF9792D4"/>
      <color rgb="FFFF9966"/>
      <color rgb="FF3366FF"/>
      <color rgb="FF00FFFF"/>
      <color rgb="FF66FF66"/>
      <color rgb="FF4ECF39"/>
      <color rgb="FF66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theme" Target="theme/theme1.xml"/><Relationship Id="rId5" Type="http://schemas.microsoft.com/office/2007/relationships/slicerCache" Target="slicerCaches/slicerCache1.xml"/><Relationship Id="rId15" Type="http://schemas.openxmlformats.org/officeDocument/2006/relationships/customXml" Target="../customXml/item1.xml"/><Relationship Id="rId10" Type="http://schemas.microsoft.com/office/2007/relationships/slicerCache" Target="slicerCaches/slicerCache6.xml"/><Relationship Id="rId4" Type="http://schemas.openxmlformats.org/officeDocument/2006/relationships/worksheet" Target="worksheets/sheet4.xml"/><Relationship Id="rId9" Type="http://schemas.microsoft.com/office/2007/relationships/slicerCache" Target="slicerCaches/slicerCache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340164</xdr:colOff>
      <xdr:row>4</xdr:row>
      <xdr:rowOff>110663</xdr:rowOff>
    </xdr:from>
    <xdr:to>
      <xdr:col>7</xdr:col>
      <xdr:colOff>2368714</xdr:colOff>
      <xdr:row>15</xdr:row>
      <xdr:rowOff>107949</xdr:rowOff>
    </xdr:to>
    <mc:AlternateContent xmlns:mc="http://schemas.openxmlformats.org/markup-compatibility/2006" xmlns:sle15="http://schemas.microsoft.com/office/drawing/2012/slicer">
      <mc:Choice Requires="sle15">
        <xdr:graphicFrame macro="">
          <xdr:nvGraphicFramePr>
            <xdr:cNvPr id="2" name="Bidder 3">
              <a:extLst>
                <a:ext uri="{FF2B5EF4-FFF2-40B4-BE49-F238E27FC236}">
                  <a16:creationId xmlns:a16="http://schemas.microsoft.com/office/drawing/2014/main" id="{84C5FF78-7208-4DE8-9E20-D1E46E088937}"/>
                </a:ext>
              </a:extLst>
            </xdr:cNvPr>
            <xdr:cNvGraphicFramePr/>
          </xdr:nvGraphicFramePr>
          <xdr:xfrm>
            <a:off x="0" y="0"/>
            <a:ext cx="0" cy="0"/>
          </xdr:xfrm>
          <a:graphic>
            <a:graphicData uri="http://schemas.microsoft.com/office/drawing/2010/slicer">
              <sle:slicer xmlns:sle="http://schemas.microsoft.com/office/drawing/2010/slicer" name="Bidder 3"/>
            </a:graphicData>
          </a:graphic>
        </xdr:graphicFrame>
      </mc:Choice>
      <mc:Fallback xmlns="">
        <xdr:sp macro="" textlink="">
          <xdr:nvSpPr>
            <xdr:cNvPr id="0" name=""/>
            <xdr:cNvSpPr>
              <a:spLocks noTextEdit="1"/>
            </xdr:cNvSpPr>
          </xdr:nvSpPr>
          <xdr:spPr>
            <a:xfrm>
              <a:off x="7134664" y="957330"/>
              <a:ext cx="2028550" cy="23467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26003</xdr:colOff>
      <xdr:row>4</xdr:row>
      <xdr:rowOff>66512</xdr:rowOff>
    </xdr:from>
    <xdr:to>
      <xdr:col>6</xdr:col>
      <xdr:colOff>949324</xdr:colOff>
      <xdr:row>12</xdr:row>
      <xdr:rowOff>139699</xdr:rowOff>
    </xdr:to>
    <mc:AlternateContent xmlns:mc="http://schemas.openxmlformats.org/markup-compatibility/2006" xmlns:sle15="http://schemas.microsoft.com/office/drawing/2012/slicer">
      <mc:Choice Requires="sle15">
        <xdr:graphicFrame macro="">
          <xdr:nvGraphicFramePr>
            <xdr:cNvPr id="3" name="&#10;Vendor/ &#10;Contractor 2">
              <a:extLst>
                <a:ext uri="{FF2B5EF4-FFF2-40B4-BE49-F238E27FC236}">
                  <a16:creationId xmlns:a16="http://schemas.microsoft.com/office/drawing/2014/main" id="{85843B89-627D-4475-840D-E301C8C79957}"/>
                </a:ext>
              </a:extLst>
            </xdr:cNvPr>
            <xdr:cNvGraphicFramePr/>
          </xdr:nvGraphicFramePr>
          <xdr:xfrm>
            <a:off x="0" y="0"/>
            <a:ext cx="0" cy="0"/>
          </xdr:xfrm>
          <a:graphic>
            <a:graphicData uri="http://schemas.microsoft.com/office/drawing/2010/slicer">
              <sle:slicer xmlns:sle="http://schemas.microsoft.com/office/drawing/2010/slicer" name="&#10;Vendor/ &#10;Contractor 2"/>
            </a:graphicData>
          </a:graphic>
        </xdr:graphicFrame>
      </mc:Choice>
      <mc:Fallback xmlns="">
        <xdr:sp macro="" textlink="">
          <xdr:nvSpPr>
            <xdr:cNvPr id="0" name=""/>
            <xdr:cNvSpPr>
              <a:spLocks noTextEdit="1"/>
            </xdr:cNvSpPr>
          </xdr:nvSpPr>
          <xdr:spPr>
            <a:xfrm>
              <a:off x="3698420" y="913179"/>
              <a:ext cx="3082321" cy="13220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absoluteAnchor>
    <xdr:pos x="9298471" y="955684"/>
    <xdr:ext cx="2468497" cy="2867473"/>
    <mc:AlternateContent xmlns:mc="http://schemas.openxmlformats.org/markup-compatibility/2006" xmlns:sle15="http://schemas.microsoft.com/office/drawing/2012/slicer">
      <mc:Choice Requires="sle15">
        <xdr:graphicFrame macro="">
          <xdr:nvGraphicFramePr>
            <xdr:cNvPr id="4" name="Column2 1">
              <a:extLst>
                <a:ext uri="{FF2B5EF4-FFF2-40B4-BE49-F238E27FC236}">
                  <a16:creationId xmlns:a16="http://schemas.microsoft.com/office/drawing/2014/main" id="{B915E4C7-467D-4FE4-A8A6-CA8CC6225327}"/>
                </a:ext>
              </a:extLst>
            </xdr:cNvPr>
            <xdr:cNvGraphicFramePr/>
          </xdr:nvGraphicFramePr>
          <xdr:xfrm>
            <a:off x="0" y="0"/>
            <a:ext cx="0" cy="0"/>
          </xdr:xfrm>
          <a:graphic>
            <a:graphicData uri="http://schemas.microsoft.com/office/drawing/2010/slicer">
              <sle:slicer xmlns:sle="http://schemas.microsoft.com/office/drawing/2010/slicer" name="Column2 1"/>
            </a:graphicData>
          </a:graphic>
        </xdr:graphicFrame>
      </mc:Choice>
      <mc:Fallback xmlns="">
        <xdr:sp macro="" textlink="">
          <xdr:nvSpPr>
            <xdr:cNvPr id="0" name=""/>
            <xdr:cNvSpPr>
              <a:spLocks noTextEdit="1"/>
            </xdr:cNvSpPr>
          </xdr:nvSpPr>
          <xdr:spPr>
            <a:xfrm>
              <a:off x="9298471" y="955684"/>
              <a:ext cx="2468497" cy="28674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oneCellAnchor>
    <xdr:from>
      <xdr:col>6</xdr:col>
      <xdr:colOff>825499</xdr:colOff>
      <xdr:row>2</xdr:row>
      <xdr:rowOff>1208616</xdr:rowOff>
    </xdr:from>
    <xdr:ext cx="821557" cy="519642"/>
    <xdr:pic>
      <xdr:nvPicPr>
        <xdr:cNvPr id="6" name="Picture 5">
          <a:extLst>
            <a:ext uri="{FF2B5EF4-FFF2-40B4-BE49-F238E27FC236}">
              <a16:creationId xmlns:a16="http://schemas.microsoft.com/office/drawing/2014/main" id="{BB08954E-D175-42E4-99F2-70377E7EECB8}"/>
            </a:ext>
          </a:extLst>
        </xdr:cNvPr>
        <xdr:cNvPicPr>
          <a:picLocks noChangeAspect="1"/>
        </xdr:cNvPicPr>
      </xdr:nvPicPr>
      <xdr:blipFill>
        <a:blip xmlns:r="http://schemas.openxmlformats.org/officeDocument/2006/relationships" r:embed="rId1"/>
        <a:stretch>
          <a:fillRect/>
        </a:stretch>
      </xdr:blipFill>
      <xdr:spPr>
        <a:xfrm rot="2987745">
          <a:off x="6807874" y="1629158"/>
          <a:ext cx="519642" cy="821557"/>
        </a:xfrm>
        <a:prstGeom prst="rect">
          <a:avLst/>
        </a:prstGeom>
      </xdr:spPr>
    </xdr:pic>
    <xdr:clientData/>
  </xdr:oneCellAnchor>
  <xdr:twoCellAnchor>
    <xdr:from>
      <xdr:col>7</xdr:col>
      <xdr:colOff>2214673</xdr:colOff>
      <xdr:row>2</xdr:row>
      <xdr:rowOff>362314</xdr:rowOff>
    </xdr:from>
    <xdr:to>
      <xdr:col>7</xdr:col>
      <xdr:colOff>3504050</xdr:colOff>
      <xdr:row>4</xdr:row>
      <xdr:rowOff>70833</xdr:rowOff>
    </xdr:to>
    <xdr:sp macro="" textlink="">
      <xdr:nvSpPr>
        <xdr:cNvPr id="10" name="Left Arrow 7">
          <a:extLst>
            <a:ext uri="{FF2B5EF4-FFF2-40B4-BE49-F238E27FC236}">
              <a16:creationId xmlns:a16="http://schemas.microsoft.com/office/drawing/2014/main" id="{E5C14936-6E3D-40AA-94AC-D484FE0D01E6}"/>
            </a:ext>
          </a:extLst>
        </xdr:cNvPr>
        <xdr:cNvSpPr/>
      </xdr:nvSpPr>
      <xdr:spPr>
        <a:xfrm rot="9418702" flipH="1">
          <a:off x="9191206" y="946514"/>
          <a:ext cx="1289377" cy="284252"/>
        </a:xfrm>
        <a:prstGeom prst="leftArrow">
          <a:avLst>
            <a:gd name="adj1" fmla="val 57307"/>
            <a:gd name="adj2" fmla="val 50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526009</xdr:colOff>
      <xdr:row>4</xdr:row>
      <xdr:rowOff>98293</xdr:rowOff>
    </xdr:from>
    <xdr:to>
      <xdr:col>10</xdr:col>
      <xdr:colOff>537634</xdr:colOff>
      <xdr:row>6</xdr:row>
      <xdr:rowOff>0</xdr:rowOff>
    </xdr:to>
    <xdr:sp macro="" textlink="">
      <xdr:nvSpPr>
        <xdr:cNvPr id="11" name="Left Arrow 6">
          <a:extLst>
            <a:ext uri="{FF2B5EF4-FFF2-40B4-BE49-F238E27FC236}">
              <a16:creationId xmlns:a16="http://schemas.microsoft.com/office/drawing/2014/main" id="{862E8A43-ED7D-4E11-85E6-A5A91D5E57C2}"/>
            </a:ext>
          </a:extLst>
        </xdr:cNvPr>
        <xdr:cNvSpPr/>
      </xdr:nvSpPr>
      <xdr:spPr>
        <a:xfrm>
          <a:off x="11896742" y="1258226"/>
          <a:ext cx="1628759" cy="301758"/>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11</xdr:row>
      <xdr:rowOff>0</xdr:rowOff>
    </xdr:from>
    <xdr:ext cx="10490826" cy="1664755"/>
    <xdr:sp macro="" textlink="">
      <xdr:nvSpPr>
        <xdr:cNvPr id="14" name="Rectangle 13">
          <a:extLst>
            <a:ext uri="{FF2B5EF4-FFF2-40B4-BE49-F238E27FC236}">
              <a16:creationId xmlns:a16="http://schemas.microsoft.com/office/drawing/2014/main" id="{27471603-35C8-4145-A5B1-E02677608AAB}"/>
            </a:ext>
          </a:extLst>
        </xdr:cNvPr>
        <xdr:cNvSpPr/>
      </xdr:nvSpPr>
      <xdr:spPr>
        <a:xfrm rot="19729430">
          <a:off x="0" y="4381500"/>
          <a:ext cx="10490826" cy="1664755"/>
        </a:xfrm>
        <a:prstGeom prst="rect">
          <a:avLst/>
        </a:prstGeom>
        <a:noFill/>
      </xdr:spPr>
      <xdr:txBody>
        <a:bodyPr wrap="square" lIns="91440" tIns="45720" rIns="91440" bIns="45720">
          <a:no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INSTRUCTIONAL purposes ONLY</a:t>
          </a:r>
        </a:p>
      </xdr:txBody>
    </xdr:sp>
    <xdr:clientData/>
  </xdr:oneCellAnchor>
  <xdr:oneCellAnchor>
    <xdr:from>
      <xdr:col>2</xdr:col>
      <xdr:colOff>264584</xdr:colOff>
      <xdr:row>55</xdr:row>
      <xdr:rowOff>84667</xdr:rowOff>
    </xdr:from>
    <xdr:ext cx="10490826" cy="1664755"/>
    <xdr:sp macro="" textlink="">
      <xdr:nvSpPr>
        <xdr:cNvPr id="15" name="Rectangle 14">
          <a:extLst>
            <a:ext uri="{FF2B5EF4-FFF2-40B4-BE49-F238E27FC236}">
              <a16:creationId xmlns:a16="http://schemas.microsoft.com/office/drawing/2014/main" id="{F9BE1FE6-B21C-4009-9A9F-3F845EBDE119}"/>
            </a:ext>
          </a:extLst>
        </xdr:cNvPr>
        <xdr:cNvSpPr/>
      </xdr:nvSpPr>
      <xdr:spPr>
        <a:xfrm rot="19729430">
          <a:off x="381001" y="14573250"/>
          <a:ext cx="10490826" cy="1664755"/>
        </a:xfrm>
        <a:prstGeom prst="rect">
          <a:avLst/>
        </a:prstGeom>
        <a:noFill/>
      </xdr:spPr>
      <xdr:txBody>
        <a:bodyPr wrap="square" lIns="91440" tIns="45720" rIns="91440" bIns="45720">
          <a:no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INSTRUCTIONAL purposes ONLY</a:t>
          </a:r>
        </a:p>
      </xdr:txBody>
    </xdr:sp>
    <xdr:clientData/>
  </xdr:oneCellAnchor>
  <xdr:oneCellAnchor>
    <xdr:from>
      <xdr:col>0</xdr:col>
      <xdr:colOff>0</xdr:colOff>
      <xdr:row>31</xdr:row>
      <xdr:rowOff>53050</xdr:rowOff>
    </xdr:from>
    <xdr:ext cx="10490826" cy="1390844"/>
    <xdr:sp macro="" textlink="">
      <xdr:nvSpPr>
        <xdr:cNvPr id="16" name="Rectangle 15">
          <a:extLst>
            <a:ext uri="{FF2B5EF4-FFF2-40B4-BE49-F238E27FC236}">
              <a16:creationId xmlns:a16="http://schemas.microsoft.com/office/drawing/2014/main" id="{9BDE81C4-B74C-4519-A01B-892AB40C85E1}"/>
            </a:ext>
          </a:extLst>
        </xdr:cNvPr>
        <xdr:cNvSpPr/>
      </xdr:nvSpPr>
      <xdr:spPr>
        <a:xfrm rot="19729430">
          <a:off x="0" y="9715633"/>
          <a:ext cx="10490826" cy="1390844"/>
        </a:xfrm>
        <a:prstGeom prst="rect">
          <a:avLst/>
        </a:prstGeom>
        <a:noFill/>
      </xdr:spPr>
      <xdr:txBody>
        <a:bodyPr wrap="square" lIns="91440" tIns="45720" rIns="91440" bIns="45720">
          <a:noAutofit/>
        </a:bodyPr>
        <a:lstStyle/>
        <a:p>
          <a:pPr algn="ctr"/>
          <a:r>
            <a:rPr lang="en-US" sz="5400" b="1" cap="none" spc="0">
              <a:ln w="6600">
                <a:solidFill>
                  <a:schemeClr val="accent2"/>
                </a:solidFill>
                <a:prstDash val="solid"/>
              </a:ln>
              <a:solidFill>
                <a:srgbClr val="FFFFFF"/>
              </a:solidFill>
              <a:effectLst>
                <a:outerShdw dist="38100" dir="2700000" algn="tl" rotWithShape="0">
                  <a:schemeClr val="accent2"/>
                </a:outerShdw>
              </a:effectLst>
            </a:rPr>
            <a:t>INSTRUCTIONAL purposes ONLY</a:t>
          </a: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2</xdr:col>
      <xdr:colOff>103097</xdr:colOff>
      <xdr:row>4</xdr:row>
      <xdr:rowOff>66213</xdr:rowOff>
    </xdr:from>
    <xdr:to>
      <xdr:col>2</xdr:col>
      <xdr:colOff>2157047</xdr:colOff>
      <xdr:row>14</xdr:row>
      <xdr:rowOff>160866</xdr:rowOff>
    </xdr:to>
    <mc:AlternateContent xmlns:mc="http://schemas.openxmlformats.org/markup-compatibility/2006" xmlns:sle15="http://schemas.microsoft.com/office/drawing/2012/slicer">
      <mc:Choice Requires="sle15">
        <xdr:graphicFrame macro="">
          <xdr:nvGraphicFramePr>
            <xdr:cNvPr id="2" name="Bidder 2">
              <a:extLst>
                <a:ext uri="{FF2B5EF4-FFF2-40B4-BE49-F238E27FC236}">
                  <a16:creationId xmlns:a16="http://schemas.microsoft.com/office/drawing/2014/main" id="{A750C2EA-79D0-4F03-8B34-F1197C6348C3}"/>
                </a:ext>
              </a:extLst>
            </xdr:cNvPr>
            <xdr:cNvGraphicFramePr/>
          </xdr:nvGraphicFramePr>
          <xdr:xfrm>
            <a:off x="0" y="0"/>
            <a:ext cx="0" cy="0"/>
          </xdr:xfrm>
          <a:graphic>
            <a:graphicData uri="http://schemas.microsoft.com/office/drawing/2010/slicer">
              <sle:slicer xmlns:sle="http://schemas.microsoft.com/office/drawing/2010/slicer" name="Bidder 2"/>
            </a:graphicData>
          </a:graphic>
        </xdr:graphicFrame>
      </mc:Choice>
      <mc:Fallback xmlns="">
        <xdr:sp macro="" textlink="">
          <xdr:nvSpPr>
            <xdr:cNvPr id="0" name=""/>
            <xdr:cNvSpPr>
              <a:spLocks noTextEdit="1"/>
            </xdr:cNvSpPr>
          </xdr:nvSpPr>
          <xdr:spPr>
            <a:xfrm>
              <a:off x="221630" y="847263"/>
              <a:ext cx="2053950" cy="19784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360436</xdr:colOff>
      <xdr:row>3</xdr:row>
      <xdr:rowOff>149911</xdr:rowOff>
    </xdr:from>
    <xdr:to>
      <xdr:col>8</xdr:col>
      <xdr:colOff>454024</xdr:colOff>
      <xdr:row>19</xdr:row>
      <xdr:rowOff>91018</xdr:rowOff>
    </xdr:to>
    <mc:AlternateContent xmlns:mc="http://schemas.openxmlformats.org/markup-compatibility/2006" xmlns:sle15="http://schemas.microsoft.com/office/drawing/2012/slicer">
      <mc:Choice Requires="sle15">
        <xdr:graphicFrame macro="">
          <xdr:nvGraphicFramePr>
            <xdr:cNvPr id="7" name="&#10;Vendor/ &#10;Contractor 1">
              <a:extLst>
                <a:ext uri="{FF2B5EF4-FFF2-40B4-BE49-F238E27FC236}">
                  <a16:creationId xmlns:a16="http://schemas.microsoft.com/office/drawing/2014/main" id="{017EB85A-DC04-409A-963D-EF220A341F26}"/>
                </a:ext>
              </a:extLst>
            </xdr:cNvPr>
            <xdr:cNvGraphicFramePr/>
          </xdr:nvGraphicFramePr>
          <xdr:xfrm>
            <a:off x="0" y="0"/>
            <a:ext cx="0" cy="0"/>
          </xdr:xfrm>
          <a:graphic>
            <a:graphicData uri="http://schemas.microsoft.com/office/drawing/2010/slicer">
              <sle:slicer xmlns:sle="http://schemas.microsoft.com/office/drawing/2010/slicer" name="&#10;Vendor/ &#10;Contractor 1"/>
            </a:graphicData>
          </a:graphic>
        </xdr:graphicFrame>
      </mc:Choice>
      <mc:Fallback xmlns="">
        <xdr:sp macro="" textlink="">
          <xdr:nvSpPr>
            <xdr:cNvPr id="0" name=""/>
            <xdr:cNvSpPr>
              <a:spLocks noTextEdit="1"/>
            </xdr:cNvSpPr>
          </xdr:nvSpPr>
          <xdr:spPr>
            <a:xfrm>
              <a:off x="5599187" y="744694"/>
              <a:ext cx="3161696" cy="297429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absoluteAnchor>
    <xdr:pos x="2586520" y="813866"/>
    <xdr:ext cx="2468497" cy="2867473"/>
    <mc:AlternateContent xmlns:mc="http://schemas.openxmlformats.org/markup-compatibility/2006" xmlns:sle15="http://schemas.microsoft.com/office/drawing/2012/slicer">
      <mc:Choice Requires="sle15">
        <xdr:graphicFrame macro="">
          <xdr:nvGraphicFramePr>
            <xdr:cNvPr id="9" name="Column2">
              <a:extLst>
                <a:ext uri="{FF2B5EF4-FFF2-40B4-BE49-F238E27FC236}">
                  <a16:creationId xmlns:a16="http://schemas.microsoft.com/office/drawing/2014/main" id="{6C956AD0-39B9-9EEA-5AB3-BC41884B78F3}"/>
                </a:ext>
              </a:extLst>
            </xdr:cNvPr>
            <xdr:cNvGraphicFramePr/>
          </xdr:nvGraphicFramePr>
          <xdr:xfrm>
            <a:off x="0" y="0"/>
            <a:ext cx="0" cy="0"/>
          </xdr:xfrm>
          <a:graphic>
            <a:graphicData uri="http://schemas.microsoft.com/office/drawing/2010/slicer">
              <sle:slicer xmlns:sle="http://schemas.microsoft.com/office/drawing/2010/slicer" name="Column2"/>
            </a:graphicData>
          </a:graphic>
        </xdr:graphicFrame>
      </mc:Choice>
      <mc:Fallback xmlns="">
        <xdr:sp macro="" textlink="">
          <xdr:nvSpPr>
            <xdr:cNvPr id="0" name=""/>
            <xdr:cNvSpPr>
              <a:spLocks noTextEdit="1"/>
            </xdr:cNvSpPr>
          </xdr:nvSpPr>
          <xdr:spPr>
            <a:xfrm>
              <a:off x="2586520" y="813866"/>
              <a:ext cx="2468497" cy="28674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oneCellAnchor>
    <xdr:from>
      <xdr:col>2</xdr:col>
      <xdr:colOff>2211915</xdr:colOff>
      <xdr:row>1</xdr:row>
      <xdr:rowOff>220132</xdr:rowOff>
    </xdr:from>
    <xdr:ext cx="821557" cy="519642"/>
    <xdr:pic>
      <xdr:nvPicPr>
        <xdr:cNvPr id="8" name="Picture 7">
          <a:extLst>
            <a:ext uri="{FF2B5EF4-FFF2-40B4-BE49-F238E27FC236}">
              <a16:creationId xmlns:a16="http://schemas.microsoft.com/office/drawing/2014/main" id="{B8A021C2-C3B2-4CE4-AC29-DEFCA14CADF1}"/>
            </a:ext>
          </a:extLst>
        </xdr:cNvPr>
        <xdr:cNvPicPr>
          <a:picLocks noChangeAspect="1"/>
        </xdr:cNvPicPr>
      </xdr:nvPicPr>
      <xdr:blipFill>
        <a:blip xmlns:r="http://schemas.openxmlformats.org/officeDocument/2006/relationships" r:embed="rId1"/>
        <a:stretch>
          <a:fillRect/>
        </a:stretch>
      </xdr:blipFill>
      <xdr:spPr>
        <a:xfrm rot="2987745">
          <a:off x="2481406" y="306241"/>
          <a:ext cx="519642" cy="821557"/>
        </a:xfrm>
        <a:prstGeom prst="rect">
          <a:avLst/>
        </a:prstGeom>
      </xdr:spPr>
    </xdr:pic>
    <xdr:clientData/>
  </xdr:oneCellAnchor>
  <xdr:oneCellAnchor>
    <xdr:from>
      <xdr:col>4</xdr:col>
      <xdr:colOff>821267</xdr:colOff>
      <xdr:row>1</xdr:row>
      <xdr:rowOff>279981</xdr:rowOff>
    </xdr:from>
    <xdr:ext cx="821557" cy="519642"/>
    <xdr:pic>
      <xdr:nvPicPr>
        <xdr:cNvPr id="11" name="Picture 10">
          <a:extLst>
            <a:ext uri="{FF2B5EF4-FFF2-40B4-BE49-F238E27FC236}">
              <a16:creationId xmlns:a16="http://schemas.microsoft.com/office/drawing/2014/main" id="{757F91A5-A51E-457A-88A1-B31F3B443763}"/>
            </a:ext>
          </a:extLst>
        </xdr:cNvPr>
        <xdr:cNvPicPr>
          <a:picLocks noChangeAspect="1"/>
        </xdr:cNvPicPr>
      </xdr:nvPicPr>
      <xdr:blipFill>
        <a:blip xmlns:r="http://schemas.openxmlformats.org/officeDocument/2006/relationships" r:embed="rId1"/>
        <a:stretch>
          <a:fillRect/>
        </a:stretch>
      </xdr:blipFill>
      <xdr:spPr>
        <a:xfrm rot="2987745">
          <a:off x="5222492" y="366090"/>
          <a:ext cx="519642" cy="821557"/>
        </a:xfrm>
        <a:prstGeom prst="rect">
          <a:avLst/>
        </a:prstGeom>
      </xdr:spPr>
    </xdr:pic>
    <xdr:clientData/>
  </xdr:oneCellAnchor>
  <xdr:oneCellAnchor>
    <xdr:from>
      <xdr:col>7</xdr:col>
      <xdr:colOff>653679</xdr:colOff>
      <xdr:row>1</xdr:row>
      <xdr:rowOff>265163</xdr:rowOff>
    </xdr:from>
    <xdr:ext cx="821557" cy="519642"/>
    <xdr:pic>
      <xdr:nvPicPr>
        <xdr:cNvPr id="6" name="Picture 5">
          <a:extLst>
            <a:ext uri="{FF2B5EF4-FFF2-40B4-BE49-F238E27FC236}">
              <a16:creationId xmlns:a16="http://schemas.microsoft.com/office/drawing/2014/main" id="{B069F1AB-B046-44B4-AE90-9534D18646D2}"/>
            </a:ext>
          </a:extLst>
        </xdr:cNvPr>
        <xdr:cNvPicPr>
          <a:picLocks noChangeAspect="1"/>
        </xdr:cNvPicPr>
      </xdr:nvPicPr>
      <xdr:blipFill>
        <a:blip xmlns:r="http://schemas.openxmlformats.org/officeDocument/2006/relationships" r:embed="rId1"/>
        <a:stretch>
          <a:fillRect/>
        </a:stretch>
      </xdr:blipFill>
      <xdr:spPr>
        <a:xfrm rot="2987745">
          <a:off x="8689220" y="347038"/>
          <a:ext cx="519642" cy="821557"/>
        </a:xfrm>
        <a:prstGeom prst="rect">
          <a:avLst/>
        </a:prstGeom>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idder2" xr10:uid="{EF9C9AF9-F005-4312-B38E-B51C88938A54}" sourceName="Region">
  <extLst>
    <x:ext xmlns:x15="http://schemas.microsoft.com/office/spreadsheetml/2010/11/main" uri="{2F2917AC-EB37-4324-AD4E-5DD8C200BD13}">
      <x15:tableSlicerCache tableId="4"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_Vendor___Contractor1" xr10:uid="{3E70A962-5B98-49FC-91EA-AE272C256AA9}" sourceName="Vendor/ _x000a_Contractor">
  <extLst>
    <x:ext xmlns:x15="http://schemas.microsoft.com/office/spreadsheetml/2010/11/main" uri="{2F2917AC-EB37-4324-AD4E-5DD8C200BD13}">
      <x15:tableSlicerCache tableId="4" column="3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umn2" xr10:uid="{8B68A369-FA82-4DC1-ACC9-5E9D15B67AAB}" sourceName="County">
  <extLst>
    <x:ext xmlns:x15="http://schemas.microsoft.com/office/spreadsheetml/2010/11/main" uri="{2F2917AC-EB37-4324-AD4E-5DD8C200BD13}">
      <x15:tableSlicerCache tableId="4" column="57"/>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idder21" xr10:uid="{AF9CB047-DD37-49C6-B71B-7E53FF7D3841}" sourceName="Region">
  <extLst>
    <x:ext xmlns:x15="http://schemas.microsoft.com/office/spreadsheetml/2010/11/main" uri="{2F2917AC-EB37-4324-AD4E-5DD8C200BD13}">
      <x15:tableSlicerCache tableId="2"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_Vendor___Contractor11" xr10:uid="{F1612D94-1AC0-4241-8081-080F62A88E33}" sourceName="Vendor/ _x000a_Contractor">
  <extLst>
    <x:ext xmlns:x15="http://schemas.microsoft.com/office/spreadsheetml/2010/11/main" uri="{2F2917AC-EB37-4324-AD4E-5DD8C200BD13}">
      <x15:tableSlicerCache tableId="2" column="3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umn21" xr10:uid="{58F72E85-03E3-41C5-94EB-DEC889044A71}" sourceName="County">
  <extLst>
    <x:ext xmlns:x15="http://schemas.microsoft.com/office/spreadsheetml/2010/11/main" uri="{2F2917AC-EB37-4324-AD4E-5DD8C200BD13}">
      <x15:tableSlicerCache tableId="2" column="5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idder 3" xr10:uid="{3FBC9F6E-8E17-4CA7-B548-2BDE18CB5125}" cache="Slicer_Bidder21" caption="Region" rowHeight="241300"/>
  <slicer name="_x000a_Vendor/ _x000a_Contractor 2" xr10:uid="{BB851053-EF90-41DE-A578-46F7A1B5B155}" cache="Slicer__Vendor___Contractor11" caption="Vendor/ _x000a_Contractor" rowHeight="241300"/>
  <slicer name="Column2 1" xr10:uid="{98059C57-0569-4D31-95DB-13D1702A9DD0}" cache="Slicer_Column21" caption="Count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idder 2" xr10:uid="{8C97DB67-5A1E-4477-93C1-39A6C4A82398}" cache="Slicer_Bidder2" caption="Region" startItem="2" rowHeight="241300"/>
  <slicer name="_x000a_Vendor/ _x000a_Contractor 1" xr10:uid="{856DFCB2-EC90-45D2-BEE3-ED060CC21302}" cache="Slicer__Vendor___Contractor1" caption="Vendor/ _x000a_Contractor" rowHeight="241300"/>
  <slicer name="Column2" xr10:uid="{08F303E0-6BD2-4542-900B-E6FD265759B1}" cache="Slicer_Column2" caption="Count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1D76EB-415E-4570-8CEA-EA1B84348FDC}" name="Table853" displayName="Table853" ref="B14:G259" totalsRowShown="0" headerRowDxfId="122" dataDxfId="121">
  <autoFilter ref="B14:G259" xr:uid="{3D2B3106-0BC8-4102-A200-27A5EFE6D354}"/>
  <sortState xmlns:xlrd2="http://schemas.microsoft.com/office/spreadsheetml/2017/richdata2" ref="B15:G259">
    <sortCondition ref="F14:F259"/>
  </sortState>
  <tableColumns count="6">
    <tableColumn id="6" xr3:uid="{C8C91356-5BC5-4BC2-81AD-498E787DD2E6}" name="ID Field" dataDxfId="120" dataCellStyle="Currency">
      <calculatedColumnFormula>IF(OR(#REF!="Catalog Off",#REF!="MSRP Discount"),1,2)</calculatedColumnFormula>
    </tableColumn>
    <tableColumn id="33" xr3:uid="{AD680C57-0904-498E-A97B-489BCE94CE02}" name="Vendor/ _x000a_Contractor" dataDxfId="119" dataCellStyle="Currency"/>
    <tableColumn id="1" xr3:uid="{04CDB0C8-E8E4-440D-A718-6C81E71FB7FA}" name="Region" dataDxfId="118"/>
    <tableColumn id="57" xr3:uid="{46CCDF6E-4806-4AE9-A73B-CCDFB22EB95F}" name="County" dataDxfId="117"/>
    <tableColumn id="7" xr3:uid="{2707CEAD-B276-4EC9-BC93-978D82F66A34}" name="General Labor Rates for Repair Services (Normal Working Hours)" dataDxfId="116"/>
    <tableColumn id="8" xr3:uid="{61ED9450-C06B-40A6-9859-7ADF3AEBC4DF}" name="General Labor Rates for Repair Services (After Hours)" dataDxfId="115"/>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3CE551-9128-4368-AADB-9458EFB049A6}" name="Table85" displayName="Table85" ref="B20:AW212" totalsRowShown="0" headerRowDxfId="114" dataDxfId="113">
  <autoFilter ref="B20:AW212" xr:uid="{3D2B3106-0BC8-4102-A200-27A5EFE6D354}"/>
  <sortState xmlns:xlrd2="http://schemas.microsoft.com/office/spreadsheetml/2017/richdata2" ref="B21:AW212">
    <sortCondition ref="D20:D212"/>
  </sortState>
  <tableColumns count="48">
    <tableColumn id="6" xr3:uid="{2944F9DD-4D5A-4D52-893F-D6C07B8EFA87}" name="ID Field" dataDxfId="112" dataCellStyle="Currency">
      <calculatedColumnFormula>IF(OR(#REF!="Catalog Off",#REF!="MSRP Discount"),1,2)</calculatedColumnFormula>
    </tableColumn>
    <tableColumn id="33" xr3:uid="{9AF82B95-4F84-4E4E-864A-58B4EB095523}" name="Vendor/ _x000a_Contractor" dataDxfId="111" dataCellStyle="Currency"/>
    <tableColumn id="1" xr3:uid="{7812B583-AF47-43F5-AA39-E6FF4CA4ABE8}" name="Region" dataDxfId="110"/>
    <tableColumn id="57" xr3:uid="{16606023-34C6-4B52-ABE4-AFFEDB3963FE}" name="County" dataDxfId="109"/>
    <tableColumn id="3" xr3:uid="{CDE3B28C-2379-42F6-8429-9614311131B3}" name="General Labor Rates for Repair Services (Normal Working Hours)" dataDxfId="108"/>
    <tableColumn id="2" xr3:uid="{46B60444-9EC6-4537-B79E-7EB2DD5F436D}" name="General Labor Rates for Repair Services (After Hours)" dataDxfId="107"/>
    <tableColumn id="5" xr3:uid="{7EC95E15-517F-43AD-97F0-6E2C6D3D5CE6}" name="Electricians-Labor Normal Working Hours Rate (PW+(PW*%))" dataDxfId="106"/>
    <tableColumn id="4" xr3:uid="{4BBE8111-90A9-479D-B136-6E53F10F7A0A}" name="Electricians-Labor After Hours Rate (PW+(PW*%))" dataDxfId="105"/>
    <tableColumn id="9" xr3:uid="{FA671C2A-E8AF-4636-946F-3D071914EE60}" name="Mechanic (Technician) Labor Normal Working Hours Rate (PW+(PW*%))" dataDxfId="104"/>
    <tableColumn id="10" xr3:uid="{2FBD4017-82FA-4427-B168-F17BFE8AF783}" name="Mechanic (Technician) Labor After Hours Rate Hours Rate (PW+(PW*%))" dataDxfId="103"/>
    <tableColumn id="11" xr3:uid="{7BCFFAE7-D0BD-443C-87D8-A9BF26527A6A}" name="Electrician Subcontractor % Markup" dataDxfId="102"/>
    <tableColumn id="12" xr3:uid="{29853F27-8816-481E-9247-D274DA9B0DF1}" name="Mechanical Subcontractor % Markup" dataDxfId="101"/>
    <tableColumn id="29" xr3:uid="{2E1DBAB7-A9B5-41CE-9D30-E99FB04FCB06}" name="Parts:            _x000a_ (% Above Actual Cost)" dataDxfId="100"/>
    <tableColumn id="30" xr3:uid="{CD38D946-A711-4CE7-B4BD-B7E5A83C0206}" name="Permits_x000a_ (% Above Cost)" dataDxfId="99"/>
    <tableColumn id="31" xr3:uid="{E1BF7D23-900B-4BDE-BD4E-80462EC6718E}" name="Standard Fuel Sample Test (NTE Flat Rate) Above Actual Cost" dataDxfId="98"/>
    <tableColumn id="32" xr3:uid="{CC28A04A-27A1-48D2-ACF7-7E6362B19D6E}" name="Advanced Fuel Sample Test (NFPA 110 Requirement) (NTE Flat Rate Above Actual Cost)" dataDxfId="97"/>
    <tableColumn id="34" xr3:uid="{AC254EFD-668E-4CFA-892D-53E6526FB8A8}" name="Oil Lab Analysis_x000a_ (NTE Flat Rate)" dataDxfId="96"/>
    <tableColumn id="35" xr3:uid="{C161DF37-98DC-4210-95C1-CB34436A7EF2}" name="Coolant Lab Analysis _x000a_(NTE Flat Rate)" dataDxfId="95"/>
    <tableColumn id="36" xr3:uid="{12A859E1-EC47-4D0F-8AE5-128228DF5728}" name="Confidence Testing_x000a_ (NTE Flat Rate)" dataDxfId="94"/>
    <tableColumn id="37" xr3:uid="{97BED42D-953A-4DF0-B81E-FEEA90F4611B}" name="Vehicle/Truck Charge_x000a_(NTE Flat FEE)" dataDxfId="93"/>
    <tableColumn id="21" xr3:uid="{E2E6165E-35C2-422E-A45B-2F2476C2BEEF}" name="0-20KW Scheduled Preventative Maintenance Service NTE Flat Rate" dataDxfId="92"/>
    <tableColumn id="22" xr3:uid="{AE3EFC53-6880-40FB-BAE2-7E3519474AB3}" name="0-20KW        _x000a_ Semi-Annual Inspection NTE Flat Rate" dataDxfId="91"/>
    <tableColumn id="23" xr3:uid="{FC435CDF-B42C-448D-813A-9C75F397D683}" name="0-20KW _x000a_Load Bank Test  Hourly NTE Flat Rate" dataDxfId="90"/>
    <tableColumn id="24" xr3:uid="{2698EEE6-3394-4002-8511-1FEAC786C653}" name="21-50KW_x000a_Scheduled Preventative Maintenance Service NTE Flat Rate" dataDxfId="89"/>
    <tableColumn id="25" xr3:uid="{C6E70E4A-BB8B-4CEF-B824-A68CAEAF7857}" name="21-50KW _x000a_Semi-Annual Inspection NTE Flat Rate" dataDxfId="88"/>
    <tableColumn id="26" xr3:uid="{D7B819A0-1F27-4D5F-BA57-9CDEAC0DB69C}" name="21-50KW _x000a_Load Bank Test  Hourly NTE Flat Rate" dataDxfId="87"/>
    <tableColumn id="27" xr3:uid="{9CCB912C-5297-4302-A4C1-E6E6FA9D23A9}" name="51-100KW Scheduled Preventative Maintenance Service NTE Flat Rate" dataDxfId="86"/>
    <tableColumn id="28" xr3:uid="{B501AEFD-1ACF-4E46-8936-3EDE801177CE}" name="51-100KW  _x000a_Semi-Annual Inspection _x000a_ NTE Flat Rate" dataDxfId="85"/>
    <tableColumn id="17" xr3:uid="{3D7A0C3E-179A-4BF4-B0AD-8EB48804ADF3}" name="51-100KW_x000a_Load Bank Test Hourly NTE Flat Rate" dataDxfId="84"/>
    <tableColumn id="18" xr3:uid="{75E58C2B-D129-489D-85FD-12884CAB330F}" name="101 - 200KW  Scheduled Preventative Maintenance Service NTE Flat Rate" dataDxfId="83"/>
    <tableColumn id="19" xr3:uid="{208F1E61-5937-4F66-A113-A363632DFF50}" name="101 - 200KW  _x000a_Semi-Annual Inspection NTE Flat Rate" dataDxfId="82"/>
    <tableColumn id="20" xr3:uid="{D9E74DEC-5A8E-47BE-8416-B2C0A90F7C90}" name="101-200KW _x000a_Load Bank Test  Hourly NTE Flat Rate" dataDxfId="81"/>
    <tableColumn id="15" xr3:uid="{02E0D35F-520B-4898-A99A-0ECC31B35157}" name="201 - 400KW  Scheduled Preventative Maintenance Service NTE Flat Rate" dataDxfId="80"/>
    <tableColumn id="16" xr3:uid="{15B02325-94B9-472E-B49B-667C22D3A691}" name="201 - 400KW  _x000a_Semi-Annual Inspection NTE Flat Rate" dataDxfId="79"/>
    <tableColumn id="13" xr3:uid="{9C68F9B9-55C1-4A53-B3A8-B3C44FCE1DEC}" name="201-400KW _x000a_Load Bank Test Hourly NTE Flat Rate" dataDxfId="78"/>
    <tableColumn id="14" xr3:uid="{DEA1DEA8-576A-4FBF-ACA7-7F03FFF191C2}" name="401 - 550KW  Scheduled Preventative Maintenance Service NTE Flat Rate" dataDxfId="77"/>
    <tableColumn id="7" xr3:uid="{36614E88-0779-4CAC-A6C8-72E87535AEB1}" name="401 - 550KW  _x000a_Semi-Annual Inspection NTE Flat Rate" dataDxfId="76"/>
    <tableColumn id="8" xr3:uid="{7F120619-6F01-4224-B02C-04F3B8A3E99A}" name="401-550KW  _x000a_Load Bank Test Hourly NTE Flat Rate" dataDxfId="75"/>
    <tableColumn id="38" xr3:uid="{E89A3583-D8D8-4487-A57B-9621B0D6BC12}" name="551 - 750KW  Scheduled Preventative Maintenance Service NTE Flat Rate" dataDxfId="74"/>
    <tableColumn id="39" xr3:uid="{FEEC8C3C-9248-4D60-A024-BD2559777CDE}" name="551 - 750KW  _x000a_Semi-Annual Inspection NTE Flat Rate" dataDxfId="73"/>
    <tableColumn id="40" xr3:uid="{B2EC64C8-6F81-46D3-801E-59211527E3FF}" name="551-750KW  _x000a_Load Bank Test  Hourly NTE Flat Rate" dataDxfId="72"/>
    <tableColumn id="41" xr3:uid="{CAD4D348-2B41-4BD5-B3ED-3AC770A3F9DE}" name="751 - 1,200KW  Scheduled Preventative Maintenance Service NTE Flat Rate" dataDxfId="71"/>
    <tableColumn id="44" xr3:uid="{9A349438-997A-45D5-9235-CC0F213DE052}" name="751 - 1,200KW  _x000a_Semi-Annual Inspection NTE Flat Rate" dataDxfId="70"/>
    <tableColumn id="45" xr3:uid="{67A6BCD0-059E-427F-9FD4-CCE6CD8910D2}" name="751kw -1,200KW  Load Bank Test  Hourly NTE Flat Rate" dataDxfId="69"/>
    <tableColumn id="50" xr3:uid="{260A96E5-5C51-4903-AB96-FBD615A418C8}" name="1,201KW - 1,500KW Scheduled Preventative Maintenance Service NTE Flat Rate" dataDxfId="68"/>
    <tableColumn id="51" xr3:uid="{63A0F6CD-B876-4DBA-B765-B3F12E009569}" name="1,201KW - 1,500KW_x000a_Semi-Annual Inspection NTE Flat Rate" dataDxfId="67"/>
    <tableColumn id="48" xr3:uid="{8214CE55-A486-4E13-8EE0-0191B0B1DE7F}" name="1,201KW -1,500KW  Load Bank Test Hourly NTE Flat Rate" dataDxfId="66"/>
    <tableColumn id="49" xr3:uid="{8E107826-CBDC-432F-8B7B-49747936332A}" name="1,501KW and Larger_x000a_ Scheduled Preventative Maintenance Service &amp; 1,501KW and Larger Semi-Annual Inspection &amp; 1,501KW and Larger Load Bank Test" dataDxfId="65"/>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pelicanpwr.com/" TargetMode="External"/><Relationship Id="rId1" Type="http://schemas.openxmlformats.org/officeDocument/2006/relationships/hyperlink" Target="mailto:ryan@pelicanpw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3643-097B-486E-ACC2-B9D27D000F39}">
  <dimension ref="B1:Y32"/>
  <sheetViews>
    <sheetView topLeftCell="A2" workbookViewId="0">
      <selection activeCell="B2" sqref="B2:U2"/>
    </sheetView>
  </sheetViews>
  <sheetFormatPr defaultRowHeight="15" x14ac:dyDescent="0.25"/>
  <cols>
    <col min="1" max="1" width="1.7109375" customWidth="1"/>
    <col min="2" max="2" width="8.140625" customWidth="1"/>
    <col min="3" max="3" width="6.5703125" customWidth="1"/>
    <col min="4" max="4" width="44.42578125" customWidth="1"/>
    <col min="5" max="5" width="32.28515625" customWidth="1"/>
    <col min="6" max="6" width="15.7109375" customWidth="1"/>
    <col min="7" max="7" width="20.28515625" customWidth="1"/>
    <col min="8" max="8" width="22.140625" customWidth="1"/>
    <col min="9" max="9" width="10.28515625" customWidth="1"/>
    <col min="10" max="10" width="11.7109375" customWidth="1"/>
    <col min="11" max="11" width="3.28515625" customWidth="1"/>
    <col min="12" max="12" width="14.140625" customWidth="1"/>
    <col min="13" max="13" width="3.28515625" customWidth="1"/>
    <col min="14" max="14" width="16.85546875" customWidth="1"/>
    <col min="15" max="15" width="2.7109375" customWidth="1"/>
    <col min="16" max="16" width="6.7109375" customWidth="1"/>
    <col min="17" max="17" width="3.7109375" customWidth="1"/>
    <col min="21" max="21" width="6" customWidth="1"/>
    <col min="22" max="22" width="3.7109375" customWidth="1"/>
  </cols>
  <sheetData>
    <row r="1" spans="2:25" ht="18" hidden="1" customHeight="1" thickBot="1" x14ac:dyDescent="0.3">
      <c r="B1" s="106" t="s">
        <v>120</v>
      </c>
      <c r="C1" s="106"/>
      <c r="D1" s="106"/>
      <c r="E1" s="106"/>
      <c r="F1" s="106"/>
      <c r="G1" s="106"/>
      <c r="H1" s="106"/>
      <c r="I1" s="106"/>
      <c r="J1" s="106"/>
      <c r="K1" s="106"/>
      <c r="L1" s="106"/>
      <c r="M1" s="106"/>
      <c r="N1" s="106"/>
      <c r="O1" s="106"/>
      <c r="P1" s="106"/>
      <c r="Q1" s="106"/>
    </row>
    <row r="2" spans="2:25" ht="24.6" customHeight="1" thickBot="1" x14ac:dyDescent="0.3">
      <c r="B2" s="109" t="s">
        <v>68</v>
      </c>
      <c r="C2" s="110"/>
      <c r="D2" s="110"/>
      <c r="E2" s="110"/>
      <c r="F2" s="110"/>
      <c r="G2" s="110"/>
      <c r="H2" s="110"/>
      <c r="I2" s="110"/>
      <c r="J2" s="110"/>
      <c r="K2" s="110"/>
      <c r="L2" s="110"/>
      <c r="M2" s="110"/>
      <c r="N2" s="110"/>
      <c r="O2" s="110"/>
      <c r="P2" s="110"/>
      <c r="Q2" s="110"/>
      <c r="R2" s="110"/>
      <c r="S2" s="110"/>
      <c r="T2" s="110"/>
      <c r="U2" s="111"/>
      <c r="W2" s="1"/>
    </row>
    <row r="3" spans="2:25" ht="7.15" customHeight="1" thickBot="1" x14ac:dyDescent="0.3">
      <c r="B3" s="107"/>
      <c r="C3" s="107"/>
      <c r="D3" s="108"/>
      <c r="E3" s="108"/>
      <c r="F3" s="108"/>
      <c r="G3" s="108"/>
      <c r="H3" s="108"/>
      <c r="I3" s="108"/>
      <c r="J3" s="108"/>
      <c r="K3" s="108"/>
      <c r="L3" s="108"/>
      <c r="M3" s="108"/>
      <c r="N3" s="108"/>
      <c r="O3" s="108"/>
      <c r="P3" s="108"/>
      <c r="Q3" s="108"/>
      <c r="R3" s="108"/>
      <c r="S3" s="108"/>
      <c r="T3" s="108"/>
      <c r="U3" s="108"/>
    </row>
    <row r="4" spans="2:25" ht="179.45" customHeight="1" x14ac:dyDescent="0.25">
      <c r="B4" s="126" t="s">
        <v>16</v>
      </c>
      <c r="C4" s="127"/>
      <c r="D4" s="112" t="s">
        <v>135</v>
      </c>
      <c r="E4" s="112"/>
      <c r="F4" s="112"/>
      <c r="G4" s="112"/>
      <c r="H4" s="112"/>
      <c r="I4" s="112"/>
      <c r="J4" s="112"/>
      <c r="K4" s="112"/>
      <c r="L4" s="112"/>
      <c r="M4" s="112"/>
      <c r="N4" s="112"/>
      <c r="O4" s="112"/>
      <c r="P4" s="112"/>
      <c r="Q4" s="112"/>
      <c r="R4" s="112"/>
      <c r="S4" s="112"/>
      <c r="T4" s="112"/>
      <c r="U4" s="113"/>
    </row>
    <row r="5" spans="2:25" ht="16.5" thickBot="1" x14ac:dyDescent="0.3">
      <c r="B5" s="128"/>
      <c r="C5" s="129"/>
      <c r="D5" s="117" t="s">
        <v>131</v>
      </c>
      <c r="E5" s="117"/>
      <c r="F5" s="117"/>
      <c r="G5" s="117"/>
      <c r="H5" s="117"/>
      <c r="I5" s="117"/>
      <c r="J5" s="117"/>
      <c r="K5" s="117"/>
      <c r="L5" s="117"/>
      <c r="M5" s="117"/>
      <c r="N5" s="117"/>
      <c r="O5" s="117"/>
      <c r="P5" s="117"/>
      <c r="Q5" s="117"/>
      <c r="R5" s="117"/>
      <c r="S5" s="117"/>
      <c r="T5" s="117"/>
      <c r="U5" s="118"/>
    </row>
    <row r="6" spans="2:25" ht="16.5" thickBot="1" x14ac:dyDescent="0.3">
      <c r="B6" s="89"/>
      <c r="C6" s="90"/>
      <c r="D6" s="117" t="s">
        <v>132</v>
      </c>
      <c r="E6" s="117"/>
      <c r="F6" s="117"/>
      <c r="G6" s="117"/>
      <c r="H6" s="117"/>
      <c r="I6" s="117"/>
      <c r="J6" s="117"/>
      <c r="K6" s="117"/>
      <c r="L6" s="117"/>
      <c r="M6" s="117"/>
      <c r="N6" s="117"/>
      <c r="O6" s="117"/>
      <c r="P6" s="117"/>
      <c r="Q6" s="117"/>
      <c r="R6" s="117"/>
      <c r="S6" s="117"/>
      <c r="T6" s="117"/>
      <c r="U6" s="118"/>
    </row>
    <row r="7" spans="2:25" ht="15.75" thickBot="1" x14ac:dyDescent="0.3">
      <c r="B7" s="133"/>
      <c r="C7" s="133"/>
      <c r="D7" s="133"/>
      <c r="E7" s="133"/>
      <c r="F7" s="133"/>
      <c r="G7" s="133"/>
      <c r="H7" s="133"/>
      <c r="I7" s="133"/>
      <c r="J7" s="133"/>
      <c r="K7" s="133"/>
      <c r="L7" s="133"/>
      <c r="M7" s="133"/>
      <c r="N7" s="133"/>
      <c r="O7" s="133"/>
      <c r="P7" s="133"/>
      <c r="Q7" s="133"/>
      <c r="R7" s="133"/>
      <c r="S7" s="133"/>
      <c r="T7" s="133"/>
      <c r="U7" s="133"/>
    </row>
    <row r="8" spans="2:25" ht="16.5" thickBot="1" x14ac:dyDescent="0.3">
      <c r="B8" s="120" t="s">
        <v>6</v>
      </c>
      <c r="C8" s="121"/>
      <c r="D8" s="130" t="s">
        <v>66</v>
      </c>
      <c r="E8" s="131"/>
      <c r="F8" s="131"/>
      <c r="G8" s="131"/>
      <c r="H8" s="131"/>
      <c r="I8" s="131"/>
      <c r="J8" s="131"/>
      <c r="K8" s="131"/>
      <c r="L8" s="131"/>
      <c r="M8" s="131"/>
      <c r="N8" s="131"/>
      <c r="O8" s="131"/>
      <c r="P8" s="131"/>
      <c r="Q8" s="131"/>
      <c r="R8" s="131"/>
      <c r="S8" s="131"/>
      <c r="T8" s="131"/>
      <c r="U8" s="132"/>
    </row>
    <row r="9" spans="2:25" ht="34.15" customHeight="1" thickBot="1" x14ac:dyDescent="0.3">
      <c r="B9" s="122"/>
      <c r="C9" s="123"/>
      <c r="D9" s="130" t="s">
        <v>67</v>
      </c>
      <c r="E9" s="131"/>
      <c r="F9" s="131"/>
      <c r="G9" s="131"/>
      <c r="H9" s="131"/>
      <c r="I9" s="131"/>
      <c r="J9" s="131"/>
      <c r="K9" s="131"/>
      <c r="L9" s="131"/>
      <c r="M9" s="131"/>
      <c r="N9" s="131"/>
      <c r="O9" s="131"/>
      <c r="P9" s="131"/>
      <c r="Q9" s="131"/>
      <c r="R9" s="131"/>
      <c r="S9" s="131"/>
      <c r="T9" s="131"/>
      <c r="U9" s="132"/>
      <c r="Y9" s="24"/>
    </row>
    <row r="10" spans="2:25" ht="99.6" customHeight="1" thickBot="1" x14ac:dyDescent="0.3">
      <c r="B10" s="122"/>
      <c r="C10" s="123"/>
      <c r="D10" s="137" t="s">
        <v>134</v>
      </c>
      <c r="E10" s="138"/>
      <c r="F10" s="138"/>
      <c r="G10" s="138"/>
      <c r="H10" s="138"/>
      <c r="I10" s="138"/>
      <c r="J10" s="138"/>
      <c r="K10" s="138"/>
      <c r="L10" s="138"/>
      <c r="M10" s="138"/>
      <c r="N10" s="138"/>
      <c r="O10" s="138"/>
      <c r="P10" s="138"/>
      <c r="Q10" s="138"/>
      <c r="R10" s="138"/>
      <c r="S10" s="138"/>
      <c r="T10" s="138"/>
      <c r="U10" s="139"/>
      <c r="Y10" s="24"/>
    </row>
    <row r="11" spans="2:25" ht="51" customHeight="1" thickBot="1" x14ac:dyDescent="0.3">
      <c r="B11" s="122"/>
      <c r="C11" s="123"/>
      <c r="D11" s="137" t="s">
        <v>130</v>
      </c>
      <c r="E11" s="138"/>
      <c r="F11" s="138"/>
      <c r="G11" s="138"/>
      <c r="H11" s="138"/>
      <c r="I11" s="138"/>
      <c r="J11" s="138"/>
      <c r="K11" s="138"/>
      <c r="L11" s="138"/>
      <c r="M11" s="138"/>
      <c r="N11" s="138"/>
      <c r="O11" s="138"/>
      <c r="P11" s="138"/>
      <c r="Q11" s="138"/>
      <c r="R11" s="138"/>
      <c r="S11" s="138"/>
      <c r="T11" s="138"/>
      <c r="U11" s="139"/>
      <c r="Y11" s="24"/>
    </row>
    <row r="12" spans="2:25" ht="24" customHeight="1" thickBot="1" x14ac:dyDescent="0.3">
      <c r="B12" s="122"/>
      <c r="C12" s="123"/>
      <c r="D12" s="130" t="s">
        <v>133</v>
      </c>
      <c r="E12" s="131"/>
      <c r="F12" s="131"/>
      <c r="G12" s="131"/>
      <c r="H12" s="131"/>
      <c r="I12" s="131"/>
      <c r="J12" s="131"/>
      <c r="K12" s="131"/>
      <c r="L12" s="131"/>
      <c r="M12" s="131"/>
      <c r="N12" s="131"/>
      <c r="O12" s="131"/>
      <c r="P12" s="131"/>
      <c r="Q12" s="131"/>
      <c r="R12" s="131"/>
      <c r="S12" s="131"/>
      <c r="T12" s="131"/>
      <c r="U12" s="132"/>
      <c r="Y12" s="24"/>
    </row>
    <row r="13" spans="2:25" ht="123" hidden="1" customHeight="1" thickBot="1" x14ac:dyDescent="0.3">
      <c r="B13" s="122"/>
      <c r="C13" s="123"/>
      <c r="D13" s="114"/>
      <c r="E13" s="115"/>
      <c r="F13" s="115"/>
      <c r="G13" s="115"/>
      <c r="H13" s="115"/>
      <c r="I13" s="115"/>
      <c r="J13" s="115"/>
      <c r="K13" s="115"/>
      <c r="L13" s="115"/>
      <c r="M13" s="115"/>
      <c r="N13" s="115"/>
      <c r="O13" s="115"/>
      <c r="P13" s="115"/>
      <c r="Q13" s="115"/>
      <c r="R13" s="115"/>
      <c r="S13" s="115"/>
      <c r="T13" s="115"/>
      <c r="U13" s="116"/>
      <c r="Y13" s="24"/>
    </row>
    <row r="14" spans="2:25" ht="21" hidden="1" customHeight="1" thickBot="1" x14ac:dyDescent="0.3">
      <c r="B14" s="124"/>
      <c r="C14" s="125"/>
      <c r="D14" s="130"/>
      <c r="E14" s="131"/>
      <c r="F14" s="131"/>
      <c r="G14" s="131"/>
      <c r="H14" s="131"/>
      <c r="I14" s="131"/>
      <c r="J14" s="131"/>
      <c r="K14" s="131"/>
      <c r="L14" s="131"/>
      <c r="M14" s="131"/>
      <c r="N14" s="131"/>
      <c r="O14" s="131"/>
      <c r="P14" s="131"/>
      <c r="Q14" s="131"/>
      <c r="R14" s="131"/>
      <c r="S14" s="131"/>
      <c r="T14" s="131"/>
      <c r="U14" s="132"/>
    </row>
    <row r="15" spans="2:25" ht="7.9" customHeight="1" thickBot="1" x14ac:dyDescent="0.3">
      <c r="B15" s="134"/>
      <c r="C15" s="135"/>
      <c r="D15" s="135"/>
      <c r="E15" s="135"/>
      <c r="F15" s="135"/>
      <c r="G15" s="135"/>
      <c r="H15" s="135"/>
      <c r="I15" s="135"/>
      <c r="J15" s="135"/>
      <c r="K15" s="135"/>
      <c r="L15" s="135"/>
      <c r="M15" s="135"/>
      <c r="N15" s="135"/>
      <c r="O15" s="135"/>
      <c r="P15" s="135"/>
      <c r="Q15" s="135"/>
      <c r="R15" s="135"/>
      <c r="S15" s="135"/>
      <c r="T15" s="135"/>
      <c r="U15" s="136"/>
    </row>
    <row r="16" spans="2:25" ht="8.4499999999999993" customHeight="1" x14ac:dyDescent="0.25">
      <c r="B16" s="119"/>
      <c r="C16" s="119"/>
      <c r="D16" s="119"/>
      <c r="E16" s="119"/>
      <c r="F16" s="119"/>
      <c r="G16" s="119"/>
      <c r="H16" s="119"/>
      <c r="I16" s="119"/>
      <c r="J16" s="119"/>
      <c r="K16" s="119"/>
      <c r="L16" s="119"/>
      <c r="M16" s="119"/>
      <c r="N16" s="119"/>
      <c r="O16" s="6"/>
      <c r="P16" s="6"/>
    </row>
    <row r="17" spans="2:16" ht="17.45" customHeight="1" x14ac:dyDescent="0.25">
      <c r="B17" s="62"/>
      <c r="C17" s="62"/>
      <c r="D17" s="62"/>
      <c r="E17" s="62"/>
      <c r="F17" s="7"/>
      <c r="G17" s="5"/>
      <c r="H17" s="7"/>
      <c r="L17" s="5"/>
      <c r="M17" s="7"/>
    </row>
    <row r="18" spans="2:16" ht="15.75" x14ac:dyDescent="0.25">
      <c r="B18" s="64"/>
      <c r="C18" s="64"/>
      <c r="D18" s="57"/>
      <c r="E18" s="58"/>
      <c r="F18" s="7"/>
      <c r="G18" s="5"/>
      <c r="H18" s="7"/>
      <c r="L18" s="5"/>
      <c r="M18" s="7"/>
    </row>
    <row r="19" spans="2:16" ht="15.75" x14ac:dyDescent="0.25">
      <c r="B19" s="7"/>
      <c r="C19" s="7"/>
      <c r="D19" s="59"/>
      <c r="E19" s="7"/>
      <c r="F19" s="2"/>
      <c r="G19" s="2"/>
      <c r="H19" s="2"/>
      <c r="L19" s="2"/>
      <c r="M19" s="2"/>
    </row>
    <row r="20" spans="2:16" ht="15.75" x14ac:dyDescent="0.25">
      <c r="B20" s="7"/>
      <c r="C20" s="7"/>
      <c r="D20" s="7"/>
      <c r="E20" s="7"/>
      <c r="F20" s="7"/>
      <c r="G20" s="7"/>
      <c r="H20" s="7"/>
      <c r="L20" s="7"/>
      <c r="M20" s="7"/>
    </row>
    <row r="21" spans="2:16" ht="15.75" x14ac:dyDescent="0.25">
      <c r="B21" s="7"/>
      <c r="C21" s="7"/>
      <c r="D21" s="7"/>
      <c r="E21" s="7"/>
      <c r="F21" s="2"/>
      <c r="G21" s="6"/>
      <c r="H21" s="2"/>
      <c r="L21" s="6"/>
      <c r="M21" s="2"/>
    </row>
    <row r="22" spans="2:16" ht="15.75" x14ac:dyDescent="0.25">
      <c r="B22" s="60"/>
      <c r="C22" s="6"/>
      <c r="D22" s="6"/>
      <c r="E22" s="6"/>
      <c r="F22" s="6"/>
      <c r="G22" s="6"/>
      <c r="H22" s="6"/>
      <c r="I22" s="6"/>
      <c r="J22" s="6"/>
      <c r="K22" s="6"/>
      <c r="L22" s="6"/>
      <c r="M22" s="6"/>
      <c r="N22" s="6"/>
      <c r="O22" s="6"/>
      <c r="P22" s="6"/>
    </row>
    <row r="23" spans="2:16" ht="16.5" thickBot="1" x14ac:dyDescent="0.3">
      <c r="B23" s="63"/>
      <c r="C23" s="58"/>
      <c r="D23" s="58"/>
      <c r="E23" s="61"/>
      <c r="F23" s="58"/>
      <c r="G23" s="58"/>
      <c r="H23" s="58"/>
      <c r="I23" s="58"/>
      <c r="J23" s="58"/>
    </row>
    <row r="24" spans="2:16" ht="15.75" x14ac:dyDescent="0.25">
      <c r="B24" s="63"/>
      <c r="C24" s="2"/>
      <c r="D24" s="2"/>
      <c r="E24" s="2"/>
      <c r="F24" s="2"/>
      <c r="G24" s="2"/>
      <c r="H24" s="2"/>
      <c r="I24" s="2"/>
      <c r="J24" s="2"/>
    </row>
    <row r="25" spans="2:16" ht="15.75" x14ac:dyDescent="0.25">
      <c r="B25" s="63"/>
      <c r="C25" s="2"/>
      <c r="D25" s="2"/>
      <c r="E25" s="2"/>
      <c r="F25" s="2"/>
      <c r="G25" s="2"/>
      <c r="H25" s="2"/>
      <c r="I25" s="2"/>
      <c r="J25" s="2"/>
    </row>
    <row r="26" spans="2:16" ht="15.75" x14ac:dyDescent="0.25">
      <c r="B26" s="63"/>
      <c r="C26" s="2"/>
      <c r="D26" s="2"/>
      <c r="E26" s="2"/>
      <c r="F26" s="2"/>
      <c r="G26" s="2"/>
      <c r="H26" s="2"/>
      <c r="I26" s="2"/>
      <c r="J26" s="2"/>
    </row>
    <row r="27" spans="2:16" ht="15.75" x14ac:dyDescent="0.25">
      <c r="B27" s="63"/>
      <c r="C27" s="2"/>
      <c r="D27" s="2"/>
      <c r="E27" s="2"/>
      <c r="F27" s="2"/>
      <c r="G27" s="2"/>
      <c r="H27" s="2"/>
      <c r="I27" s="2"/>
      <c r="J27" s="2"/>
    </row>
    <row r="28" spans="2:16" ht="15.75" x14ac:dyDescent="0.25">
      <c r="B28" s="63"/>
      <c r="C28" s="2"/>
      <c r="D28" s="2"/>
      <c r="E28" s="2"/>
      <c r="F28" s="2"/>
      <c r="G28" s="2"/>
      <c r="H28" s="2"/>
      <c r="I28" s="2"/>
      <c r="J28" s="2"/>
    </row>
    <row r="29" spans="2:16" ht="36.75" customHeight="1" x14ac:dyDescent="0.25">
      <c r="B29" s="63"/>
      <c r="C29" s="60"/>
      <c r="D29" s="60"/>
      <c r="E29" s="7"/>
      <c r="F29" s="2"/>
      <c r="G29" s="2"/>
      <c r="H29" s="2"/>
      <c r="I29" s="2"/>
      <c r="J29" s="2"/>
    </row>
    <row r="30" spans="2:16" ht="15.75" x14ac:dyDescent="0.25">
      <c r="B30" s="63"/>
      <c r="C30" s="60"/>
      <c r="D30" s="60"/>
      <c r="E30" s="2"/>
      <c r="F30" s="2"/>
      <c r="G30" s="2"/>
      <c r="H30" s="2"/>
      <c r="I30" s="2"/>
      <c r="J30" s="2"/>
    </row>
    <row r="31" spans="2:16" ht="15.75" x14ac:dyDescent="0.25">
      <c r="B31" s="63"/>
      <c r="C31" s="60"/>
      <c r="D31" s="60"/>
      <c r="E31" s="2"/>
      <c r="F31" s="2"/>
      <c r="G31" s="2"/>
      <c r="H31" s="2"/>
      <c r="I31" s="2"/>
      <c r="J31" s="2"/>
    </row>
    <row r="32" spans="2:16" ht="15.75" x14ac:dyDescent="0.25">
      <c r="B32" s="63"/>
      <c r="C32" s="60"/>
      <c r="D32" s="60"/>
      <c r="E32" s="2"/>
      <c r="F32" s="2"/>
      <c r="G32" s="2"/>
      <c r="H32" s="2"/>
      <c r="I32" s="2"/>
      <c r="J32" s="2"/>
    </row>
  </sheetData>
  <mergeCells count="18">
    <mergeCell ref="B16:N16"/>
    <mergeCell ref="B8:C14"/>
    <mergeCell ref="B4:C5"/>
    <mergeCell ref="D14:U14"/>
    <mergeCell ref="D8:U8"/>
    <mergeCell ref="B7:U7"/>
    <mergeCell ref="B15:U15"/>
    <mergeCell ref="D9:U9"/>
    <mergeCell ref="D5:U5"/>
    <mergeCell ref="D11:U11"/>
    <mergeCell ref="D12:U12"/>
    <mergeCell ref="D10:U10"/>
    <mergeCell ref="B1:Q1"/>
    <mergeCell ref="B3:U3"/>
    <mergeCell ref="B2:U2"/>
    <mergeCell ref="D4:U4"/>
    <mergeCell ref="D13:U13"/>
    <mergeCell ref="D6:U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D524E-197F-4181-8BAE-C98194DECE10}">
  <sheetPr>
    <tabColor rgb="FFFF0000"/>
  </sheetPr>
  <dimension ref="A1:M259"/>
  <sheetViews>
    <sheetView topLeftCell="A2" zoomScale="90" zoomScaleNormal="90" workbookViewId="0">
      <selection activeCell="K22" sqref="K22"/>
    </sheetView>
  </sheetViews>
  <sheetFormatPr defaultColWidth="8.85546875" defaultRowHeight="15.75" x14ac:dyDescent="0.25"/>
  <cols>
    <col min="1" max="1" width="1.7109375" style="6" customWidth="1"/>
    <col min="2" max="2" width="31.28515625" style="29" hidden="1" customWidth="1"/>
    <col min="3" max="3" width="39.7109375" style="44" bestFit="1" customWidth="1"/>
    <col min="4" max="4" width="13.5703125" style="66" customWidth="1"/>
    <col min="5" max="5" width="13.28515625" style="66" bestFit="1" customWidth="1"/>
    <col min="6" max="6" width="19" style="18" customWidth="1"/>
    <col min="7" max="7" width="14.42578125" style="18" customWidth="1"/>
    <col min="8" max="8" width="64.140625" style="6" customWidth="1"/>
    <col min="9" max="9" width="8.85546875" style="6"/>
    <col min="10" max="10" width="14.7109375" style="6" bestFit="1" customWidth="1"/>
    <col min="11" max="16384" width="8.85546875" style="6"/>
  </cols>
  <sheetData>
    <row r="1" spans="1:13" ht="18.600000000000001" hidden="1" customHeight="1" thickBot="1" x14ac:dyDescent="0.3">
      <c r="A1" s="30"/>
      <c r="C1" s="53" t="str">
        <f>'About 08125'!B1</f>
        <v>DH edits Draft: Jan 2, 2026</v>
      </c>
    </row>
    <row r="2" spans="1:13" ht="27.6" customHeight="1" x14ac:dyDescent="0.25">
      <c r="A2" s="74"/>
      <c r="B2" s="73"/>
      <c r="C2" s="140" t="s">
        <v>60</v>
      </c>
      <c r="D2" s="141"/>
      <c r="E2" s="141"/>
      <c r="F2" s="141"/>
      <c r="G2" s="141"/>
      <c r="H2" s="141"/>
      <c r="I2" s="141"/>
      <c r="J2" s="142"/>
    </row>
    <row r="3" spans="1:13" ht="23.45" customHeight="1" thickBot="1" x14ac:dyDescent="0.3">
      <c r="A3" s="75"/>
      <c r="B3" s="76"/>
      <c r="C3" s="143"/>
      <c r="D3" s="144"/>
      <c r="E3" s="144"/>
      <c r="F3" s="144"/>
      <c r="G3" s="144"/>
      <c r="H3" s="144"/>
      <c r="I3" s="144"/>
      <c r="J3" s="145"/>
    </row>
    <row r="4" spans="1:13" ht="16.5" thickBot="1" x14ac:dyDescent="0.3">
      <c r="A4" s="66"/>
      <c r="B4" s="66"/>
      <c r="C4" s="148" t="s">
        <v>64</v>
      </c>
      <c r="D4" s="149"/>
      <c r="E4" s="149"/>
      <c r="F4" s="149"/>
      <c r="G4" s="149"/>
      <c r="H4" s="149"/>
      <c r="I4" s="149"/>
      <c r="J4" s="150"/>
    </row>
    <row r="5" spans="1:13" ht="15.75" customHeight="1" x14ac:dyDescent="0.25">
      <c r="A5" s="151"/>
      <c r="B5" s="151"/>
      <c r="C5" s="152" t="s">
        <v>62</v>
      </c>
      <c r="D5" s="153"/>
      <c r="E5" s="56"/>
      <c r="F5" s="146"/>
      <c r="G5" s="146"/>
      <c r="H5" s="55"/>
      <c r="I5" s="54"/>
    </row>
    <row r="6" spans="1:13" ht="7.9" customHeight="1" x14ac:dyDescent="0.25">
      <c r="A6" s="151"/>
      <c r="B6" s="151"/>
      <c r="C6" s="154"/>
      <c r="D6" s="155"/>
      <c r="E6" s="56"/>
      <c r="F6" s="146"/>
      <c r="G6" s="146"/>
      <c r="H6"/>
      <c r="I6" s="54"/>
    </row>
    <row r="7" spans="1:13" ht="16.5" thickBot="1" x14ac:dyDescent="0.3">
      <c r="A7" s="151"/>
      <c r="B7" s="151"/>
      <c r="C7" s="154"/>
      <c r="D7" s="155"/>
      <c r="E7" s="56"/>
      <c r="F7" s="146"/>
      <c r="G7" s="146"/>
      <c r="H7"/>
      <c r="I7" s="54"/>
    </row>
    <row r="8" spans="1:13" ht="15.75" customHeight="1" x14ac:dyDescent="0.25">
      <c r="A8" s="151"/>
      <c r="B8" s="151"/>
      <c r="C8" s="154"/>
      <c r="D8" s="155"/>
      <c r="E8" s="56"/>
      <c r="F8" s="146"/>
      <c r="G8" s="146"/>
      <c r="H8"/>
      <c r="I8"/>
      <c r="J8" s="152" t="s">
        <v>61</v>
      </c>
      <c r="K8" s="153"/>
    </row>
    <row r="9" spans="1:13" ht="14.45" customHeight="1" x14ac:dyDescent="0.25">
      <c r="A9" s="151"/>
      <c r="B9" s="151"/>
      <c r="C9" s="154"/>
      <c r="D9" s="155"/>
      <c r="E9" s="56"/>
      <c r="F9" s="146"/>
      <c r="G9" s="146"/>
      <c r="H9"/>
      <c r="I9"/>
      <c r="J9" s="154"/>
      <c r="K9" s="155"/>
      <c r="M9" s="56"/>
    </row>
    <row r="10" spans="1:13" ht="14.45" hidden="1" customHeight="1" thickBot="1" x14ac:dyDescent="0.3">
      <c r="A10" s="151"/>
      <c r="B10" s="151"/>
      <c r="C10" s="156"/>
      <c r="D10" s="157"/>
      <c r="E10" s="56"/>
      <c r="F10" s="147"/>
      <c r="G10" s="147"/>
      <c r="H10"/>
      <c r="I10"/>
      <c r="J10" s="154"/>
      <c r="K10" s="155"/>
      <c r="M10" s="56"/>
    </row>
    <row r="11" spans="1:13" ht="14.45" customHeight="1" x14ac:dyDescent="0.25">
      <c r="A11" s="30"/>
      <c r="G11" s="51"/>
      <c r="J11" s="154"/>
      <c r="K11" s="155"/>
      <c r="M11" s="56"/>
    </row>
    <row r="12" spans="1:13" ht="14.45" customHeight="1" x14ac:dyDescent="0.25">
      <c r="A12" s="30"/>
      <c r="C12" s="158"/>
      <c r="D12" s="158"/>
      <c r="G12" s="47"/>
      <c r="J12" s="154"/>
      <c r="K12" s="155"/>
      <c r="M12" s="56"/>
    </row>
    <row r="13" spans="1:13" ht="16.5" thickBot="1" x14ac:dyDescent="0.3">
      <c r="A13" s="30"/>
      <c r="C13" s="52"/>
      <c r="D13" s="67"/>
      <c r="E13" s="67"/>
      <c r="F13" s="28"/>
      <c r="G13" s="50"/>
      <c r="J13" s="154"/>
      <c r="K13" s="155"/>
    </row>
    <row r="14" spans="1:13" s="17" customFormat="1" ht="54.6" customHeight="1" thickBot="1" x14ac:dyDescent="0.3">
      <c r="A14" s="31"/>
      <c r="B14" s="45" t="s">
        <v>13</v>
      </c>
      <c r="C14" s="88" t="s">
        <v>65</v>
      </c>
      <c r="D14" s="81" t="s">
        <v>17</v>
      </c>
      <c r="E14" s="81" t="s">
        <v>24</v>
      </c>
      <c r="F14" s="82" t="s">
        <v>70</v>
      </c>
      <c r="G14" s="80" t="s">
        <v>71</v>
      </c>
      <c r="J14" s="156"/>
      <c r="K14" s="157"/>
    </row>
    <row r="15" spans="1:13" x14ac:dyDescent="0.25">
      <c r="B15" s="65" t="e">
        <f>IF(OR(#REF!="Catalog Off",#REF!="MSRP Discount"),1,2)</f>
        <v>#REF!</v>
      </c>
      <c r="C15" s="101" t="s">
        <v>69</v>
      </c>
      <c r="D15" s="69" t="s">
        <v>23</v>
      </c>
      <c r="E15" s="69" t="s">
        <v>59</v>
      </c>
      <c r="F15" s="93">
        <v>210</v>
      </c>
      <c r="G15" s="93">
        <v>315</v>
      </c>
    </row>
    <row r="16" spans="1:13" x14ac:dyDescent="0.25">
      <c r="B16" s="65" t="e">
        <f>IF(OR(#REF!="Catalog Off",#REF!="MSRP Discount"),1,2)</f>
        <v>#REF!</v>
      </c>
      <c r="C16" s="97" t="s">
        <v>137</v>
      </c>
      <c r="D16" s="69" t="s">
        <v>23</v>
      </c>
      <c r="E16" s="69" t="s">
        <v>59</v>
      </c>
      <c r="F16" s="93">
        <v>155</v>
      </c>
      <c r="G16" s="93">
        <v>210</v>
      </c>
    </row>
    <row r="17" spans="2:7" x14ac:dyDescent="0.25">
      <c r="B17" s="65" t="e">
        <f>IF(OR(#REF!="Catalog Off",#REF!="MSRP Discount"),1,2)</f>
        <v>#REF!</v>
      </c>
      <c r="C17" s="101" t="s">
        <v>69</v>
      </c>
      <c r="D17" s="69" t="s">
        <v>23</v>
      </c>
      <c r="E17" s="69" t="s">
        <v>54</v>
      </c>
      <c r="F17" s="93">
        <v>210</v>
      </c>
      <c r="G17" s="93">
        <v>315</v>
      </c>
    </row>
    <row r="18" spans="2:7" x14ac:dyDescent="0.25">
      <c r="B18" s="65" t="e">
        <f>IF(OR(#REF!="Catalog Off",#REF!="MSRP Discount"),1,2)</f>
        <v>#REF!</v>
      </c>
      <c r="C18" s="97" t="s">
        <v>137</v>
      </c>
      <c r="D18" s="69" t="s">
        <v>23</v>
      </c>
      <c r="E18" s="69" t="s">
        <v>54</v>
      </c>
      <c r="F18" s="93">
        <v>155</v>
      </c>
      <c r="G18" s="93">
        <v>210</v>
      </c>
    </row>
    <row r="19" spans="2:7" x14ac:dyDescent="0.25">
      <c r="B19" s="65" t="e">
        <f>IF(OR(#REF!="Catalog Off",#REF!="MSRP Discount"),1,2)</f>
        <v>#REF!</v>
      </c>
      <c r="C19" s="101" t="s">
        <v>69</v>
      </c>
      <c r="D19" s="69" t="s">
        <v>23</v>
      </c>
      <c r="E19" s="69" t="s">
        <v>57</v>
      </c>
      <c r="F19" s="93">
        <v>210</v>
      </c>
      <c r="G19" s="93">
        <v>315</v>
      </c>
    </row>
    <row r="20" spans="2:7" x14ac:dyDescent="0.25">
      <c r="B20" s="65" t="e">
        <f>IF(OR(#REF!="Catalog Off",#REF!="MSRP Discount"),1,2)</f>
        <v>#REF!</v>
      </c>
      <c r="C20" s="97" t="s">
        <v>137</v>
      </c>
      <c r="D20" s="69" t="s">
        <v>23</v>
      </c>
      <c r="E20" s="69" t="s">
        <v>57</v>
      </c>
      <c r="F20" s="93">
        <v>155</v>
      </c>
      <c r="G20" s="93">
        <v>210</v>
      </c>
    </row>
    <row r="21" spans="2:7" x14ac:dyDescent="0.25">
      <c r="B21" s="65" t="e">
        <f>IF(OR(#REF!="Catalog Off",#REF!="MSRP Discount"),1,2)</f>
        <v>#REF!</v>
      </c>
      <c r="C21" s="101" t="s">
        <v>69</v>
      </c>
      <c r="D21" s="69" t="s">
        <v>23</v>
      </c>
      <c r="E21" s="69" t="s">
        <v>55</v>
      </c>
      <c r="F21" s="93">
        <v>210</v>
      </c>
      <c r="G21" s="93">
        <v>315</v>
      </c>
    </row>
    <row r="22" spans="2:7" x14ac:dyDescent="0.25">
      <c r="B22" s="65" t="e">
        <f>IF(OR(#REF!="Catalog Off",#REF!="MSRP Discount"),1,2)</f>
        <v>#REF!</v>
      </c>
      <c r="C22" s="97" t="s">
        <v>137</v>
      </c>
      <c r="D22" s="69" t="s">
        <v>23</v>
      </c>
      <c r="E22" s="69" t="s">
        <v>55</v>
      </c>
      <c r="F22" s="93">
        <v>155</v>
      </c>
      <c r="G22" s="93">
        <v>210</v>
      </c>
    </row>
    <row r="23" spans="2:7" x14ac:dyDescent="0.25">
      <c r="B23" s="65" t="e">
        <f>IF(OR(#REF!="Catalog Off",#REF!="MSRP Discount"),1,2)</f>
        <v>#REF!</v>
      </c>
      <c r="C23" s="101" t="s">
        <v>69</v>
      </c>
      <c r="D23" s="69" t="s">
        <v>23</v>
      </c>
      <c r="E23" s="69" t="s">
        <v>11</v>
      </c>
      <c r="F23" s="93">
        <v>210</v>
      </c>
      <c r="G23" s="93">
        <v>315</v>
      </c>
    </row>
    <row r="24" spans="2:7" x14ac:dyDescent="0.25">
      <c r="B24" s="65" t="e">
        <f>IF(OR(#REF!="Catalog Off",#REF!="MSRP Discount"),1,2)</f>
        <v>#REF!</v>
      </c>
      <c r="C24" s="97" t="s">
        <v>137</v>
      </c>
      <c r="D24" s="69" t="s">
        <v>23</v>
      </c>
      <c r="E24" s="69" t="s">
        <v>11</v>
      </c>
      <c r="F24" s="93">
        <v>155</v>
      </c>
      <c r="G24" s="93">
        <v>210</v>
      </c>
    </row>
    <row r="25" spans="2:7" x14ac:dyDescent="0.25">
      <c r="B25" s="65" t="e">
        <f>IF(OR(#REF!="Catalog Off",#REF!="MSRP Discount"),1,2)</f>
        <v>#REF!</v>
      </c>
      <c r="C25" s="101" t="s">
        <v>69</v>
      </c>
      <c r="D25" s="69" t="s">
        <v>23</v>
      </c>
      <c r="E25" s="69" t="s">
        <v>56</v>
      </c>
      <c r="F25" s="93">
        <v>210</v>
      </c>
      <c r="G25" s="93">
        <v>315</v>
      </c>
    </row>
    <row r="26" spans="2:7" x14ac:dyDescent="0.25">
      <c r="B26" s="65" t="e">
        <f>IF(OR(#REF!="Catalog Off",#REF!="MSRP Discount"),1,2)</f>
        <v>#REF!</v>
      </c>
      <c r="C26" s="97" t="s">
        <v>137</v>
      </c>
      <c r="D26" s="69" t="s">
        <v>23</v>
      </c>
      <c r="E26" s="69" t="s">
        <v>56</v>
      </c>
      <c r="F26" s="93">
        <v>155</v>
      </c>
      <c r="G26" s="93">
        <v>210</v>
      </c>
    </row>
    <row r="27" spans="2:7" x14ac:dyDescent="0.25">
      <c r="B27" s="65" t="e">
        <f>IF(OR(#REF!="Catalog Off",#REF!="MSRP Discount"),1,2)</f>
        <v>#REF!</v>
      </c>
      <c r="C27" s="101" t="s">
        <v>69</v>
      </c>
      <c r="D27" s="69" t="s">
        <v>23</v>
      </c>
      <c r="E27" s="69" t="s">
        <v>58</v>
      </c>
      <c r="F27" s="93">
        <v>210</v>
      </c>
      <c r="G27" s="93">
        <v>315</v>
      </c>
    </row>
    <row r="28" spans="2:7" x14ac:dyDescent="0.25">
      <c r="B28" s="65" t="e">
        <f>IF(OR(#REF!="Catalog Off",#REF!="MSRP Discount"),1,2)</f>
        <v>#REF!</v>
      </c>
      <c r="C28" s="97" t="s">
        <v>137</v>
      </c>
      <c r="D28" s="69" t="s">
        <v>23</v>
      </c>
      <c r="E28" s="69" t="s">
        <v>58</v>
      </c>
      <c r="F28" s="93">
        <v>155</v>
      </c>
      <c r="G28" s="93">
        <v>210</v>
      </c>
    </row>
    <row r="29" spans="2:7" x14ac:dyDescent="0.25">
      <c r="B29" s="65" t="e">
        <f>IF(OR(#REF!="Catalog Off",#REF!="MSRP Discount"),1,2)</f>
        <v>#REF!</v>
      </c>
      <c r="C29" s="101" t="s">
        <v>69</v>
      </c>
      <c r="D29" s="98" t="s">
        <v>21</v>
      </c>
      <c r="E29" s="69" t="s">
        <v>50</v>
      </c>
      <c r="F29" s="93">
        <v>210</v>
      </c>
      <c r="G29" s="93">
        <v>315</v>
      </c>
    </row>
    <row r="30" spans="2:7" x14ac:dyDescent="0.25">
      <c r="B30" s="65" t="e">
        <f>IF(OR(#REF!="Catalog Off",#REF!="MSRP Discount"),1,2)</f>
        <v>#REF!</v>
      </c>
      <c r="C30" s="97" t="s">
        <v>137</v>
      </c>
      <c r="D30" s="98" t="s">
        <v>21</v>
      </c>
      <c r="E30" s="98" t="s">
        <v>50</v>
      </c>
      <c r="F30" s="93">
        <v>155</v>
      </c>
      <c r="G30" s="93">
        <v>210</v>
      </c>
    </row>
    <row r="31" spans="2:7" x14ac:dyDescent="0.25">
      <c r="B31" s="65" t="e">
        <f>IF(OR(#REF!="Catalog Off",#REF!="MSRP Discount"),1,2)</f>
        <v>#REF!</v>
      </c>
      <c r="C31" s="101" t="s">
        <v>69</v>
      </c>
      <c r="D31" s="98" t="s">
        <v>21</v>
      </c>
      <c r="E31" s="69" t="s">
        <v>51</v>
      </c>
      <c r="F31" s="93">
        <v>210</v>
      </c>
      <c r="G31" s="93">
        <v>315</v>
      </c>
    </row>
    <row r="32" spans="2:7" x14ac:dyDescent="0.25">
      <c r="B32" s="65" t="e">
        <f>IF(OR(#REF!="Catalog Off",#REF!="MSRP Discount"),1,2)</f>
        <v>#REF!</v>
      </c>
      <c r="C32" s="97" t="s">
        <v>137</v>
      </c>
      <c r="D32" s="98" t="s">
        <v>21</v>
      </c>
      <c r="E32" s="98" t="s">
        <v>51</v>
      </c>
      <c r="F32" s="93">
        <v>155</v>
      </c>
      <c r="G32" s="93">
        <v>210</v>
      </c>
    </row>
    <row r="33" spans="2:8" x14ac:dyDescent="0.25">
      <c r="B33" s="65" t="e">
        <f>IF(OR(#REF!="Catalog Off",#REF!="MSRP Discount"),1,2)</f>
        <v>#REF!</v>
      </c>
      <c r="C33" s="101" t="s">
        <v>69</v>
      </c>
      <c r="D33" s="98" t="s">
        <v>21</v>
      </c>
      <c r="E33" s="69" t="s">
        <v>52</v>
      </c>
      <c r="F33" s="93">
        <v>210</v>
      </c>
      <c r="G33" s="93">
        <v>315</v>
      </c>
    </row>
    <row r="34" spans="2:8" x14ac:dyDescent="0.25">
      <c r="B34" s="65" t="e">
        <f>IF(OR(#REF!="Catalog Off",#REF!="MSRP Discount"),1,2)</f>
        <v>#REF!</v>
      </c>
      <c r="C34" s="97" t="s">
        <v>137</v>
      </c>
      <c r="D34" s="98" t="s">
        <v>21</v>
      </c>
      <c r="E34" s="98" t="s">
        <v>52</v>
      </c>
      <c r="F34" s="93">
        <v>155</v>
      </c>
      <c r="G34" s="93">
        <v>210</v>
      </c>
    </row>
    <row r="35" spans="2:8" x14ac:dyDescent="0.25">
      <c r="B35" s="65" t="e">
        <f>IF(OR(#REF!="Catalog Off",#REF!="MSRP Discount"),1,2)</f>
        <v>#REF!</v>
      </c>
      <c r="C35" s="101" t="s">
        <v>69</v>
      </c>
      <c r="D35" s="98" t="s">
        <v>21</v>
      </c>
      <c r="E35" s="69" t="s">
        <v>49</v>
      </c>
      <c r="F35" s="93">
        <v>210</v>
      </c>
      <c r="G35" s="93">
        <v>315</v>
      </c>
      <c r="H35" s="18"/>
    </row>
    <row r="36" spans="2:8" x14ac:dyDescent="0.25">
      <c r="B36" s="65" t="e">
        <f>IF(OR(#REF!="Catalog Off",#REF!="MSRP Discount"),1,2)</f>
        <v>#REF!</v>
      </c>
      <c r="C36" s="97" t="s">
        <v>137</v>
      </c>
      <c r="D36" s="98" t="s">
        <v>21</v>
      </c>
      <c r="E36" s="98" t="s">
        <v>49</v>
      </c>
      <c r="F36" s="93">
        <v>155</v>
      </c>
      <c r="G36" s="93">
        <v>210</v>
      </c>
      <c r="H36" s="18"/>
    </row>
    <row r="37" spans="2:8" x14ac:dyDescent="0.25">
      <c r="B37" s="65" t="e">
        <f>IF(OR(#REF!="Catalog Off",#REF!="MSRP Discount"),1,2)</f>
        <v>#REF!</v>
      </c>
      <c r="C37" s="101" t="s">
        <v>69</v>
      </c>
      <c r="D37" s="69" t="s">
        <v>19</v>
      </c>
      <c r="E37" s="69" t="s">
        <v>32</v>
      </c>
      <c r="F37" s="93">
        <v>210</v>
      </c>
      <c r="G37" s="93">
        <v>315</v>
      </c>
      <c r="H37" s="18"/>
    </row>
    <row r="38" spans="2:8" x14ac:dyDescent="0.25">
      <c r="B38" s="65" t="e">
        <f>IF(OR(#REF!="Catalog Off",#REF!="MSRP Discount"),1,2)</f>
        <v>#REF!</v>
      </c>
      <c r="C38" s="97" t="s">
        <v>137</v>
      </c>
      <c r="D38" s="69" t="s">
        <v>19</v>
      </c>
      <c r="E38" s="69" t="s">
        <v>32</v>
      </c>
      <c r="F38" s="93">
        <v>155</v>
      </c>
      <c r="G38" s="93">
        <v>210</v>
      </c>
      <c r="H38" s="18"/>
    </row>
    <row r="39" spans="2:8" x14ac:dyDescent="0.25">
      <c r="B39" s="65" t="e">
        <f>IF(OR(#REF!="Catalog Off",#REF!="MSRP Discount"),1,2)</f>
        <v>#REF!</v>
      </c>
      <c r="C39" s="101" t="s">
        <v>69</v>
      </c>
      <c r="D39" s="69" t="s">
        <v>19</v>
      </c>
      <c r="E39" s="69" t="s">
        <v>35</v>
      </c>
      <c r="F39" s="93">
        <v>210</v>
      </c>
      <c r="G39" s="93">
        <v>315</v>
      </c>
      <c r="H39" s="18"/>
    </row>
    <row r="40" spans="2:8" x14ac:dyDescent="0.25">
      <c r="B40" s="65" t="e">
        <f>IF(OR(#REF!="Catalog Off",#REF!="MSRP Discount"),1,2)</f>
        <v>#REF!</v>
      </c>
      <c r="C40" s="97" t="s">
        <v>137</v>
      </c>
      <c r="D40" s="69" t="s">
        <v>19</v>
      </c>
      <c r="E40" s="69" t="s">
        <v>35</v>
      </c>
      <c r="F40" s="93">
        <v>155</v>
      </c>
      <c r="G40" s="93">
        <v>210</v>
      </c>
      <c r="H40" s="18"/>
    </row>
    <row r="41" spans="2:8" x14ac:dyDescent="0.25">
      <c r="B41" s="65" t="e">
        <f>IF(OR(#REF!="Catalog Off",#REF!="MSRP Discount"),1,2)</f>
        <v>#REF!</v>
      </c>
      <c r="C41" s="101" t="s">
        <v>69</v>
      </c>
      <c r="D41" s="69" t="s">
        <v>19</v>
      </c>
      <c r="E41" s="69" t="s">
        <v>31</v>
      </c>
      <c r="F41" s="93">
        <v>210</v>
      </c>
      <c r="G41" s="93">
        <v>315</v>
      </c>
      <c r="H41" s="18"/>
    </row>
    <row r="42" spans="2:8" x14ac:dyDescent="0.25">
      <c r="B42" s="65" t="e">
        <f>IF(OR(#REF!="Catalog Off",#REF!="MSRP Discount"),1,2)</f>
        <v>#REF!</v>
      </c>
      <c r="C42" s="97" t="s">
        <v>137</v>
      </c>
      <c r="D42" s="69" t="s">
        <v>19</v>
      </c>
      <c r="E42" s="69" t="s">
        <v>31</v>
      </c>
      <c r="F42" s="93">
        <v>155</v>
      </c>
      <c r="G42" s="93">
        <v>210</v>
      </c>
    </row>
    <row r="43" spans="2:8" x14ac:dyDescent="0.25">
      <c r="B43" s="65" t="e">
        <f>IF(OR(#REF!="Catalog Off",#REF!="MSRP Discount"),1,2)</f>
        <v>#REF!</v>
      </c>
      <c r="C43" s="101" t="s">
        <v>69</v>
      </c>
      <c r="D43" s="69" t="s">
        <v>19</v>
      </c>
      <c r="E43" s="69" t="s">
        <v>33</v>
      </c>
      <c r="F43" s="93">
        <v>210</v>
      </c>
      <c r="G43" s="93">
        <v>315</v>
      </c>
    </row>
    <row r="44" spans="2:8" x14ac:dyDescent="0.25">
      <c r="B44" s="65" t="e">
        <f>IF(OR(#REF!="Catalog Off",#REF!="MSRP Discount"),1,2)</f>
        <v>#REF!</v>
      </c>
      <c r="C44" s="97" t="s">
        <v>137</v>
      </c>
      <c r="D44" s="69" t="s">
        <v>19</v>
      </c>
      <c r="E44" s="69" t="s">
        <v>33</v>
      </c>
      <c r="F44" s="93">
        <v>155</v>
      </c>
      <c r="G44" s="93">
        <v>210</v>
      </c>
    </row>
    <row r="45" spans="2:8" x14ac:dyDescent="0.25">
      <c r="B45" s="65" t="e">
        <f>IF(OR(#REF!="Catalog Off",#REF!="MSRP Discount"),1,2)</f>
        <v>#REF!</v>
      </c>
      <c r="C45" s="69"/>
      <c r="D45" s="69"/>
      <c r="E45" s="69"/>
      <c r="F45" s="72"/>
      <c r="G45" s="72"/>
    </row>
    <row r="46" spans="2:8" x14ac:dyDescent="0.25">
      <c r="B46" s="65" t="e">
        <f>IF(OR(#REF!="Catalog Off",#REF!="MSRP Discount"),1,2)</f>
        <v>#REF!</v>
      </c>
      <c r="C46" s="69"/>
      <c r="D46" s="69"/>
      <c r="E46" s="69"/>
      <c r="F46" s="72"/>
      <c r="G46" s="72"/>
    </row>
    <row r="47" spans="2:8" x14ac:dyDescent="0.25">
      <c r="B47" s="65" t="e">
        <f>IF(OR(#REF!="Catalog Off",#REF!="MSRP Discount"),1,2)</f>
        <v>#REF!</v>
      </c>
      <c r="C47" s="69"/>
      <c r="D47" s="69"/>
      <c r="E47" s="69"/>
      <c r="F47" s="72"/>
      <c r="G47" s="72"/>
    </row>
    <row r="48" spans="2:8" x14ac:dyDescent="0.25">
      <c r="B48" s="65" t="e">
        <f>IF(OR(#REF!="Catalog Off",#REF!="MSRP Discount"),1,2)</f>
        <v>#REF!</v>
      </c>
      <c r="C48" s="69"/>
      <c r="D48" s="69"/>
      <c r="E48" s="69"/>
      <c r="F48" s="72"/>
      <c r="G48" s="72"/>
    </row>
    <row r="49" spans="2:7" x14ac:dyDescent="0.25">
      <c r="B49" s="65" t="e">
        <f>IF(OR(#REF!="Catalog Off",#REF!="MSRP Discount"),1,2)</f>
        <v>#REF!</v>
      </c>
      <c r="C49" s="69"/>
      <c r="D49" s="69"/>
      <c r="E49" s="69"/>
      <c r="F49" s="72"/>
      <c r="G49" s="72"/>
    </row>
    <row r="50" spans="2:7" x14ac:dyDescent="0.25">
      <c r="B50" s="65" t="e">
        <f>IF(OR(#REF!="Catalog Off",#REF!="MSRP Discount"),1,2)</f>
        <v>#REF!</v>
      </c>
      <c r="C50" s="69"/>
      <c r="D50" s="69"/>
      <c r="E50" s="69"/>
      <c r="F50" s="72"/>
      <c r="G50" s="72"/>
    </row>
    <row r="51" spans="2:7" x14ac:dyDescent="0.25">
      <c r="B51" s="65" t="e">
        <f>IF(OR(#REF!="Catalog Off",#REF!="MSRP Discount"),1,2)</f>
        <v>#REF!</v>
      </c>
      <c r="C51" s="69"/>
      <c r="D51" s="69"/>
      <c r="E51" s="69"/>
      <c r="F51" s="72"/>
      <c r="G51" s="72"/>
    </row>
    <row r="52" spans="2:7" x14ac:dyDescent="0.25">
      <c r="B52" s="65" t="e">
        <f>IF(OR(#REF!="Catalog Off",#REF!="MSRP Discount"),1,2)</f>
        <v>#REF!</v>
      </c>
      <c r="C52" s="69"/>
      <c r="D52" s="69"/>
      <c r="E52" s="69"/>
      <c r="F52" s="71"/>
      <c r="G52" s="71"/>
    </row>
    <row r="53" spans="2:7" x14ac:dyDescent="0.25">
      <c r="B53" s="65" t="e">
        <f>IF(OR(#REF!="Catalog Off",#REF!="MSRP Discount"),1,2)</f>
        <v>#REF!</v>
      </c>
      <c r="C53" s="69"/>
      <c r="D53" s="69"/>
      <c r="E53" s="69"/>
      <c r="F53" s="71"/>
      <c r="G53" s="71"/>
    </row>
    <row r="54" spans="2:7" x14ac:dyDescent="0.25">
      <c r="B54" s="65" t="e">
        <f>IF(OR(#REF!="Catalog Off",#REF!="MSRP Discount"),1,2)</f>
        <v>#REF!</v>
      </c>
      <c r="C54" s="69"/>
      <c r="D54" s="69"/>
      <c r="E54" s="69"/>
      <c r="F54" s="70"/>
      <c r="G54" s="70"/>
    </row>
    <row r="55" spans="2:7" x14ac:dyDescent="0.25">
      <c r="B55" s="65" t="e">
        <f>IF(OR(#REF!="Catalog Off",#REF!="MSRP Discount"),1,2)</f>
        <v>#REF!</v>
      </c>
      <c r="C55" s="69"/>
      <c r="D55" s="69"/>
      <c r="E55" s="69"/>
      <c r="F55" s="70"/>
      <c r="G55" s="70"/>
    </row>
    <row r="56" spans="2:7" x14ac:dyDescent="0.25">
      <c r="B56" s="65" t="e">
        <f>IF(OR(#REF!="Catalog Off",#REF!="MSRP Discount"),1,2)</f>
        <v>#REF!</v>
      </c>
      <c r="C56" s="69"/>
      <c r="D56" s="69"/>
      <c r="E56" s="69"/>
      <c r="F56" s="70"/>
      <c r="G56" s="70"/>
    </row>
    <row r="57" spans="2:7" x14ac:dyDescent="0.25">
      <c r="B57" s="65" t="e">
        <f>IF(OR(#REF!="Catalog Off",#REF!="MSRP Discount"),1,2)</f>
        <v>#REF!</v>
      </c>
      <c r="C57" s="69"/>
      <c r="D57" s="69"/>
      <c r="E57" s="69"/>
      <c r="F57" s="71"/>
      <c r="G57" s="71"/>
    </row>
    <row r="58" spans="2:7" x14ac:dyDescent="0.25">
      <c r="B58" s="65" t="e">
        <f>IF(OR(#REF!="Catalog Off",#REF!="MSRP Discount"),1,2)</f>
        <v>#REF!</v>
      </c>
      <c r="C58" s="69"/>
      <c r="D58" s="69"/>
      <c r="E58" s="69"/>
      <c r="F58" s="71"/>
      <c r="G58" s="71"/>
    </row>
    <row r="59" spans="2:7" x14ac:dyDescent="0.25">
      <c r="B59" s="65" t="e">
        <f>IF(OR(#REF!="Catalog Off",#REF!="MSRP Discount"),1,2)</f>
        <v>#REF!</v>
      </c>
      <c r="C59" s="69"/>
      <c r="D59" s="69"/>
      <c r="E59" s="69"/>
      <c r="F59" s="70"/>
      <c r="G59" s="70"/>
    </row>
    <row r="60" spans="2:7" x14ac:dyDescent="0.25">
      <c r="B60" s="65" t="e">
        <f>IF(OR(#REF!="Catalog Off",#REF!="MSRP Discount"),1,2)</f>
        <v>#REF!</v>
      </c>
      <c r="C60" s="69"/>
      <c r="D60" s="69"/>
      <c r="E60" s="69"/>
      <c r="F60" s="72"/>
      <c r="G60" s="72"/>
    </row>
    <row r="61" spans="2:7" x14ac:dyDescent="0.25">
      <c r="B61" s="65" t="e">
        <f>IF(OR(#REF!="Catalog Off",#REF!="MSRP Discount"),1,2)</f>
        <v>#REF!</v>
      </c>
      <c r="C61" s="69"/>
      <c r="D61" s="69"/>
      <c r="E61" s="69"/>
      <c r="F61" s="72"/>
      <c r="G61" s="72"/>
    </row>
    <row r="62" spans="2:7" x14ac:dyDescent="0.25">
      <c r="B62" s="65" t="e">
        <f>IF(OR(#REF!="Catalog Off",#REF!="MSRP Discount"),1,2)</f>
        <v>#REF!</v>
      </c>
      <c r="C62" s="69"/>
      <c r="D62" s="69"/>
      <c r="E62" s="69"/>
      <c r="F62" s="72"/>
      <c r="G62" s="72"/>
    </row>
    <row r="63" spans="2:7" x14ac:dyDescent="0.25">
      <c r="B63" s="65" t="e">
        <f>IF(OR(#REF!="Catalog Off",#REF!="MSRP Discount"),1,2)</f>
        <v>#REF!</v>
      </c>
      <c r="C63" s="69"/>
      <c r="D63" s="69"/>
      <c r="E63" s="69"/>
      <c r="F63" s="72"/>
      <c r="G63" s="72"/>
    </row>
    <row r="64" spans="2:7" x14ac:dyDescent="0.25">
      <c r="B64" s="65" t="e">
        <f>IF(OR(#REF!="Catalog Off",#REF!="MSRP Discount"),1,2)</f>
        <v>#REF!</v>
      </c>
      <c r="C64" s="69"/>
      <c r="D64" s="69"/>
      <c r="E64" s="69"/>
      <c r="F64" s="72"/>
      <c r="G64" s="72"/>
    </row>
    <row r="65" spans="2:7" x14ac:dyDescent="0.25">
      <c r="B65" s="65" t="e">
        <f>IF(OR(#REF!="Catalog Off",#REF!="MSRP Discount"),1,2)</f>
        <v>#REF!</v>
      </c>
      <c r="C65" s="69"/>
      <c r="D65" s="69"/>
      <c r="E65" s="69"/>
      <c r="F65" s="72"/>
      <c r="G65" s="72"/>
    </row>
    <row r="66" spans="2:7" x14ac:dyDescent="0.25">
      <c r="B66" s="65" t="e">
        <f>IF(OR(#REF!="Catalog Off",#REF!="MSRP Discount"),1,2)</f>
        <v>#REF!</v>
      </c>
      <c r="C66" s="69"/>
      <c r="D66" s="69"/>
      <c r="E66" s="69"/>
      <c r="F66" s="72"/>
      <c r="G66" s="72"/>
    </row>
    <row r="67" spans="2:7" x14ac:dyDescent="0.25">
      <c r="B67" s="65" t="e">
        <f>IF(OR(#REF!="Catalog Off",#REF!="MSRP Discount"),1,2)</f>
        <v>#REF!</v>
      </c>
      <c r="C67" s="69"/>
      <c r="D67" s="69"/>
      <c r="E67" s="69"/>
      <c r="F67" s="72"/>
      <c r="G67" s="72"/>
    </row>
    <row r="68" spans="2:7" x14ac:dyDescent="0.25">
      <c r="B68" s="65" t="e">
        <f>IF(OR(#REF!="Catalog Off",#REF!="MSRP Discount"),1,2)</f>
        <v>#REF!</v>
      </c>
      <c r="C68" s="69"/>
      <c r="D68" s="69"/>
      <c r="E68" s="69"/>
      <c r="F68" s="72"/>
      <c r="G68" s="72"/>
    </row>
    <row r="69" spans="2:7" x14ac:dyDescent="0.25">
      <c r="B69" s="65" t="e">
        <f>IF(OR(#REF!="Catalog Off",#REF!="MSRP Discount"),1,2)</f>
        <v>#REF!</v>
      </c>
      <c r="C69" s="69"/>
      <c r="D69" s="69"/>
      <c r="E69" s="69"/>
      <c r="F69" s="72"/>
      <c r="G69" s="72"/>
    </row>
    <row r="70" spans="2:7" x14ac:dyDescent="0.25">
      <c r="B70" s="65" t="e">
        <f>IF(OR(#REF!="Catalog Off",#REF!="MSRP Discount"),1,2)</f>
        <v>#REF!</v>
      </c>
      <c r="C70" s="69"/>
      <c r="D70" s="69"/>
      <c r="E70" s="69"/>
      <c r="F70" s="72"/>
      <c r="G70" s="72"/>
    </row>
    <row r="71" spans="2:7" x14ac:dyDescent="0.25">
      <c r="B71" s="65" t="e">
        <f>IF(OR(#REF!="Catalog Off",#REF!="MSRP Discount"),1,2)</f>
        <v>#REF!</v>
      </c>
      <c r="C71" s="69"/>
      <c r="D71" s="69"/>
      <c r="E71" s="69"/>
      <c r="F71" s="72"/>
      <c r="G71" s="72"/>
    </row>
    <row r="72" spans="2:7" x14ac:dyDescent="0.25">
      <c r="B72" s="65" t="e">
        <f>IF(OR(#REF!="Catalog Off",#REF!="MSRP Discount"),1,2)</f>
        <v>#REF!</v>
      </c>
      <c r="C72" s="69"/>
      <c r="D72" s="69"/>
      <c r="E72" s="69"/>
      <c r="F72" s="72"/>
      <c r="G72" s="72"/>
    </row>
    <row r="73" spans="2:7" x14ac:dyDescent="0.25">
      <c r="B73" s="65" t="e">
        <f>IF(OR(#REF!="Catalog Off",#REF!="MSRP Discount"),1,2)</f>
        <v>#REF!</v>
      </c>
      <c r="C73" s="69"/>
      <c r="D73" s="69"/>
      <c r="E73" s="69"/>
      <c r="F73" s="72"/>
      <c r="G73" s="72"/>
    </row>
    <row r="74" spans="2:7" x14ac:dyDescent="0.25">
      <c r="B74" s="65" t="e">
        <f>IF(OR(#REF!="Catalog Off",#REF!="MSRP Discount"),1,2)</f>
        <v>#REF!</v>
      </c>
      <c r="C74" s="69"/>
      <c r="D74" s="69"/>
      <c r="E74" s="69"/>
      <c r="F74" s="72"/>
      <c r="G74" s="72"/>
    </row>
    <row r="75" spans="2:7" x14ac:dyDescent="0.25">
      <c r="B75" s="65" t="e">
        <f>IF(OR(#REF!="Catalog Off",#REF!="MSRP Discount"),1,2)</f>
        <v>#REF!</v>
      </c>
      <c r="C75" s="69"/>
      <c r="D75" s="69"/>
      <c r="E75" s="69"/>
      <c r="F75" s="72"/>
      <c r="G75" s="72"/>
    </row>
    <row r="76" spans="2:7" x14ac:dyDescent="0.25">
      <c r="B76" s="65" t="e">
        <f>IF(OR(#REF!="Catalog Off",#REF!="MSRP Discount"),1,2)</f>
        <v>#REF!</v>
      </c>
      <c r="C76" s="69"/>
      <c r="D76" s="69"/>
      <c r="E76" s="69"/>
      <c r="F76" s="72"/>
      <c r="G76" s="72"/>
    </row>
    <row r="77" spans="2:7" x14ac:dyDescent="0.25">
      <c r="B77" s="65" t="e">
        <f>IF(OR(#REF!="Catalog Off",#REF!="MSRP Discount"),1,2)</f>
        <v>#REF!</v>
      </c>
      <c r="C77" s="69"/>
      <c r="D77" s="69"/>
      <c r="E77" s="69"/>
      <c r="F77" s="72"/>
      <c r="G77" s="72"/>
    </row>
    <row r="78" spans="2:7" x14ac:dyDescent="0.25">
      <c r="B78" s="65" t="e">
        <f>IF(OR(#REF!="Catalog Off",#REF!="MSRP Discount"),1,2)</f>
        <v>#REF!</v>
      </c>
      <c r="C78" s="69"/>
      <c r="D78" s="69"/>
      <c r="E78" s="69"/>
      <c r="F78" s="72"/>
      <c r="G78" s="72"/>
    </row>
    <row r="79" spans="2:7" x14ac:dyDescent="0.25">
      <c r="B79" s="65" t="e">
        <f>IF(OR(#REF!="Catalog Off",#REF!="MSRP Discount"),1,2)</f>
        <v>#REF!</v>
      </c>
      <c r="C79" s="69"/>
      <c r="D79" s="69"/>
      <c r="E79" s="69"/>
      <c r="F79" s="72"/>
      <c r="G79" s="72"/>
    </row>
    <row r="80" spans="2:7" x14ac:dyDescent="0.25">
      <c r="B80" s="65" t="e">
        <f>IF(OR(#REF!="Catalog Off",#REF!="MSRP Discount"),1,2)</f>
        <v>#REF!</v>
      </c>
      <c r="C80" s="69"/>
      <c r="D80" s="69"/>
      <c r="E80" s="69"/>
      <c r="F80" s="72"/>
      <c r="G80" s="72"/>
    </row>
    <row r="81" spans="2:7" x14ac:dyDescent="0.25">
      <c r="B81" s="65" t="e">
        <f>IF(OR(#REF!="Catalog Off",#REF!="MSRP Discount"),1,2)</f>
        <v>#REF!</v>
      </c>
      <c r="C81" s="69"/>
      <c r="D81" s="69"/>
      <c r="E81" s="69"/>
      <c r="F81" s="72"/>
      <c r="G81" s="72"/>
    </row>
    <row r="82" spans="2:7" x14ac:dyDescent="0.25">
      <c r="B82" s="65" t="e">
        <f>IF(OR(#REF!="Catalog Off",#REF!="MSRP Discount"),1,2)</f>
        <v>#REF!</v>
      </c>
      <c r="C82" s="69"/>
      <c r="D82" s="69"/>
      <c r="E82" s="69"/>
      <c r="F82" s="72"/>
      <c r="G82" s="72"/>
    </row>
    <row r="83" spans="2:7" x14ac:dyDescent="0.25">
      <c r="B83" s="65" t="e">
        <f>IF(OR(#REF!="Catalog Off",#REF!="MSRP Discount"),1,2)</f>
        <v>#REF!</v>
      </c>
      <c r="C83" s="69"/>
      <c r="D83" s="69"/>
      <c r="E83" s="69"/>
      <c r="F83" s="72"/>
      <c r="G83" s="72"/>
    </row>
    <row r="84" spans="2:7" x14ac:dyDescent="0.25">
      <c r="B84" s="65" t="e">
        <f>IF(OR(#REF!="Catalog Off",#REF!="MSRP Discount"),1,2)</f>
        <v>#REF!</v>
      </c>
      <c r="C84" s="69"/>
      <c r="D84" s="69"/>
      <c r="E84" s="69"/>
      <c r="F84" s="72"/>
      <c r="G84" s="72"/>
    </row>
    <row r="85" spans="2:7" x14ac:dyDescent="0.25">
      <c r="B85" s="65" t="e">
        <f>IF(OR(#REF!="Catalog Off",#REF!="MSRP Discount"),1,2)</f>
        <v>#REF!</v>
      </c>
      <c r="C85" s="69"/>
      <c r="D85" s="69"/>
      <c r="E85" s="69"/>
      <c r="F85" s="72"/>
      <c r="G85" s="72"/>
    </row>
    <row r="86" spans="2:7" x14ac:dyDescent="0.25">
      <c r="B86" s="65" t="e">
        <f>IF(OR(#REF!="Catalog Off",#REF!="MSRP Discount"),1,2)</f>
        <v>#REF!</v>
      </c>
      <c r="C86" s="69"/>
      <c r="D86" s="69"/>
      <c r="E86" s="69"/>
      <c r="F86" s="72"/>
      <c r="G86" s="72"/>
    </row>
    <row r="87" spans="2:7" x14ac:dyDescent="0.25">
      <c r="B87" s="65" t="e">
        <f>IF(OR(#REF!="Catalog Off",#REF!="MSRP Discount"),1,2)</f>
        <v>#REF!</v>
      </c>
      <c r="C87" s="69"/>
      <c r="D87" s="69"/>
      <c r="E87" s="69"/>
      <c r="F87" s="72"/>
      <c r="G87" s="72"/>
    </row>
    <row r="88" spans="2:7" x14ac:dyDescent="0.25">
      <c r="B88" s="65" t="e">
        <f>IF(OR(#REF!="Catalog Off",#REF!="MSRP Discount"),1,2)</f>
        <v>#REF!</v>
      </c>
      <c r="C88" s="69"/>
      <c r="D88" s="69"/>
      <c r="E88" s="69"/>
      <c r="F88" s="72"/>
      <c r="G88" s="72"/>
    </row>
    <row r="89" spans="2:7" x14ac:dyDescent="0.25">
      <c r="B89" s="65" t="e">
        <f>IF(OR(#REF!="Catalog Off",#REF!="MSRP Discount"),1,2)</f>
        <v>#REF!</v>
      </c>
      <c r="C89" s="69"/>
      <c r="D89" s="69"/>
      <c r="E89" s="69"/>
      <c r="F89" s="72"/>
      <c r="G89" s="72"/>
    </row>
    <row r="90" spans="2:7" x14ac:dyDescent="0.25">
      <c r="B90" s="65" t="e">
        <f>IF(OR(#REF!="Catalog Off",#REF!="MSRP Discount"),1,2)</f>
        <v>#REF!</v>
      </c>
      <c r="C90" s="69"/>
      <c r="D90" s="69"/>
      <c r="E90" s="69"/>
      <c r="F90" s="72"/>
      <c r="G90" s="72"/>
    </row>
    <row r="91" spans="2:7" x14ac:dyDescent="0.25">
      <c r="B91" s="65" t="e">
        <f>IF(OR(#REF!="Catalog Off",#REF!="MSRP Discount"),1,2)</f>
        <v>#REF!</v>
      </c>
      <c r="C91" s="69"/>
      <c r="D91" s="69"/>
      <c r="E91" s="69"/>
      <c r="F91" s="72"/>
      <c r="G91" s="72"/>
    </row>
    <row r="92" spans="2:7" x14ac:dyDescent="0.25">
      <c r="B92" s="65" t="e">
        <f>IF(OR(#REF!="Catalog Off",#REF!="MSRP Discount"),1,2)</f>
        <v>#REF!</v>
      </c>
      <c r="C92" s="69"/>
      <c r="D92" s="69"/>
      <c r="E92" s="69"/>
      <c r="F92" s="72"/>
      <c r="G92" s="72"/>
    </row>
    <row r="93" spans="2:7" x14ac:dyDescent="0.25">
      <c r="B93" s="65" t="e">
        <f>IF(OR(#REF!="Catalog Off",#REF!="MSRP Discount"),1,2)</f>
        <v>#REF!</v>
      </c>
      <c r="C93" s="69"/>
      <c r="D93" s="69"/>
      <c r="E93" s="69"/>
      <c r="F93" s="72"/>
      <c r="G93" s="72"/>
    </row>
    <row r="94" spans="2:7" x14ac:dyDescent="0.25">
      <c r="B94" s="65" t="e">
        <f>IF(OR(#REF!="Catalog Off",#REF!="MSRP Discount"),1,2)</f>
        <v>#REF!</v>
      </c>
      <c r="C94" s="69"/>
      <c r="D94" s="69"/>
      <c r="E94" s="69"/>
      <c r="F94" s="72"/>
      <c r="G94" s="72"/>
    </row>
    <row r="95" spans="2:7" x14ac:dyDescent="0.25">
      <c r="B95" s="65" t="e">
        <f>IF(OR(#REF!="Catalog Off",#REF!="MSRP Discount"),1,2)</f>
        <v>#REF!</v>
      </c>
      <c r="C95" s="69"/>
      <c r="D95" s="69"/>
      <c r="E95" s="69"/>
      <c r="F95" s="72"/>
      <c r="G95" s="72"/>
    </row>
    <row r="96" spans="2:7" x14ac:dyDescent="0.25">
      <c r="B96" s="65" t="e">
        <f>IF(OR(#REF!="Catalog Off",#REF!="MSRP Discount"),1,2)</f>
        <v>#REF!</v>
      </c>
      <c r="C96" s="69"/>
      <c r="D96" s="69"/>
      <c r="E96" s="69"/>
      <c r="F96" s="72"/>
      <c r="G96" s="72"/>
    </row>
    <row r="97" spans="2:7" x14ac:dyDescent="0.25">
      <c r="B97" s="65" t="e">
        <f>IF(OR(#REF!="Catalog Off",#REF!="MSRP Discount"),1,2)</f>
        <v>#REF!</v>
      </c>
      <c r="C97" s="69"/>
      <c r="D97" s="69"/>
      <c r="E97" s="69"/>
      <c r="F97" s="72"/>
      <c r="G97" s="72"/>
    </row>
    <row r="98" spans="2:7" x14ac:dyDescent="0.25">
      <c r="B98" s="65" t="e">
        <f>IF(OR(#REF!="Catalog Off",#REF!="MSRP Discount"),1,2)</f>
        <v>#REF!</v>
      </c>
      <c r="C98" s="69"/>
      <c r="D98" s="69"/>
      <c r="E98" s="69"/>
      <c r="F98" s="72"/>
      <c r="G98" s="72"/>
    </row>
    <row r="99" spans="2:7" x14ac:dyDescent="0.25">
      <c r="B99" s="65" t="e">
        <f>IF(OR(#REF!="Catalog Off",#REF!="MSRP Discount"),1,2)</f>
        <v>#REF!</v>
      </c>
      <c r="C99" s="69"/>
      <c r="D99" s="69"/>
      <c r="E99" s="69"/>
      <c r="F99" s="72"/>
      <c r="G99" s="72"/>
    </row>
    <row r="100" spans="2:7" x14ac:dyDescent="0.25">
      <c r="B100" s="65" t="e">
        <f>IF(OR(#REF!="Catalog Off",#REF!="MSRP Discount"),1,2)</f>
        <v>#REF!</v>
      </c>
      <c r="C100" s="69"/>
      <c r="D100" s="69"/>
      <c r="E100" s="69"/>
      <c r="F100" s="72"/>
      <c r="G100" s="72"/>
    </row>
    <row r="101" spans="2:7" x14ac:dyDescent="0.25">
      <c r="B101" s="65" t="e">
        <f>IF(OR(#REF!="Catalog Off",#REF!="MSRP Discount"),1,2)</f>
        <v>#REF!</v>
      </c>
      <c r="C101" s="69"/>
      <c r="D101" s="69"/>
      <c r="E101" s="69"/>
      <c r="F101" s="71"/>
      <c r="G101" s="71"/>
    </row>
    <row r="102" spans="2:7" x14ac:dyDescent="0.25">
      <c r="B102" s="65" t="e">
        <f>IF(OR(#REF!="Catalog Off",#REF!="MSRP Discount"),1,2)</f>
        <v>#REF!</v>
      </c>
      <c r="C102" s="69"/>
      <c r="D102" s="69"/>
      <c r="E102" s="69"/>
      <c r="F102" s="71"/>
      <c r="G102" s="71"/>
    </row>
    <row r="103" spans="2:7" x14ac:dyDescent="0.25">
      <c r="B103" s="65" t="e">
        <f>IF(OR(#REF!="Catalog Off",#REF!="MSRP Discount"),1,2)</f>
        <v>#REF!</v>
      </c>
      <c r="C103" s="69"/>
      <c r="D103" s="69"/>
      <c r="E103" s="69"/>
      <c r="F103" s="71"/>
      <c r="G103" s="71"/>
    </row>
    <row r="104" spans="2:7" x14ac:dyDescent="0.25">
      <c r="B104" s="65" t="e">
        <f>IF(OR(#REF!="Catalog Off",#REF!="MSRP Discount"),1,2)</f>
        <v>#REF!</v>
      </c>
      <c r="C104" s="69"/>
      <c r="D104" s="69"/>
      <c r="E104" s="69"/>
      <c r="F104" s="72"/>
      <c r="G104" s="72"/>
    </row>
    <row r="105" spans="2:7" x14ac:dyDescent="0.25">
      <c r="B105" s="65" t="e">
        <f>IF(OR(#REF!="Catalog Off",#REF!="MSRP Discount"),1,2)</f>
        <v>#REF!</v>
      </c>
      <c r="C105" s="69"/>
      <c r="D105" s="69"/>
      <c r="E105" s="69"/>
      <c r="F105" s="72"/>
      <c r="G105" s="72"/>
    </row>
    <row r="106" spans="2:7" x14ac:dyDescent="0.25">
      <c r="B106" s="65" t="e">
        <f>IF(OR(#REF!="Catalog Off",#REF!="MSRP Discount"),1,2)</f>
        <v>#REF!</v>
      </c>
      <c r="C106" s="69"/>
      <c r="D106" s="69"/>
      <c r="E106" s="69"/>
      <c r="F106" s="72"/>
      <c r="G106" s="72"/>
    </row>
    <row r="107" spans="2:7" x14ac:dyDescent="0.25">
      <c r="B107" s="65" t="e">
        <f>IF(OR(#REF!="Catalog Off",#REF!="MSRP Discount"),1,2)</f>
        <v>#REF!</v>
      </c>
      <c r="C107" s="69"/>
      <c r="D107" s="69"/>
      <c r="E107" s="69"/>
      <c r="F107" s="72"/>
      <c r="G107" s="72"/>
    </row>
    <row r="108" spans="2:7" x14ac:dyDescent="0.25">
      <c r="B108" s="68" t="e">
        <f>IF(OR(#REF!="Catalog Off",#REF!="MSRP Discount"),1,2)</f>
        <v>#REF!</v>
      </c>
      <c r="C108" s="69"/>
      <c r="D108" s="69"/>
      <c r="E108" s="69"/>
      <c r="F108" s="72"/>
      <c r="G108" s="72"/>
    </row>
    <row r="109" spans="2:7" x14ac:dyDescent="0.25">
      <c r="B109" s="65" t="e">
        <f>IF(OR(#REF!="Catalog Off",#REF!="MSRP Discount"),1,2)</f>
        <v>#REF!</v>
      </c>
      <c r="C109" s="69"/>
      <c r="D109" s="69"/>
      <c r="E109" s="69"/>
      <c r="F109" s="72"/>
      <c r="G109" s="72"/>
    </row>
    <row r="110" spans="2:7" x14ac:dyDescent="0.25">
      <c r="B110" s="65" t="e">
        <f>IF(OR(#REF!="Catalog Off",#REF!="MSRP Discount"),1,2)</f>
        <v>#REF!</v>
      </c>
      <c r="C110" s="69"/>
      <c r="D110" s="69"/>
      <c r="E110" s="69"/>
      <c r="F110" s="72"/>
      <c r="G110" s="72"/>
    </row>
    <row r="111" spans="2:7" x14ac:dyDescent="0.25">
      <c r="B111" s="65" t="e">
        <f>IF(OR(#REF!="Catalog Off",#REF!="MSRP Discount"),1,2)</f>
        <v>#REF!</v>
      </c>
      <c r="C111" s="69"/>
      <c r="D111" s="69"/>
      <c r="E111" s="69"/>
      <c r="F111" s="72"/>
      <c r="G111" s="72"/>
    </row>
    <row r="112" spans="2:7" x14ac:dyDescent="0.25">
      <c r="B112" s="65" t="e">
        <f>IF(OR(#REF!="Catalog Off",#REF!="MSRP Discount"),1,2)</f>
        <v>#REF!</v>
      </c>
      <c r="C112" s="69"/>
      <c r="D112" s="69"/>
      <c r="E112" s="69"/>
      <c r="F112" s="72"/>
      <c r="G112" s="72"/>
    </row>
    <row r="113" spans="2:7" x14ac:dyDescent="0.25">
      <c r="B113" s="65" t="e">
        <f>IF(OR(#REF!="Catalog Off",#REF!="MSRP Discount"),1,2)</f>
        <v>#REF!</v>
      </c>
      <c r="C113" s="69"/>
      <c r="D113" s="69"/>
      <c r="E113" s="69"/>
      <c r="F113" s="72"/>
      <c r="G113" s="72"/>
    </row>
    <row r="114" spans="2:7" x14ac:dyDescent="0.25">
      <c r="B114" s="65" t="e">
        <f>IF(OR(#REF!="Catalog Off",#REF!="MSRP Discount"),1,2)</f>
        <v>#REF!</v>
      </c>
      <c r="C114" s="69"/>
      <c r="D114" s="69"/>
      <c r="E114" s="69"/>
      <c r="F114" s="72"/>
      <c r="G114" s="72"/>
    </row>
    <row r="115" spans="2:7" x14ac:dyDescent="0.25">
      <c r="B115" s="65" t="e">
        <f>IF(OR(#REF!="Catalog Off",#REF!="MSRP Discount"),1,2)</f>
        <v>#REF!</v>
      </c>
      <c r="C115" s="69"/>
      <c r="D115" s="69"/>
      <c r="E115" s="69"/>
      <c r="F115" s="72"/>
      <c r="G115" s="72"/>
    </row>
    <row r="116" spans="2:7" x14ac:dyDescent="0.25">
      <c r="C116" s="69"/>
      <c r="D116" s="69"/>
      <c r="E116" s="69"/>
      <c r="F116" s="72"/>
      <c r="G116" s="72"/>
    </row>
    <row r="117" spans="2:7" x14ac:dyDescent="0.25">
      <c r="C117" s="69"/>
      <c r="D117" s="69"/>
      <c r="E117" s="69"/>
      <c r="F117" s="72"/>
      <c r="G117" s="72"/>
    </row>
    <row r="118" spans="2:7" x14ac:dyDescent="0.25">
      <c r="C118" s="69"/>
      <c r="D118" s="69"/>
      <c r="E118" s="69"/>
      <c r="F118" s="72"/>
      <c r="G118" s="72"/>
    </row>
    <row r="119" spans="2:7" x14ac:dyDescent="0.25">
      <c r="B119" s="65" t="e">
        <f>IF(OR(#REF!="Catalog Off",#REF!="MSRP Discount"),1,2)</f>
        <v>#REF!</v>
      </c>
      <c r="C119" s="69"/>
      <c r="D119" s="69"/>
      <c r="E119" s="69"/>
      <c r="F119" s="72"/>
      <c r="G119" s="72"/>
    </row>
    <row r="120" spans="2:7" x14ac:dyDescent="0.25">
      <c r="B120" s="65" t="e">
        <f>IF(OR(#REF!="Catalog Off",#REF!="MSRP Discount"),1,2)</f>
        <v>#REF!</v>
      </c>
      <c r="C120" s="69"/>
      <c r="D120" s="69"/>
      <c r="E120" s="69"/>
      <c r="F120" s="72"/>
      <c r="G120" s="72"/>
    </row>
    <row r="121" spans="2:7" x14ac:dyDescent="0.25">
      <c r="B121" s="65" t="e">
        <f>IF(OR(#REF!="Catalog Off",#REF!="MSRP Discount"),1,2)</f>
        <v>#REF!</v>
      </c>
      <c r="C121" s="69"/>
      <c r="D121" s="69"/>
      <c r="E121" s="69"/>
      <c r="F121" s="72"/>
      <c r="G121" s="72"/>
    </row>
    <row r="122" spans="2:7" x14ac:dyDescent="0.25">
      <c r="B122" s="65" t="e">
        <f>IF(OR(#REF!="Catalog Off",#REF!="MSRP Discount"),1,2)</f>
        <v>#REF!</v>
      </c>
      <c r="C122" s="69"/>
      <c r="D122" s="69"/>
      <c r="E122" s="69"/>
      <c r="F122" s="72"/>
      <c r="G122" s="72"/>
    </row>
    <row r="123" spans="2:7" x14ac:dyDescent="0.25">
      <c r="B123" s="65" t="e">
        <f>IF(OR(#REF!="Catalog Off",#REF!="MSRP Discount"),1,2)</f>
        <v>#REF!</v>
      </c>
      <c r="C123" s="69"/>
      <c r="D123" s="69"/>
      <c r="E123" s="69"/>
      <c r="F123" s="72"/>
      <c r="G123" s="72"/>
    </row>
    <row r="124" spans="2:7" x14ac:dyDescent="0.25">
      <c r="C124" s="69"/>
      <c r="D124" s="69"/>
      <c r="E124" s="69"/>
      <c r="F124" s="72"/>
      <c r="G124" s="72"/>
    </row>
    <row r="125" spans="2:7" x14ac:dyDescent="0.25">
      <c r="C125" s="69"/>
      <c r="D125" s="69"/>
      <c r="E125" s="69"/>
      <c r="F125" s="72"/>
      <c r="G125" s="72"/>
    </row>
    <row r="126" spans="2:7" x14ac:dyDescent="0.25">
      <c r="C126" s="69"/>
      <c r="D126" s="69"/>
      <c r="E126" s="69"/>
      <c r="F126" s="72"/>
      <c r="G126" s="72"/>
    </row>
    <row r="127" spans="2:7" x14ac:dyDescent="0.25">
      <c r="C127" s="69"/>
      <c r="D127" s="69"/>
      <c r="E127" s="69"/>
      <c r="F127" s="72"/>
      <c r="G127" s="72"/>
    </row>
    <row r="128" spans="2:7" x14ac:dyDescent="0.25">
      <c r="C128" s="69"/>
      <c r="D128" s="69"/>
      <c r="E128" s="69"/>
      <c r="F128" s="72"/>
      <c r="G128" s="72"/>
    </row>
    <row r="129" spans="2:7" x14ac:dyDescent="0.25">
      <c r="C129" s="69"/>
      <c r="D129" s="69"/>
      <c r="E129" s="69"/>
      <c r="F129" s="72"/>
      <c r="G129" s="72"/>
    </row>
    <row r="130" spans="2:7" x14ac:dyDescent="0.25">
      <c r="C130" s="69"/>
      <c r="D130" s="69"/>
      <c r="E130" s="69"/>
      <c r="F130" s="72"/>
      <c r="G130" s="72"/>
    </row>
    <row r="131" spans="2:7" x14ac:dyDescent="0.25">
      <c r="C131" s="69"/>
      <c r="D131" s="69"/>
      <c r="E131" s="69"/>
      <c r="F131" s="72"/>
      <c r="G131" s="72"/>
    </row>
    <row r="132" spans="2:7" x14ac:dyDescent="0.25">
      <c r="C132" s="69"/>
      <c r="D132" s="69"/>
      <c r="E132" s="69"/>
      <c r="F132" s="72"/>
      <c r="G132" s="72"/>
    </row>
    <row r="133" spans="2:7" x14ac:dyDescent="0.25">
      <c r="C133" s="69"/>
      <c r="D133" s="69"/>
      <c r="E133" s="69"/>
      <c r="F133" s="72"/>
      <c r="G133" s="72"/>
    </row>
    <row r="134" spans="2:7" x14ac:dyDescent="0.25">
      <c r="C134" s="69"/>
      <c r="D134" s="69"/>
      <c r="E134" s="69"/>
      <c r="F134" s="72"/>
      <c r="G134" s="72"/>
    </row>
    <row r="135" spans="2:7" x14ac:dyDescent="0.25">
      <c r="C135" s="69"/>
      <c r="D135" s="69"/>
      <c r="E135" s="69"/>
      <c r="F135" s="72"/>
      <c r="G135" s="72"/>
    </row>
    <row r="136" spans="2:7" x14ac:dyDescent="0.25">
      <c r="C136" s="69"/>
      <c r="D136" s="69"/>
      <c r="E136" s="69"/>
      <c r="F136" s="72"/>
      <c r="G136" s="72"/>
    </row>
    <row r="137" spans="2:7" x14ac:dyDescent="0.25">
      <c r="C137" s="69"/>
      <c r="D137" s="69"/>
      <c r="E137" s="69"/>
      <c r="F137" s="72"/>
      <c r="G137" s="72"/>
    </row>
    <row r="138" spans="2:7" x14ac:dyDescent="0.25">
      <c r="C138" s="69"/>
      <c r="D138" s="69"/>
      <c r="E138" s="69"/>
      <c r="F138" s="72"/>
      <c r="G138" s="72"/>
    </row>
    <row r="139" spans="2:7" x14ac:dyDescent="0.25">
      <c r="C139" s="69"/>
      <c r="D139" s="69"/>
      <c r="E139" s="69"/>
      <c r="F139" s="72"/>
      <c r="G139" s="72"/>
    </row>
    <row r="140" spans="2:7" x14ac:dyDescent="0.25">
      <c r="C140" s="69"/>
      <c r="D140" s="69"/>
      <c r="E140" s="69"/>
      <c r="F140" s="72"/>
      <c r="G140" s="72"/>
    </row>
    <row r="141" spans="2:7" x14ac:dyDescent="0.25">
      <c r="B141" s="65" t="e">
        <f>IF(OR(#REF!="Catalog Off",#REF!="MSRP Discount"),1,2)</f>
        <v>#REF!</v>
      </c>
      <c r="C141" s="69"/>
      <c r="D141" s="69"/>
      <c r="E141" s="69"/>
      <c r="F141" s="72"/>
      <c r="G141" s="72"/>
    </row>
    <row r="142" spans="2:7" x14ac:dyDescent="0.25">
      <c r="B142" s="65" t="e">
        <f>IF(OR(#REF!="Catalog Off",#REF!="MSRP Discount"),1,2)</f>
        <v>#REF!</v>
      </c>
      <c r="C142" s="69"/>
      <c r="D142" s="69"/>
      <c r="E142" s="69"/>
      <c r="F142" s="72"/>
      <c r="G142" s="72"/>
    </row>
    <row r="143" spans="2:7" x14ac:dyDescent="0.25">
      <c r="B143" s="65" t="e">
        <f>IF(OR(#REF!="Catalog Off",#REF!="MSRP Discount"),1,2)</f>
        <v>#REF!</v>
      </c>
      <c r="C143" s="69"/>
      <c r="D143" s="69"/>
      <c r="E143" s="69"/>
      <c r="F143" s="72"/>
      <c r="G143" s="72"/>
    </row>
    <row r="144" spans="2:7" x14ac:dyDescent="0.25">
      <c r="B144" s="65" t="e">
        <f>IF(OR(#REF!="Catalog Off",#REF!="MSRP Discount"),1,2)</f>
        <v>#REF!</v>
      </c>
      <c r="C144" s="69"/>
      <c r="D144" s="69"/>
      <c r="E144" s="69"/>
      <c r="F144" s="72"/>
      <c r="G144" s="72"/>
    </row>
    <row r="145" spans="2:7" x14ac:dyDescent="0.25">
      <c r="B145" s="65" t="e">
        <f>IF(OR(#REF!="Catalog Off",#REF!="MSRP Discount"),1,2)</f>
        <v>#REF!</v>
      </c>
      <c r="C145" s="69"/>
      <c r="D145" s="69"/>
      <c r="E145" s="69"/>
      <c r="F145" s="72"/>
      <c r="G145" s="72"/>
    </row>
    <row r="146" spans="2:7" x14ac:dyDescent="0.25">
      <c r="B146" s="65" t="e">
        <f>IF(OR(#REF!="Catalog Off",#REF!="MSRP Discount"),1,2)</f>
        <v>#REF!</v>
      </c>
      <c r="C146" s="69"/>
      <c r="D146" s="69"/>
      <c r="E146" s="69"/>
      <c r="F146" s="72"/>
      <c r="G146" s="72"/>
    </row>
    <row r="147" spans="2:7" x14ac:dyDescent="0.25">
      <c r="B147" s="65" t="e">
        <f>IF(OR(#REF!="Catalog Off",#REF!="MSRP Discount"),1,2)</f>
        <v>#REF!</v>
      </c>
      <c r="C147" s="69"/>
      <c r="D147" s="69"/>
      <c r="E147" s="69"/>
      <c r="F147" s="72"/>
      <c r="G147" s="72"/>
    </row>
    <row r="148" spans="2:7" x14ac:dyDescent="0.25">
      <c r="B148" s="68" t="e">
        <f>IF(OR(#REF!="Catalog Off",#REF!="MSRP Discount"),1,2)</f>
        <v>#REF!</v>
      </c>
      <c r="C148" s="69"/>
      <c r="D148" s="69"/>
      <c r="E148" s="69"/>
      <c r="F148" s="72"/>
      <c r="G148" s="72"/>
    </row>
    <row r="149" spans="2:7" x14ac:dyDescent="0.25">
      <c r="B149" s="65" t="e">
        <f>IF(OR(#REF!="Catalog Off",#REF!="MSRP Discount"),1,2)</f>
        <v>#REF!</v>
      </c>
      <c r="C149" s="69"/>
      <c r="D149" s="69"/>
      <c r="E149" s="69"/>
      <c r="F149" s="72"/>
      <c r="G149" s="72"/>
    </row>
    <row r="150" spans="2:7" x14ac:dyDescent="0.25">
      <c r="B150" s="65" t="e">
        <f>IF(OR(#REF!="Catalog Off",#REF!="MSRP Discount"),1,2)</f>
        <v>#REF!</v>
      </c>
      <c r="C150" s="69"/>
      <c r="D150" s="69"/>
      <c r="E150" s="69"/>
      <c r="F150" s="72"/>
      <c r="G150" s="72"/>
    </row>
    <row r="151" spans="2:7" x14ac:dyDescent="0.25">
      <c r="B151" s="65" t="e">
        <f>IF(OR(#REF!="Catalog Off",#REF!="MSRP Discount"),1,2)</f>
        <v>#REF!</v>
      </c>
      <c r="C151" s="69"/>
      <c r="D151" s="69"/>
      <c r="E151" s="69"/>
      <c r="F151" s="72"/>
      <c r="G151" s="72"/>
    </row>
    <row r="152" spans="2:7" x14ac:dyDescent="0.25">
      <c r="B152" s="65" t="e">
        <f>IF(OR(#REF!="Catalog Off",#REF!="MSRP Discount"),1,2)</f>
        <v>#REF!</v>
      </c>
      <c r="C152" s="69"/>
      <c r="D152" s="69"/>
      <c r="E152" s="69"/>
      <c r="F152" s="72"/>
      <c r="G152" s="72"/>
    </row>
    <row r="153" spans="2:7" x14ac:dyDescent="0.25">
      <c r="B153" s="65" t="e">
        <f>IF(OR(#REF!="Catalog Off",#REF!="MSRP Discount"),1,2)</f>
        <v>#REF!</v>
      </c>
      <c r="C153" s="69"/>
      <c r="D153" s="69"/>
      <c r="E153" s="69"/>
      <c r="F153" s="72"/>
      <c r="G153" s="72"/>
    </row>
    <row r="154" spans="2:7" x14ac:dyDescent="0.25">
      <c r="B154" s="65" t="e">
        <f>IF(OR(#REF!="Catalog Off",#REF!="MSRP Discount"),1,2)</f>
        <v>#REF!</v>
      </c>
      <c r="C154" s="69"/>
      <c r="D154" s="69"/>
      <c r="E154" s="69"/>
      <c r="F154" s="72"/>
      <c r="G154" s="72"/>
    </row>
    <row r="155" spans="2:7" x14ac:dyDescent="0.25">
      <c r="B155" s="65" t="e">
        <f>IF(OR(#REF!="Catalog Off",#REF!="MSRP Discount"),1,2)</f>
        <v>#REF!</v>
      </c>
      <c r="C155" s="69"/>
      <c r="D155" s="69"/>
      <c r="E155" s="69"/>
      <c r="F155" s="72"/>
      <c r="G155" s="72"/>
    </row>
    <row r="156" spans="2:7" x14ac:dyDescent="0.25">
      <c r="B156" s="65" t="e">
        <f>IF(OR(#REF!="Catalog Off",#REF!="MSRP Discount"),1,2)</f>
        <v>#REF!</v>
      </c>
      <c r="C156" s="69"/>
      <c r="D156" s="69"/>
      <c r="E156" s="69"/>
      <c r="F156" s="72"/>
      <c r="G156" s="72"/>
    </row>
    <row r="157" spans="2:7" x14ac:dyDescent="0.25">
      <c r="B157" s="65" t="e">
        <f>IF(OR(#REF!="Catalog Off",#REF!="MSRP Discount"),1,2)</f>
        <v>#REF!</v>
      </c>
      <c r="C157" s="69"/>
      <c r="D157" s="69"/>
      <c r="E157" s="69"/>
      <c r="F157" s="72"/>
      <c r="G157" s="72"/>
    </row>
    <row r="158" spans="2:7" x14ac:dyDescent="0.25">
      <c r="B158" s="65" t="e">
        <f>IF(OR(#REF!="Catalog Off",#REF!="MSRP Discount"),1,2)</f>
        <v>#REF!</v>
      </c>
      <c r="C158" s="69"/>
      <c r="D158" s="69"/>
      <c r="E158" s="69"/>
      <c r="F158" s="72"/>
      <c r="G158" s="72"/>
    </row>
    <row r="159" spans="2:7" x14ac:dyDescent="0.25">
      <c r="B159" s="65" t="e">
        <f>IF(OR(#REF!="Catalog Off",#REF!="MSRP Discount"),1,2)</f>
        <v>#REF!</v>
      </c>
      <c r="C159" s="69"/>
      <c r="D159" s="69"/>
      <c r="E159" s="69"/>
      <c r="F159" s="72"/>
      <c r="G159" s="72"/>
    </row>
    <row r="160" spans="2:7" x14ac:dyDescent="0.25">
      <c r="B160" s="65" t="e">
        <f>IF(OR(#REF!="Catalog Off",#REF!="MSRP Discount"),1,2)</f>
        <v>#REF!</v>
      </c>
      <c r="C160" s="69"/>
      <c r="D160" s="69"/>
      <c r="E160" s="69"/>
      <c r="F160" s="72"/>
      <c r="G160" s="72"/>
    </row>
    <row r="161" spans="2:7" x14ac:dyDescent="0.25">
      <c r="B161" s="65" t="e">
        <f>IF(OR(#REF!="Catalog Off",#REF!="MSRP Discount"),1,2)</f>
        <v>#REF!</v>
      </c>
      <c r="C161" s="69"/>
      <c r="D161" s="69"/>
      <c r="E161" s="69"/>
      <c r="F161" s="72"/>
      <c r="G161" s="72"/>
    </row>
    <row r="162" spans="2:7" x14ac:dyDescent="0.25">
      <c r="B162" s="65" t="e">
        <f>IF(OR(#REF!="Catalog Off",#REF!="MSRP Discount"),1,2)</f>
        <v>#REF!</v>
      </c>
      <c r="C162" s="69"/>
      <c r="D162" s="69"/>
      <c r="E162" s="69"/>
      <c r="F162" s="72"/>
      <c r="G162" s="72"/>
    </row>
    <row r="163" spans="2:7" x14ac:dyDescent="0.25">
      <c r="B163" s="65" t="e">
        <f>IF(OR(#REF!="Catalog Off",#REF!="MSRP Discount"),1,2)</f>
        <v>#REF!</v>
      </c>
      <c r="C163" s="69"/>
      <c r="D163" s="69"/>
      <c r="E163" s="69"/>
      <c r="F163" s="72"/>
      <c r="G163" s="72"/>
    </row>
    <row r="164" spans="2:7" x14ac:dyDescent="0.25">
      <c r="B164" s="65" t="e">
        <f>IF(OR(#REF!="Catalog Off",#REF!="MSRP Discount"),1,2)</f>
        <v>#REF!</v>
      </c>
      <c r="C164" s="69"/>
      <c r="D164" s="69"/>
      <c r="E164" s="69"/>
      <c r="F164" s="72"/>
      <c r="G164" s="72"/>
    </row>
    <row r="165" spans="2:7" x14ac:dyDescent="0.25">
      <c r="B165" s="65" t="e">
        <f>IF(OR(#REF!="Catalog Off",#REF!="MSRP Discount"),1,2)</f>
        <v>#REF!</v>
      </c>
      <c r="C165" s="69"/>
      <c r="D165" s="69"/>
      <c r="E165" s="69"/>
      <c r="F165" s="72"/>
      <c r="G165" s="72"/>
    </row>
    <row r="166" spans="2:7" x14ac:dyDescent="0.25">
      <c r="B166" s="65" t="e">
        <f>IF(OR(#REF!="Catalog Off",#REF!="MSRP Discount"),1,2)</f>
        <v>#REF!</v>
      </c>
      <c r="C166" s="69"/>
      <c r="D166" s="69"/>
      <c r="E166" s="69"/>
      <c r="F166" s="72"/>
      <c r="G166" s="72"/>
    </row>
    <row r="167" spans="2:7" x14ac:dyDescent="0.25">
      <c r="B167" s="65" t="e">
        <f>IF(OR(#REF!="Catalog Off",#REF!="MSRP Discount"),1,2)</f>
        <v>#REF!</v>
      </c>
      <c r="C167" s="69"/>
      <c r="D167" s="69"/>
      <c r="E167" s="69"/>
      <c r="F167" s="72"/>
      <c r="G167" s="72"/>
    </row>
    <row r="168" spans="2:7" x14ac:dyDescent="0.25">
      <c r="B168" s="65" t="e">
        <f>IF(OR(#REF!="Catalog Off",#REF!="MSRP Discount"),1,2)</f>
        <v>#REF!</v>
      </c>
      <c r="C168" s="69"/>
      <c r="D168" s="69"/>
      <c r="E168" s="69"/>
      <c r="F168" s="72"/>
      <c r="G168" s="72"/>
    </row>
    <row r="169" spans="2:7" x14ac:dyDescent="0.25">
      <c r="B169" s="65" t="e">
        <f>IF(OR(#REF!="Catalog Off",#REF!="MSRP Discount"),1,2)</f>
        <v>#REF!</v>
      </c>
      <c r="C169" s="69"/>
      <c r="D169" s="69"/>
      <c r="E169" s="69"/>
      <c r="F169" s="72"/>
      <c r="G169" s="72"/>
    </row>
    <row r="170" spans="2:7" x14ac:dyDescent="0.25">
      <c r="B170" s="65" t="e">
        <f>IF(OR(#REF!="Catalog Off",#REF!="MSRP Discount"),1,2)</f>
        <v>#REF!</v>
      </c>
      <c r="C170" s="69"/>
      <c r="D170" s="69"/>
      <c r="E170" s="69"/>
      <c r="F170" s="72"/>
      <c r="G170" s="72"/>
    </row>
    <row r="171" spans="2:7" x14ac:dyDescent="0.25">
      <c r="B171" s="65" t="e">
        <f>IF(OR(#REF!="Catalog Off",#REF!="MSRP Discount"),1,2)</f>
        <v>#REF!</v>
      </c>
      <c r="C171" s="69"/>
      <c r="D171" s="69"/>
      <c r="E171" s="69"/>
      <c r="F171" s="72"/>
      <c r="G171" s="72"/>
    </row>
    <row r="172" spans="2:7" x14ac:dyDescent="0.25">
      <c r="B172" s="65" t="e">
        <f>IF(OR(#REF!="Catalog Off",#REF!="MSRP Discount"),1,2)</f>
        <v>#REF!</v>
      </c>
      <c r="C172" s="69"/>
      <c r="D172" s="69"/>
      <c r="E172" s="69"/>
      <c r="F172" s="72"/>
      <c r="G172" s="72"/>
    </row>
    <row r="173" spans="2:7" x14ac:dyDescent="0.25">
      <c r="B173" s="65" t="e">
        <f>IF(OR(#REF!="Catalog Off",#REF!="MSRP Discount"),1,2)</f>
        <v>#REF!</v>
      </c>
      <c r="C173" s="69"/>
      <c r="D173" s="69"/>
      <c r="E173" s="69"/>
      <c r="F173" s="72"/>
      <c r="G173" s="72"/>
    </row>
    <row r="174" spans="2:7" x14ac:dyDescent="0.25">
      <c r="B174" s="65" t="e">
        <f>IF(OR(#REF!="Catalog Off",#REF!="MSRP Discount"),1,2)</f>
        <v>#REF!</v>
      </c>
      <c r="C174" s="69"/>
      <c r="D174" s="69"/>
      <c r="E174" s="69"/>
      <c r="F174" s="72"/>
      <c r="G174" s="72"/>
    </row>
    <row r="175" spans="2:7" x14ac:dyDescent="0.25">
      <c r="B175" s="65" t="e">
        <f>IF(OR(#REF!="Catalog Off",#REF!="MSRP Discount"),1,2)</f>
        <v>#REF!</v>
      </c>
      <c r="C175" s="69"/>
      <c r="D175" s="69"/>
      <c r="E175" s="69"/>
      <c r="F175" s="72"/>
      <c r="G175" s="72"/>
    </row>
    <row r="176" spans="2:7" x14ac:dyDescent="0.25">
      <c r="B176" s="65" t="e">
        <f>IF(OR(#REF!="Catalog Off",#REF!="MSRP Discount"),1,2)</f>
        <v>#REF!</v>
      </c>
      <c r="C176" s="69"/>
      <c r="D176" s="69"/>
      <c r="E176" s="69"/>
      <c r="F176" s="72"/>
      <c r="G176" s="72"/>
    </row>
    <row r="177" spans="2:7" x14ac:dyDescent="0.25">
      <c r="B177" s="65" t="e">
        <f>IF(OR(#REF!="Catalog Off",#REF!="MSRP Discount"),1,2)</f>
        <v>#REF!</v>
      </c>
      <c r="C177" s="69"/>
      <c r="D177" s="69"/>
      <c r="E177" s="69"/>
      <c r="F177" s="72"/>
      <c r="G177" s="72"/>
    </row>
    <row r="178" spans="2:7" x14ac:dyDescent="0.25">
      <c r="B178" s="65" t="e">
        <f>IF(OR(#REF!="Catalog Off",#REF!="MSRP Discount"),1,2)</f>
        <v>#REF!</v>
      </c>
      <c r="C178" s="69"/>
      <c r="D178" s="69"/>
      <c r="E178" s="69"/>
      <c r="F178" s="72"/>
      <c r="G178" s="72"/>
    </row>
    <row r="179" spans="2:7" x14ac:dyDescent="0.25">
      <c r="B179" s="68" t="e">
        <f>IF(OR(#REF!="Catalog Off",#REF!="MSRP Discount"),1,2)</f>
        <v>#REF!</v>
      </c>
      <c r="C179" s="69"/>
      <c r="D179" s="69"/>
      <c r="E179" s="69"/>
      <c r="F179" s="72"/>
      <c r="G179" s="72"/>
    </row>
    <row r="180" spans="2:7" x14ac:dyDescent="0.25">
      <c r="B180" s="65" t="e">
        <f>IF(OR(#REF!="Catalog Off",#REF!="MSRP Discount"),1,2)</f>
        <v>#REF!</v>
      </c>
      <c r="C180" s="69"/>
      <c r="D180" s="69"/>
      <c r="E180" s="69"/>
      <c r="F180" s="72"/>
      <c r="G180" s="72"/>
    </row>
    <row r="181" spans="2:7" x14ac:dyDescent="0.25">
      <c r="B181" s="65" t="e">
        <f>IF(OR(#REF!="Catalog Off",#REF!="MSRP Discount"),1,2)</f>
        <v>#REF!</v>
      </c>
      <c r="C181" s="69"/>
      <c r="D181" s="69"/>
      <c r="E181" s="69"/>
      <c r="F181" s="72"/>
      <c r="G181" s="72"/>
    </row>
    <row r="182" spans="2:7" x14ac:dyDescent="0.25">
      <c r="B182" s="65" t="e">
        <f>IF(OR(#REF!="Catalog Off",#REF!="MSRP Discount"),1,2)</f>
        <v>#REF!</v>
      </c>
      <c r="C182" s="69"/>
      <c r="D182" s="69"/>
      <c r="E182" s="69"/>
      <c r="F182" s="72"/>
      <c r="G182" s="72"/>
    </row>
    <row r="183" spans="2:7" x14ac:dyDescent="0.25">
      <c r="B183" s="65" t="e">
        <f>IF(OR(#REF!="Catalog Off",#REF!="MSRP Discount"),1,2)</f>
        <v>#REF!</v>
      </c>
      <c r="C183" s="69"/>
      <c r="D183" s="69"/>
      <c r="E183" s="69"/>
      <c r="F183" s="72"/>
      <c r="G183" s="72"/>
    </row>
    <row r="184" spans="2:7" x14ac:dyDescent="0.25">
      <c r="B184" s="65" t="e">
        <f>IF(OR(#REF!="Catalog Off",#REF!="MSRP Discount"),1,2)</f>
        <v>#REF!</v>
      </c>
      <c r="C184" s="69"/>
      <c r="D184" s="69"/>
      <c r="E184" s="69"/>
      <c r="F184" s="72"/>
      <c r="G184" s="72"/>
    </row>
    <row r="185" spans="2:7" x14ac:dyDescent="0.25">
      <c r="B185" s="65" t="e">
        <f>IF(OR(#REF!="Catalog Off",#REF!="MSRP Discount"),1,2)</f>
        <v>#REF!</v>
      </c>
      <c r="C185" s="69"/>
      <c r="D185" s="69"/>
      <c r="E185" s="69"/>
      <c r="F185" s="72"/>
      <c r="G185" s="72"/>
    </row>
    <row r="186" spans="2:7" x14ac:dyDescent="0.25">
      <c r="B186" s="65" t="e">
        <f>IF(OR(#REF!="Catalog Off",#REF!="MSRP Discount"),1,2)</f>
        <v>#REF!</v>
      </c>
      <c r="C186" s="69"/>
      <c r="D186" s="69"/>
      <c r="E186" s="69"/>
      <c r="F186" s="72"/>
      <c r="G186" s="72"/>
    </row>
    <row r="187" spans="2:7" x14ac:dyDescent="0.25">
      <c r="B187" s="65" t="e">
        <f>IF(OR(#REF!="Catalog Off",#REF!="MSRP Discount"),1,2)</f>
        <v>#REF!</v>
      </c>
      <c r="C187" s="69"/>
      <c r="D187" s="69"/>
      <c r="E187" s="69"/>
      <c r="F187" s="72"/>
      <c r="G187" s="72"/>
    </row>
    <row r="188" spans="2:7" x14ac:dyDescent="0.25">
      <c r="B188" s="65" t="e">
        <f>IF(OR(#REF!="Catalog Off",#REF!="MSRP Discount"),1,2)</f>
        <v>#REF!</v>
      </c>
      <c r="C188" s="69"/>
      <c r="D188" s="69"/>
      <c r="E188" s="69"/>
      <c r="F188" s="72"/>
      <c r="G188" s="72"/>
    </row>
    <row r="189" spans="2:7" x14ac:dyDescent="0.25">
      <c r="B189" s="65" t="e">
        <f>IF(OR(#REF!="Catalog Off",#REF!="MSRP Discount"),1,2)</f>
        <v>#REF!</v>
      </c>
      <c r="C189" s="69"/>
      <c r="D189" s="69"/>
      <c r="E189" s="69"/>
      <c r="F189" s="72"/>
      <c r="G189" s="72"/>
    </row>
    <row r="190" spans="2:7" x14ac:dyDescent="0.25">
      <c r="B190" s="65" t="e">
        <f>IF(OR(#REF!="Catalog Off",#REF!="MSRP Discount"),1,2)</f>
        <v>#REF!</v>
      </c>
      <c r="C190" s="69"/>
      <c r="D190" s="69"/>
      <c r="E190" s="69"/>
      <c r="F190" s="72"/>
      <c r="G190" s="72"/>
    </row>
    <row r="191" spans="2:7" x14ac:dyDescent="0.25">
      <c r="B191" s="65" t="e">
        <f>IF(OR(#REF!="Catalog Off",#REF!="MSRP Discount"),1,2)</f>
        <v>#REF!</v>
      </c>
      <c r="C191" s="69"/>
      <c r="D191" s="69"/>
      <c r="E191" s="69"/>
      <c r="F191" s="72"/>
      <c r="G191" s="72"/>
    </row>
    <row r="192" spans="2:7" x14ac:dyDescent="0.25">
      <c r="B192" s="65" t="e">
        <f>IF(OR(#REF!="Catalog Off",#REF!="MSRP Discount"),1,2)</f>
        <v>#REF!</v>
      </c>
      <c r="C192" s="69"/>
      <c r="D192" s="69"/>
      <c r="E192" s="69"/>
      <c r="F192" s="72"/>
      <c r="G192" s="72"/>
    </row>
    <row r="193" spans="2:7" x14ac:dyDescent="0.25">
      <c r="B193" s="65" t="e">
        <f>IF(OR(#REF!="Catalog Off",#REF!="MSRP Discount"),1,2)</f>
        <v>#REF!</v>
      </c>
      <c r="C193" s="69"/>
      <c r="D193" s="69"/>
      <c r="E193" s="69"/>
      <c r="F193" s="72"/>
      <c r="G193" s="72"/>
    </row>
    <row r="194" spans="2:7" x14ac:dyDescent="0.25">
      <c r="B194" s="65" t="e">
        <f>IF(OR(#REF!="Catalog Off",#REF!="MSRP Discount"),1,2)</f>
        <v>#REF!</v>
      </c>
      <c r="C194" s="69"/>
      <c r="D194" s="69"/>
      <c r="E194" s="69"/>
      <c r="F194" s="72"/>
      <c r="G194" s="72"/>
    </row>
    <row r="195" spans="2:7" x14ac:dyDescent="0.25">
      <c r="B195" s="65" t="e">
        <f>IF(OR(#REF!="Catalog Off",#REF!="MSRP Discount"),1,2)</f>
        <v>#REF!</v>
      </c>
      <c r="C195" s="69"/>
      <c r="D195" s="69"/>
      <c r="E195" s="69"/>
      <c r="F195" s="72"/>
      <c r="G195" s="72"/>
    </row>
    <row r="196" spans="2:7" x14ac:dyDescent="0.25">
      <c r="B196" s="65" t="e">
        <f>IF(OR(#REF!="Catalog Off",#REF!="MSRP Discount"),1,2)</f>
        <v>#REF!</v>
      </c>
      <c r="C196" s="69"/>
      <c r="D196" s="69"/>
      <c r="E196" s="69"/>
      <c r="F196" s="72"/>
      <c r="G196" s="72"/>
    </row>
    <row r="197" spans="2:7" x14ac:dyDescent="0.25">
      <c r="B197" s="65" t="e">
        <f>IF(OR(#REF!="Catalog Off",#REF!="MSRP Discount"),1,2)</f>
        <v>#REF!</v>
      </c>
      <c r="C197" s="69"/>
      <c r="D197" s="69"/>
      <c r="E197" s="69"/>
      <c r="F197" s="72"/>
      <c r="G197" s="72"/>
    </row>
    <row r="198" spans="2:7" x14ac:dyDescent="0.25">
      <c r="B198" s="65" t="e">
        <f>IF(OR(#REF!="Catalog Off",#REF!="MSRP Discount"),1,2)</f>
        <v>#REF!</v>
      </c>
      <c r="C198" s="69"/>
      <c r="D198" s="69"/>
      <c r="E198" s="69"/>
      <c r="F198" s="72"/>
      <c r="G198" s="72"/>
    </row>
    <row r="199" spans="2:7" x14ac:dyDescent="0.25">
      <c r="B199" s="65" t="e">
        <f>IF(OR(#REF!="Catalog Off",#REF!="MSRP Discount"),1,2)</f>
        <v>#REF!</v>
      </c>
      <c r="C199" s="69"/>
      <c r="D199" s="69"/>
      <c r="E199" s="69"/>
      <c r="F199" s="72"/>
      <c r="G199" s="72"/>
    </row>
    <row r="200" spans="2:7" x14ac:dyDescent="0.25">
      <c r="B200" s="65" t="e">
        <f>IF(OR(#REF!="Catalog Off",#REF!="MSRP Discount"),1,2)</f>
        <v>#REF!</v>
      </c>
      <c r="C200" s="69"/>
      <c r="D200" s="69"/>
      <c r="E200" s="69"/>
      <c r="F200" s="72"/>
      <c r="G200" s="72"/>
    </row>
    <row r="201" spans="2:7" x14ac:dyDescent="0.25">
      <c r="B201" s="65" t="e">
        <f>IF(OR(#REF!="Catalog Off",#REF!="MSRP Discount"),1,2)</f>
        <v>#REF!</v>
      </c>
      <c r="C201" s="69"/>
      <c r="D201" s="69"/>
      <c r="E201" s="69"/>
      <c r="F201" s="72"/>
      <c r="G201" s="72"/>
    </row>
    <row r="202" spans="2:7" x14ac:dyDescent="0.25">
      <c r="B202" s="65" t="e">
        <f>IF(OR(#REF!="Catalog Off",#REF!="MSRP Discount"),1,2)</f>
        <v>#REF!</v>
      </c>
      <c r="C202" s="69"/>
      <c r="D202" s="69"/>
      <c r="E202" s="69"/>
      <c r="F202" s="72"/>
      <c r="G202" s="72"/>
    </row>
    <row r="203" spans="2:7" x14ac:dyDescent="0.25">
      <c r="B203" s="65" t="e">
        <f>IF(OR(#REF!="Catalog Off",#REF!="MSRP Discount"),1,2)</f>
        <v>#REF!</v>
      </c>
      <c r="C203" s="69"/>
      <c r="D203" s="69"/>
      <c r="E203" s="69"/>
      <c r="F203" s="72"/>
      <c r="G203" s="72"/>
    </row>
    <row r="204" spans="2:7" x14ac:dyDescent="0.25">
      <c r="B204" s="65" t="e">
        <f>IF(OR(#REF!="Catalog Off",#REF!="MSRP Discount"),1,2)</f>
        <v>#REF!</v>
      </c>
      <c r="C204" s="69"/>
      <c r="D204" s="69"/>
      <c r="E204" s="69"/>
      <c r="F204" s="72"/>
      <c r="G204" s="72"/>
    </row>
    <row r="205" spans="2:7" x14ac:dyDescent="0.25">
      <c r="B205" s="65" t="e">
        <f>IF(OR(#REF!="Catalog Off",#REF!="MSRP Discount"),1,2)</f>
        <v>#REF!</v>
      </c>
      <c r="C205" s="69"/>
      <c r="D205" s="69"/>
      <c r="E205" s="69"/>
      <c r="F205" s="72"/>
      <c r="G205" s="72"/>
    </row>
    <row r="206" spans="2:7" x14ac:dyDescent="0.25">
      <c r="B206" s="65" t="e">
        <f>IF(OR(#REF!="Catalog Off",#REF!="MSRP Discount"),1,2)</f>
        <v>#REF!</v>
      </c>
      <c r="C206" s="69"/>
      <c r="D206" s="69"/>
      <c r="E206" s="69"/>
      <c r="F206" s="72"/>
      <c r="G206" s="72"/>
    </row>
    <row r="207" spans="2:7" x14ac:dyDescent="0.25">
      <c r="B207" s="65" t="e">
        <f>IF(OR(#REF!="Catalog Off",#REF!="MSRP Discount"),1,2)</f>
        <v>#REF!</v>
      </c>
      <c r="C207" s="69"/>
      <c r="D207" s="69"/>
      <c r="E207" s="69"/>
      <c r="F207" s="72"/>
      <c r="G207" s="72"/>
    </row>
    <row r="208" spans="2:7" x14ac:dyDescent="0.25">
      <c r="B208" s="68" t="e">
        <f>IF(OR(#REF!="Catalog Off",#REF!="MSRP Discount"),1,2)</f>
        <v>#REF!</v>
      </c>
      <c r="C208" s="69"/>
      <c r="D208" s="69"/>
      <c r="E208" s="69"/>
      <c r="F208" s="72"/>
      <c r="G208" s="72"/>
    </row>
    <row r="209" spans="2:7" x14ac:dyDescent="0.25">
      <c r="B209" s="65" t="e">
        <f>IF(OR(#REF!="Catalog Off",#REF!="MSRP Discount"),1,2)</f>
        <v>#REF!</v>
      </c>
      <c r="C209" s="69"/>
      <c r="D209" s="69"/>
      <c r="E209" s="69"/>
      <c r="F209" s="72"/>
      <c r="G209" s="72"/>
    </row>
    <row r="210" spans="2:7" x14ac:dyDescent="0.25">
      <c r="B210" s="65" t="e">
        <f>IF(OR(#REF!="Catalog Off",#REF!="MSRP Discount"),1,2)</f>
        <v>#REF!</v>
      </c>
      <c r="C210" s="69"/>
      <c r="D210" s="69"/>
      <c r="E210" s="69"/>
      <c r="F210" s="72"/>
      <c r="G210" s="72"/>
    </row>
    <row r="211" spans="2:7" x14ac:dyDescent="0.25">
      <c r="B211" s="65" t="e">
        <f>IF(OR(#REF!="Catalog Off",#REF!="MSRP Discount"),1,2)</f>
        <v>#REF!</v>
      </c>
      <c r="C211" s="69"/>
      <c r="D211" s="69"/>
      <c r="E211" s="69"/>
      <c r="F211" s="72"/>
      <c r="G211" s="72"/>
    </row>
    <row r="212" spans="2:7" x14ac:dyDescent="0.25">
      <c r="B212" s="68" t="e">
        <f>IF(OR(#REF!="Catalog Off",#REF!="MSRP Discount"),1,2)</f>
        <v>#REF!</v>
      </c>
      <c r="C212" s="69"/>
      <c r="D212" s="69"/>
      <c r="E212" s="69"/>
      <c r="F212" s="72"/>
      <c r="G212" s="72"/>
    </row>
    <row r="213" spans="2:7" x14ac:dyDescent="0.25">
      <c r="B213" s="65" t="e">
        <f>IF(OR(#REF!="Catalog Off",#REF!="MSRP Discount"),1,2)</f>
        <v>#REF!</v>
      </c>
      <c r="C213" s="69"/>
      <c r="D213" s="69"/>
      <c r="E213" s="69"/>
      <c r="F213" s="72"/>
      <c r="G213" s="72"/>
    </row>
    <row r="214" spans="2:7" x14ac:dyDescent="0.25">
      <c r="B214" s="65" t="e">
        <f>IF(OR(#REF!="Catalog Off",#REF!="MSRP Discount"),1,2)</f>
        <v>#REF!</v>
      </c>
      <c r="C214" s="69"/>
      <c r="D214" s="69"/>
      <c r="E214" s="69"/>
      <c r="F214" s="72"/>
      <c r="G214" s="72"/>
    </row>
    <row r="215" spans="2:7" x14ac:dyDescent="0.25">
      <c r="B215" s="65" t="e">
        <f>IF(OR(#REF!="Catalog Off",#REF!="MSRP Discount"),1,2)</f>
        <v>#REF!</v>
      </c>
      <c r="C215" s="69"/>
      <c r="D215" s="69"/>
      <c r="E215" s="69"/>
      <c r="F215" s="72"/>
      <c r="G215" s="72"/>
    </row>
    <row r="216" spans="2:7" x14ac:dyDescent="0.25">
      <c r="B216" s="65" t="e">
        <f>IF(OR(#REF!="Catalog Off",#REF!="MSRP Discount"),1,2)</f>
        <v>#REF!</v>
      </c>
      <c r="C216" s="69"/>
      <c r="D216" s="69"/>
      <c r="E216" s="69"/>
      <c r="F216" s="72"/>
      <c r="G216" s="72"/>
    </row>
    <row r="217" spans="2:7" x14ac:dyDescent="0.25">
      <c r="B217" s="65" t="e">
        <f>IF(OR(#REF!="Catalog Off",#REF!="MSRP Discount"),1,2)</f>
        <v>#REF!</v>
      </c>
      <c r="C217" s="69"/>
      <c r="D217" s="69"/>
      <c r="E217" s="69"/>
      <c r="F217" s="72"/>
      <c r="G217" s="72"/>
    </row>
    <row r="218" spans="2:7" x14ac:dyDescent="0.25">
      <c r="B218" s="65" t="e">
        <f>IF(OR(#REF!="Catalog Off",#REF!="MSRP Discount"),1,2)</f>
        <v>#REF!</v>
      </c>
      <c r="C218" s="69"/>
      <c r="D218" s="69"/>
      <c r="E218" s="69"/>
      <c r="F218" s="72"/>
      <c r="G218" s="72"/>
    </row>
    <row r="219" spans="2:7" x14ac:dyDescent="0.25">
      <c r="B219" s="65" t="e">
        <f>IF(OR(#REF!="Catalog Off",#REF!="MSRP Discount"),1,2)</f>
        <v>#REF!</v>
      </c>
      <c r="C219" s="69"/>
      <c r="D219" s="69"/>
      <c r="E219" s="69"/>
      <c r="F219" s="72"/>
      <c r="G219" s="72"/>
    </row>
    <row r="220" spans="2:7" x14ac:dyDescent="0.25">
      <c r="B220" s="65" t="e">
        <f>IF(OR(#REF!="Catalog Off",#REF!="MSRP Discount"),1,2)</f>
        <v>#REF!</v>
      </c>
      <c r="C220" s="69"/>
      <c r="D220" s="69"/>
      <c r="E220" s="69"/>
      <c r="F220" s="72"/>
      <c r="G220" s="72"/>
    </row>
    <row r="221" spans="2:7" x14ac:dyDescent="0.25">
      <c r="B221" s="65" t="e">
        <f>IF(OR(#REF!="Catalog Off",#REF!="MSRP Discount"),1,2)</f>
        <v>#REF!</v>
      </c>
      <c r="C221" s="69"/>
      <c r="D221" s="69"/>
      <c r="E221" s="69"/>
      <c r="F221" s="72"/>
      <c r="G221" s="72"/>
    </row>
    <row r="222" spans="2:7" x14ac:dyDescent="0.25">
      <c r="B222" s="65" t="e">
        <f>IF(OR(#REF!="Catalog Off",#REF!="MSRP Discount"),1,2)</f>
        <v>#REF!</v>
      </c>
      <c r="C222" s="69"/>
      <c r="D222" s="69"/>
      <c r="E222" s="69"/>
      <c r="F222" s="72"/>
      <c r="G222" s="72"/>
    </row>
    <row r="223" spans="2:7" x14ac:dyDescent="0.25">
      <c r="B223" s="65" t="e">
        <f>IF(OR(#REF!="Catalog Off",#REF!="MSRP Discount"),1,2)</f>
        <v>#REF!</v>
      </c>
      <c r="C223" s="69"/>
      <c r="D223" s="69"/>
      <c r="E223" s="69"/>
      <c r="F223" s="72"/>
      <c r="G223" s="72"/>
    </row>
    <row r="224" spans="2:7" x14ac:dyDescent="0.25">
      <c r="B224" s="65" t="e">
        <f>IF(OR(#REF!="Catalog Off",#REF!="MSRP Discount"),1,2)</f>
        <v>#REF!</v>
      </c>
      <c r="C224" s="69"/>
      <c r="D224" s="69"/>
      <c r="E224" s="69"/>
      <c r="F224" s="72"/>
      <c r="G224" s="72"/>
    </row>
    <row r="225" spans="2:7" x14ac:dyDescent="0.25">
      <c r="B225" s="65" t="e">
        <f>IF(OR(#REF!="Catalog Off",#REF!="MSRP Discount"),1,2)</f>
        <v>#REF!</v>
      </c>
      <c r="C225" s="69"/>
      <c r="D225" s="69"/>
      <c r="E225" s="69"/>
      <c r="F225" s="72"/>
      <c r="G225" s="72"/>
    </row>
    <row r="226" spans="2:7" x14ac:dyDescent="0.25">
      <c r="B226" s="65" t="e">
        <f>IF(OR(#REF!="Catalog Off",#REF!="MSRP Discount"),1,2)</f>
        <v>#REF!</v>
      </c>
      <c r="C226" s="69"/>
      <c r="D226" s="69"/>
      <c r="E226" s="69"/>
      <c r="F226" s="72"/>
      <c r="G226" s="72"/>
    </row>
    <row r="227" spans="2:7" x14ac:dyDescent="0.25">
      <c r="B227" s="65" t="e">
        <f>IF(OR(#REF!="Catalog Off",#REF!="MSRP Discount"),1,2)</f>
        <v>#REF!</v>
      </c>
      <c r="C227" s="69"/>
      <c r="D227" s="69"/>
      <c r="E227" s="69"/>
      <c r="F227" s="72"/>
      <c r="G227" s="72"/>
    </row>
    <row r="228" spans="2:7" x14ac:dyDescent="0.25">
      <c r="B228" s="65" t="e">
        <f>IF(OR(#REF!="Catalog Off",#REF!="MSRP Discount"),1,2)</f>
        <v>#REF!</v>
      </c>
      <c r="C228" s="69"/>
      <c r="D228" s="69"/>
      <c r="E228" s="69"/>
      <c r="F228" s="72"/>
      <c r="G228" s="72"/>
    </row>
    <row r="229" spans="2:7" x14ac:dyDescent="0.25">
      <c r="B229" s="65" t="e">
        <f>IF(OR(#REF!="Catalog Off",#REF!="MSRP Discount"),1,2)</f>
        <v>#REF!</v>
      </c>
      <c r="C229" s="69"/>
      <c r="D229" s="69"/>
      <c r="E229" s="69"/>
      <c r="F229" s="72"/>
      <c r="G229" s="72"/>
    </row>
    <row r="230" spans="2:7" x14ac:dyDescent="0.25">
      <c r="B230" s="65" t="e">
        <f>IF(OR(#REF!="Catalog Off",#REF!="MSRP Discount"),1,2)</f>
        <v>#REF!</v>
      </c>
      <c r="C230" s="69"/>
      <c r="D230" s="69"/>
      <c r="E230" s="69"/>
      <c r="F230" s="72"/>
      <c r="G230" s="72"/>
    </row>
    <row r="231" spans="2:7" x14ac:dyDescent="0.25">
      <c r="B231" s="65" t="e">
        <f>IF(OR(#REF!="Catalog Off",#REF!="MSRP Discount"),1,2)</f>
        <v>#REF!</v>
      </c>
      <c r="C231" s="69"/>
      <c r="D231" s="69"/>
      <c r="E231" s="69"/>
      <c r="F231" s="72"/>
      <c r="G231" s="72"/>
    </row>
    <row r="232" spans="2:7" x14ac:dyDescent="0.25">
      <c r="B232" s="68" t="e">
        <f>IF(OR(#REF!="Catalog Off",#REF!="MSRP Discount"),1,2)</f>
        <v>#REF!</v>
      </c>
      <c r="C232" s="69"/>
      <c r="D232" s="69"/>
      <c r="E232" s="69"/>
      <c r="F232" s="72"/>
      <c r="G232" s="72"/>
    </row>
    <row r="233" spans="2:7" x14ac:dyDescent="0.25">
      <c r="B233" s="65" t="e">
        <f>IF(OR(#REF!="Catalog Off",#REF!="MSRP Discount"),1,2)</f>
        <v>#REF!</v>
      </c>
      <c r="C233" s="69"/>
      <c r="D233" s="69"/>
      <c r="E233" s="69"/>
      <c r="F233" s="72"/>
      <c r="G233" s="72"/>
    </row>
    <row r="234" spans="2:7" x14ac:dyDescent="0.25">
      <c r="B234" s="65" t="e">
        <f>IF(OR(#REF!="Catalog Off",#REF!="MSRP Discount"),1,2)</f>
        <v>#REF!</v>
      </c>
      <c r="C234" s="69"/>
      <c r="D234" s="69"/>
      <c r="E234" s="69"/>
      <c r="F234" s="72"/>
      <c r="G234" s="72"/>
    </row>
    <row r="235" spans="2:7" x14ac:dyDescent="0.25">
      <c r="B235" s="65" t="e">
        <f>IF(OR(#REF!="Catalog Off",#REF!="MSRP Discount"),1,2)</f>
        <v>#REF!</v>
      </c>
      <c r="C235" s="69"/>
      <c r="D235" s="69"/>
      <c r="E235" s="69"/>
      <c r="F235" s="72"/>
      <c r="G235" s="72"/>
    </row>
    <row r="236" spans="2:7" x14ac:dyDescent="0.25">
      <c r="B236" s="65" t="e">
        <f>IF(OR(#REF!="Catalog Off",#REF!="MSRP Discount"),1,2)</f>
        <v>#REF!</v>
      </c>
      <c r="C236" s="69"/>
      <c r="D236" s="69"/>
      <c r="E236" s="69"/>
      <c r="F236" s="72"/>
      <c r="G236" s="72"/>
    </row>
    <row r="237" spans="2:7" x14ac:dyDescent="0.25">
      <c r="B237" s="65" t="e">
        <f>IF(OR(#REF!="Catalog Off",#REF!="MSRP Discount"),1,2)</f>
        <v>#REF!</v>
      </c>
      <c r="C237" s="69"/>
      <c r="D237" s="69"/>
      <c r="E237" s="69"/>
      <c r="F237" s="72"/>
      <c r="G237" s="72"/>
    </row>
    <row r="238" spans="2:7" x14ac:dyDescent="0.25">
      <c r="B238" s="65" t="e">
        <f>IF(OR(#REF!="Catalog Off",#REF!="MSRP Discount"),1,2)</f>
        <v>#REF!</v>
      </c>
      <c r="C238" s="69"/>
      <c r="D238" s="69"/>
      <c r="E238" s="69"/>
      <c r="F238" s="72"/>
      <c r="G238" s="72"/>
    </row>
    <row r="239" spans="2:7" x14ac:dyDescent="0.25">
      <c r="B239" s="65" t="e">
        <f>IF(OR(#REF!="Catalog Off",#REF!="MSRP Discount"),1,2)</f>
        <v>#REF!</v>
      </c>
      <c r="C239" s="69"/>
      <c r="D239" s="69"/>
      <c r="E239" s="69"/>
      <c r="F239" s="72"/>
      <c r="G239" s="72"/>
    </row>
    <row r="240" spans="2:7" x14ac:dyDescent="0.25">
      <c r="B240" s="65" t="e">
        <f>IF(OR(#REF!="Catalog Off",#REF!="MSRP Discount"),1,2)</f>
        <v>#REF!</v>
      </c>
      <c r="C240" s="69"/>
      <c r="D240" s="69"/>
      <c r="E240" s="69"/>
      <c r="F240" s="72"/>
      <c r="G240" s="72"/>
    </row>
    <row r="241" spans="2:7" x14ac:dyDescent="0.25">
      <c r="B241" s="65" t="e">
        <f>IF(OR(#REF!="Catalog Off",#REF!="MSRP Discount"),1,2)</f>
        <v>#REF!</v>
      </c>
      <c r="C241" s="69"/>
      <c r="D241" s="69"/>
      <c r="E241" s="69"/>
      <c r="F241" s="72"/>
      <c r="G241" s="72"/>
    </row>
    <row r="242" spans="2:7" x14ac:dyDescent="0.25">
      <c r="B242" s="65" t="e">
        <f>IF(OR(#REF!="Catalog Off",#REF!="MSRP Discount"),1,2)</f>
        <v>#REF!</v>
      </c>
      <c r="C242" s="69"/>
      <c r="D242" s="69"/>
      <c r="E242" s="69"/>
      <c r="F242" s="72"/>
      <c r="G242" s="72"/>
    </row>
    <row r="243" spans="2:7" x14ac:dyDescent="0.25">
      <c r="B243" s="65" t="e">
        <f>IF(OR(#REF!="Catalog Off",#REF!="MSRP Discount"),1,2)</f>
        <v>#REF!</v>
      </c>
      <c r="C243" s="69"/>
      <c r="D243" s="69"/>
      <c r="E243" s="69"/>
      <c r="F243" s="72"/>
      <c r="G243" s="72"/>
    </row>
    <row r="244" spans="2:7" x14ac:dyDescent="0.25">
      <c r="B244" s="65" t="e">
        <f>IF(OR(#REF!="Catalog Off",#REF!="MSRP Discount"),1,2)</f>
        <v>#REF!</v>
      </c>
      <c r="C244" s="69"/>
      <c r="D244" s="69"/>
      <c r="E244" s="69"/>
      <c r="F244" s="72"/>
      <c r="G244" s="72"/>
    </row>
    <row r="245" spans="2:7" x14ac:dyDescent="0.25">
      <c r="B245" s="65" t="e">
        <f>IF(OR(#REF!="Catalog Off",#REF!="MSRP Discount"),1,2)</f>
        <v>#REF!</v>
      </c>
      <c r="C245" s="69"/>
      <c r="D245" s="69"/>
      <c r="E245" s="69"/>
      <c r="F245" s="72"/>
      <c r="G245" s="72"/>
    </row>
    <row r="246" spans="2:7" x14ac:dyDescent="0.25">
      <c r="B246" s="65" t="e">
        <f>IF(OR(#REF!="Catalog Off",#REF!="MSRP Discount"),1,2)</f>
        <v>#REF!</v>
      </c>
      <c r="C246" s="69"/>
      <c r="D246" s="69"/>
      <c r="E246" s="69"/>
      <c r="F246" s="72"/>
      <c r="G246" s="72"/>
    </row>
    <row r="247" spans="2:7" x14ac:dyDescent="0.25">
      <c r="B247" s="65" t="e">
        <f>IF(OR(#REF!="Catalog Off",#REF!="MSRP Discount"),1,2)</f>
        <v>#REF!</v>
      </c>
      <c r="C247" s="69"/>
      <c r="D247" s="69"/>
      <c r="E247" s="69"/>
      <c r="F247" s="72"/>
      <c r="G247" s="72"/>
    </row>
    <row r="248" spans="2:7" x14ac:dyDescent="0.25">
      <c r="B248" s="65" t="e">
        <f>IF(OR(#REF!="Catalog Off",#REF!="MSRP Discount"),1,2)</f>
        <v>#REF!</v>
      </c>
      <c r="C248" s="69"/>
      <c r="D248" s="69"/>
      <c r="E248" s="69"/>
      <c r="F248" s="72"/>
      <c r="G248" s="72"/>
    </row>
    <row r="249" spans="2:7" x14ac:dyDescent="0.25">
      <c r="B249" s="65" t="e">
        <f>IF(OR(#REF!="Catalog Off",#REF!="MSRP Discount"),1,2)</f>
        <v>#REF!</v>
      </c>
      <c r="C249" s="69"/>
      <c r="D249" s="69"/>
      <c r="E249" s="69"/>
      <c r="F249" s="72"/>
      <c r="G249" s="72"/>
    </row>
    <row r="250" spans="2:7" x14ac:dyDescent="0.25">
      <c r="B250" s="65" t="e">
        <f>IF(OR(#REF!="Catalog Off",#REF!="MSRP Discount"),1,2)</f>
        <v>#REF!</v>
      </c>
      <c r="C250" s="69"/>
      <c r="D250" s="69"/>
      <c r="E250" s="69"/>
      <c r="F250" s="72"/>
      <c r="G250" s="72"/>
    </row>
    <row r="251" spans="2:7" x14ac:dyDescent="0.25">
      <c r="B251" s="65" t="e">
        <f>IF(OR(#REF!="Catalog Off",#REF!="MSRP Discount"),1,2)</f>
        <v>#REF!</v>
      </c>
      <c r="C251" s="69"/>
      <c r="D251" s="69"/>
      <c r="E251" s="69"/>
      <c r="F251" s="72"/>
      <c r="G251" s="72"/>
    </row>
    <row r="252" spans="2:7" x14ac:dyDescent="0.25">
      <c r="B252" s="65" t="e">
        <f>IF(OR(#REF!="Catalog Off",#REF!="MSRP Discount"),1,2)</f>
        <v>#REF!</v>
      </c>
      <c r="C252" s="69"/>
      <c r="D252" s="69"/>
      <c r="E252" s="69"/>
      <c r="F252" s="72"/>
      <c r="G252" s="72"/>
    </row>
    <row r="253" spans="2:7" x14ac:dyDescent="0.25">
      <c r="B253" s="65" t="e">
        <f>IF(OR(#REF!="Catalog Off",#REF!="MSRP Discount"),1,2)</f>
        <v>#REF!</v>
      </c>
      <c r="C253" s="69"/>
      <c r="D253" s="69"/>
      <c r="E253" s="69"/>
      <c r="F253" s="72"/>
      <c r="G253" s="72"/>
    </row>
    <row r="254" spans="2:7" x14ac:dyDescent="0.25">
      <c r="B254" s="65" t="e">
        <f>IF(OR(#REF!="Catalog Off",#REF!="MSRP Discount"),1,2)</f>
        <v>#REF!</v>
      </c>
      <c r="C254" s="69"/>
      <c r="D254" s="69"/>
      <c r="E254" s="69"/>
      <c r="F254" s="72"/>
      <c r="G254" s="72"/>
    </row>
    <row r="255" spans="2:7" x14ac:dyDescent="0.25">
      <c r="B255" s="65" t="e">
        <f>IF(OR(#REF!="Catalog Off",#REF!="MSRP Discount"),1,2)</f>
        <v>#REF!</v>
      </c>
      <c r="C255" s="69"/>
      <c r="D255" s="69"/>
      <c r="E255" s="69"/>
      <c r="F255" s="72"/>
      <c r="G255" s="72"/>
    </row>
    <row r="256" spans="2:7" x14ac:dyDescent="0.25">
      <c r="B256" s="65" t="e">
        <f>IF(OR(#REF!="Catalog Off",#REF!="MSRP Discount"),1,2)</f>
        <v>#REF!</v>
      </c>
      <c r="C256" s="69"/>
      <c r="D256" s="69"/>
      <c r="E256" s="69"/>
      <c r="F256" s="72"/>
      <c r="G256" s="72"/>
    </row>
    <row r="257" spans="2:7" x14ac:dyDescent="0.25">
      <c r="B257" s="65" t="e">
        <f>IF(OR(#REF!="Catalog Off",#REF!="MSRP Discount"),1,2)</f>
        <v>#REF!</v>
      </c>
      <c r="C257" s="69"/>
      <c r="D257" s="69"/>
      <c r="E257" s="69"/>
      <c r="F257" s="72"/>
      <c r="G257" s="72"/>
    </row>
    <row r="258" spans="2:7" x14ac:dyDescent="0.25">
      <c r="B258" s="65" t="e">
        <f>IF(OR(#REF!="Catalog Off",#REF!="MSRP Discount"),1,2)</f>
        <v>#REF!</v>
      </c>
      <c r="C258" s="69"/>
      <c r="D258" s="69"/>
      <c r="E258" s="69"/>
      <c r="F258" s="72"/>
      <c r="G258" s="72"/>
    </row>
    <row r="259" spans="2:7" x14ac:dyDescent="0.25">
      <c r="B259" s="65" t="e">
        <f>IF(OR(#REF!="Catalog Off",#REF!="MSRP Discount"),1,2)</f>
        <v>#REF!</v>
      </c>
      <c r="C259" s="69"/>
      <c r="D259" s="69"/>
      <c r="E259" s="69"/>
      <c r="F259" s="72"/>
      <c r="G259" s="72"/>
    </row>
  </sheetData>
  <mergeCells count="8">
    <mergeCell ref="C2:J3"/>
    <mergeCell ref="G5:G10"/>
    <mergeCell ref="C4:J4"/>
    <mergeCell ref="A5:B10"/>
    <mergeCell ref="F5:F10"/>
    <mergeCell ref="C5:D10"/>
    <mergeCell ref="J8:K14"/>
    <mergeCell ref="C12:D12"/>
  </mergeCells>
  <conditionalFormatting sqref="C12">
    <cfRule type="expression" dxfId="64" priority="24">
      <formula>AND(C12="",#REF!=1)</formula>
    </cfRule>
  </conditionalFormatting>
  <conditionalFormatting sqref="F15:G44">
    <cfRule type="expression" dxfId="63" priority="1">
      <formula>AND($BL$10=1,OR($BN15=1,$CE15=1,$CP15=1,$CV15=1),OR(F15=0,F15=""))</formula>
    </cfRule>
    <cfRule type="expression" dxfId="62" priority="2">
      <formula>AND($BL$10=2,OR($BO15=1,$CF15=1,$CQ15=1,$CW15=1),OR(F15="",F15=0))</formula>
    </cfRule>
  </conditionalFormatting>
  <conditionalFormatting sqref="F163:G169">
    <cfRule type="expression" dxfId="61" priority="23">
      <formula>AND(F163="",#REF!=1)</formula>
    </cfRule>
  </conditionalFormatting>
  <dataValidations count="1">
    <dataValidation type="decimal" allowBlank="1" showInputMessage="1" showErrorMessage="1" sqref="F15:G44" xr:uid="{F3D4A00D-D6F0-4CC1-AF58-277D98E1747E}">
      <formula1>1</formula1>
      <formula2>9.99999999999999E+28</formula2>
    </dataValidation>
  </dataValidations>
  <pageMargins left="0.1" right="0.1" top="0.25" bottom="0.25" header="0.3" footer="0.3"/>
  <pageSetup paperSize="5"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4398-59AC-45B9-ADE7-1F2E9DAC2EB3}">
  <dimension ref="A1:AW212"/>
  <sheetViews>
    <sheetView topLeftCell="A2" zoomScale="90" zoomScaleNormal="90" workbookViewId="0">
      <selection activeCell="L5" sqref="L5"/>
    </sheetView>
  </sheetViews>
  <sheetFormatPr defaultColWidth="8.85546875" defaultRowHeight="15.75" x14ac:dyDescent="0.25"/>
  <cols>
    <col min="1" max="1" width="1.7109375" style="6" customWidth="1"/>
    <col min="2" max="2" width="31.28515625" style="29" hidden="1" customWidth="1"/>
    <col min="3" max="3" width="46.7109375" style="44" customWidth="1"/>
    <col min="4" max="4" width="15.7109375" style="66" bestFit="1" customWidth="1"/>
    <col min="5" max="5" width="12.42578125" style="66" bestFit="1" customWidth="1"/>
    <col min="6" max="6" width="15.28515625" style="66" customWidth="1"/>
    <col min="7" max="7" width="13.42578125" style="66" customWidth="1"/>
    <col min="8" max="8" width="16.42578125" style="66" customWidth="1"/>
    <col min="9" max="9" width="14.28515625" style="66" customWidth="1"/>
    <col min="10" max="10" width="15.42578125" style="66" customWidth="1"/>
    <col min="11" max="11" width="17.5703125" style="66" customWidth="1"/>
    <col min="12" max="12" width="15.140625" style="66" customWidth="1"/>
    <col min="13" max="13" width="13.85546875" style="66" customWidth="1"/>
    <col min="14" max="14" width="9.7109375" style="66" customWidth="1"/>
    <col min="15" max="15" width="9.85546875" style="66" customWidth="1"/>
    <col min="16" max="16" width="14.28515625" style="66" customWidth="1"/>
    <col min="17" max="17" width="15.42578125" style="66" customWidth="1"/>
    <col min="18" max="18" width="12.140625" style="66" customWidth="1"/>
    <col min="19" max="20" width="15" style="66" customWidth="1"/>
    <col min="21" max="21" width="13.42578125" style="66" customWidth="1"/>
    <col min="22" max="22" width="13.5703125" style="66" customWidth="1"/>
    <col min="23" max="23" width="15.7109375" style="66" customWidth="1"/>
    <col min="24" max="24" width="13.7109375" style="66" customWidth="1"/>
    <col min="25" max="25" width="18.7109375" style="66" customWidth="1"/>
    <col min="26" max="26" width="14.85546875" style="66" customWidth="1"/>
    <col min="27" max="27" width="14" style="66" customWidth="1"/>
    <col min="28" max="28" width="15.140625" style="66" customWidth="1"/>
    <col min="29" max="29" width="16.42578125" style="66" customWidth="1"/>
    <col min="30" max="30" width="13" style="66" customWidth="1"/>
    <col min="31" max="31" width="18.5703125" style="66" customWidth="1"/>
    <col min="32" max="32" width="16.42578125" style="66" customWidth="1"/>
    <col min="33" max="33" width="12.7109375" style="66" customWidth="1"/>
    <col min="34" max="34" width="16.5703125" style="66" customWidth="1"/>
    <col min="35" max="35" width="15.42578125" style="66" customWidth="1"/>
    <col min="36" max="36" width="15.7109375" style="66" customWidth="1"/>
    <col min="37" max="37" width="18.5703125" style="66" customWidth="1"/>
    <col min="38" max="38" width="15.42578125" style="18" customWidth="1"/>
    <col min="39" max="39" width="17.7109375" style="18" customWidth="1"/>
    <col min="40" max="41" width="14" style="6" bestFit="1" customWidth="1"/>
    <col min="42" max="42" width="13.140625" style="6" bestFit="1" customWidth="1"/>
    <col min="43" max="44" width="14" style="6" bestFit="1" customWidth="1"/>
    <col min="45" max="45" width="17.5703125" style="6" bestFit="1" customWidth="1"/>
    <col min="46" max="47" width="14" style="6" bestFit="1" customWidth="1"/>
    <col min="48" max="48" width="13.28515625" style="6" bestFit="1" customWidth="1"/>
    <col min="49" max="49" width="21.28515625" style="18" customWidth="1"/>
    <col min="50" max="16384" width="8.85546875" style="6"/>
  </cols>
  <sheetData>
    <row r="1" spans="1:49" ht="18.600000000000001" hidden="1" customHeight="1" thickBot="1" x14ac:dyDescent="0.3">
      <c r="A1" s="30"/>
      <c r="C1" s="53" t="str">
        <f>'About 08125'!B1</f>
        <v>DH edits Draft: Jan 2, 2026</v>
      </c>
    </row>
    <row r="2" spans="1:49" ht="27.6" customHeight="1" x14ac:dyDescent="0.25">
      <c r="A2" s="84"/>
      <c r="B2" s="159" t="str">
        <f>'About 08125'!B2</f>
        <v>06225 Generator Maintenance, Repair, and Parts Services - Pricing &amp; Ordering</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1"/>
    </row>
    <row r="3" spans="1:49" ht="18.75" x14ac:dyDescent="0.25">
      <c r="A3" s="85"/>
      <c r="B3" s="46" t="str">
        <f>'About 08125'!B1</f>
        <v>DH edits Draft: Jan 2, 2026</v>
      </c>
      <c r="AW3" s="47"/>
    </row>
    <row r="4" spans="1:49" x14ac:dyDescent="0.25">
      <c r="A4" s="85"/>
      <c r="B4" s="48"/>
      <c r="AM4" s="83"/>
      <c r="AW4" s="47"/>
    </row>
    <row r="5" spans="1:49" ht="14.45" customHeight="1" x14ac:dyDescent="0.25">
      <c r="A5" s="85"/>
      <c r="B5" s="48"/>
      <c r="AL5" s="83"/>
      <c r="AM5" s="83"/>
      <c r="AW5" s="47"/>
    </row>
    <row r="6" spans="1:49" ht="14.45" customHeight="1" x14ac:dyDescent="0.25">
      <c r="A6" s="85"/>
      <c r="B6" s="48"/>
      <c r="AL6" s="83"/>
      <c r="AM6" s="83"/>
      <c r="AW6" s="47"/>
    </row>
    <row r="7" spans="1:49" x14ac:dyDescent="0.25">
      <c r="A7" s="85"/>
      <c r="B7" s="48"/>
      <c r="AL7" s="83"/>
      <c r="AM7" s="83"/>
      <c r="AW7" s="47"/>
    </row>
    <row r="8" spans="1:49" x14ac:dyDescent="0.25">
      <c r="A8" s="85"/>
      <c r="B8" s="48"/>
      <c r="AL8" s="83"/>
      <c r="AM8" s="83"/>
      <c r="AW8" s="47"/>
    </row>
    <row r="9" spans="1:49" x14ac:dyDescent="0.25">
      <c r="A9" s="85"/>
      <c r="B9" s="48"/>
      <c r="AL9" s="83"/>
      <c r="AM9" s="79"/>
      <c r="AW9" s="47"/>
    </row>
    <row r="10" spans="1:49" x14ac:dyDescent="0.25">
      <c r="A10" s="85"/>
      <c r="B10" s="48"/>
      <c r="AM10" s="79"/>
      <c r="AW10" s="47"/>
    </row>
    <row r="11" spans="1:49" ht="14.45" customHeight="1" x14ac:dyDescent="0.25">
      <c r="A11" s="85"/>
      <c r="B11" s="48"/>
      <c r="AM11" s="79"/>
      <c r="AW11" s="47"/>
    </row>
    <row r="12" spans="1:49" ht="14.45" customHeight="1" x14ac:dyDescent="0.25">
      <c r="A12" s="85"/>
      <c r="B12" s="48"/>
      <c r="AM12" s="79"/>
      <c r="AW12" s="47"/>
    </row>
    <row r="13" spans="1:49" ht="14.45" customHeight="1" x14ac:dyDescent="0.25">
      <c r="A13" s="85"/>
      <c r="B13" s="48"/>
      <c r="AW13" s="47"/>
    </row>
    <row r="14" spans="1:49" ht="14.45" customHeight="1" x14ac:dyDescent="0.25">
      <c r="A14" s="85"/>
      <c r="B14" s="48"/>
      <c r="C14" s="164"/>
      <c r="D14" s="164"/>
      <c r="AW14" s="47"/>
    </row>
    <row r="15" spans="1:49" ht="14.45" customHeight="1" x14ac:dyDescent="0.25">
      <c r="A15" s="85" t="s">
        <v>14</v>
      </c>
      <c r="B15" s="48"/>
      <c r="C15" s="163"/>
      <c r="D15" s="163"/>
      <c r="AW15" s="47"/>
    </row>
    <row r="16" spans="1:49" ht="14.45" customHeight="1" x14ac:dyDescent="0.25">
      <c r="A16" s="85"/>
      <c r="B16" s="48"/>
      <c r="C16" s="163"/>
      <c r="D16" s="163"/>
      <c r="AW16" s="47"/>
    </row>
    <row r="17" spans="1:49" ht="14.45" customHeight="1" x14ac:dyDescent="0.25">
      <c r="A17" s="85"/>
      <c r="B17" s="48"/>
      <c r="C17" s="158"/>
      <c r="D17" s="158"/>
      <c r="AW17" s="47"/>
    </row>
    <row r="18" spans="1:49" ht="14.45" customHeight="1" x14ac:dyDescent="0.25">
      <c r="A18" s="85"/>
      <c r="B18" s="48"/>
      <c r="C18" s="162"/>
      <c r="D18" s="162"/>
      <c r="AW18" s="47"/>
    </row>
    <row r="19" spans="1:49" ht="16.5" thickBot="1" x14ac:dyDescent="0.3">
      <c r="A19" s="86"/>
      <c r="B19" s="49"/>
      <c r="C19" s="52"/>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28"/>
      <c r="AM19" s="28"/>
      <c r="AN19" s="87"/>
      <c r="AO19" s="87"/>
      <c r="AP19" s="87"/>
      <c r="AQ19" s="87"/>
      <c r="AR19" s="87"/>
      <c r="AS19" s="87"/>
      <c r="AT19" s="87"/>
      <c r="AU19" s="87"/>
      <c r="AV19" s="87"/>
      <c r="AW19" s="50"/>
    </row>
    <row r="20" spans="1:49" s="17" customFormat="1" ht="135" x14ac:dyDescent="0.25">
      <c r="A20" s="31"/>
      <c r="B20" s="45" t="s">
        <v>13</v>
      </c>
      <c r="C20" s="88" t="s">
        <v>65</v>
      </c>
      <c r="D20" s="81" t="s">
        <v>17</v>
      </c>
      <c r="E20" s="81" t="s">
        <v>24</v>
      </c>
      <c r="F20" s="99" t="s">
        <v>70</v>
      </c>
      <c r="G20" s="81" t="s">
        <v>71</v>
      </c>
      <c r="H20" s="81" t="s">
        <v>72</v>
      </c>
      <c r="I20" s="81" t="s">
        <v>73</v>
      </c>
      <c r="J20" s="81" t="s">
        <v>74</v>
      </c>
      <c r="K20" s="81" t="s">
        <v>75</v>
      </c>
      <c r="L20" s="81" t="s">
        <v>76</v>
      </c>
      <c r="M20" s="81" t="s">
        <v>77</v>
      </c>
      <c r="N20" s="81" t="s">
        <v>78</v>
      </c>
      <c r="O20" s="100" t="s">
        <v>79</v>
      </c>
      <c r="P20" s="99" t="s">
        <v>80</v>
      </c>
      <c r="Q20" s="81" t="s">
        <v>81</v>
      </c>
      <c r="R20" s="81" t="s">
        <v>82</v>
      </c>
      <c r="S20" s="81" t="s">
        <v>83</v>
      </c>
      <c r="T20" s="81" t="s">
        <v>84</v>
      </c>
      <c r="U20" s="100" t="s">
        <v>85</v>
      </c>
      <c r="V20" s="99" t="s">
        <v>86</v>
      </c>
      <c r="W20" s="81" t="s">
        <v>87</v>
      </c>
      <c r="X20" s="81" t="s">
        <v>88</v>
      </c>
      <c r="Y20" s="81" t="s">
        <v>89</v>
      </c>
      <c r="Z20" s="81" t="s">
        <v>90</v>
      </c>
      <c r="AA20" s="81" t="s">
        <v>91</v>
      </c>
      <c r="AB20" s="81" t="s">
        <v>92</v>
      </c>
      <c r="AC20" s="81" t="s">
        <v>93</v>
      </c>
      <c r="AD20" s="81" t="s">
        <v>94</v>
      </c>
      <c r="AE20" s="81" t="s">
        <v>95</v>
      </c>
      <c r="AF20" s="81" t="s">
        <v>96</v>
      </c>
      <c r="AG20" s="81" t="s">
        <v>97</v>
      </c>
      <c r="AH20" s="81" t="s">
        <v>98</v>
      </c>
      <c r="AI20" s="81" t="s">
        <v>99</v>
      </c>
      <c r="AJ20" s="100" t="s">
        <v>100</v>
      </c>
      <c r="AK20" s="99" t="s">
        <v>101</v>
      </c>
      <c r="AL20" s="81" t="s">
        <v>102</v>
      </c>
      <c r="AM20" s="81" t="s">
        <v>103</v>
      </c>
      <c r="AN20" s="81" t="s">
        <v>104</v>
      </c>
      <c r="AO20" s="81" t="s">
        <v>105</v>
      </c>
      <c r="AP20" s="81" t="s">
        <v>106</v>
      </c>
      <c r="AQ20" s="81" t="s">
        <v>107</v>
      </c>
      <c r="AR20" s="81" t="s">
        <v>108</v>
      </c>
      <c r="AS20" s="100" t="s">
        <v>109</v>
      </c>
      <c r="AT20" s="99" t="s">
        <v>110</v>
      </c>
      <c r="AU20" s="81" t="s">
        <v>111</v>
      </c>
      <c r="AV20" s="81" t="s">
        <v>112</v>
      </c>
      <c r="AW20" s="100" t="s">
        <v>113</v>
      </c>
    </row>
    <row r="21" spans="1:49" x14ac:dyDescent="0.25">
      <c r="B21" s="96" t="e">
        <f>IF(OR(#REF!="Catalog Off",#REF!="MSRP Discount"),1,2)</f>
        <v>#REF!</v>
      </c>
      <c r="C21" s="101" t="s">
        <v>69</v>
      </c>
      <c r="D21" s="69" t="s">
        <v>23</v>
      </c>
      <c r="E21" s="69" t="s">
        <v>59</v>
      </c>
      <c r="F21" s="93">
        <v>210</v>
      </c>
      <c r="G21" s="93">
        <v>315</v>
      </c>
      <c r="H21" s="94">
        <v>1.2503</v>
      </c>
      <c r="I21" s="94">
        <v>2.3755000000000002</v>
      </c>
      <c r="J21" s="94">
        <v>0</v>
      </c>
      <c r="K21" s="94">
        <v>0</v>
      </c>
      <c r="L21" s="91">
        <v>0.2</v>
      </c>
      <c r="M21" s="91">
        <v>0.2</v>
      </c>
      <c r="N21" s="91">
        <v>0.4</v>
      </c>
      <c r="O21" s="91">
        <v>0.2</v>
      </c>
      <c r="P21" s="92">
        <v>295</v>
      </c>
      <c r="Q21" s="92">
        <v>295</v>
      </c>
      <c r="R21" s="92">
        <v>215</v>
      </c>
      <c r="S21" s="92">
        <v>245</v>
      </c>
      <c r="T21" s="92">
        <v>500</v>
      </c>
      <c r="U21" s="92">
        <v>670</v>
      </c>
      <c r="V21" s="92">
        <v>1110</v>
      </c>
      <c r="W21" s="92">
        <v>910</v>
      </c>
      <c r="X21" s="92">
        <v>660</v>
      </c>
      <c r="Y21" s="92">
        <v>1210</v>
      </c>
      <c r="Z21" s="92">
        <v>910</v>
      </c>
      <c r="AA21" s="92">
        <v>660</v>
      </c>
      <c r="AB21" s="92">
        <v>1485</v>
      </c>
      <c r="AC21" s="92">
        <v>910</v>
      </c>
      <c r="AD21" s="92">
        <v>660</v>
      </c>
      <c r="AE21" s="92">
        <v>1655</v>
      </c>
      <c r="AF21" s="92">
        <v>990</v>
      </c>
      <c r="AG21" s="92">
        <v>660</v>
      </c>
      <c r="AH21" s="92">
        <v>2050</v>
      </c>
      <c r="AI21" s="92">
        <v>1070</v>
      </c>
      <c r="AJ21" s="92">
        <v>740</v>
      </c>
      <c r="AK21" s="92">
        <v>2295</v>
      </c>
      <c r="AL21" s="92">
        <v>1070</v>
      </c>
      <c r="AM21" s="92">
        <v>740</v>
      </c>
      <c r="AN21" s="92">
        <v>2795</v>
      </c>
      <c r="AO21" s="92">
        <v>1070</v>
      </c>
      <c r="AP21" s="92">
        <v>740</v>
      </c>
      <c r="AQ21" s="92">
        <v>4740</v>
      </c>
      <c r="AR21" s="92">
        <v>1170</v>
      </c>
      <c r="AS21" s="92">
        <v>740</v>
      </c>
      <c r="AT21" s="92">
        <v>5640</v>
      </c>
      <c r="AU21" s="92">
        <v>1410</v>
      </c>
      <c r="AV21" s="92">
        <v>740</v>
      </c>
      <c r="AW21" s="95" t="s">
        <v>114</v>
      </c>
    </row>
    <row r="22" spans="1:49" x14ac:dyDescent="0.25">
      <c r="B22" s="96" t="e">
        <f>IF(OR(#REF!="Catalog Off",#REF!="MSRP Discount"),1,2)</f>
        <v>#REF!</v>
      </c>
      <c r="C22" s="97" t="s">
        <v>137</v>
      </c>
      <c r="D22" s="69" t="s">
        <v>23</v>
      </c>
      <c r="E22" s="69" t="s">
        <v>59</v>
      </c>
      <c r="F22" s="93">
        <v>155</v>
      </c>
      <c r="G22" s="93">
        <v>210</v>
      </c>
      <c r="H22" s="94">
        <v>0.65</v>
      </c>
      <c r="I22" s="94">
        <v>0.65</v>
      </c>
      <c r="J22" s="94">
        <v>0.65</v>
      </c>
      <c r="K22" s="94">
        <v>0.65</v>
      </c>
      <c r="L22" s="91">
        <v>0.25</v>
      </c>
      <c r="M22" s="91">
        <v>0.25</v>
      </c>
      <c r="N22" s="91">
        <v>0.28000000000000003</v>
      </c>
      <c r="O22" s="91">
        <v>0.28000000000000003</v>
      </c>
      <c r="P22" s="92">
        <v>525</v>
      </c>
      <c r="Q22" s="92">
        <v>525</v>
      </c>
      <c r="R22" s="92">
        <v>175</v>
      </c>
      <c r="S22" s="92">
        <v>175</v>
      </c>
      <c r="T22" s="92">
        <v>800</v>
      </c>
      <c r="U22" s="92">
        <v>350</v>
      </c>
      <c r="V22" s="92">
        <v>775</v>
      </c>
      <c r="W22" s="92">
        <v>450</v>
      </c>
      <c r="X22" s="92">
        <v>450</v>
      </c>
      <c r="Y22" s="92">
        <v>875</v>
      </c>
      <c r="Z22" s="92">
        <v>450</v>
      </c>
      <c r="AA22" s="92">
        <v>850</v>
      </c>
      <c r="AB22" s="92">
        <v>900</v>
      </c>
      <c r="AC22" s="92">
        <v>450</v>
      </c>
      <c r="AD22" s="92">
        <v>450</v>
      </c>
      <c r="AE22" s="92">
        <v>1000</v>
      </c>
      <c r="AF22" s="92">
        <v>500</v>
      </c>
      <c r="AG22" s="92">
        <v>625</v>
      </c>
      <c r="AH22" s="92">
        <v>1500</v>
      </c>
      <c r="AI22" s="92">
        <v>650</v>
      </c>
      <c r="AJ22" s="92">
        <v>625</v>
      </c>
      <c r="AK22" s="92">
        <v>1750</v>
      </c>
      <c r="AL22" s="92">
        <v>800</v>
      </c>
      <c r="AM22" s="92">
        <v>875</v>
      </c>
      <c r="AN22" s="92">
        <v>2500</v>
      </c>
      <c r="AO22" s="92">
        <v>1000</v>
      </c>
      <c r="AP22" s="92">
        <v>1125</v>
      </c>
      <c r="AQ22" s="92">
        <v>3500</v>
      </c>
      <c r="AR22" s="92">
        <v>1200</v>
      </c>
      <c r="AS22" s="92">
        <v>1400</v>
      </c>
      <c r="AT22" s="92">
        <v>3750</v>
      </c>
      <c r="AU22" s="92">
        <v>1500</v>
      </c>
      <c r="AV22" s="92">
        <v>1500</v>
      </c>
      <c r="AW22" s="95" t="s">
        <v>114</v>
      </c>
    </row>
    <row r="23" spans="1:49" x14ac:dyDescent="0.25">
      <c r="B23" s="96" t="e">
        <f>IF(OR(#REF!="Catalog Off",#REF!="MSRP Discount"),1,2)</f>
        <v>#REF!</v>
      </c>
      <c r="C23" s="101" t="s">
        <v>69</v>
      </c>
      <c r="D23" s="69" t="s">
        <v>23</v>
      </c>
      <c r="E23" s="69" t="s">
        <v>54</v>
      </c>
      <c r="F23" s="93">
        <v>210</v>
      </c>
      <c r="G23" s="93">
        <v>315</v>
      </c>
      <c r="H23" s="94">
        <v>1.2503</v>
      </c>
      <c r="I23" s="94">
        <v>2.3755000000000002</v>
      </c>
      <c r="J23" s="94">
        <v>0</v>
      </c>
      <c r="K23" s="94">
        <v>0</v>
      </c>
      <c r="L23" s="91">
        <v>0.2</v>
      </c>
      <c r="M23" s="91">
        <v>0.2</v>
      </c>
      <c r="N23" s="91">
        <v>0.4</v>
      </c>
      <c r="O23" s="91">
        <v>0.2</v>
      </c>
      <c r="P23" s="92">
        <v>295</v>
      </c>
      <c r="Q23" s="92">
        <v>295</v>
      </c>
      <c r="R23" s="92">
        <v>215</v>
      </c>
      <c r="S23" s="92">
        <v>245</v>
      </c>
      <c r="T23" s="92">
        <v>500</v>
      </c>
      <c r="U23" s="92">
        <v>1290</v>
      </c>
      <c r="V23" s="92">
        <v>1845</v>
      </c>
      <c r="W23" s="92">
        <v>1610</v>
      </c>
      <c r="X23" s="92">
        <v>965</v>
      </c>
      <c r="Y23" s="92">
        <v>1990</v>
      </c>
      <c r="Z23" s="92">
        <v>1610</v>
      </c>
      <c r="AA23" s="92">
        <v>965</v>
      </c>
      <c r="AB23" s="92">
        <v>2300</v>
      </c>
      <c r="AC23" s="92">
        <v>1610</v>
      </c>
      <c r="AD23" s="92">
        <v>965</v>
      </c>
      <c r="AE23" s="92">
        <v>2470</v>
      </c>
      <c r="AF23" s="92">
        <v>1730</v>
      </c>
      <c r="AG23" s="92">
        <v>965</v>
      </c>
      <c r="AH23" s="92">
        <v>2870</v>
      </c>
      <c r="AI23" s="92">
        <v>1850</v>
      </c>
      <c r="AJ23" s="92">
        <v>1045</v>
      </c>
      <c r="AK23" s="92">
        <v>4355</v>
      </c>
      <c r="AL23" s="92">
        <v>1850</v>
      </c>
      <c r="AM23" s="92">
        <v>1045</v>
      </c>
      <c r="AN23" s="92">
        <v>4860</v>
      </c>
      <c r="AO23" s="92">
        <v>1850</v>
      </c>
      <c r="AP23" s="92">
        <v>1045</v>
      </c>
      <c r="AQ23" s="92">
        <v>6415</v>
      </c>
      <c r="AR23" s="92">
        <v>1970</v>
      </c>
      <c r="AS23" s="92">
        <v>1045</v>
      </c>
      <c r="AT23" s="92">
        <v>7315</v>
      </c>
      <c r="AU23" s="92">
        <v>2210</v>
      </c>
      <c r="AV23" s="92">
        <v>1045</v>
      </c>
      <c r="AW23" s="95" t="s">
        <v>114</v>
      </c>
    </row>
    <row r="24" spans="1:49" x14ac:dyDescent="0.25">
      <c r="B24" s="96" t="e">
        <f>IF(OR(#REF!="Catalog Off",#REF!="MSRP Discount"),1,2)</f>
        <v>#REF!</v>
      </c>
      <c r="C24" s="97" t="s">
        <v>137</v>
      </c>
      <c r="D24" s="69" t="s">
        <v>23</v>
      </c>
      <c r="E24" s="69" t="s">
        <v>54</v>
      </c>
      <c r="F24" s="93">
        <v>155</v>
      </c>
      <c r="G24" s="93">
        <v>210</v>
      </c>
      <c r="H24" s="94">
        <v>0.65</v>
      </c>
      <c r="I24" s="94">
        <v>0.65</v>
      </c>
      <c r="J24" s="94">
        <v>0.65</v>
      </c>
      <c r="K24" s="94">
        <v>0.65</v>
      </c>
      <c r="L24" s="91">
        <v>0.25</v>
      </c>
      <c r="M24" s="91">
        <v>0.25</v>
      </c>
      <c r="N24" s="91">
        <v>0.28000000000000003</v>
      </c>
      <c r="O24" s="91">
        <v>0.28000000000000003</v>
      </c>
      <c r="P24" s="92">
        <v>525</v>
      </c>
      <c r="Q24" s="92">
        <v>525</v>
      </c>
      <c r="R24" s="92">
        <v>175</v>
      </c>
      <c r="S24" s="92">
        <v>175</v>
      </c>
      <c r="T24" s="92">
        <v>800</v>
      </c>
      <c r="U24" s="92">
        <v>350</v>
      </c>
      <c r="V24" s="92">
        <v>775</v>
      </c>
      <c r="W24" s="92">
        <v>450</v>
      </c>
      <c r="X24" s="92">
        <v>450</v>
      </c>
      <c r="Y24" s="92">
        <v>875</v>
      </c>
      <c r="Z24" s="92">
        <v>450</v>
      </c>
      <c r="AA24" s="92">
        <v>850</v>
      </c>
      <c r="AB24" s="92">
        <v>900</v>
      </c>
      <c r="AC24" s="92">
        <v>450</v>
      </c>
      <c r="AD24" s="92">
        <v>450</v>
      </c>
      <c r="AE24" s="92">
        <v>1000</v>
      </c>
      <c r="AF24" s="92">
        <v>500</v>
      </c>
      <c r="AG24" s="92">
        <v>625</v>
      </c>
      <c r="AH24" s="92">
        <v>1500</v>
      </c>
      <c r="AI24" s="92">
        <v>650</v>
      </c>
      <c r="AJ24" s="92">
        <v>625</v>
      </c>
      <c r="AK24" s="92">
        <v>1750</v>
      </c>
      <c r="AL24" s="92">
        <v>800</v>
      </c>
      <c r="AM24" s="92">
        <v>875</v>
      </c>
      <c r="AN24" s="92">
        <v>2500</v>
      </c>
      <c r="AO24" s="92">
        <v>1000</v>
      </c>
      <c r="AP24" s="92">
        <v>1125</v>
      </c>
      <c r="AQ24" s="92">
        <v>3500</v>
      </c>
      <c r="AR24" s="92">
        <v>1200</v>
      </c>
      <c r="AS24" s="92">
        <v>1400</v>
      </c>
      <c r="AT24" s="92">
        <v>3750</v>
      </c>
      <c r="AU24" s="92">
        <v>1500</v>
      </c>
      <c r="AV24" s="92">
        <v>1500</v>
      </c>
      <c r="AW24" s="95" t="s">
        <v>114</v>
      </c>
    </row>
    <row r="25" spans="1:49" x14ac:dyDescent="0.25">
      <c r="B25" s="96" t="e">
        <f>IF(OR(#REF!="Catalog Off",#REF!="MSRP Discount"),1,2)</f>
        <v>#REF!</v>
      </c>
      <c r="C25" s="101" t="s">
        <v>69</v>
      </c>
      <c r="D25" s="69" t="s">
        <v>23</v>
      </c>
      <c r="E25" s="69" t="s">
        <v>57</v>
      </c>
      <c r="F25" s="93">
        <v>210</v>
      </c>
      <c r="G25" s="93">
        <v>315</v>
      </c>
      <c r="H25" s="94">
        <v>1.2503</v>
      </c>
      <c r="I25" s="94">
        <v>2.3755000000000002</v>
      </c>
      <c r="J25" s="94">
        <v>0</v>
      </c>
      <c r="K25" s="94">
        <v>0</v>
      </c>
      <c r="L25" s="91">
        <v>0.2</v>
      </c>
      <c r="M25" s="91">
        <v>0.2</v>
      </c>
      <c r="N25" s="91">
        <v>0.4</v>
      </c>
      <c r="O25" s="91">
        <v>0.2</v>
      </c>
      <c r="P25" s="92">
        <v>295</v>
      </c>
      <c r="Q25" s="92">
        <v>295</v>
      </c>
      <c r="R25" s="92">
        <v>215</v>
      </c>
      <c r="S25" s="92">
        <v>245</v>
      </c>
      <c r="T25" s="92">
        <v>500</v>
      </c>
      <c r="U25" s="92">
        <v>590</v>
      </c>
      <c r="V25" s="92">
        <v>1020</v>
      </c>
      <c r="W25" s="92">
        <v>825</v>
      </c>
      <c r="X25" s="92">
        <v>615</v>
      </c>
      <c r="Y25" s="92">
        <v>1125</v>
      </c>
      <c r="Z25" s="92">
        <v>825</v>
      </c>
      <c r="AA25" s="92">
        <v>615</v>
      </c>
      <c r="AB25" s="92">
        <v>1440</v>
      </c>
      <c r="AC25" s="92">
        <v>825</v>
      </c>
      <c r="AD25" s="92">
        <v>615</v>
      </c>
      <c r="AE25" s="92">
        <v>1610</v>
      </c>
      <c r="AF25" s="92">
        <v>905</v>
      </c>
      <c r="AG25" s="92">
        <v>615</v>
      </c>
      <c r="AH25" s="92">
        <v>2005</v>
      </c>
      <c r="AI25" s="92">
        <v>985</v>
      </c>
      <c r="AJ25" s="92">
        <v>695</v>
      </c>
      <c r="AK25" s="92">
        <v>2250</v>
      </c>
      <c r="AL25" s="92">
        <v>985</v>
      </c>
      <c r="AM25" s="92">
        <v>695</v>
      </c>
      <c r="AN25" s="92">
        <v>2750</v>
      </c>
      <c r="AO25" s="92">
        <v>985</v>
      </c>
      <c r="AP25" s="92">
        <v>695</v>
      </c>
      <c r="AQ25" s="92">
        <v>4565</v>
      </c>
      <c r="AR25" s="92">
        <v>1105</v>
      </c>
      <c r="AS25" s="92">
        <v>695</v>
      </c>
      <c r="AT25" s="92">
        <v>5470</v>
      </c>
      <c r="AU25" s="92">
        <v>1345</v>
      </c>
      <c r="AV25" s="92">
        <v>695</v>
      </c>
      <c r="AW25" s="95" t="s">
        <v>114</v>
      </c>
    </row>
    <row r="26" spans="1:49" x14ac:dyDescent="0.25">
      <c r="B26" s="96" t="e">
        <f>IF(OR(#REF!="Catalog Off",#REF!="MSRP Discount"),1,2)</f>
        <v>#REF!</v>
      </c>
      <c r="C26" s="97" t="s">
        <v>137</v>
      </c>
      <c r="D26" s="69" t="s">
        <v>23</v>
      </c>
      <c r="E26" s="69" t="s">
        <v>57</v>
      </c>
      <c r="F26" s="93">
        <v>155</v>
      </c>
      <c r="G26" s="93">
        <v>210</v>
      </c>
      <c r="H26" s="94">
        <v>0.65</v>
      </c>
      <c r="I26" s="94">
        <v>0.65</v>
      </c>
      <c r="J26" s="94">
        <v>0.65</v>
      </c>
      <c r="K26" s="94">
        <v>0.65</v>
      </c>
      <c r="L26" s="91">
        <v>0.25</v>
      </c>
      <c r="M26" s="91">
        <v>0.25</v>
      </c>
      <c r="N26" s="91">
        <v>0.28000000000000003</v>
      </c>
      <c r="O26" s="91">
        <v>0.28000000000000003</v>
      </c>
      <c r="P26" s="92">
        <v>525</v>
      </c>
      <c r="Q26" s="92">
        <v>525</v>
      </c>
      <c r="R26" s="92">
        <v>175</v>
      </c>
      <c r="S26" s="92">
        <v>175</v>
      </c>
      <c r="T26" s="92">
        <v>800</v>
      </c>
      <c r="U26" s="92">
        <v>350</v>
      </c>
      <c r="V26" s="92">
        <v>775</v>
      </c>
      <c r="W26" s="92">
        <v>450</v>
      </c>
      <c r="X26" s="92">
        <v>450</v>
      </c>
      <c r="Y26" s="92">
        <v>875</v>
      </c>
      <c r="Z26" s="92">
        <v>450</v>
      </c>
      <c r="AA26" s="92">
        <v>850</v>
      </c>
      <c r="AB26" s="92">
        <v>900</v>
      </c>
      <c r="AC26" s="92">
        <v>450</v>
      </c>
      <c r="AD26" s="92">
        <v>450</v>
      </c>
      <c r="AE26" s="92">
        <v>1000</v>
      </c>
      <c r="AF26" s="92">
        <v>500</v>
      </c>
      <c r="AG26" s="92">
        <v>625</v>
      </c>
      <c r="AH26" s="92">
        <v>1500</v>
      </c>
      <c r="AI26" s="92">
        <v>650</v>
      </c>
      <c r="AJ26" s="92">
        <v>625</v>
      </c>
      <c r="AK26" s="92">
        <v>1750</v>
      </c>
      <c r="AL26" s="92">
        <v>800</v>
      </c>
      <c r="AM26" s="92">
        <v>875</v>
      </c>
      <c r="AN26" s="92">
        <v>2500</v>
      </c>
      <c r="AO26" s="92">
        <v>1000</v>
      </c>
      <c r="AP26" s="92">
        <v>1125</v>
      </c>
      <c r="AQ26" s="92">
        <v>3500</v>
      </c>
      <c r="AR26" s="92">
        <v>1200</v>
      </c>
      <c r="AS26" s="92">
        <v>1400</v>
      </c>
      <c r="AT26" s="92">
        <v>3750</v>
      </c>
      <c r="AU26" s="92">
        <v>1500</v>
      </c>
      <c r="AV26" s="92">
        <v>1500</v>
      </c>
      <c r="AW26" s="95" t="s">
        <v>114</v>
      </c>
    </row>
    <row r="27" spans="1:49" x14ac:dyDescent="0.25">
      <c r="B27" s="96" t="e">
        <f>IF(OR(#REF!="Catalog Off",#REF!="MSRP Discount"),1,2)</f>
        <v>#REF!</v>
      </c>
      <c r="C27" s="101" t="s">
        <v>69</v>
      </c>
      <c r="D27" s="69" t="s">
        <v>23</v>
      </c>
      <c r="E27" s="69" t="s">
        <v>55</v>
      </c>
      <c r="F27" s="93">
        <v>210</v>
      </c>
      <c r="G27" s="93">
        <v>315</v>
      </c>
      <c r="H27" s="94">
        <v>1.2503</v>
      </c>
      <c r="I27" s="94">
        <v>2.3755000000000002</v>
      </c>
      <c r="J27" s="94">
        <v>0</v>
      </c>
      <c r="K27" s="94">
        <v>0</v>
      </c>
      <c r="L27" s="91">
        <v>0.2</v>
      </c>
      <c r="M27" s="91">
        <v>0.2</v>
      </c>
      <c r="N27" s="91">
        <v>0.4</v>
      </c>
      <c r="O27" s="91">
        <v>0.2</v>
      </c>
      <c r="P27" s="92">
        <v>295</v>
      </c>
      <c r="Q27" s="92">
        <v>295</v>
      </c>
      <c r="R27" s="92">
        <v>215</v>
      </c>
      <c r="S27" s="92">
        <v>245</v>
      </c>
      <c r="T27" s="92">
        <v>500</v>
      </c>
      <c r="U27" s="92">
        <v>550</v>
      </c>
      <c r="V27" s="92">
        <v>985</v>
      </c>
      <c r="W27" s="92">
        <v>790</v>
      </c>
      <c r="X27" s="92">
        <v>595</v>
      </c>
      <c r="Y27" s="92">
        <v>1085</v>
      </c>
      <c r="Z27" s="92">
        <v>790</v>
      </c>
      <c r="AA27" s="92">
        <v>595</v>
      </c>
      <c r="AB27" s="92">
        <v>1360</v>
      </c>
      <c r="AC27" s="92">
        <v>790</v>
      </c>
      <c r="AD27" s="92">
        <v>595</v>
      </c>
      <c r="AE27" s="92">
        <v>1530</v>
      </c>
      <c r="AF27" s="92">
        <v>870</v>
      </c>
      <c r="AG27" s="92">
        <v>595</v>
      </c>
      <c r="AH27" s="92">
        <v>1930</v>
      </c>
      <c r="AI27" s="92">
        <v>950</v>
      </c>
      <c r="AJ27" s="92">
        <v>675</v>
      </c>
      <c r="AK27" s="92">
        <v>2170</v>
      </c>
      <c r="AL27" s="92">
        <v>950</v>
      </c>
      <c r="AM27" s="92">
        <v>675</v>
      </c>
      <c r="AN27" s="92">
        <v>2670</v>
      </c>
      <c r="AO27" s="92">
        <v>950</v>
      </c>
      <c r="AP27" s="92">
        <v>675</v>
      </c>
      <c r="AQ27" s="92">
        <v>4465</v>
      </c>
      <c r="AR27" s="92">
        <v>1070</v>
      </c>
      <c r="AS27" s="92">
        <v>675</v>
      </c>
      <c r="AT27" s="92">
        <v>5365</v>
      </c>
      <c r="AU27" s="92">
        <v>1310</v>
      </c>
      <c r="AV27" s="92">
        <v>675</v>
      </c>
      <c r="AW27" s="95" t="s">
        <v>114</v>
      </c>
    </row>
    <row r="28" spans="1:49" x14ac:dyDescent="0.25">
      <c r="B28" s="96" t="e">
        <f>IF(OR(#REF!="Catalog Off",#REF!="MSRP Discount"),1,2)</f>
        <v>#REF!</v>
      </c>
      <c r="C28" s="97" t="s">
        <v>137</v>
      </c>
      <c r="D28" s="69" t="s">
        <v>23</v>
      </c>
      <c r="E28" s="69" t="s">
        <v>55</v>
      </c>
      <c r="F28" s="93">
        <v>155</v>
      </c>
      <c r="G28" s="93">
        <v>210</v>
      </c>
      <c r="H28" s="94">
        <v>0.65</v>
      </c>
      <c r="I28" s="94">
        <v>0.65</v>
      </c>
      <c r="J28" s="94">
        <v>0.65</v>
      </c>
      <c r="K28" s="94">
        <v>0.65</v>
      </c>
      <c r="L28" s="91">
        <v>0.25</v>
      </c>
      <c r="M28" s="91">
        <v>0.25</v>
      </c>
      <c r="N28" s="91">
        <v>0.28000000000000003</v>
      </c>
      <c r="O28" s="91">
        <v>0.28000000000000003</v>
      </c>
      <c r="P28" s="92">
        <v>525</v>
      </c>
      <c r="Q28" s="92">
        <v>525</v>
      </c>
      <c r="R28" s="92">
        <v>175</v>
      </c>
      <c r="S28" s="92">
        <v>175</v>
      </c>
      <c r="T28" s="92">
        <v>800</v>
      </c>
      <c r="U28" s="92">
        <v>350</v>
      </c>
      <c r="V28" s="92">
        <v>775</v>
      </c>
      <c r="W28" s="92">
        <v>450</v>
      </c>
      <c r="X28" s="92">
        <v>450</v>
      </c>
      <c r="Y28" s="92">
        <v>875</v>
      </c>
      <c r="Z28" s="92">
        <v>450</v>
      </c>
      <c r="AA28" s="92">
        <v>850</v>
      </c>
      <c r="AB28" s="92">
        <v>900</v>
      </c>
      <c r="AC28" s="92">
        <v>450</v>
      </c>
      <c r="AD28" s="92">
        <v>450</v>
      </c>
      <c r="AE28" s="92">
        <v>1000</v>
      </c>
      <c r="AF28" s="92">
        <v>500</v>
      </c>
      <c r="AG28" s="92">
        <v>625</v>
      </c>
      <c r="AH28" s="92">
        <v>1500</v>
      </c>
      <c r="AI28" s="92">
        <v>650</v>
      </c>
      <c r="AJ28" s="92">
        <v>625</v>
      </c>
      <c r="AK28" s="92">
        <v>1750</v>
      </c>
      <c r="AL28" s="92">
        <v>800</v>
      </c>
      <c r="AM28" s="92">
        <v>875</v>
      </c>
      <c r="AN28" s="92">
        <v>2500</v>
      </c>
      <c r="AO28" s="92">
        <v>1000</v>
      </c>
      <c r="AP28" s="92">
        <v>1125</v>
      </c>
      <c r="AQ28" s="92">
        <v>3500</v>
      </c>
      <c r="AR28" s="92">
        <v>1200</v>
      </c>
      <c r="AS28" s="92">
        <v>1400</v>
      </c>
      <c r="AT28" s="92">
        <v>3750</v>
      </c>
      <c r="AU28" s="92">
        <v>1500</v>
      </c>
      <c r="AV28" s="92">
        <v>1500</v>
      </c>
      <c r="AW28" s="95" t="s">
        <v>114</v>
      </c>
    </row>
    <row r="29" spans="1:49" x14ac:dyDescent="0.25">
      <c r="B29" s="96" t="e">
        <f>IF(OR(#REF!="Catalog Off",#REF!="MSRP Discount"),1,2)</f>
        <v>#REF!</v>
      </c>
      <c r="C29" s="101" t="s">
        <v>69</v>
      </c>
      <c r="D29" s="69" t="s">
        <v>23</v>
      </c>
      <c r="E29" s="69" t="s">
        <v>11</v>
      </c>
      <c r="F29" s="93">
        <v>210</v>
      </c>
      <c r="G29" s="93">
        <v>315</v>
      </c>
      <c r="H29" s="94">
        <v>1.2503</v>
      </c>
      <c r="I29" s="94">
        <v>2.3755000000000002</v>
      </c>
      <c r="J29" s="94">
        <v>0</v>
      </c>
      <c r="K29" s="94">
        <v>0</v>
      </c>
      <c r="L29" s="91">
        <v>0.2</v>
      </c>
      <c r="M29" s="91">
        <v>0.2</v>
      </c>
      <c r="N29" s="91">
        <v>0.4</v>
      </c>
      <c r="O29" s="91">
        <v>0.2</v>
      </c>
      <c r="P29" s="92">
        <v>295</v>
      </c>
      <c r="Q29" s="92">
        <v>295</v>
      </c>
      <c r="R29" s="92">
        <v>215</v>
      </c>
      <c r="S29" s="92">
        <v>245</v>
      </c>
      <c r="T29" s="92">
        <v>500</v>
      </c>
      <c r="U29" s="92">
        <v>300</v>
      </c>
      <c r="V29" s="92">
        <v>745</v>
      </c>
      <c r="W29" s="92">
        <v>550</v>
      </c>
      <c r="X29" s="92">
        <v>480</v>
      </c>
      <c r="Y29" s="92">
        <v>850</v>
      </c>
      <c r="Z29" s="92">
        <v>550</v>
      </c>
      <c r="AA29" s="92">
        <v>480</v>
      </c>
      <c r="AB29" s="92">
        <v>1120</v>
      </c>
      <c r="AC29" s="92">
        <v>550</v>
      </c>
      <c r="AD29" s="92">
        <v>480</v>
      </c>
      <c r="AE29" s="92">
        <v>1290</v>
      </c>
      <c r="AF29" s="92">
        <v>630</v>
      </c>
      <c r="AG29" s="92">
        <v>480</v>
      </c>
      <c r="AH29" s="92">
        <v>1690</v>
      </c>
      <c r="AI29" s="92">
        <v>710</v>
      </c>
      <c r="AJ29" s="92">
        <v>560</v>
      </c>
      <c r="AK29" s="92">
        <v>1930</v>
      </c>
      <c r="AL29" s="92">
        <v>710</v>
      </c>
      <c r="AM29" s="92">
        <v>560</v>
      </c>
      <c r="AN29" s="92">
        <v>2430</v>
      </c>
      <c r="AO29" s="92">
        <v>710</v>
      </c>
      <c r="AP29" s="92">
        <v>560</v>
      </c>
      <c r="AQ29" s="92">
        <v>3975</v>
      </c>
      <c r="AR29" s="92">
        <v>790</v>
      </c>
      <c r="AS29" s="92">
        <v>560</v>
      </c>
      <c r="AT29" s="92">
        <v>4875</v>
      </c>
      <c r="AU29" s="92">
        <v>1030</v>
      </c>
      <c r="AV29" s="92">
        <v>560</v>
      </c>
      <c r="AW29" s="95" t="s">
        <v>114</v>
      </c>
    </row>
    <row r="30" spans="1:49" x14ac:dyDescent="0.25">
      <c r="B30" s="96" t="e">
        <f>IF(OR(#REF!="Catalog Off",#REF!="MSRP Discount"),1,2)</f>
        <v>#REF!</v>
      </c>
      <c r="C30" s="97" t="s">
        <v>137</v>
      </c>
      <c r="D30" s="69" t="s">
        <v>23</v>
      </c>
      <c r="E30" s="69" t="s">
        <v>11</v>
      </c>
      <c r="F30" s="93">
        <v>155</v>
      </c>
      <c r="G30" s="93">
        <v>210</v>
      </c>
      <c r="H30" s="94">
        <v>0.65</v>
      </c>
      <c r="I30" s="94">
        <v>0.65</v>
      </c>
      <c r="J30" s="94">
        <v>0.65</v>
      </c>
      <c r="K30" s="94">
        <v>0.65</v>
      </c>
      <c r="L30" s="91">
        <v>0.25</v>
      </c>
      <c r="M30" s="91">
        <v>0.25</v>
      </c>
      <c r="N30" s="91">
        <v>0.28000000000000003</v>
      </c>
      <c r="O30" s="91">
        <v>0.28000000000000003</v>
      </c>
      <c r="P30" s="92">
        <v>525</v>
      </c>
      <c r="Q30" s="92">
        <v>525</v>
      </c>
      <c r="R30" s="92">
        <v>175</v>
      </c>
      <c r="S30" s="92">
        <v>175</v>
      </c>
      <c r="T30" s="92">
        <v>800</v>
      </c>
      <c r="U30" s="92">
        <v>350</v>
      </c>
      <c r="V30" s="92">
        <v>775</v>
      </c>
      <c r="W30" s="92">
        <v>450</v>
      </c>
      <c r="X30" s="92">
        <v>450</v>
      </c>
      <c r="Y30" s="92">
        <v>875</v>
      </c>
      <c r="Z30" s="92">
        <v>450</v>
      </c>
      <c r="AA30" s="92">
        <v>850</v>
      </c>
      <c r="AB30" s="92">
        <v>900</v>
      </c>
      <c r="AC30" s="92">
        <v>450</v>
      </c>
      <c r="AD30" s="92">
        <v>450</v>
      </c>
      <c r="AE30" s="92">
        <v>1000</v>
      </c>
      <c r="AF30" s="92">
        <v>500</v>
      </c>
      <c r="AG30" s="92">
        <v>625</v>
      </c>
      <c r="AH30" s="92">
        <v>1500</v>
      </c>
      <c r="AI30" s="92">
        <v>650</v>
      </c>
      <c r="AJ30" s="92">
        <v>625</v>
      </c>
      <c r="AK30" s="92">
        <v>1750</v>
      </c>
      <c r="AL30" s="92">
        <v>800</v>
      </c>
      <c r="AM30" s="92">
        <v>875</v>
      </c>
      <c r="AN30" s="92">
        <v>2500</v>
      </c>
      <c r="AO30" s="92">
        <v>1000</v>
      </c>
      <c r="AP30" s="92">
        <v>1125</v>
      </c>
      <c r="AQ30" s="92">
        <v>3500</v>
      </c>
      <c r="AR30" s="92">
        <v>1200</v>
      </c>
      <c r="AS30" s="92">
        <v>1400</v>
      </c>
      <c r="AT30" s="92">
        <v>3750</v>
      </c>
      <c r="AU30" s="92">
        <v>1500</v>
      </c>
      <c r="AV30" s="92">
        <v>1500</v>
      </c>
      <c r="AW30" s="95" t="s">
        <v>114</v>
      </c>
    </row>
    <row r="31" spans="1:49" x14ac:dyDescent="0.25">
      <c r="B31" s="96" t="e">
        <f>IF(OR(#REF!="Catalog Off",#REF!="MSRP Discount"),1,2)</f>
        <v>#REF!</v>
      </c>
      <c r="C31" s="101" t="s">
        <v>69</v>
      </c>
      <c r="D31" s="69" t="s">
        <v>23</v>
      </c>
      <c r="E31" s="69" t="s">
        <v>56</v>
      </c>
      <c r="F31" s="93">
        <v>210</v>
      </c>
      <c r="G31" s="93">
        <v>315</v>
      </c>
      <c r="H31" s="94">
        <v>1.2503</v>
      </c>
      <c r="I31" s="94">
        <v>2.3755000000000002</v>
      </c>
      <c r="J31" s="94">
        <v>0</v>
      </c>
      <c r="K31" s="94">
        <v>0</v>
      </c>
      <c r="L31" s="91">
        <v>0.2</v>
      </c>
      <c r="M31" s="91">
        <v>0.2</v>
      </c>
      <c r="N31" s="91">
        <v>0.4</v>
      </c>
      <c r="O31" s="91">
        <v>0.2</v>
      </c>
      <c r="P31" s="92">
        <v>295</v>
      </c>
      <c r="Q31" s="92">
        <v>295</v>
      </c>
      <c r="R31" s="92">
        <v>215</v>
      </c>
      <c r="S31" s="92">
        <v>245</v>
      </c>
      <c r="T31" s="92">
        <v>500</v>
      </c>
      <c r="U31" s="92">
        <v>755</v>
      </c>
      <c r="V31" s="92">
        <v>1190</v>
      </c>
      <c r="W31" s="92">
        <v>995</v>
      </c>
      <c r="X31" s="92">
        <v>700</v>
      </c>
      <c r="Y31" s="92">
        <v>1295</v>
      </c>
      <c r="Z31" s="92">
        <v>995</v>
      </c>
      <c r="AA31" s="92">
        <v>700</v>
      </c>
      <c r="AB31" s="92">
        <v>1610</v>
      </c>
      <c r="AC31" s="92">
        <v>995</v>
      </c>
      <c r="AD31" s="92">
        <v>700</v>
      </c>
      <c r="AE31" s="92">
        <v>1780</v>
      </c>
      <c r="AF31" s="92">
        <v>1075</v>
      </c>
      <c r="AG31" s="92">
        <v>700</v>
      </c>
      <c r="AH31" s="92">
        <v>2170</v>
      </c>
      <c r="AI31" s="92">
        <v>1155</v>
      </c>
      <c r="AJ31" s="92">
        <v>780</v>
      </c>
      <c r="AK31" s="92">
        <v>2415</v>
      </c>
      <c r="AL31" s="92">
        <v>1155</v>
      </c>
      <c r="AM31" s="92">
        <v>780</v>
      </c>
      <c r="AN31" s="92">
        <v>2780</v>
      </c>
      <c r="AO31" s="92">
        <v>1155</v>
      </c>
      <c r="AP31" s="92">
        <v>780</v>
      </c>
      <c r="AQ31" s="92">
        <v>4695</v>
      </c>
      <c r="AR31" s="92">
        <v>1275</v>
      </c>
      <c r="AS31" s="92">
        <v>780</v>
      </c>
      <c r="AT31" s="92">
        <v>5850</v>
      </c>
      <c r="AU31" s="92">
        <v>1515</v>
      </c>
      <c r="AV31" s="92">
        <v>780</v>
      </c>
      <c r="AW31" s="95" t="s">
        <v>114</v>
      </c>
    </row>
    <row r="32" spans="1:49" x14ac:dyDescent="0.25">
      <c r="B32" s="96" t="e">
        <f>IF(OR(#REF!="Catalog Off",#REF!="MSRP Discount"),1,2)</f>
        <v>#REF!</v>
      </c>
      <c r="C32" s="97" t="s">
        <v>137</v>
      </c>
      <c r="D32" s="69" t="s">
        <v>23</v>
      </c>
      <c r="E32" s="69" t="s">
        <v>56</v>
      </c>
      <c r="F32" s="93">
        <v>155</v>
      </c>
      <c r="G32" s="93">
        <v>210</v>
      </c>
      <c r="H32" s="94">
        <v>0.65</v>
      </c>
      <c r="I32" s="94">
        <v>0.65</v>
      </c>
      <c r="J32" s="94">
        <v>0.65</v>
      </c>
      <c r="K32" s="94">
        <v>0.65</v>
      </c>
      <c r="L32" s="91">
        <v>0.25</v>
      </c>
      <c r="M32" s="91">
        <v>0.25</v>
      </c>
      <c r="N32" s="91">
        <v>0.28000000000000003</v>
      </c>
      <c r="O32" s="91">
        <v>0.28000000000000003</v>
      </c>
      <c r="P32" s="92">
        <v>525</v>
      </c>
      <c r="Q32" s="92">
        <v>525</v>
      </c>
      <c r="R32" s="92">
        <v>175</v>
      </c>
      <c r="S32" s="92">
        <v>175</v>
      </c>
      <c r="T32" s="92">
        <v>800</v>
      </c>
      <c r="U32" s="92">
        <v>350</v>
      </c>
      <c r="V32" s="92">
        <v>775</v>
      </c>
      <c r="W32" s="92">
        <v>450</v>
      </c>
      <c r="X32" s="92">
        <v>450</v>
      </c>
      <c r="Y32" s="92">
        <v>875</v>
      </c>
      <c r="Z32" s="92">
        <v>450</v>
      </c>
      <c r="AA32" s="92">
        <v>850</v>
      </c>
      <c r="AB32" s="92">
        <v>900</v>
      </c>
      <c r="AC32" s="92">
        <v>450</v>
      </c>
      <c r="AD32" s="92">
        <v>450</v>
      </c>
      <c r="AE32" s="92">
        <v>1000</v>
      </c>
      <c r="AF32" s="92">
        <v>500</v>
      </c>
      <c r="AG32" s="92">
        <v>625</v>
      </c>
      <c r="AH32" s="92">
        <v>1500</v>
      </c>
      <c r="AI32" s="92">
        <v>650</v>
      </c>
      <c r="AJ32" s="92">
        <v>625</v>
      </c>
      <c r="AK32" s="92">
        <v>1750</v>
      </c>
      <c r="AL32" s="92">
        <v>800</v>
      </c>
      <c r="AM32" s="92">
        <v>875</v>
      </c>
      <c r="AN32" s="92">
        <v>2500</v>
      </c>
      <c r="AO32" s="92">
        <v>1000</v>
      </c>
      <c r="AP32" s="92">
        <v>1125</v>
      </c>
      <c r="AQ32" s="92">
        <v>3500</v>
      </c>
      <c r="AR32" s="92">
        <v>1200</v>
      </c>
      <c r="AS32" s="92">
        <v>1400</v>
      </c>
      <c r="AT32" s="92">
        <v>3750</v>
      </c>
      <c r="AU32" s="92">
        <v>1500</v>
      </c>
      <c r="AV32" s="92">
        <v>1500</v>
      </c>
      <c r="AW32" s="95" t="s">
        <v>114</v>
      </c>
    </row>
    <row r="33" spans="2:49" x14ac:dyDescent="0.25">
      <c r="B33" s="96" t="e">
        <f>IF(OR(#REF!="Catalog Off",#REF!="MSRP Discount"),1,2)</f>
        <v>#REF!</v>
      </c>
      <c r="C33" s="101" t="s">
        <v>69</v>
      </c>
      <c r="D33" s="69" t="s">
        <v>23</v>
      </c>
      <c r="E33" s="69" t="s">
        <v>58</v>
      </c>
      <c r="F33" s="93">
        <v>210</v>
      </c>
      <c r="G33" s="93">
        <v>315</v>
      </c>
      <c r="H33" s="94">
        <v>1.2503</v>
      </c>
      <c r="I33" s="94">
        <v>2.3755000000000002</v>
      </c>
      <c r="J33" s="94">
        <v>0</v>
      </c>
      <c r="K33" s="94">
        <v>0</v>
      </c>
      <c r="L33" s="91">
        <v>0.2</v>
      </c>
      <c r="M33" s="91">
        <v>0.2</v>
      </c>
      <c r="N33" s="91">
        <v>0.4</v>
      </c>
      <c r="O33" s="91">
        <v>0.2</v>
      </c>
      <c r="P33" s="92">
        <v>295</v>
      </c>
      <c r="Q33" s="92">
        <v>295</v>
      </c>
      <c r="R33" s="92">
        <v>215</v>
      </c>
      <c r="S33" s="92">
        <v>245</v>
      </c>
      <c r="T33" s="92">
        <v>500</v>
      </c>
      <c r="U33" s="92">
        <v>755</v>
      </c>
      <c r="V33" s="92">
        <v>1190</v>
      </c>
      <c r="W33" s="92">
        <v>995</v>
      </c>
      <c r="X33" s="92">
        <v>700</v>
      </c>
      <c r="Y33" s="92">
        <v>1290</v>
      </c>
      <c r="Z33" s="92">
        <v>995</v>
      </c>
      <c r="AA33" s="92">
        <v>700</v>
      </c>
      <c r="AB33" s="92">
        <v>1610</v>
      </c>
      <c r="AC33" s="92">
        <v>995</v>
      </c>
      <c r="AD33" s="92">
        <v>700</v>
      </c>
      <c r="AE33" s="92">
        <v>1780</v>
      </c>
      <c r="AF33" s="92">
        <v>1075</v>
      </c>
      <c r="AG33" s="92">
        <v>700</v>
      </c>
      <c r="AH33" s="92">
        <v>2170</v>
      </c>
      <c r="AI33" s="92">
        <v>1155</v>
      </c>
      <c r="AJ33" s="92">
        <v>780</v>
      </c>
      <c r="AK33" s="92">
        <v>2415</v>
      </c>
      <c r="AL33" s="92">
        <v>1155</v>
      </c>
      <c r="AM33" s="92">
        <v>780</v>
      </c>
      <c r="AN33" s="92">
        <v>2780</v>
      </c>
      <c r="AO33" s="92">
        <v>1155</v>
      </c>
      <c r="AP33" s="92">
        <v>780</v>
      </c>
      <c r="AQ33" s="92">
        <v>4695</v>
      </c>
      <c r="AR33" s="92">
        <v>1275</v>
      </c>
      <c r="AS33" s="92">
        <v>780</v>
      </c>
      <c r="AT33" s="92">
        <v>5850</v>
      </c>
      <c r="AU33" s="92">
        <v>1515</v>
      </c>
      <c r="AV33" s="92">
        <v>780</v>
      </c>
      <c r="AW33" s="95" t="s">
        <v>114</v>
      </c>
    </row>
    <row r="34" spans="2:49" x14ac:dyDescent="0.25">
      <c r="B34" s="96" t="e">
        <f>IF(OR(#REF!="Catalog Off",#REF!="MSRP Discount"),1,2)</f>
        <v>#REF!</v>
      </c>
      <c r="C34" s="97" t="s">
        <v>137</v>
      </c>
      <c r="D34" s="69" t="s">
        <v>23</v>
      </c>
      <c r="E34" s="69" t="s">
        <v>58</v>
      </c>
      <c r="F34" s="93">
        <v>155</v>
      </c>
      <c r="G34" s="93">
        <v>210</v>
      </c>
      <c r="H34" s="94">
        <v>0.65</v>
      </c>
      <c r="I34" s="94">
        <v>0.65</v>
      </c>
      <c r="J34" s="94">
        <v>0.65</v>
      </c>
      <c r="K34" s="94">
        <v>0.65</v>
      </c>
      <c r="L34" s="91">
        <v>0.25</v>
      </c>
      <c r="M34" s="91">
        <v>0.25</v>
      </c>
      <c r="N34" s="91">
        <v>0.28000000000000003</v>
      </c>
      <c r="O34" s="91">
        <v>0.28000000000000003</v>
      </c>
      <c r="P34" s="92">
        <v>525</v>
      </c>
      <c r="Q34" s="92">
        <v>525</v>
      </c>
      <c r="R34" s="92">
        <v>175</v>
      </c>
      <c r="S34" s="92">
        <v>175</v>
      </c>
      <c r="T34" s="92">
        <v>800</v>
      </c>
      <c r="U34" s="92">
        <v>350</v>
      </c>
      <c r="V34" s="92">
        <v>775</v>
      </c>
      <c r="W34" s="92">
        <v>450</v>
      </c>
      <c r="X34" s="92">
        <v>450</v>
      </c>
      <c r="Y34" s="92">
        <v>875</v>
      </c>
      <c r="Z34" s="92">
        <v>450</v>
      </c>
      <c r="AA34" s="92">
        <v>850</v>
      </c>
      <c r="AB34" s="92">
        <v>900</v>
      </c>
      <c r="AC34" s="92">
        <v>450</v>
      </c>
      <c r="AD34" s="92">
        <v>450</v>
      </c>
      <c r="AE34" s="92">
        <v>1000</v>
      </c>
      <c r="AF34" s="92">
        <v>500</v>
      </c>
      <c r="AG34" s="92">
        <v>625</v>
      </c>
      <c r="AH34" s="92">
        <v>1500</v>
      </c>
      <c r="AI34" s="92">
        <v>650</v>
      </c>
      <c r="AJ34" s="92">
        <v>625</v>
      </c>
      <c r="AK34" s="92">
        <v>1750</v>
      </c>
      <c r="AL34" s="92">
        <v>800</v>
      </c>
      <c r="AM34" s="92">
        <v>875</v>
      </c>
      <c r="AN34" s="92">
        <v>2500</v>
      </c>
      <c r="AO34" s="92">
        <v>1000</v>
      </c>
      <c r="AP34" s="92">
        <v>1125</v>
      </c>
      <c r="AQ34" s="92">
        <v>3500</v>
      </c>
      <c r="AR34" s="92">
        <v>1200</v>
      </c>
      <c r="AS34" s="92">
        <v>1400</v>
      </c>
      <c r="AT34" s="92">
        <v>3750</v>
      </c>
      <c r="AU34" s="92">
        <v>1500</v>
      </c>
      <c r="AV34" s="92">
        <v>1500</v>
      </c>
      <c r="AW34" s="95" t="s">
        <v>114</v>
      </c>
    </row>
    <row r="35" spans="2:49" x14ac:dyDescent="0.25">
      <c r="B35" s="96" t="e">
        <f>IF(OR(#REF!="Catalog Off",#REF!="MSRP Discount"),1,2)</f>
        <v>#REF!</v>
      </c>
      <c r="C35" s="101" t="s">
        <v>69</v>
      </c>
      <c r="D35" s="98" t="s">
        <v>21</v>
      </c>
      <c r="E35" s="69" t="s">
        <v>50</v>
      </c>
      <c r="F35" s="93">
        <v>210</v>
      </c>
      <c r="G35" s="93">
        <v>315</v>
      </c>
      <c r="H35" s="94">
        <v>1.3723000000000001</v>
      </c>
      <c r="I35" s="94">
        <v>2.5583999999999998</v>
      </c>
      <c r="J35" s="94">
        <v>0</v>
      </c>
      <c r="K35" s="94">
        <v>0</v>
      </c>
      <c r="L35" s="91">
        <v>0.2</v>
      </c>
      <c r="M35" s="91">
        <v>0.2</v>
      </c>
      <c r="N35" s="91">
        <v>0.4</v>
      </c>
      <c r="O35" s="91">
        <v>0.2</v>
      </c>
      <c r="P35" s="92">
        <v>295</v>
      </c>
      <c r="Q35" s="92">
        <v>295</v>
      </c>
      <c r="R35" s="92">
        <v>215</v>
      </c>
      <c r="S35" s="92">
        <v>245</v>
      </c>
      <c r="T35" s="92">
        <v>500</v>
      </c>
      <c r="U35" s="92">
        <v>1775</v>
      </c>
      <c r="V35" s="92">
        <v>2005</v>
      </c>
      <c r="W35" s="92">
        <v>1675</v>
      </c>
      <c r="X35" s="92">
        <v>1120</v>
      </c>
      <c r="Y35" s="92">
        <v>2200</v>
      </c>
      <c r="Z35" s="92">
        <v>1675</v>
      </c>
      <c r="AA35" s="92">
        <v>1120</v>
      </c>
      <c r="AB35" s="92">
        <v>2510</v>
      </c>
      <c r="AC35" s="92">
        <v>1675</v>
      </c>
      <c r="AD35" s="92">
        <v>1120</v>
      </c>
      <c r="AE35" s="92">
        <v>2760</v>
      </c>
      <c r="AF35" s="92">
        <v>1900</v>
      </c>
      <c r="AG35" s="92">
        <v>1120</v>
      </c>
      <c r="AH35" s="92">
        <v>3120</v>
      </c>
      <c r="AI35" s="92">
        <v>2075</v>
      </c>
      <c r="AJ35" s="92">
        <v>1240</v>
      </c>
      <c r="AK35" s="92">
        <v>4535</v>
      </c>
      <c r="AL35" s="92">
        <v>2075</v>
      </c>
      <c r="AM35" s="92">
        <v>1240</v>
      </c>
      <c r="AN35" s="92">
        <v>4985</v>
      </c>
      <c r="AO35" s="92">
        <v>2075</v>
      </c>
      <c r="AP35" s="92">
        <v>1240</v>
      </c>
      <c r="AQ35" s="92">
        <v>6640</v>
      </c>
      <c r="AR35" s="92">
        <v>2250</v>
      </c>
      <c r="AS35" s="92">
        <v>1240</v>
      </c>
      <c r="AT35" s="92">
        <v>7990</v>
      </c>
      <c r="AU35" s="92">
        <v>2590</v>
      </c>
      <c r="AV35" s="92">
        <v>1240</v>
      </c>
      <c r="AW35" s="95" t="s">
        <v>114</v>
      </c>
    </row>
    <row r="36" spans="2:49" x14ac:dyDescent="0.25">
      <c r="B36" s="96" t="e">
        <f>IF(OR(#REF!="Catalog Off",#REF!="MSRP Discount"),1,2)</f>
        <v>#REF!</v>
      </c>
      <c r="C36" s="97" t="s">
        <v>137</v>
      </c>
      <c r="D36" s="98" t="s">
        <v>21</v>
      </c>
      <c r="E36" s="98" t="s">
        <v>50</v>
      </c>
      <c r="F36" s="93">
        <v>155</v>
      </c>
      <c r="G36" s="93">
        <v>210</v>
      </c>
      <c r="H36" s="94">
        <v>0.65</v>
      </c>
      <c r="I36" s="94">
        <v>0.65</v>
      </c>
      <c r="J36" s="94">
        <v>0.65</v>
      </c>
      <c r="K36" s="94">
        <v>0.65</v>
      </c>
      <c r="L36" s="91">
        <v>0.25</v>
      </c>
      <c r="M36" s="91">
        <v>0.25</v>
      </c>
      <c r="N36" s="91">
        <v>0.28000000000000003</v>
      </c>
      <c r="O36" s="91">
        <v>0.28000000000000003</v>
      </c>
      <c r="P36" s="92">
        <v>525</v>
      </c>
      <c r="Q36" s="92">
        <v>525</v>
      </c>
      <c r="R36" s="92">
        <v>175</v>
      </c>
      <c r="S36" s="92">
        <v>175</v>
      </c>
      <c r="T36" s="92">
        <v>800</v>
      </c>
      <c r="U36" s="92">
        <v>350</v>
      </c>
      <c r="V36" s="92">
        <v>775</v>
      </c>
      <c r="W36" s="92">
        <v>450</v>
      </c>
      <c r="X36" s="92">
        <v>450</v>
      </c>
      <c r="Y36" s="92">
        <v>875</v>
      </c>
      <c r="Z36" s="92">
        <v>450</v>
      </c>
      <c r="AA36" s="92">
        <v>850</v>
      </c>
      <c r="AB36" s="92">
        <v>900</v>
      </c>
      <c r="AC36" s="92">
        <v>450</v>
      </c>
      <c r="AD36" s="92">
        <v>450</v>
      </c>
      <c r="AE36" s="92">
        <v>1000</v>
      </c>
      <c r="AF36" s="92">
        <v>500</v>
      </c>
      <c r="AG36" s="92">
        <v>625</v>
      </c>
      <c r="AH36" s="92">
        <v>1500</v>
      </c>
      <c r="AI36" s="92">
        <v>650</v>
      </c>
      <c r="AJ36" s="92">
        <v>625</v>
      </c>
      <c r="AK36" s="92">
        <v>1750</v>
      </c>
      <c r="AL36" s="92">
        <v>800</v>
      </c>
      <c r="AM36" s="92">
        <v>875</v>
      </c>
      <c r="AN36" s="92">
        <v>2500</v>
      </c>
      <c r="AO36" s="92">
        <v>1000</v>
      </c>
      <c r="AP36" s="92">
        <v>1125</v>
      </c>
      <c r="AQ36" s="92">
        <v>3500</v>
      </c>
      <c r="AR36" s="92">
        <v>1200</v>
      </c>
      <c r="AS36" s="92">
        <v>1400</v>
      </c>
      <c r="AT36" s="92">
        <v>3750</v>
      </c>
      <c r="AU36" s="92">
        <v>1500</v>
      </c>
      <c r="AV36" s="92">
        <v>1500</v>
      </c>
      <c r="AW36" s="95" t="s">
        <v>114</v>
      </c>
    </row>
    <row r="37" spans="2:49" x14ac:dyDescent="0.25">
      <c r="B37" s="96" t="e">
        <f>IF(OR(#REF!="Catalog Off",#REF!="MSRP Discount"),1,2)</f>
        <v>#REF!</v>
      </c>
      <c r="C37" s="101" t="s">
        <v>69</v>
      </c>
      <c r="D37" s="98" t="s">
        <v>21</v>
      </c>
      <c r="E37" s="69" t="s">
        <v>51</v>
      </c>
      <c r="F37" s="93">
        <v>210</v>
      </c>
      <c r="G37" s="93">
        <v>315</v>
      </c>
      <c r="H37" s="94">
        <v>1.3723000000000001</v>
      </c>
      <c r="I37" s="94">
        <v>2.5583999999999998</v>
      </c>
      <c r="J37" s="94">
        <v>0</v>
      </c>
      <c r="K37" s="94">
        <v>0</v>
      </c>
      <c r="L37" s="91">
        <v>0.2</v>
      </c>
      <c r="M37" s="91">
        <v>0.2</v>
      </c>
      <c r="N37" s="91">
        <v>0.4</v>
      </c>
      <c r="O37" s="91">
        <v>0.2</v>
      </c>
      <c r="P37" s="92">
        <v>295</v>
      </c>
      <c r="Q37" s="92">
        <v>295</v>
      </c>
      <c r="R37" s="92">
        <v>215</v>
      </c>
      <c r="S37" s="92">
        <v>245</v>
      </c>
      <c r="T37" s="92">
        <v>500</v>
      </c>
      <c r="U37" s="92">
        <v>1775</v>
      </c>
      <c r="V37" s="92">
        <v>1820</v>
      </c>
      <c r="W37" s="92">
        <v>1600</v>
      </c>
      <c r="X37" s="92">
        <v>1090</v>
      </c>
      <c r="Y37" s="92">
        <v>2015</v>
      </c>
      <c r="Z37" s="92">
        <v>1600</v>
      </c>
      <c r="AA37" s="92">
        <v>1090</v>
      </c>
      <c r="AB37" s="92">
        <v>2325</v>
      </c>
      <c r="AC37" s="92">
        <v>1600</v>
      </c>
      <c r="AD37" s="92">
        <v>1090</v>
      </c>
      <c r="AE37" s="92">
        <v>2575</v>
      </c>
      <c r="AF37" s="92">
        <v>1775</v>
      </c>
      <c r="AG37" s="92">
        <v>1090</v>
      </c>
      <c r="AH37" s="92">
        <v>2930</v>
      </c>
      <c r="AI37" s="92">
        <v>1945</v>
      </c>
      <c r="AJ37" s="92">
        <v>1200</v>
      </c>
      <c r="AK37" s="92">
        <v>3215</v>
      </c>
      <c r="AL37" s="92">
        <v>1945</v>
      </c>
      <c r="AM37" s="92">
        <v>1200</v>
      </c>
      <c r="AN37" s="92">
        <v>3670</v>
      </c>
      <c r="AO37" s="92">
        <v>1945</v>
      </c>
      <c r="AP37" s="92">
        <v>1200</v>
      </c>
      <c r="AQ37" s="92">
        <v>6380</v>
      </c>
      <c r="AR37" s="92">
        <v>2120</v>
      </c>
      <c r="AS37" s="92">
        <v>1200</v>
      </c>
      <c r="AT37" s="92">
        <v>7740</v>
      </c>
      <c r="AU37" s="92">
        <v>2460</v>
      </c>
      <c r="AV37" s="92">
        <v>1200</v>
      </c>
      <c r="AW37" s="95" t="s">
        <v>114</v>
      </c>
    </row>
    <row r="38" spans="2:49" x14ac:dyDescent="0.25">
      <c r="B38" s="96" t="e">
        <f>IF(OR(#REF!="Catalog Off",#REF!="MSRP Discount"),1,2)</f>
        <v>#REF!</v>
      </c>
      <c r="C38" s="97" t="s">
        <v>137</v>
      </c>
      <c r="D38" s="98" t="s">
        <v>21</v>
      </c>
      <c r="E38" s="98" t="s">
        <v>51</v>
      </c>
      <c r="F38" s="93">
        <v>155</v>
      </c>
      <c r="G38" s="93">
        <v>210</v>
      </c>
      <c r="H38" s="94">
        <v>0.65</v>
      </c>
      <c r="I38" s="94">
        <v>0.65</v>
      </c>
      <c r="J38" s="94">
        <v>0.65</v>
      </c>
      <c r="K38" s="94">
        <v>0.65</v>
      </c>
      <c r="L38" s="91">
        <v>0.25</v>
      </c>
      <c r="M38" s="91">
        <v>0.25</v>
      </c>
      <c r="N38" s="91">
        <v>0.28000000000000003</v>
      </c>
      <c r="O38" s="91">
        <v>0.28000000000000003</v>
      </c>
      <c r="P38" s="92">
        <v>525</v>
      </c>
      <c r="Q38" s="92">
        <v>525</v>
      </c>
      <c r="R38" s="92">
        <v>175</v>
      </c>
      <c r="S38" s="92">
        <v>175</v>
      </c>
      <c r="T38" s="92">
        <v>800</v>
      </c>
      <c r="U38" s="92">
        <v>350</v>
      </c>
      <c r="V38" s="92">
        <v>775</v>
      </c>
      <c r="W38" s="92">
        <v>450</v>
      </c>
      <c r="X38" s="92">
        <v>450</v>
      </c>
      <c r="Y38" s="92">
        <v>875</v>
      </c>
      <c r="Z38" s="92">
        <v>450</v>
      </c>
      <c r="AA38" s="92">
        <v>850</v>
      </c>
      <c r="AB38" s="92">
        <v>900</v>
      </c>
      <c r="AC38" s="92">
        <v>450</v>
      </c>
      <c r="AD38" s="92">
        <v>450</v>
      </c>
      <c r="AE38" s="92">
        <v>1000</v>
      </c>
      <c r="AF38" s="92">
        <v>500</v>
      </c>
      <c r="AG38" s="92">
        <v>625</v>
      </c>
      <c r="AH38" s="92">
        <v>1500</v>
      </c>
      <c r="AI38" s="92">
        <v>650</v>
      </c>
      <c r="AJ38" s="92">
        <v>625</v>
      </c>
      <c r="AK38" s="92">
        <v>1750</v>
      </c>
      <c r="AL38" s="92">
        <v>800</v>
      </c>
      <c r="AM38" s="92">
        <v>875</v>
      </c>
      <c r="AN38" s="92">
        <v>2500</v>
      </c>
      <c r="AO38" s="92">
        <v>1000</v>
      </c>
      <c r="AP38" s="92">
        <v>1125</v>
      </c>
      <c r="AQ38" s="92">
        <v>3500</v>
      </c>
      <c r="AR38" s="92">
        <v>1200</v>
      </c>
      <c r="AS38" s="92">
        <v>1400</v>
      </c>
      <c r="AT38" s="92">
        <v>3750</v>
      </c>
      <c r="AU38" s="92">
        <v>1500</v>
      </c>
      <c r="AV38" s="92">
        <v>1500</v>
      </c>
      <c r="AW38" s="95" t="s">
        <v>114</v>
      </c>
    </row>
    <row r="39" spans="2:49" x14ac:dyDescent="0.25">
      <c r="B39" s="96" t="e">
        <f>IF(OR(#REF!="Catalog Off",#REF!="MSRP Discount"),1,2)</f>
        <v>#REF!</v>
      </c>
      <c r="C39" s="101" t="s">
        <v>69</v>
      </c>
      <c r="D39" s="98" t="s">
        <v>21</v>
      </c>
      <c r="E39" s="69" t="s">
        <v>52</v>
      </c>
      <c r="F39" s="93">
        <v>210</v>
      </c>
      <c r="G39" s="93">
        <v>315</v>
      </c>
      <c r="H39" s="94">
        <v>1.3723000000000001</v>
      </c>
      <c r="I39" s="94">
        <v>2.5583999999999998</v>
      </c>
      <c r="J39" s="94">
        <v>0</v>
      </c>
      <c r="K39" s="94">
        <v>0</v>
      </c>
      <c r="L39" s="91">
        <v>0.2</v>
      </c>
      <c r="M39" s="91">
        <v>0.2</v>
      </c>
      <c r="N39" s="91">
        <v>0.4</v>
      </c>
      <c r="O39" s="91">
        <v>0.2</v>
      </c>
      <c r="P39" s="92">
        <v>295</v>
      </c>
      <c r="Q39" s="92">
        <v>295</v>
      </c>
      <c r="R39" s="92">
        <v>215</v>
      </c>
      <c r="S39" s="92">
        <v>245</v>
      </c>
      <c r="T39" s="92">
        <v>500</v>
      </c>
      <c r="U39" s="92">
        <v>1200</v>
      </c>
      <c r="V39" s="92">
        <v>1620</v>
      </c>
      <c r="W39" s="92">
        <v>1400</v>
      </c>
      <c r="X39" s="92">
        <v>990</v>
      </c>
      <c r="Y39" s="92">
        <v>1810</v>
      </c>
      <c r="Z39" s="92">
        <v>1400</v>
      </c>
      <c r="AA39" s="92">
        <v>990</v>
      </c>
      <c r="AB39" s="92">
        <v>2125</v>
      </c>
      <c r="AC39" s="92">
        <v>1400</v>
      </c>
      <c r="AD39" s="92">
        <v>990</v>
      </c>
      <c r="AE39" s="92">
        <v>2375</v>
      </c>
      <c r="AF39" s="92">
        <v>1515</v>
      </c>
      <c r="AG39" s="92">
        <v>990</v>
      </c>
      <c r="AH39" s="92">
        <v>2730</v>
      </c>
      <c r="AI39" s="92">
        <v>1690</v>
      </c>
      <c r="AJ39" s="92">
        <v>1100</v>
      </c>
      <c r="AK39" s="92">
        <v>3015</v>
      </c>
      <c r="AL39" s="92">
        <v>1690</v>
      </c>
      <c r="AM39" s="92">
        <v>1100</v>
      </c>
      <c r="AN39" s="92">
        <v>3470</v>
      </c>
      <c r="AO39" s="92">
        <v>1690</v>
      </c>
      <c r="AP39" s="92">
        <v>1100</v>
      </c>
      <c r="AQ39" s="92">
        <v>4900</v>
      </c>
      <c r="AR39" s="92">
        <v>1860</v>
      </c>
      <c r="AS39" s="92">
        <v>1100</v>
      </c>
      <c r="AT39" s="92">
        <v>7225</v>
      </c>
      <c r="AU39" s="92">
        <v>2205</v>
      </c>
      <c r="AV39" s="92">
        <v>1100</v>
      </c>
      <c r="AW39" s="95" t="s">
        <v>114</v>
      </c>
    </row>
    <row r="40" spans="2:49" x14ac:dyDescent="0.25">
      <c r="B40" s="96" t="e">
        <f>IF(OR(#REF!="Catalog Off",#REF!="MSRP Discount"),1,2)</f>
        <v>#REF!</v>
      </c>
      <c r="C40" s="97" t="s">
        <v>137</v>
      </c>
      <c r="D40" s="98" t="s">
        <v>21</v>
      </c>
      <c r="E40" s="98" t="s">
        <v>52</v>
      </c>
      <c r="F40" s="93">
        <v>155</v>
      </c>
      <c r="G40" s="93">
        <v>210</v>
      </c>
      <c r="H40" s="94">
        <v>0.65</v>
      </c>
      <c r="I40" s="94">
        <v>0.65</v>
      </c>
      <c r="J40" s="94">
        <v>0.65</v>
      </c>
      <c r="K40" s="94">
        <v>0.65</v>
      </c>
      <c r="L40" s="91">
        <v>0.25</v>
      </c>
      <c r="M40" s="91">
        <v>0.25</v>
      </c>
      <c r="N40" s="91">
        <v>0.28000000000000003</v>
      </c>
      <c r="O40" s="91">
        <v>0.28000000000000003</v>
      </c>
      <c r="P40" s="92">
        <v>525</v>
      </c>
      <c r="Q40" s="92">
        <v>525</v>
      </c>
      <c r="R40" s="92">
        <v>175</v>
      </c>
      <c r="S40" s="92">
        <v>175</v>
      </c>
      <c r="T40" s="92">
        <v>800</v>
      </c>
      <c r="U40" s="92">
        <v>350</v>
      </c>
      <c r="V40" s="92">
        <v>775</v>
      </c>
      <c r="W40" s="92">
        <v>450</v>
      </c>
      <c r="X40" s="92">
        <v>450</v>
      </c>
      <c r="Y40" s="92">
        <v>875</v>
      </c>
      <c r="Z40" s="92">
        <v>450</v>
      </c>
      <c r="AA40" s="92">
        <v>850</v>
      </c>
      <c r="AB40" s="92">
        <v>900</v>
      </c>
      <c r="AC40" s="92">
        <v>450</v>
      </c>
      <c r="AD40" s="92">
        <v>450</v>
      </c>
      <c r="AE40" s="92">
        <v>1000</v>
      </c>
      <c r="AF40" s="92">
        <v>500</v>
      </c>
      <c r="AG40" s="92">
        <v>625</v>
      </c>
      <c r="AH40" s="92">
        <v>1500</v>
      </c>
      <c r="AI40" s="92">
        <v>650</v>
      </c>
      <c r="AJ40" s="92">
        <v>625</v>
      </c>
      <c r="AK40" s="92">
        <v>1750</v>
      </c>
      <c r="AL40" s="92">
        <v>800</v>
      </c>
      <c r="AM40" s="92">
        <v>875</v>
      </c>
      <c r="AN40" s="92">
        <v>2500</v>
      </c>
      <c r="AO40" s="92">
        <v>1000</v>
      </c>
      <c r="AP40" s="92">
        <v>1125</v>
      </c>
      <c r="AQ40" s="92">
        <v>3500</v>
      </c>
      <c r="AR40" s="92">
        <v>1200</v>
      </c>
      <c r="AS40" s="92">
        <v>1400</v>
      </c>
      <c r="AT40" s="92">
        <v>3750</v>
      </c>
      <c r="AU40" s="92">
        <v>1500</v>
      </c>
      <c r="AV40" s="92">
        <v>1500</v>
      </c>
      <c r="AW40" s="95" t="s">
        <v>114</v>
      </c>
    </row>
    <row r="41" spans="2:49" x14ac:dyDescent="0.25">
      <c r="B41" s="96" t="e">
        <f>IF(OR(#REF!="Catalog Off",#REF!="MSRP Discount"),1,2)</f>
        <v>#REF!</v>
      </c>
      <c r="C41" s="101" t="s">
        <v>69</v>
      </c>
      <c r="D41" s="98" t="s">
        <v>21</v>
      </c>
      <c r="E41" s="69" t="s">
        <v>49</v>
      </c>
      <c r="F41" s="93">
        <v>210</v>
      </c>
      <c r="G41" s="93">
        <v>315</v>
      </c>
      <c r="H41" s="94">
        <v>1.3723000000000001</v>
      </c>
      <c r="I41" s="94">
        <v>2.5583999999999998</v>
      </c>
      <c r="J41" s="94">
        <v>0</v>
      </c>
      <c r="K41" s="94">
        <v>0</v>
      </c>
      <c r="L41" s="91">
        <v>0.2</v>
      </c>
      <c r="M41" s="91">
        <v>0.2</v>
      </c>
      <c r="N41" s="91">
        <v>0.4</v>
      </c>
      <c r="O41" s="91">
        <v>0.2</v>
      </c>
      <c r="P41" s="92">
        <v>295</v>
      </c>
      <c r="Q41" s="92">
        <v>295</v>
      </c>
      <c r="R41" s="92">
        <v>215</v>
      </c>
      <c r="S41" s="92">
        <v>245</v>
      </c>
      <c r="T41" s="92">
        <v>500</v>
      </c>
      <c r="U41" s="92">
        <v>1900</v>
      </c>
      <c r="V41" s="92">
        <v>2175</v>
      </c>
      <c r="W41" s="92">
        <v>1900</v>
      </c>
      <c r="X41" s="92">
        <v>2030</v>
      </c>
      <c r="Y41" s="92">
        <v>2370</v>
      </c>
      <c r="Z41" s="92">
        <v>1900</v>
      </c>
      <c r="AA41" s="92">
        <v>2030</v>
      </c>
      <c r="AB41" s="92">
        <v>2680</v>
      </c>
      <c r="AC41" s="92">
        <v>1900</v>
      </c>
      <c r="AD41" s="92">
        <v>2030</v>
      </c>
      <c r="AE41" s="92">
        <v>2935</v>
      </c>
      <c r="AF41" s="92">
        <v>2075</v>
      </c>
      <c r="AG41" s="92">
        <v>2030</v>
      </c>
      <c r="AH41" s="92">
        <v>3290</v>
      </c>
      <c r="AI41" s="92">
        <v>2250</v>
      </c>
      <c r="AJ41" s="92">
        <v>2205</v>
      </c>
      <c r="AK41" s="92">
        <v>3575</v>
      </c>
      <c r="AL41" s="92">
        <v>2250</v>
      </c>
      <c r="AM41" s="92">
        <v>2205</v>
      </c>
      <c r="AN41" s="92">
        <v>4025</v>
      </c>
      <c r="AO41" s="92">
        <v>2250</v>
      </c>
      <c r="AP41" s="92">
        <v>2205</v>
      </c>
      <c r="AQ41" s="92">
        <v>6980</v>
      </c>
      <c r="AR41" s="92">
        <v>2420</v>
      </c>
      <c r="AS41" s="92">
        <v>2205</v>
      </c>
      <c r="AT41" s="92">
        <v>8340</v>
      </c>
      <c r="AU41" s="92">
        <v>2760</v>
      </c>
      <c r="AV41" s="92">
        <v>2205</v>
      </c>
      <c r="AW41" s="95" t="s">
        <v>114</v>
      </c>
    </row>
    <row r="42" spans="2:49" x14ac:dyDescent="0.25">
      <c r="B42" s="96" t="e">
        <f>IF(OR(#REF!="Catalog Off",#REF!="MSRP Discount"),1,2)</f>
        <v>#REF!</v>
      </c>
      <c r="C42" s="97" t="s">
        <v>137</v>
      </c>
      <c r="D42" s="98" t="s">
        <v>21</v>
      </c>
      <c r="E42" s="98" t="s">
        <v>49</v>
      </c>
      <c r="F42" s="93">
        <v>155</v>
      </c>
      <c r="G42" s="93">
        <v>210</v>
      </c>
      <c r="H42" s="94">
        <v>0.65</v>
      </c>
      <c r="I42" s="94">
        <v>0.65</v>
      </c>
      <c r="J42" s="94">
        <v>0.65</v>
      </c>
      <c r="K42" s="94">
        <v>0.65</v>
      </c>
      <c r="L42" s="91">
        <v>0.25</v>
      </c>
      <c r="M42" s="91">
        <v>0.25</v>
      </c>
      <c r="N42" s="91">
        <v>0.28000000000000003</v>
      </c>
      <c r="O42" s="91">
        <v>0.28000000000000003</v>
      </c>
      <c r="P42" s="92">
        <v>525</v>
      </c>
      <c r="Q42" s="92">
        <v>525</v>
      </c>
      <c r="R42" s="92">
        <v>175</v>
      </c>
      <c r="S42" s="92">
        <v>175</v>
      </c>
      <c r="T42" s="92">
        <v>800</v>
      </c>
      <c r="U42" s="92">
        <v>350</v>
      </c>
      <c r="V42" s="92">
        <v>775</v>
      </c>
      <c r="W42" s="92">
        <v>450</v>
      </c>
      <c r="X42" s="92">
        <v>450</v>
      </c>
      <c r="Y42" s="92">
        <v>875</v>
      </c>
      <c r="Z42" s="92">
        <v>450</v>
      </c>
      <c r="AA42" s="92">
        <v>850</v>
      </c>
      <c r="AB42" s="92">
        <v>900</v>
      </c>
      <c r="AC42" s="92">
        <v>450</v>
      </c>
      <c r="AD42" s="92">
        <v>450</v>
      </c>
      <c r="AE42" s="92">
        <v>1000</v>
      </c>
      <c r="AF42" s="92">
        <v>500</v>
      </c>
      <c r="AG42" s="92">
        <v>625</v>
      </c>
      <c r="AH42" s="92">
        <v>1500</v>
      </c>
      <c r="AI42" s="92">
        <v>650</v>
      </c>
      <c r="AJ42" s="92">
        <v>625</v>
      </c>
      <c r="AK42" s="92">
        <v>1750</v>
      </c>
      <c r="AL42" s="92">
        <v>800</v>
      </c>
      <c r="AM42" s="92">
        <v>875</v>
      </c>
      <c r="AN42" s="92">
        <v>2500</v>
      </c>
      <c r="AO42" s="92">
        <v>1000</v>
      </c>
      <c r="AP42" s="92">
        <v>1125</v>
      </c>
      <c r="AQ42" s="92">
        <v>3500</v>
      </c>
      <c r="AR42" s="92">
        <v>1200</v>
      </c>
      <c r="AS42" s="92">
        <v>1400</v>
      </c>
      <c r="AT42" s="92">
        <v>3750</v>
      </c>
      <c r="AU42" s="92">
        <v>1500</v>
      </c>
      <c r="AV42" s="92">
        <v>1500</v>
      </c>
      <c r="AW42" s="95" t="s">
        <v>114</v>
      </c>
    </row>
    <row r="43" spans="2:49" x14ac:dyDescent="0.25">
      <c r="B43" s="96" t="e">
        <f>IF(OR(#REF!="Catalog Off",#REF!="MSRP Discount"),1,2)</f>
        <v>#REF!</v>
      </c>
      <c r="C43" s="101" t="s">
        <v>69</v>
      </c>
      <c r="D43" s="69" t="s">
        <v>19</v>
      </c>
      <c r="E43" s="69" t="s">
        <v>32</v>
      </c>
      <c r="F43" s="93">
        <v>210</v>
      </c>
      <c r="G43" s="93">
        <v>315</v>
      </c>
      <c r="H43" s="94">
        <v>1.4683999999999999</v>
      </c>
      <c r="I43" s="94">
        <v>2.7025999999999999</v>
      </c>
      <c r="J43" s="94">
        <v>0</v>
      </c>
      <c r="K43" s="94">
        <v>0</v>
      </c>
      <c r="L43" s="91">
        <v>0.2</v>
      </c>
      <c r="M43" s="91">
        <v>0.2</v>
      </c>
      <c r="N43" s="91">
        <v>0.4</v>
      </c>
      <c r="O43" s="91">
        <v>0.2</v>
      </c>
      <c r="P43" s="92">
        <v>295</v>
      </c>
      <c r="Q43" s="92">
        <v>295</v>
      </c>
      <c r="R43" s="92">
        <v>215</v>
      </c>
      <c r="S43" s="92">
        <v>245</v>
      </c>
      <c r="T43" s="92">
        <v>500</v>
      </c>
      <c r="U43" s="92">
        <v>860</v>
      </c>
      <c r="V43" s="92">
        <v>1360</v>
      </c>
      <c r="W43" s="92">
        <v>1140</v>
      </c>
      <c r="X43" s="92">
        <v>890</v>
      </c>
      <c r="Y43" s="92">
        <v>1505</v>
      </c>
      <c r="Z43" s="92">
        <v>1140</v>
      </c>
      <c r="AA43" s="92">
        <v>890</v>
      </c>
      <c r="AB43" s="92">
        <v>1820</v>
      </c>
      <c r="AC43" s="92">
        <v>1140</v>
      </c>
      <c r="AD43" s="92">
        <v>890</v>
      </c>
      <c r="AE43" s="92">
        <v>2080</v>
      </c>
      <c r="AF43" s="92">
        <v>1260</v>
      </c>
      <c r="AG43" s="92">
        <v>890</v>
      </c>
      <c r="AH43" s="92">
        <v>2435</v>
      </c>
      <c r="AI43" s="92">
        <v>1380</v>
      </c>
      <c r="AJ43" s="92">
        <v>1005</v>
      </c>
      <c r="AK43" s="92">
        <v>2730</v>
      </c>
      <c r="AL43" s="92">
        <v>1380</v>
      </c>
      <c r="AM43" s="92">
        <v>1005</v>
      </c>
      <c r="AN43" s="92">
        <v>3180</v>
      </c>
      <c r="AO43" s="92">
        <v>1380</v>
      </c>
      <c r="AP43" s="92">
        <v>1005</v>
      </c>
      <c r="AQ43" s="92">
        <v>5220</v>
      </c>
      <c r="AR43" s="92">
        <v>1560</v>
      </c>
      <c r="AS43" s="92">
        <v>1005</v>
      </c>
      <c r="AT43" s="92">
        <v>6605</v>
      </c>
      <c r="AU43" s="92">
        <v>1915</v>
      </c>
      <c r="AV43" s="92">
        <v>1005</v>
      </c>
      <c r="AW43" s="95" t="s">
        <v>114</v>
      </c>
    </row>
    <row r="44" spans="2:49" x14ac:dyDescent="0.25">
      <c r="B44" s="96" t="e">
        <f>IF(OR(#REF!="Catalog Off",#REF!="MSRP Discount"),1,2)</f>
        <v>#REF!</v>
      </c>
      <c r="C44" s="97" t="s">
        <v>137</v>
      </c>
      <c r="D44" s="69" t="s">
        <v>19</v>
      </c>
      <c r="E44" s="69" t="s">
        <v>32</v>
      </c>
      <c r="F44" s="93">
        <v>155</v>
      </c>
      <c r="G44" s="93">
        <v>210</v>
      </c>
      <c r="H44" s="94">
        <v>0.65</v>
      </c>
      <c r="I44" s="94">
        <v>0.65</v>
      </c>
      <c r="J44" s="94">
        <v>0.65</v>
      </c>
      <c r="K44" s="94">
        <v>0.65</v>
      </c>
      <c r="L44" s="91">
        <v>0.25</v>
      </c>
      <c r="M44" s="91">
        <v>0.25</v>
      </c>
      <c r="N44" s="91">
        <v>0.28000000000000003</v>
      </c>
      <c r="O44" s="91">
        <v>0.28000000000000003</v>
      </c>
      <c r="P44" s="92">
        <v>525</v>
      </c>
      <c r="Q44" s="92">
        <v>525</v>
      </c>
      <c r="R44" s="92">
        <v>175</v>
      </c>
      <c r="S44" s="92">
        <v>175</v>
      </c>
      <c r="T44" s="92">
        <v>800</v>
      </c>
      <c r="U44" s="92">
        <v>350</v>
      </c>
      <c r="V44" s="92">
        <v>775</v>
      </c>
      <c r="W44" s="92">
        <v>450</v>
      </c>
      <c r="X44" s="92">
        <v>450</v>
      </c>
      <c r="Y44" s="92">
        <v>875</v>
      </c>
      <c r="Z44" s="92">
        <v>450</v>
      </c>
      <c r="AA44" s="92">
        <v>850</v>
      </c>
      <c r="AB44" s="92">
        <v>900</v>
      </c>
      <c r="AC44" s="92">
        <v>450</v>
      </c>
      <c r="AD44" s="92">
        <v>450</v>
      </c>
      <c r="AE44" s="92">
        <v>1000</v>
      </c>
      <c r="AF44" s="92">
        <v>500</v>
      </c>
      <c r="AG44" s="92">
        <v>625</v>
      </c>
      <c r="AH44" s="92">
        <v>1500</v>
      </c>
      <c r="AI44" s="92">
        <v>650</v>
      </c>
      <c r="AJ44" s="92">
        <v>625</v>
      </c>
      <c r="AK44" s="92">
        <v>1750</v>
      </c>
      <c r="AL44" s="92">
        <v>800</v>
      </c>
      <c r="AM44" s="92">
        <v>875</v>
      </c>
      <c r="AN44" s="92">
        <v>2500</v>
      </c>
      <c r="AO44" s="92">
        <v>1000</v>
      </c>
      <c r="AP44" s="92">
        <v>1125</v>
      </c>
      <c r="AQ44" s="92">
        <v>3500</v>
      </c>
      <c r="AR44" s="92">
        <v>1200</v>
      </c>
      <c r="AS44" s="92">
        <v>1400</v>
      </c>
      <c r="AT44" s="92">
        <v>3750</v>
      </c>
      <c r="AU44" s="92">
        <v>1500</v>
      </c>
      <c r="AV44" s="92">
        <v>1500</v>
      </c>
      <c r="AW44" s="95" t="s">
        <v>114</v>
      </c>
    </row>
    <row r="45" spans="2:49" x14ac:dyDescent="0.25">
      <c r="B45" s="96" t="e">
        <f>IF(OR(#REF!="Catalog Off",#REF!="MSRP Discount"),1,2)</f>
        <v>#REF!</v>
      </c>
      <c r="C45" s="101" t="s">
        <v>69</v>
      </c>
      <c r="D45" s="69" t="s">
        <v>19</v>
      </c>
      <c r="E45" s="69" t="s">
        <v>35</v>
      </c>
      <c r="F45" s="93">
        <v>210</v>
      </c>
      <c r="G45" s="93">
        <v>315</v>
      </c>
      <c r="H45" s="94">
        <v>1.4683999999999999</v>
      </c>
      <c r="I45" s="94">
        <v>2.7025999999999999</v>
      </c>
      <c r="J45" s="94">
        <v>0</v>
      </c>
      <c r="K45" s="94">
        <v>0</v>
      </c>
      <c r="L45" s="91">
        <v>0.2</v>
      </c>
      <c r="M45" s="91">
        <v>0.2</v>
      </c>
      <c r="N45" s="91">
        <v>0.4</v>
      </c>
      <c r="O45" s="91">
        <v>0.2</v>
      </c>
      <c r="P45" s="92">
        <v>295</v>
      </c>
      <c r="Q45" s="92">
        <v>295</v>
      </c>
      <c r="R45" s="92">
        <v>215</v>
      </c>
      <c r="S45" s="92">
        <v>245</v>
      </c>
      <c r="T45" s="92">
        <v>500</v>
      </c>
      <c r="U45" s="92">
        <v>500</v>
      </c>
      <c r="V45" s="92">
        <v>1170</v>
      </c>
      <c r="W45" s="92">
        <v>930</v>
      </c>
      <c r="X45" s="92">
        <v>820</v>
      </c>
      <c r="Y45" s="92">
        <v>1335</v>
      </c>
      <c r="Z45" s="92">
        <v>930</v>
      </c>
      <c r="AA45" s="92">
        <v>820</v>
      </c>
      <c r="AB45" s="92">
        <v>1620</v>
      </c>
      <c r="AC45" s="92">
        <v>930</v>
      </c>
      <c r="AD45" s="92">
        <v>820</v>
      </c>
      <c r="AE45" s="92">
        <v>1915</v>
      </c>
      <c r="AF45" s="92">
        <v>1070</v>
      </c>
      <c r="AG45" s="92">
        <v>820</v>
      </c>
      <c r="AH45" s="92">
        <v>3270</v>
      </c>
      <c r="AI45" s="92">
        <v>1210</v>
      </c>
      <c r="AJ45" s="92">
        <v>965</v>
      </c>
      <c r="AK45" s="92">
        <v>2595</v>
      </c>
      <c r="AL45" s="92">
        <v>1210</v>
      </c>
      <c r="AM45" s="92">
        <v>965</v>
      </c>
      <c r="AN45" s="92">
        <v>3050</v>
      </c>
      <c r="AO45" s="92">
        <v>1210</v>
      </c>
      <c r="AP45" s="92">
        <v>965</v>
      </c>
      <c r="AQ45" s="92">
        <v>4855</v>
      </c>
      <c r="AR45" s="92">
        <v>1355</v>
      </c>
      <c r="AS45" s="92">
        <v>965</v>
      </c>
      <c r="AT45" s="92">
        <v>6380</v>
      </c>
      <c r="AU45" s="92">
        <v>1780</v>
      </c>
      <c r="AV45" s="92">
        <v>965</v>
      </c>
      <c r="AW45" s="95" t="s">
        <v>114</v>
      </c>
    </row>
    <row r="46" spans="2:49" x14ac:dyDescent="0.25">
      <c r="B46" s="96" t="e">
        <f>IF(OR(#REF!="Catalog Off",#REF!="MSRP Discount"),1,2)</f>
        <v>#REF!</v>
      </c>
      <c r="C46" s="97" t="s">
        <v>137</v>
      </c>
      <c r="D46" s="69" t="s">
        <v>19</v>
      </c>
      <c r="E46" s="69" t="s">
        <v>35</v>
      </c>
      <c r="F46" s="93">
        <v>155</v>
      </c>
      <c r="G46" s="93">
        <v>210</v>
      </c>
      <c r="H46" s="94">
        <v>0.65</v>
      </c>
      <c r="I46" s="94">
        <v>0.65</v>
      </c>
      <c r="J46" s="94">
        <v>0.65</v>
      </c>
      <c r="K46" s="94">
        <v>0.65</v>
      </c>
      <c r="L46" s="91">
        <v>0.25</v>
      </c>
      <c r="M46" s="91">
        <v>0.25</v>
      </c>
      <c r="N46" s="91">
        <v>0.28000000000000003</v>
      </c>
      <c r="O46" s="91">
        <v>0.28000000000000003</v>
      </c>
      <c r="P46" s="92">
        <v>525</v>
      </c>
      <c r="Q46" s="92">
        <v>525</v>
      </c>
      <c r="R46" s="92">
        <v>175</v>
      </c>
      <c r="S46" s="92">
        <v>175</v>
      </c>
      <c r="T46" s="92">
        <v>800</v>
      </c>
      <c r="U46" s="92">
        <v>350</v>
      </c>
      <c r="V46" s="92">
        <v>775</v>
      </c>
      <c r="W46" s="92">
        <v>450</v>
      </c>
      <c r="X46" s="92">
        <v>450</v>
      </c>
      <c r="Y46" s="92">
        <v>875</v>
      </c>
      <c r="Z46" s="92">
        <v>450</v>
      </c>
      <c r="AA46" s="92">
        <v>850</v>
      </c>
      <c r="AB46" s="92">
        <v>900</v>
      </c>
      <c r="AC46" s="92">
        <v>450</v>
      </c>
      <c r="AD46" s="92">
        <v>450</v>
      </c>
      <c r="AE46" s="92">
        <v>1000</v>
      </c>
      <c r="AF46" s="92">
        <v>500</v>
      </c>
      <c r="AG46" s="92">
        <v>625</v>
      </c>
      <c r="AH46" s="92">
        <v>1500</v>
      </c>
      <c r="AI46" s="92">
        <v>650</v>
      </c>
      <c r="AJ46" s="92">
        <v>625</v>
      </c>
      <c r="AK46" s="92">
        <v>1750</v>
      </c>
      <c r="AL46" s="92">
        <v>800</v>
      </c>
      <c r="AM46" s="92">
        <v>875</v>
      </c>
      <c r="AN46" s="92">
        <v>2500</v>
      </c>
      <c r="AO46" s="92">
        <v>1000</v>
      </c>
      <c r="AP46" s="92">
        <v>1125</v>
      </c>
      <c r="AQ46" s="92">
        <v>3500</v>
      </c>
      <c r="AR46" s="92">
        <v>1200</v>
      </c>
      <c r="AS46" s="92">
        <v>1400</v>
      </c>
      <c r="AT46" s="92">
        <v>3750</v>
      </c>
      <c r="AU46" s="92">
        <v>1500</v>
      </c>
      <c r="AV46" s="92">
        <v>1500</v>
      </c>
      <c r="AW46" s="95" t="s">
        <v>114</v>
      </c>
    </row>
    <row r="47" spans="2:49" x14ac:dyDescent="0.25">
      <c r="B47" s="96" t="e">
        <f>IF(OR(#REF!="Catalog Off",#REF!="MSRP Discount"),1,2)</f>
        <v>#REF!</v>
      </c>
      <c r="C47" s="101" t="s">
        <v>69</v>
      </c>
      <c r="D47" s="69" t="s">
        <v>19</v>
      </c>
      <c r="E47" s="69" t="s">
        <v>31</v>
      </c>
      <c r="F47" s="93">
        <v>210</v>
      </c>
      <c r="G47" s="93">
        <v>315</v>
      </c>
      <c r="H47" s="94">
        <v>1.4683999999999999</v>
      </c>
      <c r="I47" s="94">
        <v>2.7025999999999999</v>
      </c>
      <c r="J47" s="94">
        <v>0</v>
      </c>
      <c r="K47" s="94">
        <v>0</v>
      </c>
      <c r="L47" s="91">
        <v>0.2</v>
      </c>
      <c r="M47" s="91">
        <v>0.2</v>
      </c>
      <c r="N47" s="91">
        <v>0.4</v>
      </c>
      <c r="O47" s="91">
        <v>0.2</v>
      </c>
      <c r="P47" s="92">
        <v>295</v>
      </c>
      <c r="Q47" s="92">
        <v>295</v>
      </c>
      <c r="R47" s="92">
        <v>215</v>
      </c>
      <c r="S47" s="92">
        <v>245</v>
      </c>
      <c r="T47" s="92">
        <v>500</v>
      </c>
      <c r="U47" s="92">
        <v>1270</v>
      </c>
      <c r="V47" s="92">
        <v>1875</v>
      </c>
      <c r="W47" s="92">
        <v>1590</v>
      </c>
      <c r="X47" s="92">
        <v>1090</v>
      </c>
      <c r="Y47" s="92">
        <v>2075</v>
      </c>
      <c r="Z47" s="92">
        <v>1590</v>
      </c>
      <c r="AA47" s="92">
        <v>1090</v>
      </c>
      <c r="AB47" s="92">
        <v>2390</v>
      </c>
      <c r="AC47" s="92">
        <v>1590</v>
      </c>
      <c r="AD47" s="92">
        <v>1090</v>
      </c>
      <c r="AE47" s="92">
        <v>2650</v>
      </c>
      <c r="AF47" s="92">
        <v>1765</v>
      </c>
      <c r="AG47" s="92">
        <v>1090</v>
      </c>
      <c r="AH47" s="92">
        <v>3010</v>
      </c>
      <c r="AI47" s="92">
        <v>1945</v>
      </c>
      <c r="AJ47" s="92">
        <v>1210</v>
      </c>
      <c r="AK47" s="92">
        <v>3300</v>
      </c>
      <c r="AL47" s="92">
        <v>1945</v>
      </c>
      <c r="AM47" s="92">
        <v>1210</v>
      </c>
      <c r="AN47" s="92">
        <v>3750</v>
      </c>
      <c r="AO47" s="92">
        <v>1945</v>
      </c>
      <c r="AP47" s="92">
        <v>1210</v>
      </c>
      <c r="AQ47" s="92">
        <v>6365</v>
      </c>
      <c r="AR47" s="92">
        <v>2120</v>
      </c>
      <c r="AS47" s="92">
        <v>1210</v>
      </c>
      <c r="AT47" s="92">
        <v>7750</v>
      </c>
      <c r="AU47" s="92">
        <v>2480</v>
      </c>
      <c r="AV47" s="92">
        <v>1210</v>
      </c>
      <c r="AW47" s="95" t="s">
        <v>114</v>
      </c>
    </row>
    <row r="48" spans="2:49" x14ac:dyDescent="0.25">
      <c r="B48" s="96" t="e">
        <f>IF(OR(#REF!="Catalog Off",#REF!="MSRP Discount"),1,2)</f>
        <v>#REF!</v>
      </c>
      <c r="C48" s="97" t="s">
        <v>137</v>
      </c>
      <c r="D48" s="69" t="s">
        <v>19</v>
      </c>
      <c r="E48" s="69" t="s">
        <v>31</v>
      </c>
      <c r="F48" s="93">
        <v>155</v>
      </c>
      <c r="G48" s="93">
        <v>210</v>
      </c>
      <c r="H48" s="94">
        <v>0.65</v>
      </c>
      <c r="I48" s="94">
        <v>0.65</v>
      </c>
      <c r="J48" s="94">
        <v>0.65</v>
      </c>
      <c r="K48" s="94">
        <v>0.65</v>
      </c>
      <c r="L48" s="91">
        <v>0.25</v>
      </c>
      <c r="M48" s="91">
        <v>0.25</v>
      </c>
      <c r="N48" s="91">
        <v>0.28000000000000003</v>
      </c>
      <c r="O48" s="91">
        <v>0.28000000000000003</v>
      </c>
      <c r="P48" s="92">
        <v>525</v>
      </c>
      <c r="Q48" s="92">
        <v>525</v>
      </c>
      <c r="R48" s="92">
        <v>175</v>
      </c>
      <c r="S48" s="92">
        <v>175</v>
      </c>
      <c r="T48" s="92">
        <v>800</v>
      </c>
      <c r="U48" s="92">
        <v>350</v>
      </c>
      <c r="V48" s="92">
        <v>775</v>
      </c>
      <c r="W48" s="92">
        <v>450</v>
      </c>
      <c r="X48" s="92">
        <v>450</v>
      </c>
      <c r="Y48" s="92">
        <v>875</v>
      </c>
      <c r="Z48" s="92">
        <v>450</v>
      </c>
      <c r="AA48" s="92">
        <v>850</v>
      </c>
      <c r="AB48" s="92">
        <v>900</v>
      </c>
      <c r="AC48" s="92">
        <v>450</v>
      </c>
      <c r="AD48" s="92">
        <v>450</v>
      </c>
      <c r="AE48" s="92">
        <v>1000</v>
      </c>
      <c r="AF48" s="92">
        <v>500</v>
      </c>
      <c r="AG48" s="92">
        <v>625</v>
      </c>
      <c r="AH48" s="92">
        <v>1500</v>
      </c>
      <c r="AI48" s="92">
        <v>650</v>
      </c>
      <c r="AJ48" s="92">
        <v>625</v>
      </c>
      <c r="AK48" s="92">
        <v>1750</v>
      </c>
      <c r="AL48" s="92">
        <v>800</v>
      </c>
      <c r="AM48" s="92">
        <v>875</v>
      </c>
      <c r="AN48" s="92">
        <v>2500</v>
      </c>
      <c r="AO48" s="92">
        <v>1000</v>
      </c>
      <c r="AP48" s="92">
        <v>1125</v>
      </c>
      <c r="AQ48" s="92">
        <v>3500</v>
      </c>
      <c r="AR48" s="92">
        <v>1200</v>
      </c>
      <c r="AS48" s="92">
        <v>1400</v>
      </c>
      <c r="AT48" s="92">
        <v>3750</v>
      </c>
      <c r="AU48" s="92">
        <v>1500</v>
      </c>
      <c r="AV48" s="92">
        <v>1500</v>
      </c>
      <c r="AW48" s="95" t="s">
        <v>114</v>
      </c>
    </row>
    <row r="49" spans="2:49" x14ac:dyDescent="0.25">
      <c r="B49" s="96" t="e">
        <f>IF(OR(#REF!="Catalog Off",#REF!="MSRP Discount"),1,2)</f>
        <v>#REF!</v>
      </c>
      <c r="C49" s="101" t="s">
        <v>69</v>
      </c>
      <c r="D49" s="69" t="s">
        <v>19</v>
      </c>
      <c r="E49" s="69" t="s">
        <v>33</v>
      </c>
      <c r="F49" s="93">
        <v>210</v>
      </c>
      <c r="G49" s="93">
        <v>315</v>
      </c>
      <c r="H49" s="94">
        <v>1.4683999999999999</v>
      </c>
      <c r="I49" s="94">
        <v>2.7025999999999999</v>
      </c>
      <c r="J49" s="94">
        <v>0</v>
      </c>
      <c r="K49" s="94">
        <v>0</v>
      </c>
      <c r="L49" s="91">
        <v>0.2</v>
      </c>
      <c r="M49" s="91">
        <v>0.2</v>
      </c>
      <c r="N49" s="91">
        <v>0.4</v>
      </c>
      <c r="O49" s="91">
        <v>0.2</v>
      </c>
      <c r="P49" s="92">
        <v>295</v>
      </c>
      <c r="Q49" s="92">
        <v>295</v>
      </c>
      <c r="R49" s="92">
        <v>215</v>
      </c>
      <c r="S49" s="92">
        <v>245</v>
      </c>
      <c r="T49" s="92">
        <v>500</v>
      </c>
      <c r="U49" s="92">
        <v>1180</v>
      </c>
      <c r="V49" s="92">
        <v>1715</v>
      </c>
      <c r="W49" s="92">
        <v>1495</v>
      </c>
      <c r="X49" s="92">
        <v>1045</v>
      </c>
      <c r="Y49" s="92">
        <v>1915</v>
      </c>
      <c r="Z49" s="92">
        <v>1495</v>
      </c>
      <c r="AA49" s="92">
        <v>1045</v>
      </c>
      <c r="AB49" s="92">
        <v>2235</v>
      </c>
      <c r="AC49" s="92">
        <v>1495</v>
      </c>
      <c r="AD49" s="92">
        <v>1045</v>
      </c>
      <c r="AE49" s="92">
        <v>2500</v>
      </c>
      <c r="AF49" s="92">
        <v>1675</v>
      </c>
      <c r="AG49" s="92">
        <v>1045</v>
      </c>
      <c r="AH49" s="92">
        <v>2850</v>
      </c>
      <c r="AI49" s="92">
        <v>1850</v>
      </c>
      <c r="AJ49" s="92">
        <v>1165</v>
      </c>
      <c r="AK49" s="92">
        <v>3140</v>
      </c>
      <c r="AL49" s="92">
        <v>1850</v>
      </c>
      <c r="AM49" s="92">
        <v>1165</v>
      </c>
      <c r="AN49" s="92">
        <v>3590</v>
      </c>
      <c r="AO49" s="92">
        <v>1850</v>
      </c>
      <c r="AP49" s="92">
        <v>1165</v>
      </c>
      <c r="AQ49" s="92">
        <v>6150</v>
      </c>
      <c r="AR49" s="92">
        <v>2030</v>
      </c>
      <c r="AS49" s="92">
        <v>1165</v>
      </c>
      <c r="AT49" s="92">
        <v>7530</v>
      </c>
      <c r="AU49" s="92">
        <v>2390</v>
      </c>
      <c r="AV49" s="92">
        <v>1165</v>
      </c>
      <c r="AW49" s="95" t="s">
        <v>114</v>
      </c>
    </row>
    <row r="50" spans="2:49" x14ac:dyDescent="0.25">
      <c r="B50" s="96" t="e">
        <f>IF(OR(#REF!="Catalog Off",#REF!="MSRP Discount"),1,2)</f>
        <v>#REF!</v>
      </c>
      <c r="C50" s="97" t="s">
        <v>137</v>
      </c>
      <c r="D50" s="69" t="s">
        <v>19</v>
      </c>
      <c r="E50" s="69" t="s">
        <v>33</v>
      </c>
      <c r="F50" s="93">
        <v>155</v>
      </c>
      <c r="G50" s="93">
        <v>210</v>
      </c>
      <c r="H50" s="94">
        <v>0.65</v>
      </c>
      <c r="I50" s="94">
        <v>0.65</v>
      </c>
      <c r="J50" s="94">
        <v>0.65</v>
      </c>
      <c r="K50" s="94">
        <v>0.65</v>
      </c>
      <c r="L50" s="91">
        <v>0.25</v>
      </c>
      <c r="M50" s="91">
        <v>0.25</v>
      </c>
      <c r="N50" s="91">
        <v>0.28000000000000003</v>
      </c>
      <c r="O50" s="91">
        <v>0.28000000000000003</v>
      </c>
      <c r="P50" s="92">
        <v>525</v>
      </c>
      <c r="Q50" s="92">
        <v>525</v>
      </c>
      <c r="R50" s="92">
        <v>175</v>
      </c>
      <c r="S50" s="92">
        <v>175</v>
      </c>
      <c r="T50" s="92">
        <v>800</v>
      </c>
      <c r="U50" s="92">
        <v>350</v>
      </c>
      <c r="V50" s="92">
        <v>775</v>
      </c>
      <c r="W50" s="92">
        <v>450</v>
      </c>
      <c r="X50" s="92">
        <v>450</v>
      </c>
      <c r="Y50" s="92">
        <v>875</v>
      </c>
      <c r="Z50" s="92">
        <v>450</v>
      </c>
      <c r="AA50" s="92">
        <v>850</v>
      </c>
      <c r="AB50" s="92">
        <v>900</v>
      </c>
      <c r="AC50" s="92">
        <v>450</v>
      </c>
      <c r="AD50" s="92">
        <v>450</v>
      </c>
      <c r="AE50" s="92">
        <v>1000</v>
      </c>
      <c r="AF50" s="92">
        <v>500</v>
      </c>
      <c r="AG50" s="92">
        <v>625</v>
      </c>
      <c r="AH50" s="92">
        <v>1500</v>
      </c>
      <c r="AI50" s="92">
        <v>650</v>
      </c>
      <c r="AJ50" s="92">
        <v>625</v>
      </c>
      <c r="AK50" s="92">
        <v>1750</v>
      </c>
      <c r="AL50" s="92">
        <v>800</v>
      </c>
      <c r="AM50" s="92">
        <v>875</v>
      </c>
      <c r="AN50" s="92">
        <v>2500</v>
      </c>
      <c r="AO50" s="92">
        <v>1000</v>
      </c>
      <c r="AP50" s="92">
        <v>1125</v>
      </c>
      <c r="AQ50" s="92">
        <v>3500</v>
      </c>
      <c r="AR50" s="92">
        <v>1200</v>
      </c>
      <c r="AS50" s="92">
        <v>1400</v>
      </c>
      <c r="AT50" s="92">
        <v>3750</v>
      </c>
      <c r="AU50" s="92">
        <v>1500</v>
      </c>
      <c r="AV50" s="92">
        <v>1500</v>
      </c>
      <c r="AW50" s="95" t="s">
        <v>114</v>
      </c>
    </row>
    <row r="51" spans="2:49" x14ac:dyDescent="0.25">
      <c r="B51" s="96" t="e">
        <f>IF(OR(#REF!="Catalog Off",#REF!="MSRP Discount"),1,2)</f>
        <v>#REF!</v>
      </c>
      <c r="C51" s="101" t="s">
        <v>69</v>
      </c>
      <c r="D51" s="69" t="s">
        <v>19</v>
      </c>
      <c r="E51" s="69" t="s">
        <v>34</v>
      </c>
      <c r="F51" s="93">
        <v>210</v>
      </c>
      <c r="G51" s="93">
        <v>315</v>
      </c>
      <c r="H51" s="94">
        <v>1.4683999999999999</v>
      </c>
      <c r="I51" s="94">
        <v>2.7025999999999999</v>
      </c>
      <c r="J51" s="94">
        <v>0</v>
      </c>
      <c r="K51" s="94">
        <v>0</v>
      </c>
      <c r="L51" s="91">
        <v>0.2</v>
      </c>
      <c r="M51" s="91">
        <v>0.2</v>
      </c>
      <c r="N51" s="91">
        <v>0.4</v>
      </c>
      <c r="O51" s="91">
        <v>0.2</v>
      </c>
      <c r="P51" s="92">
        <v>295</v>
      </c>
      <c r="Q51" s="92">
        <v>295</v>
      </c>
      <c r="R51" s="92">
        <v>215</v>
      </c>
      <c r="S51" s="92">
        <v>245</v>
      </c>
      <c r="T51" s="92">
        <v>500</v>
      </c>
      <c r="U51" s="92">
        <v>820</v>
      </c>
      <c r="V51" s="92">
        <v>1440</v>
      </c>
      <c r="W51" s="92">
        <v>1180</v>
      </c>
      <c r="X51" s="92">
        <v>890</v>
      </c>
      <c r="Y51" s="92">
        <v>1640</v>
      </c>
      <c r="Z51" s="92">
        <v>1180</v>
      </c>
      <c r="AA51" s="92">
        <v>890</v>
      </c>
      <c r="AB51" s="92">
        <v>1960</v>
      </c>
      <c r="AC51" s="92">
        <v>1180</v>
      </c>
      <c r="AD51" s="92">
        <v>890</v>
      </c>
      <c r="AE51" s="92">
        <v>2215</v>
      </c>
      <c r="AF51" s="92">
        <v>1300</v>
      </c>
      <c r="AG51" s="92">
        <v>890</v>
      </c>
      <c r="AH51" s="92">
        <v>2575</v>
      </c>
      <c r="AI51" s="92">
        <v>1480</v>
      </c>
      <c r="AJ51" s="92">
        <v>1005</v>
      </c>
      <c r="AK51" s="92">
        <v>2865</v>
      </c>
      <c r="AL51" s="92">
        <v>1480</v>
      </c>
      <c r="AM51" s="92">
        <v>1005</v>
      </c>
      <c r="AN51" s="92">
        <v>3315</v>
      </c>
      <c r="AO51" s="92">
        <v>1480</v>
      </c>
      <c r="AP51" s="92">
        <v>1005</v>
      </c>
      <c r="AQ51" s="92">
        <v>5540</v>
      </c>
      <c r="AR51" s="92">
        <v>1650</v>
      </c>
      <c r="AS51" s="92">
        <v>1005</v>
      </c>
      <c r="AT51" s="92">
        <v>6925</v>
      </c>
      <c r="AU51" s="92">
        <v>2010</v>
      </c>
      <c r="AV51" s="92">
        <v>1005</v>
      </c>
      <c r="AW51" s="95" t="s">
        <v>114</v>
      </c>
    </row>
    <row r="52" spans="2:49" x14ac:dyDescent="0.25">
      <c r="B52" s="96" t="e">
        <f>IF(OR(#REF!="Catalog Off",#REF!="MSRP Discount"),1,2)</f>
        <v>#REF!</v>
      </c>
      <c r="C52" s="97" t="s">
        <v>137</v>
      </c>
      <c r="D52" s="69" t="s">
        <v>19</v>
      </c>
      <c r="E52" s="69" t="s">
        <v>34</v>
      </c>
      <c r="F52" s="93">
        <v>155</v>
      </c>
      <c r="G52" s="93">
        <v>210</v>
      </c>
      <c r="H52" s="94">
        <v>0.65</v>
      </c>
      <c r="I52" s="94">
        <v>0.65</v>
      </c>
      <c r="J52" s="94">
        <v>0.65</v>
      </c>
      <c r="K52" s="94">
        <v>0.65</v>
      </c>
      <c r="L52" s="91">
        <v>0.25</v>
      </c>
      <c r="M52" s="91">
        <v>0.25</v>
      </c>
      <c r="N52" s="91">
        <v>0.28000000000000003</v>
      </c>
      <c r="O52" s="91">
        <v>0.28000000000000003</v>
      </c>
      <c r="P52" s="92">
        <v>525</v>
      </c>
      <c r="Q52" s="92">
        <v>525</v>
      </c>
      <c r="R52" s="92">
        <v>175</v>
      </c>
      <c r="S52" s="92">
        <v>175</v>
      </c>
      <c r="T52" s="92">
        <v>800</v>
      </c>
      <c r="U52" s="92">
        <v>350</v>
      </c>
      <c r="V52" s="92">
        <v>775</v>
      </c>
      <c r="W52" s="92">
        <v>450</v>
      </c>
      <c r="X52" s="92">
        <v>450</v>
      </c>
      <c r="Y52" s="92">
        <v>875</v>
      </c>
      <c r="Z52" s="92">
        <v>450</v>
      </c>
      <c r="AA52" s="92">
        <v>850</v>
      </c>
      <c r="AB52" s="92">
        <v>900</v>
      </c>
      <c r="AC52" s="92">
        <v>450</v>
      </c>
      <c r="AD52" s="92">
        <v>450</v>
      </c>
      <c r="AE52" s="92">
        <v>1000</v>
      </c>
      <c r="AF52" s="92">
        <v>500</v>
      </c>
      <c r="AG52" s="92">
        <v>625</v>
      </c>
      <c r="AH52" s="92">
        <v>1500</v>
      </c>
      <c r="AI52" s="92">
        <v>650</v>
      </c>
      <c r="AJ52" s="92">
        <v>625</v>
      </c>
      <c r="AK52" s="92">
        <v>1750</v>
      </c>
      <c r="AL52" s="92">
        <v>800</v>
      </c>
      <c r="AM52" s="92">
        <v>875</v>
      </c>
      <c r="AN52" s="92">
        <v>2500</v>
      </c>
      <c r="AO52" s="92">
        <v>1000</v>
      </c>
      <c r="AP52" s="92">
        <v>1125</v>
      </c>
      <c r="AQ52" s="92">
        <v>3500</v>
      </c>
      <c r="AR52" s="92">
        <v>1200</v>
      </c>
      <c r="AS52" s="92">
        <v>1400</v>
      </c>
      <c r="AT52" s="92">
        <v>3750</v>
      </c>
      <c r="AU52" s="92">
        <v>1500</v>
      </c>
      <c r="AV52" s="92">
        <v>1500</v>
      </c>
      <c r="AW52" s="95" t="s">
        <v>114</v>
      </c>
    </row>
    <row r="53" spans="2:49" x14ac:dyDescent="0.25">
      <c r="B53" s="96" t="e">
        <f>IF(OR(#REF!="Catalog Off",#REF!="MSRP Discount"),1,2)</f>
        <v>#REF!</v>
      </c>
      <c r="C53" s="101" t="s">
        <v>69</v>
      </c>
      <c r="D53" s="69" t="s">
        <v>19</v>
      </c>
      <c r="E53" s="69" t="s">
        <v>30</v>
      </c>
      <c r="F53" s="93">
        <v>210</v>
      </c>
      <c r="G53" s="93">
        <v>315</v>
      </c>
      <c r="H53" s="94">
        <v>1.4683999999999999</v>
      </c>
      <c r="I53" s="94">
        <v>2.7025999999999999</v>
      </c>
      <c r="J53" s="94">
        <v>0</v>
      </c>
      <c r="K53" s="94">
        <v>0</v>
      </c>
      <c r="L53" s="91">
        <v>0.2</v>
      </c>
      <c r="M53" s="91">
        <v>0.2</v>
      </c>
      <c r="N53" s="91">
        <v>0.4</v>
      </c>
      <c r="O53" s="91">
        <v>0.2</v>
      </c>
      <c r="P53" s="92">
        <v>295</v>
      </c>
      <c r="Q53" s="92">
        <v>295</v>
      </c>
      <c r="R53" s="92">
        <v>215</v>
      </c>
      <c r="S53" s="92">
        <v>245</v>
      </c>
      <c r="T53" s="92">
        <v>500</v>
      </c>
      <c r="U53" s="92">
        <v>1000</v>
      </c>
      <c r="V53" s="92">
        <v>1580</v>
      </c>
      <c r="W53" s="92">
        <v>1350</v>
      </c>
      <c r="X53" s="92">
        <v>970</v>
      </c>
      <c r="Y53" s="92">
        <v>1785</v>
      </c>
      <c r="Z53" s="92">
        <v>1350</v>
      </c>
      <c r="AA53" s="92">
        <v>970</v>
      </c>
      <c r="AB53" s="92">
        <v>2160</v>
      </c>
      <c r="AC53" s="92">
        <v>1350</v>
      </c>
      <c r="AD53" s="92">
        <v>970</v>
      </c>
      <c r="AE53" s="92">
        <v>2385</v>
      </c>
      <c r="AF53" s="92">
        <v>1470</v>
      </c>
      <c r="AG53" s="92">
        <v>970</v>
      </c>
      <c r="AH53" s="92">
        <v>2780</v>
      </c>
      <c r="AI53" s="92">
        <v>1645</v>
      </c>
      <c r="AJ53" s="92">
        <v>1090</v>
      </c>
      <c r="AK53" s="92">
        <v>3085</v>
      </c>
      <c r="AL53" s="92">
        <v>1645</v>
      </c>
      <c r="AM53" s="92">
        <v>1090</v>
      </c>
      <c r="AN53" s="92">
        <v>3585</v>
      </c>
      <c r="AO53" s="92">
        <v>1645</v>
      </c>
      <c r="AP53" s="92">
        <v>1090</v>
      </c>
      <c r="AQ53" s="92">
        <v>6045</v>
      </c>
      <c r="AR53" s="92">
        <v>1825</v>
      </c>
      <c r="AS53" s="92">
        <v>1090</v>
      </c>
      <c r="AT53" s="92">
        <v>7180</v>
      </c>
      <c r="AU53" s="92">
        <v>2180</v>
      </c>
      <c r="AV53" s="92">
        <v>1090</v>
      </c>
      <c r="AW53" s="95" t="s">
        <v>114</v>
      </c>
    </row>
    <row r="54" spans="2:49" x14ac:dyDescent="0.25">
      <c r="B54" s="96" t="e">
        <f>IF(OR(#REF!="Catalog Off",#REF!="MSRP Discount"),1,2)</f>
        <v>#REF!</v>
      </c>
      <c r="C54" s="97" t="s">
        <v>137</v>
      </c>
      <c r="D54" s="69" t="s">
        <v>19</v>
      </c>
      <c r="E54" s="69" t="s">
        <v>30</v>
      </c>
      <c r="F54" s="93">
        <v>155</v>
      </c>
      <c r="G54" s="93">
        <v>210</v>
      </c>
      <c r="H54" s="94">
        <v>0.65</v>
      </c>
      <c r="I54" s="94">
        <v>0.65</v>
      </c>
      <c r="J54" s="94">
        <v>0.65</v>
      </c>
      <c r="K54" s="94">
        <v>0.65</v>
      </c>
      <c r="L54" s="91">
        <v>0.25</v>
      </c>
      <c r="M54" s="91">
        <v>0.25</v>
      </c>
      <c r="N54" s="91">
        <v>0.28000000000000003</v>
      </c>
      <c r="O54" s="91">
        <v>0.28000000000000003</v>
      </c>
      <c r="P54" s="92">
        <v>525</v>
      </c>
      <c r="Q54" s="92">
        <v>525</v>
      </c>
      <c r="R54" s="92">
        <v>175</v>
      </c>
      <c r="S54" s="92">
        <v>175</v>
      </c>
      <c r="T54" s="92">
        <v>800</v>
      </c>
      <c r="U54" s="92">
        <v>350</v>
      </c>
      <c r="V54" s="92">
        <v>775</v>
      </c>
      <c r="W54" s="92">
        <v>450</v>
      </c>
      <c r="X54" s="92">
        <v>450</v>
      </c>
      <c r="Y54" s="92">
        <v>875</v>
      </c>
      <c r="Z54" s="92">
        <v>450</v>
      </c>
      <c r="AA54" s="92">
        <v>850</v>
      </c>
      <c r="AB54" s="92">
        <v>900</v>
      </c>
      <c r="AC54" s="92">
        <v>450</v>
      </c>
      <c r="AD54" s="92">
        <v>450</v>
      </c>
      <c r="AE54" s="92">
        <v>1000</v>
      </c>
      <c r="AF54" s="92">
        <v>500</v>
      </c>
      <c r="AG54" s="92">
        <v>625</v>
      </c>
      <c r="AH54" s="92">
        <v>1500</v>
      </c>
      <c r="AI54" s="92">
        <v>650</v>
      </c>
      <c r="AJ54" s="92">
        <v>625</v>
      </c>
      <c r="AK54" s="92">
        <v>1750</v>
      </c>
      <c r="AL54" s="92">
        <v>800</v>
      </c>
      <c r="AM54" s="92">
        <v>875</v>
      </c>
      <c r="AN54" s="92">
        <v>2500</v>
      </c>
      <c r="AO54" s="92">
        <v>1000</v>
      </c>
      <c r="AP54" s="92">
        <v>1125</v>
      </c>
      <c r="AQ54" s="92">
        <v>3500</v>
      </c>
      <c r="AR54" s="92">
        <v>1200</v>
      </c>
      <c r="AS54" s="92">
        <v>1400</v>
      </c>
      <c r="AT54" s="92">
        <v>3750</v>
      </c>
      <c r="AU54" s="92">
        <v>1500</v>
      </c>
      <c r="AV54" s="92">
        <v>1500</v>
      </c>
      <c r="AW54" s="95" t="s">
        <v>114</v>
      </c>
    </row>
    <row r="55" spans="2:49" x14ac:dyDescent="0.25">
      <c r="B55" s="96" t="e">
        <f>IF(OR(#REF!="Catalog Off",#REF!="MSRP Discount"),1,2)</f>
        <v>#REF!</v>
      </c>
      <c r="C55" s="101" t="s">
        <v>69</v>
      </c>
      <c r="D55" s="69" t="s">
        <v>18</v>
      </c>
      <c r="E55" s="69" t="s">
        <v>25</v>
      </c>
      <c r="F55" s="93">
        <v>210</v>
      </c>
      <c r="G55" s="93">
        <v>315</v>
      </c>
      <c r="H55" s="94">
        <v>1.4683999999999999</v>
      </c>
      <c r="I55" s="94">
        <v>2.7025999999999999</v>
      </c>
      <c r="J55" s="94">
        <v>0</v>
      </c>
      <c r="K55" s="94">
        <v>0</v>
      </c>
      <c r="L55" s="91">
        <v>0.2</v>
      </c>
      <c r="M55" s="91">
        <v>0.2</v>
      </c>
      <c r="N55" s="91">
        <v>0.4</v>
      </c>
      <c r="O55" s="91">
        <v>0.2</v>
      </c>
      <c r="P55" s="92">
        <v>295</v>
      </c>
      <c r="Q55" s="92">
        <v>295</v>
      </c>
      <c r="R55" s="92">
        <v>215</v>
      </c>
      <c r="S55" s="92">
        <v>245</v>
      </c>
      <c r="T55" s="92">
        <v>500</v>
      </c>
      <c r="U55" s="92">
        <v>1870</v>
      </c>
      <c r="V55" s="92">
        <v>2400</v>
      </c>
      <c r="W55" s="92">
        <v>1870</v>
      </c>
      <c r="X55" s="92">
        <v>1250</v>
      </c>
      <c r="Y55" s="92">
        <v>2635</v>
      </c>
      <c r="Z55" s="92">
        <v>1870</v>
      </c>
      <c r="AA55" s="92">
        <v>1250</v>
      </c>
      <c r="AB55" s="92">
        <v>2990</v>
      </c>
      <c r="AC55" s="92">
        <v>1870</v>
      </c>
      <c r="AD55" s="92">
        <v>1250</v>
      </c>
      <c r="AE55" s="92">
        <v>3285</v>
      </c>
      <c r="AF55" s="92">
        <v>2085</v>
      </c>
      <c r="AG55" s="92">
        <v>1250</v>
      </c>
      <c r="AH55" s="92">
        <v>3640</v>
      </c>
      <c r="AI55" s="92">
        <v>2300</v>
      </c>
      <c r="AJ55" s="92">
        <v>1400</v>
      </c>
      <c r="AK55" s="92">
        <v>5320</v>
      </c>
      <c r="AL55" s="92">
        <v>2300</v>
      </c>
      <c r="AM55" s="92">
        <v>1400</v>
      </c>
      <c r="AN55" s="92">
        <v>5775</v>
      </c>
      <c r="AO55" s="92">
        <v>2300</v>
      </c>
      <c r="AP55" s="92">
        <v>1400</v>
      </c>
      <c r="AQ55" s="92">
        <v>7600</v>
      </c>
      <c r="AR55" s="92">
        <v>2510</v>
      </c>
      <c r="AS55" s="92">
        <v>1400</v>
      </c>
      <c r="AT55" s="92">
        <v>9125</v>
      </c>
      <c r="AU55" s="92">
        <v>2940</v>
      </c>
      <c r="AV55" s="92">
        <v>1400</v>
      </c>
      <c r="AW55" s="95" t="s">
        <v>114</v>
      </c>
    </row>
    <row r="56" spans="2:49" x14ac:dyDescent="0.25">
      <c r="B56" s="96" t="e">
        <f>IF(OR(#REF!="Catalog Off",#REF!="MSRP Discount"),1,2)</f>
        <v>#REF!</v>
      </c>
      <c r="C56" s="97" t="s">
        <v>137</v>
      </c>
      <c r="D56" s="69" t="s">
        <v>18</v>
      </c>
      <c r="E56" s="69" t="s">
        <v>25</v>
      </c>
      <c r="F56" s="93">
        <v>155</v>
      </c>
      <c r="G56" s="93">
        <v>210</v>
      </c>
      <c r="H56" s="94">
        <v>0.65</v>
      </c>
      <c r="I56" s="94">
        <v>0.65</v>
      </c>
      <c r="J56" s="94">
        <v>0.65</v>
      </c>
      <c r="K56" s="94">
        <v>0.65</v>
      </c>
      <c r="L56" s="91">
        <v>0.25</v>
      </c>
      <c r="M56" s="91">
        <v>0.25</v>
      </c>
      <c r="N56" s="91">
        <v>0.28000000000000003</v>
      </c>
      <c r="O56" s="91">
        <v>0.28000000000000003</v>
      </c>
      <c r="P56" s="92">
        <v>525</v>
      </c>
      <c r="Q56" s="92">
        <v>525</v>
      </c>
      <c r="R56" s="92">
        <v>175</v>
      </c>
      <c r="S56" s="92">
        <v>175</v>
      </c>
      <c r="T56" s="92">
        <v>800</v>
      </c>
      <c r="U56" s="92">
        <v>350</v>
      </c>
      <c r="V56" s="92">
        <v>775</v>
      </c>
      <c r="W56" s="92">
        <v>450</v>
      </c>
      <c r="X56" s="92">
        <v>450</v>
      </c>
      <c r="Y56" s="92">
        <v>875</v>
      </c>
      <c r="Z56" s="92">
        <v>450</v>
      </c>
      <c r="AA56" s="92">
        <v>850</v>
      </c>
      <c r="AB56" s="92">
        <v>900</v>
      </c>
      <c r="AC56" s="92">
        <v>450</v>
      </c>
      <c r="AD56" s="92">
        <v>450</v>
      </c>
      <c r="AE56" s="92">
        <v>1000</v>
      </c>
      <c r="AF56" s="92">
        <v>500</v>
      </c>
      <c r="AG56" s="92">
        <v>625</v>
      </c>
      <c r="AH56" s="92">
        <v>1500</v>
      </c>
      <c r="AI56" s="92">
        <v>650</v>
      </c>
      <c r="AJ56" s="92">
        <v>625</v>
      </c>
      <c r="AK56" s="92">
        <v>1750</v>
      </c>
      <c r="AL56" s="92">
        <v>800</v>
      </c>
      <c r="AM56" s="92">
        <v>875</v>
      </c>
      <c r="AN56" s="92">
        <v>2500</v>
      </c>
      <c r="AO56" s="92">
        <v>1000</v>
      </c>
      <c r="AP56" s="92">
        <v>1125</v>
      </c>
      <c r="AQ56" s="92">
        <v>3500</v>
      </c>
      <c r="AR56" s="92">
        <v>1200</v>
      </c>
      <c r="AS56" s="92">
        <v>1400</v>
      </c>
      <c r="AT56" s="92">
        <v>3750</v>
      </c>
      <c r="AU56" s="92">
        <v>1500</v>
      </c>
      <c r="AV56" s="92">
        <v>1500</v>
      </c>
      <c r="AW56" s="95" t="s">
        <v>114</v>
      </c>
    </row>
    <row r="57" spans="2:49" x14ac:dyDescent="0.25">
      <c r="B57" s="96" t="e">
        <f>IF(OR(#REF!="Catalog Off",#REF!="MSRP Discount"),1,2)</f>
        <v>#REF!</v>
      </c>
      <c r="C57" s="101" t="s">
        <v>69</v>
      </c>
      <c r="D57" s="69" t="s">
        <v>18</v>
      </c>
      <c r="E57" s="69" t="s">
        <v>29</v>
      </c>
      <c r="F57" s="93">
        <v>210</v>
      </c>
      <c r="G57" s="93">
        <v>315</v>
      </c>
      <c r="H57" s="94">
        <v>1.4683999999999999</v>
      </c>
      <c r="I57" s="94">
        <v>2.7025999999999999</v>
      </c>
      <c r="J57" s="94">
        <v>0</v>
      </c>
      <c r="K57" s="94">
        <v>0</v>
      </c>
      <c r="L57" s="91">
        <v>0.2</v>
      </c>
      <c r="M57" s="91">
        <v>0.2</v>
      </c>
      <c r="N57" s="91">
        <v>0.4</v>
      </c>
      <c r="O57" s="91">
        <v>0.2</v>
      </c>
      <c r="P57" s="92">
        <v>295</v>
      </c>
      <c r="Q57" s="92">
        <v>295</v>
      </c>
      <c r="R57" s="92">
        <v>215</v>
      </c>
      <c r="S57" s="92">
        <v>245</v>
      </c>
      <c r="T57" s="92">
        <v>500</v>
      </c>
      <c r="U57" s="92">
        <v>1400</v>
      </c>
      <c r="V57" s="92">
        <v>1570</v>
      </c>
      <c r="W57" s="92">
        <v>1350</v>
      </c>
      <c r="X57" s="92">
        <v>975</v>
      </c>
      <c r="Y57" s="92">
        <v>1770</v>
      </c>
      <c r="Z57" s="92">
        <v>1350</v>
      </c>
      <c r="AA57" s="92">
        <v>975</v>
      </c>
      <c r="AB57" s="92">
        <v>2090</v>
      </c>
      <c r="AC57" s="92">
        <v>1350</v>
      </c>
      <c r="AD57" s="92">
        <v>975</v>
      </c>
      <c r="AE57" s="92">
        <v>2350</v>
      </c>
      <c r="AF57" s="92">
        <v>1470</v>
      </c>
      <c r="AG57" s="92">
        <v>975</v>
      </c>
      <c r="AH57" s="92">
        <v>2705</v>
      </c>
      <c r="AI57" s="92">
        <v>1650</v>
      </c>
      <c r="AJ57" s="92">
        <v>1100</v>
      </c>
      <c r="AK57" s="92">
        <v>3000</v>
      </c>
      <c r="AL57" s="92">
        <v>1650</v>
      </c>
      <c r="AM57" s="92">
        <v>1100</v>
      </c>
      <c r="AN57" s="92">
        <v>3445</v>
      </c>
      <c r="AO57" s="92">
        <v>1650</v>
      </c>
      <c r="AP57" s="92">
        <v>1100</v>
      </c>
      <c r="AQ57" s="92">
        <v>5795</v>
      </c>
      <c r="AR57" s="92">
        <v>1825</v>
      </c>
      <c r="AS57" s="92">
        <v>1100</v>
      </c>
      <c r="AT57" s="92">
        <v>7180</v>
      </c>
      <c r="AU57" s="92">
        <v>2185</v>
      </c>
      <c r="AV57" s="92">
        <v>1100</v>
      </c>
      <c r="AW57" s="95" t="s">
        <v>114</v>
      </c>
    </row>
    <row r="58" spans="2:49" x14ac:dyDescent="0.25">
      <c r="B58" s="96" t="e">
        <f>IF(OR(#REF!="Catalog Off",#REF!="MSRP Discount"),1,2)</f>
        <v>#REF!</v>
      </c>
      <c r="C58" s="97" t="s">
        <v>137</v>
      </c>
      <c r="D58" s="69" t="s">
        <v>18</v>
      </c>
      <c r="E58" s="69" t="s">
        <v>29</v>
      </c>
      <c r="F58" s="93">
        <v>155</v>
      </c>
      <c r="G58" s="93">
        <v>210</v>
      </c>
      <c r="H58" s="94">
        <v>0.65</v>
      </c>
      <c r="I58" s="94">
        <v>0.65</v>
      </c>
      <c r="J58" s="94">
        <v>0.65</v>
      </c>
      <c r="K58" s="94">
        <v>0.65</v>
      </c>
      <c r="L58" s="91">
        <v>0.25</v>
      </c>
      <c r="M58" s="91">
        <v>0.25</v>
      </c>
      <c r="N58" s="91">
        <v>0.28000000000000003</v>
      </c>
      <c r="O58" s="91">
        <v>0.28000000000000003</v>
      </c>
      <c r="P58" s="92">
        <v>525</v>
      </c>
      <c r="Q58" s="92">
        <v>525</v>
      </c>
      <c r="R58" s="92">
        <v>175</v>
      </c>
      <c r="S58" s="92">
        <v>175</v>
      </c>
      <c r="T58" s="92">
        <v>800</v>
      </c>
      <c r="U58" s="92">
        <v>350</v>
      </c>
      <c r="V58" s="92">
        <v>775</v>
      </c>
      <c r="W58" s="92">
        <v>450</v>
      </c>
      <c r="X58" s="92">
        <v>450</v>
      </c>
      <c r="Y58" s="92">
        <v>875</v>
      </c>
      <c r="Z58" s="92">
        <v>450</v>
      </c>
      <c r="AA58" s="92">
        <v>850</v>
      </c>
      <c r="AB58" s="92">
        <v>900</v>
      </c>
      <c r="AC58" s="92">
        <v>450</v>
      </c>
      <c r="AD58" s="92">
        <v>450</v>
      </c>
      <c r="AE58" s="92">
        <v>1000</v>
      </c>
      <c r="AF58" s="92">
        <v>500</v>
      </c>
      <c r="AG58" s="92">
        <v>625</v>
      </c>
      <c r="AH58" s="92">
        <v>1500</v>
      </c>
      <c r="AI58" s="92">
        <v>650</v>
      </c>
      <c r="AJ58" s="92">
        <v>625</v>
      </c>
      <c r="AK58" s="92">
        <v>1750</v>
      </c>
      <c r="AL58" s="92">
        <v>800</v>
      </c>
      <c r="AM58" s="92">
        <v>875</v>
      </c>
      <c r="AN58" s="92">
        <v>2500</v>
      </c>
      <c r="AO58" s="92">
        <v>1000</v>
      </c>
      <c r="AP58" s="92">
        <v>1125</v>
      </c>
      <c r="AQ58" s="92">
        <v>3500</v>
      </c>
      <c r="AR58" s="92">
        <v>1200</v>
      </c>
      <c r="AS58" s="92">
        <v>1400</v>
      </c>
      <c r="AT58" s="92">
        <v>3750</v>
      </c>
      <c r="AU58" s="92">
        <v>1500</v>
      </c>
      <c r="AV58" s="92">
        <v>1500</v>
      </c>
      <c r="AW58" s="95" t="s">
        <v>114</v>
      </c>
    </row>
    <row r="59" spans="2:49" x14ac:dyDescent="0.25">
      <c r="B59" s="96" t="e">
        <f>IF(OR(#REF!="Catalog Off",#REF!="MSRP Discount"),1,2)</f>
        <v>#REF!</v>
      </c>
      <c r="C59" s="101" t="s">
        <v>69</v>
      </c>
      <c r="D59" s="69" t="s">
        <v>18</v>
      </c>
      <c r="E59" s="69" t="s">
        <v>26</v>
      </c>
      <c r="F59" s="93">
        <v>210</v>
      </c>
      <c r="G59" s="93">
        <v>315</v>
      </c>
      <c r="H59" s="94">
        <v>1.4683999999999999</v>
      </c>
      <c r="I59" s="94">
        <v>2.7025999999999999</v>
      </c>
      <c r="J59" s="94">
        <v>0</v>
      </c>
      <c r="K59" s="94">
        <v>0</v>
      </c>
      <c r="L59" s="91">
        <v>0.2</v>
      </c>
      <c r="M59" s="91">
        <v>0.2</v>
      </c>
      <c r="N59" s="91">
        <v>0.4</v>
      </c>
      <c r="O59" s="91">
        <v>0.2</v>
      </c>
      <c r="P59" s="92">
        <v>295</v>
      </c>
      <c r="Q59" s="92">
        <v>295</v>
      </c>
      <c r="R59" s="92">
        <v>215</v>
      </c>
      <c r="S59" s="92">
        <v>245</v>
      </c>
      <c r="T59" s="92">
        <v>500</v>
      </c>
      <c r="U59" s="92">
        <v>1540</v>
      </c>
      <c r="V59" s="92">
        <v>1760</v>
      </c>
      <c r="W59" s="92">
        <v>1650</v>
      </c>
      <c r="X59" s="92">
        <v>1100</v>
      </c>
      <c r="Y59" s="92">
        <v>1990</v>
      </c>
      <c r="Z59" s="92">
        <v>1650</v>
      </c>
      <c r="AA59" s="92">
        <v>1100</v>
      </c>
      <c r="AB59" s="92">
        <v>2350</v>
      </c>
      <c r="AC59" s="92">
        <v>1650</v>
      </c>
      <c r="AD59" s="92">
        <v>1100</v>
      </c>
      <c r="AE59" s="92">
        <v>2640</v>
      </c>
      <c r="AF59" s="92">
        <v>1870</v>
      </c>
      <c r="AG59" s="92">
        <v>1100</v>
      </c>
      <c r="AH59" s="92">
        <v>3000</v>
      </c>
      <c r="AI59" s="92">
        <v>2085</v>
      </c>
      <c r="AJ59" s="92">
        <v>1210</v>
      </c>
      <c r="AK59" s="92">
        <v>3325</v>
      </c>
      <c r="AL59" s="92">
        <v>2085</v>
      </c>
      <c r="AM59" s="92">
        <v>1210</v>
      </c>
      <c r="AN59" s="92">
        <v>3775</v>
      </c>
      <c r="AO59" s="92">
        <v>2085</v>
      </c>
      <c r="AP59" s="92">
        <v>1210</v>
      </c>
      <c r="AQ59" s="92">
        <v>6310</v>
      </c>
      <c r="AR59" s="92">
        <v>2300</v>
      </c>
      <c r="AS59" s="92">
        <v>1210</v>
      </c>
      <c r="AT59" s="92">
        <v>7840</v>
      </c>
      <c r="AU59" s="92">
        <v>2510</v>
      </c>
      <c r="AV59" s="92">
        <v>1210</v>
      </c>
      <c r="AW59" s="95" t="s">
        <v>114</v>
      </c>
    </row>
    <row r="60" spans="2:49" x14ac:dyDescent="0.25">
      <c r="B60" s="96" t="e">
        <f>IF(OR(#REF!="Catalog Off",#REF!="MSRP Discount"),1,2)</f>
        <v>#REF!</v>
      </c>
      <c r="C60" s="97" t="s">
        <v>137</v>
      </c>
      <c r="D60" s="69" t="s">
        <v>18</v>
      </c>
      <c r="E60" s="69" t="s">
        <v>26</v>
      </c>
      <c r="F60" s="93">
        <v>155</v>
      </c>
      <c r="G60" s="93">
        <v>210</v>
      </c>
      <c r="H60" s="94">
        <v>0.65</v>
      </c>
      <c r="I60" s="94">
        <v>0.65</v>
      </c>
      <c r="J60" s="94">
        <v>0.65</v>
      </c>
      <c r="K60" s="94">
        <v>0.65</v>
      </c>
      <c r="L60" s="91">
        <v>0.25</v>
      </c>
      <c r="M60" s="91">
        <v>0.25</v>
      </c>
      <c r="N60" s="91">
        <v>0.28000000000000003</v>
      </c>
      <c r="O60" s="91">
        <v>0.28000000000000003</v>
      </c>
      <c r="P60" s="92">
        <v>525</v>
      </c>
      <c r="Q60" s="92">
        <v>525</v>
      </c>
      <c r="R60" s="92">
        <v>175</v>
      </c>
      <c r="S60" s="92">
        <v>175</v>
      </c>
      <c r="T60" s="92">
        <v>800</v>
      </c>
      <c r="U60" s="92">
        <v>350</v>
      </c>
      <c r="V60" s="92">
        <v>775</v>
      </c>
      <c r="W60" s="92">
        <v>450</v>
      </c>
      <c r="X60" s="92">
        <v>450</v>
      </c>
      <c r="Y60" s="92">
        <v>875</v>
      </c>
      <c r="Z60" s="92">
        <v>450</v>
      </c>
      <c r="AA60" s="92">
        <v>850</v>
      </c>
      <c r="AB60" s="92">
        <v>900</v>
      </c>
      <c r="AC60" s="92">
        <v>450</v>
      </c>
      <c r="AD60" s="92">
        <v>450</v>
      </c>
      <c r="AE60" s="92">
        <v>1000</v>
      </c>
      <c r="AF60" s="92">
        <v>500</v>
      </c>
      <c r="AG60" s="92">
        <v>625</v>
      </c>
      <c r="AH60" s="92">
        <v>1500</v>
      </c>
      <c r="AI60" s="92">
        <v>650</v>
      </c>
      <c r="AJ60" s="92">
        <v>625</v>
      </c>
      <c r="AK60" s="92">
        <v>1750</v>
      </c>
      <c r="AL60" s="92">
        <v>800</v>
      </c>
      <c r="AM60" s="92">
        <v>875</v>
      </c>
      <c r="AN60" s="92">
        <v>2500</v>
      </c>
      <c r="AO60" s="92">
        <v>1000</v>
      </c>
      <c r="AP60" s="92">
        <v>1125</v>
      </c>
      <c r="AQ60" s="92">
        <v>3500</v>
      </c>
      <c r="AR60" s="92">
        <v>1200</v>
      </c>
      <c r="AS60" s="92">
        <v>1400</v>
      </c>
      <c r="AT60" s="92">
        <v>3750</v>
      </c>
      <c r="AU60" s="92">
        <v>1500</v>
      </c>
      <c r="AV60" s="92">
        <v>1500</v>
      </c>
      <c r="AW60" s="95" t="s">
        <v>114</v>
      </c>
    </row>
    <row r="61" spans="2:49" x14ac:dyDescent="0.25">
      <c r="B61" s="96" t="e">
        <f>IF(OR(#REF!="Catalog Off",#REF!="MSRP Discount"),1,2)</f>
        <v>#REF!</v>
      </c>
      <c r="C61" s="101" t="s">
        <v>69</v>
      </c>
      <c r="D61" s="69" t="s">
        <v>18</v>
      </c>
      <c r="E61" s="69" t="s">
        <v>27</v>
      </c>
      <c r="F61" s="93">
        <v>210</v>
      </c>
      <c r="G61" s="93">
        <v>315</v>
      </c>
      <c r="H61" s="94">
        <v>1.4683999999999999</v>
      </c>
      <c r="I61" s="94">
        <v>2.7025999999999999</v>
      </c>
      <c r="J61" s="94">
        <v>0</v>
      </c>
      <c r="K61" s="94">
        <v>0</v>
      </c>
      <c r="L61" s="91">
        <v>0.2</v>
      </c>
      <c r="M61" s="91">
        <v>0.2</v>
      </c>
      <c r="N61" s="91">
        <v>0.4</v>
      </c>
      <c r="O61" s="91">
        <v>0.2</v>
      </c>
      <c r="P61" s="92">
        <v>295</v>
      </c>
      <c r="Q61" s="92">
        <v>295</v>
      </c>
      <c r="R61" s="92">
        <v>215</v>
      </c>
      <c r="S61" s="92">
        <v>245</v>
      </c>
      <c r="T61" s="92">
        <v>500</v>
      </c>
      <c r="U61" s="92">
        <v>1040</v>
      </c>
      <c r="V61" s="92">
        <v>1445</v>
      </c>
      <c r="W61" s="92">
        <v>1200</v>
      </c>
      <c r="X61" s="92">
        <v>960</v>
      </c>
      <c r="Y61" s="92">
        <v>1605</v>
      </c>
      <c r="Z61" s="92">
        <v>1200</v>
      </c>
      <c r="AA61" s="92">
        <v>960</v>
      </c>
      <c r="AB61" s="92">
        <v>1960</v>
      </c>
      <c r="AC61" s="92">
        <v>1200</v>
      </c>
      <c r="AD61" s="92">
        <v>960</v>
      </c>
      <c r="AE61" s="92">
        <v>2255</v>
      </c>
      <c r="AF61" s="92">
        <v>1340</v>
      </c>
      <c r="AG61" s="92">
        <v>960</v>
      </c>
      <c r="AH61" s="92">
        <v>2610</v>
      </c>
      <c r="AI61" s="92">
        <v>1485</v>
      </c>
      <c r="AJ61" s="92">
        <v>1100</v>
      </c>
      <c r="AK61" s="92">
        <v>2940</v>
      </c>
      <c r="AL61" s="92">
        <v>1485</v>
      </c>
      <c r="AM61" s="92">
        <v>1100</v>
      </c>
      <c r="AN61" s="92">
        <v>3390</v>
      </c>
      <c r="AO61" s="92">
        <v>1485</v>
      </c>
      <c r="AP61" s="92">
        <v>1100</v>
      </c>
      <c r="AQ61" s="92">
        <v>5540</v>
      </c>
      <c r="AR61" s="92">
        <v>1670</v>
      </c>
      <c r="AS61" s="92">
        <v>1100</v>
      </c>
      <c r="AT61" s="92">
        <v>7070</v>
      </c>
      <c r="AU61" s="92">
        <v>2125</v>
      </c>
      <c r="AV61" s="92">
        <v>1100</v>
      </c>
      <c r="AW61" s="95" t="s">
        <v>114</v>
      </c>
    </row>
    <row r="62" spans="2:49" x14ac:dyDescent="0.25">
      <c r="B62" s="96" t="e">
        <f>IF(OR(#REF!="Catalog Off",#REF!="MSRP Discount"),1,2)</f>
        <v>#REF!</v>
      </c>
      <c r="C62" s="97" t="s">
        <v>137</v>
      </c>
      <c r="D62" s="69" t="s">
        <v>18</v>
      </c>
      <c r="E62" s="69" t="s">
        <v>27</v>
      </c>
      <c r="F62" s="93">
        <v>155</v>
      </c>
      <c r="G62" s="93">
        <v>210</v>
      </c>
      <c r="H62" s="94">
        <v>0.65</v>
      </c>
      <c r="I62" s="94">
        <v>0.65</v>
      </c>
      <c r="J62" s="94">
        <v>0.65</v>
      </c>
      <c r="K62" s="94">
        <v>0.65</v>
      </c>
      <c r="L62" s="91">
        <v>0.25</v>
      </c>
      <c r="M62" s="91">
        <v>0.25</v>
      </c>
      <c r="N62" s="91">
        <v>0.28000000000000003</v>
      </c>
      <c r="O62" s="91">
        <v>0.28000000000000003</v>
      </c>
      <c r="P62" s="92">
        <v>525</v>
      </c>
      <c r="Q62" s="92">
        <v>525</v>
      </c>
      <c r="R62" s="92">
        <v>175</v>
      </c>
      <c r="S62" s="92">
        <v>175</v>
      </c>
      <c r="T62" s="92">
        <v>800</v>
      </c>
      <c r="U62" s="92">
        <v>350</v>
      </c>
      <c r="V62" s="92">
        <v>775</v>
      </c>
      <c r="W62" s="92">
        <v>450</v>
      </c>
      <c r="X62" s="92">
        <v>450</v>
      </c>
      <c r="Y62" s="92">
        <v>875</v>
      </c>
      <c r="Z62" s="92">
        <v>450</v>
      </c>
      <c r="AA62" s="92">
        <v>850</v>
      </c>
      <c r="AB62" s="92">
        <v>900</v>
      </c>
      <c r="AC62" s="92">
        <v>450</v>
      </c>
      <c r="AD62" s="92">
        <v>450</v>
      </c>
      <c r="AE62" s="92">
        <v>1000</v>
      </c>
      <c r="AF62" s="92">
        <v>500</v>
      </c>
      <c r="AG62" s="92">
        <v>625</v>
      </c>
      <c r="AH62" s="92">
        <v>1500</v>
      </c>
      <c r="AI62" s="92">
        <v>650</v>
      </c>
      <c r="AJ62" s="92">
        <v>625</v>
      </c>
      <c r="AK62" s="92">
        <v>1750</v>
      </c>
      <c r="AL62" s="92">
        <v>800</v>
      </c>
      <c r="AM62" s="92">
        <v>875</v>
      </c>
      <c r="AN62" s="92">
        <v>2500</v>
      </c>
      <c r="AO62" s="92">
        <v>1000</v>
      </c>
      <c r="AP62" s="92">
        <v>1125</v>
      </c>
      <c r="AQ62" s="92">
        <v>3500</v>
      </c>
      <c r="AR62" s="92">
        <v>1200</v>
      </c>
      <c r="AS62" s="92">
        <v>1400</v>
      </c>
      <c r="AT62" s="92">
        <v>3750</v>
      </c>
      <c r="AU62" s="92">
        <v>1500</v>
      </c>
      <c r="AV62" s="92">
        <v>1500</v>
      </c>
      <c r="AW62" s="95" t="s">
        <v>114</v>
      </c>
    </row>
    <row r="63" spans="2:49" x14ac:dyDescent="0.25">
      <c r="B63" s="96" t="e">
        <f>IF(OR(#REF!="Catalog Off",#REF!="MSRP Discount"),1,2)</f>
        <v>#REF!</v>
      </c>
      <c r="C63" s="101" t="s">
        <v>69</v>
      </c>
      <c r="D63" s="69" t="s">
        <v>18</v>
      </c>
      <c r="E63" s="69" t="s">
        <v>28</v>
      </c>
      <c r="F63" s="93">
        <v>210</v>
      </c>
      <c r="G63" s="93">
        <v>315</v>
      </c>
      <c r="H63" s="94">
        <v>1.4683999999999999</v>
      </c>
      <c r="I63" s="94">
        <v>2.7025999999999999</v>
      </c>
      <c r="J63" s="94">
        <v>0</v>
      </c>
      <c r="K63" s="94">
        <v>0</v>
      </c>
      <c r="L63" s="91">
        <v>0.2</v>
      </c>
      <c r="M63" s="91">
        <v>0.2</v>
      </c>
      <c r="N63" s="91">
        <v>0.4</v>
      </c>
      <c r="O63" s="91">
        <v>0.2</v>
      </c>
      <c r="P63" s="92">
        <v>295</v>
      </c>
      <c r="Q63" s="92">
        <v>295</v>
      </c>
      <c r="R63" s="92">
        <v>215</v>
      </c>
      <c r="S63" s="92">
        <v>245</v>
      </c>
      <c r="T63" s="92">
        <v>500</v>
      </c>
      <c r="U63" s="92">
        <v>1070</v>
      </c>
      <c r="V63" s="92">
        <v>1530</v>
      </c>
      <c r="W63" s="92">
        <v>1425</v>
      </c>
      <c r="X63" s="92">
        <v>1000</v>
      </c>
      <c r="Y63" s="92">
        <v>1730</v>
      </c>
      <c r="Z63" s="92">
        <v>1425</v>
      </c>
      <c r="AA63" s="92">
        <v>1000</v>
      </c>
      <c r="AB63" s="92">
        <v>2050</v>
      </c>
      <c r="AC63" s="92">
        <v>1425</v>
      </c>
      <c r="AD63" s="92">
        <v>1000</v>
      </c>
      <c r="AE63" s="92">
        <v>2305</v>
      </c>
      <c r="AF63" s="92">
        <v>1605</v>
      </c>
      <c r="AG63" s="92">
        <v>1000</v>
      </c>
      <c r="AH63" s="92">
        <v>2660</v>
      </c>
      <c r="AI63" s="92">
        <v>1780</v>
      </c>
      <c r="AJ63" s="92">
        <v>1110</v>
      </c>
      <c r="AK63" s="92">
        <v>2950</v>
      </c>
      <c r="AL63" s="92">
        <v>1780</v>
      </c>
      <c r="AM63" s="92">
        <v>1110</v>
      </c>
      <c r="AN63" s="92">
        <v>3405</v>
      </c>
      <c r="AO63" s="92">
        <v>1780</v>
      </c>
      <c r="AP63" s="92">
        <v>1110</v>
      </c>
      <c r="AQ63" s="92">
        <v>5700</v>
      </c>
      <c r="AR63" s="92">
        <v>1960</v>
      </c>
      <c r="AS63" s="92">
        <v>1110</v>
      </c>
      <c r="AT63" s="92">
        <v>7095</v>
      </c>
      <c r="AU63" s="92">
        <v>2320</v>
      </c>
      <c r="AV63" s="92">
        <v>1110</v>
      </c>
      <c r="AW63" s="95" t="s">
        <v>114</v>
      </c>
    </row>
    <row r="64" spans="2:49" x14ac:dyDescent="0.25">
      <c r="B64" s="96" t="e">
        <f>IF(OR(#REF!="Catalog Off",#REF!="MSRP Discount"),1,2)</f>
        <v>#REF!</v>
      </c>
      <c r="C64" s="97" t="s">
        <v>137</v>
      </c>
      <c r="D64" s="69" t="s">
        <v>18</v>
      </c>
      <c r="E64" s="69" t="s">
        <v>28</v>
      </c>
      <c r="F64" s="93">
        <v>155</v>
      </c>
      <c r="G64" s="93">
        <v>210</v>
      </c>
      <c r="H64" s="94">
        <v>0.65</v>
      </c>
      <c r="I64" s="94">
        <v>0.65</v>
      </c>
      <c r="J64" s="94">
        <v>0.65</v>
      </c>
      <c r="K64" s="94">
        <v>0.65</v>
      </c>
      <c r="L64" s="91">
        <v>0.25</v>
      </c>
      <c r="M64" s="91">
        <v>0.25</v>
      </c>
      <c r="N64" s="91">
        <v>0.28000000000000003</v>
      </c>
      <c r="O64" s="91">
        <v>0.28000000000000003</v>
      </c>
      <c r="P64" s="92">
        <v>525</v>
      </c>
      <c r="Q64" s="92">
        <v>525</v>
      </c>
      <c r="R64" s="92">
        <v>175</v>
      </c>
      <c r="S64" s="92">
        <v>175</v>
      </c>
      <c r="T64" s="92">
        <v>800</v>
      </c>
      <c r="U64" s="92">
        <v>350</v>
      </c>
      <c r="V64" s="92">
        <v>775</v>
      </c>
      <c r="W64" s="92">
        <v>450</v>
      </c>
      <c r="X64" s="92">
        <v>450</v>
      </c>
      <c r="Y64" s="92">
        <v>875</v>
      </c>
      <c r="Z64" s="92">
        <v>450</v>
      </c>
      <c r="AA64" s="92">
        <v>850</v>
      </c>
      <c r="AB64" s="92">
        <v>900</v>
      </c>
      <c r="AC64" s="92">
        <v>450</v>
      </c>
      <c r="AD64" s="92">
        <v>450</v>
      </c>
      <c r="AE64" s="92">
        <v>1000</v>
      </c>
      <c r="AF64" s="92">
        <v>500</v>
      </c>
      <c r="AG64" s="92">
        <v>625</v>
      </c>
      <c r="AH64" s="92">
        <v>1500</v>
      </c>
      <c r="AI64" s="92">
        <v>650</v>
      </c>
      <c r="AJ64" s="92">
        <v>625</v>
      </c>
      <c r="AK64" s="92">
        <v>1750</v>
      </c>
      <c r="AL64" s="92">
        <v>800</v>
      </c>
      <c r="AM64" s="92">
        <v>875</v>
      </c>
      <c r="AN64" s="92">
        <v>2500</v>
      </c>
      <c r="AO64" s="92">
        <v>1000</v>
      </c>
      <c r="AP64" s="92">
        <v>1125</v>
      </c>
      <c r="AQ64" s="92">
        <v>3500</v>
      </c>
      <c r="AR64" s="92">
        <v>1200</v>
      </c>
      <c r="AS64" s="92">
        <v>1400</v>
      </c>
      <c r="AT64" s="92">
        <v>3750</v>
      </c>
      <c r="AU64" s="92">
        <v>1500</v>
      </c>
      <c r="AV64" s="92">
        <v>1500</v>
      </c>
      <c r="AW64" s="95" t="s">
        <v>114</v>
      </c>
    </row>
    <row r="65" spans="2:49" x14ac:dyDescent="0.25">
      <c r="B65" s="96" t="e">
        <f>IF(OR(#REF!="Catalog Off",#REF!="MSRP Discount"),1,2)</f>
        <v>#REF!</v>
      </c>
      <c r="C65" s="101" t="s">
        <v>69</v>
      </c>
      <c r="D65" s="69" t="s">
        <v>18</v>
      </c>
      <c r="E65" s="69" t="s">
        <v>36</v>
      </c>
      <c r="F65" s="93">
        <v>210</v>
      </c>
      <c r="G65" s="93">
        <v>315</v>
      </c>
      <c r="H65" s="94">
        <v>1.4683999999999999</v>
      </c>
      <c r="I65" s="94">
        <v>2.7025999999999999</v>
      </c>
      <c r="J65" s="94">
        <v>0</v>
      </c>
      <c r="K65" s="94">
        <v>0</v>
      </c>
      <c r="L65" s="91">
        <v>0.2</v>
      </c>
      <c r="M65" s="91">
        <v>0.2</v>
      </c>
      <c r="N65" s="91">
        <v>0.4</v>
      </c>
      <c r="O65" s="91">
        <v>0.2</v>
      </c>
      <c r="P65" s="92">
        <v>295</v>
      </c>
      <c r="Q65" s="92">
        <v>295</v>
      </c>
      <c r="R65" s="92">
        <v>215</v>
      </c>
      <c r="S65" s="92">
        <v>245</v>
      </c>
      <c r="T65" s="92">
        <v>500</v>
      </c>
      <c r="U65" s="92">
        <v>820</v>
      </c>
      <c r="V65" s="92">
        <v>1030</v>
      </c>
      <c r="W65" s="92">
        <v>810</v>
      </c>
      <c r="X65" s="92">
        <v>700</v>
      </c>
      <c r="Y65" s="92">
        <v>1170</v>
      </c>
      <c r="Z65" s="92">
        <v>810</v>
      </c>
      <c r="AA65" s="92">
        <v>700</v>
      </c>
      <c r="AB65" s="92">
        <v>1430</v>
      </c>
      <c r="AC65" s="92">
        <v>810</v>
      </c>
      <c r="AD65" s="92">
        <v>700</v>
      </c>
      <c r="AE65" s="92">
        <v>1690</v>
      </c>
      <c r="AF65" s="92">
        <v>930</v>
      </c>
      <c r="AG65" s="92">
        <v>700</v>
      </c>
      <c r="AH65" s="92">
        <v>2045</v>
      </c>
      <c r="AI65" s="92">
        <v>1050</v>
      </c>
      <c r="AJ65" s="92">
        <v>810</v>
      </c>
      <c r="AK65" s="92">
        <v>2335</v>
      </c>
      <c r="AL65" s="92">
        <v>1050</v>
      </c>
      <c r="AM65" s="92">
        <v>810</v>
      </c>
      <c r="AN65" s="92">
        <v>2780</v>
      </c>
      <c r="AO65" s="92">
        <v>1050</v>
      </c>
      <c r="AP65" s="92">
        <v>810</v>
      </c>
      <c r="AQ65" s="92">
        <v>4480</v>
      </c>
      <c r="AR65" s="92">
        <v>1225</v>
      </c>
      <c r="AS65" s="92">
        <v>810</v>
      </c>
      <c r="AT65" s="92">
        <v>5865</v>
      </c>
      <c r="AU65" s="92">
        <v>1585</v>
      </c>
      <c r="AV65" s="92">
        <v>810</v>
      </c>
      <c r="AW65" s="95" t="s">
        <v>114</v>
      </c>
    </row>
    <row r="66" spans="2:49" x14ac:dyDescent="0.25">
      <c r="B66" s="96" t="e">
        <f>IF(OR(#REF!="Catalog Off",#REF!="MSRP Discount"),1,2)</f>
        <v>#REF!</v>
      </c>
      <c r="C66" s="97" t="s">
        <v>137</v>
      </c>
      <c r="D66" s="69" t="s">
        <v>18</v>
      </c>
      <c r="E66" s="69" t="s">
        <v>36</v>
      </c>
      <c r="F66" s="93">
        <v>155</v>
      </c>
      <c r="G66" s="93">
        <v>210</v>
      </c>
      <c r="H66" s="94">
        <v>0.65</v>
      </c>
      <c r="I66" s="94">
        <v>0.65</v>
      </c>
      <c r="J66" s="94">
        <v>0.65</v>
      </c>
      <c r="K66" s="94">
        <v>0.65</v>
      </c>
      <c r="L66" s="91">
        <v>0.25</v>
      </c>
      <c r="M66" s="91">
        <v>0.25</v>
      </c>
      <c r="N66" s="91">
        <v>0.28000000000000003</v>
      </c>
      <c r="O66" s="91">
        <v>0.28000000000000003</v>
      </c>
      <c r="P66" s="92">
        <v>525</v>
      </c>
      <c r="Q66" s="92">
        <v>525</v>
      </c>
      <c r="R66" s="92">
        <v>175</v>
      </c>
      <c r="S66" s="92">
        <v>175</v>
      </c>
      <c r="T66" s="92">
        <v>800</v>
      </c>
      <c r="U66" s="92">
        <v>350</v>
      </c>
      <c r="V66" s="92">
        <v>775</v>
      </c>
      <c r="W66" s="92">
        <v>450</v>
      </c>
      <c r="X66" s="92">
        <v>450</v>
      </c>
      <c r="Y66" s="92">
        <v>875</v>
      </c>
      <c r="Z66" s="92">
        <v>450</v>
      </c>
      <c r="AA66" s="92">
        <v>850</v>
      </c>
      <c r="AB66" s="92">
        <v>900</v>
      </c>
      <c r="AC66" s="92">
        <v>450</v>
      </c>
      <c r="AD66" s="92">
        <v>450</v>
      </c>
      <c r="AE66" s="92">
        <v>1000</v>
      </c>
      <c r="AF66" s="92">
        <v>500</v>
      </c>
      <c r="AG66" s="92">
        <v>625</v>
      </c>
      <c r="AH66" s="92">
        <v>1500</v>
      </c>
      <c r="AI66" s="92">
        <v>650</v>
      </c>
      <c r="AJ66" s="92">
        <v>625</v>
      </c>
      <c r="AK66" s="92">
        <v>1750</v>
      </c>
      <c r="AL66" s="92">
        <v>800</v>
      </c>
      <c r="AM66" s="92">
        <v>875</v>
      </c>
      <c r="AN66" s="92">
        <v>2500</v>
      </c>
      <c r="AO66" s="92">
        <v>1000</v>
      </c>
      <c r="AP66" s="92">
        <v>1125</v>
      </c>
      <c r="AQ66" s="92">
        <v>3500</v>
      </c>
      <c r="AR66" s="92">
        <v>1200</v>
      </c>
      <c r="AS66" s="92">
        <v>1400</v>
      </c>
      <c r="AT66" s="92">
        <v>3750</v>
      </c>
      <c r="AU66" s="92">
        <v>1500</v>
      </c>
      <c r="AV66" s="92">
        <v>1500</v>
      </c>
      <c r="AW66" s="95" t="s">
        <v>114</v>
      </c>
    </row>
    <row r="67" spans="2:49" x14ac:dyDescent="0.25">
      <c r="B67" s="96" t="e">
        <f>IF(OR(#REF!="Catalog Off",#REF!="MSRP Discount"),1,2)</f>
        <v>#REF!</v>
      </c>
      <c r="C67" s="101" t="s">
        <v>69</v>
      </c>
      <c r="D67" s="69" t="s">
        <v>18</v>
      </c>
      <c r="E67" s="69" t="s">
        <v>37</v>
      </c>
      <c r="F67" s="93">
        <v>210</v>
      </c>
      <c r="G67" s="93">
        <v>315</v>
      </c>
      <c r="H67" s="94">
        <v>1.3892</v>
      </c>
      <c r="I67" s="94">
        <v>2.5838000000000001</v>
      </c>
      <c r="J67" s="94">
        <v>0</v>
      </c>
      <c r="K67" s="94">
        <v>0</v>
      </c>
      <c r="L67" s="91">
        <v>0.2</v>
      </c>
      <c r="M67" s="91">
        <v>0.2</v>
      </c>
      <c r="N67" s="91">
        <v>0.4</v>
      </c>
      <c r="O67" s="91">
        <v>0.2</v>
      </c>
      <c r="P67" s="92">
        <v>295</v>
      </c>
      <c r="Q67" s="92">
        <v>295</v>
      </c>
      <c r="R67" s="92">
        <v>215</v>
      </c>
      <c r="S67" s="92">
        <v>245</v>
      </c>
      <c r="T67" s="92">
        <v>500</v>
      </c>
      <c r="U67" s="92">
        <v>900</v>
      </c>
      <c r="V67" s="92">
        <v>1140</v>
      </c>
      <c r="W67" s="92">
        <v>920</v>
      </c>
      <c r="X67" s="92">
        <v>750</v>
      </c>
      <c r="Y67" s="92">
        <v>1275</v>
      </c>
      <c r="Z67" s="92">
        <v>920</v>
      </c>
      <c r="AA67" s="92">
        <v>750</v>
      </c>
      <c r="AB67" s="92">
        <v>1530</v>
      </c>
      <c r="AC67" s="92">
        <v>920</v>
      </c>
      <c r="AD67" s="92">
        <v>750</v>
      </c>
      <c r="AE67" s="92">
        <v>1785</v>
      </c>
      <c r="AF67" s="92">
        <v>1035</v>
      </c>
      <c r="AG67" s="92">
        <v>750</v>
      </c>
      <c r="AH67" s="92">
        <v>2140</v>
      </c>
      <c r="AI67" s="92">
        <v>1150</v>
      </c>
      <c r="AJ67" s="92">
        <v>865</v>
      </c>
      <c r="AK67" s="92">
        <v>2425</v>
      </c>
      <c r="AL67" s="92">
        <v>1150</v>
      </c>
      <c r="AM67" s="92">
        <v>865</v>
      </c>
      <c r="AN67" s="92">
        <v>2875</v>
      </c>
      <c r="AO67" s="92">
        <v>1150</v>
      </c>
      <c r="AP67" s="92">
        <v>865</v>
      </c>
      <c r="AQ67" s="92">
        <v>4675</v>
      </c>
      <c r="AR67" s="92">
        <v>1265</v>
      </c>
      <c r="AS67" s="92">
        <v>865</v>
      </c>
      <c r="AT67" s="92">
        <v>6040</v>
      </c>
      <c r="AU67" s="92">
        <v>1610</v>
      </c>
      <c r="AV67" s="92">
        <v>865</v>
      </c>
      <c r="AW67" s="95" t="s">
        <v>114</v>
      </c>
    </row>
    <row r="68" spans="2:49" x14ac:dyDescent="0.25">
      <c r="B68" s="96" t="e">
        <f>IF(OR(#REF!="Catalog Off",#REF!="MSRP Discount"),1,2)</f>
        <v>#REF!</v>
      </c>
      <c r="C68" s="97" t="s">
        <v>137</v>
      </c>
      <c r="D68" s="69" t="s">
        <v>18</v>
      </c>
      <c r="E68" s="69" t="s">
        <v>37</v>
      </c>
      <c r="F68" s="93">
        <v>155</v>
      </c>
      <c r="G68" s="93">
        <v>210</v>
      </c>
      <c r="H68" s="94">
        <v>0.65</v>
      </c>
      <c r="I68" s="94">
        <v>0.65</v>
      </c>
      <c r="J68" s="94">
        <v>0.65</v>
      </c>
      <c r="K68" s="94">
        <v>0.65</v>
      </c>
      <c r="L68" s="91">
        <v>0.25</v>
      </c>
      <c r="M68" s="91">
        <v>0.25</v>
      </c>
      <c r="N68" s="91">
        <v>0.28000000000000003</v>
      </c>
      <c r="O68" s="91">
        <v>0.28000000000000003</v>
      </c>
      <c r="P68" s="92">
        <v>525</v>
      </c>
      <c r="Q68" s="92">
        <v>525</v>
      </c>
      <c r="R68" s="92">
        <v>175</v>
      </c>
      <c r="S68" s="92">
        <v>175</v>
      </c>
      <c r="T68" s="92">
        <v>800</v>
      </c>
      <c r="U68" s="92">
        <v>350</v>
      </c>
      <c r="V68" s="92">
        <v>775</v>
      </c>
      <c r="W68" s="92">
        <v>450</v>
      </c>
      <c r="X68" s="92">
        <v>450</v>
      </c>
      <c r="Y68" s="92">
        <v>875</v>
      </c>
      <c r="Z68" s="92">
        <v>450</v>
      </c>
      <c r="AA68" s="92">
        <v>850</v>
      </c>
      <c r="AB68" s="92">
        <v>900</v>
      </c>
      <c r="AC68" s="92">
        <v>450</v>
      </c>
      <c r="AD68" s="92">
        <v>450</v>
      </c>
      <c r="AE68" s="92">
        <v>1000</v>
      </c>
      <c r="AF68" s="92">
        <v>500</v>
      </c>
      <c r="AG68" s="92">
        <v>625</v>
      </c>
      <c r="AH68" s="92">
        <v>1500</v>
      </c>
      <c r="AI68" s="92">
        <v>650</v>
      </c>
      <c r="AJ68" s="92">
        <v>625</v>
      </c>
      <c r="AK68" s="92">
        <v>1750</v>
      </c>
      <c r="AL68" s="92">
        <v>800</v>
      </c>
      <c r="AM68" s="92">
        <v>875</v>
      </c>
      <c r="AN68" s="92">
        <v>2500</v>
      </c>
      <c r="AO68" s="92">
        <v>1000</v>
      </c>
      <c r="AP68" s="92">
        <v>1125</v>
      </c>
      <c r="AQ68" s="92">
        <v>3500</v>
      </c>
      <c r="AR68" s="92">
        <v>1200</v>
      </c>
      <c r="AS68" s="92">
        <v>1400</v>
      </c>
      <c r="AT68" s="92">
        <v>3750</v>
      </c>
      <c r="AU68" s="92">
        <v>1500</v>
      </c>
      <c r="AV68" s="92">
        <v>1500</v>
      </c>
      <c r="AW68" s="95" t="s">
        <v>114</v>
      </c>
    </row>
    <row r="69" spans="2:49" x14ac:dyDescent="0.25">
      <c r="B69" s="96" t="e">
        <f>IF(OR(#REF!="Catalog Off",#REF!="MSRP Discount"),1,2)</f>
        <v>#REF!</v>
      </c>
      <c r="C69" s="97" t="s">
        <v>137</v>
      </c>
      <c r="D69" s="98" t="s">
        <v>22</v>
      </c>
      <c r="E69" s="98" t="s">
        <v>136</v>
      </c>
      <c r="F69" s="93">
        <v>155</v>
      </c>
      <c r="G69" s="93">
        <v>210</v>
      </c>
      <c r="H69" s="94">
        <v>0.65</v>
      </c>
      <c r="I69" s="94">
        <v>0.65</v>
      </c>
      <c r="J69" s="94">
        <v>0.65</v>
      </c>
      <c r="K69" s="94">
        <v>0.65</v>
      </c>
      <c r="L69" s="91">
        <v>0.25</v>
      </c>
      <c r="M69" s="91">
        <v>0.25</v>
      </c>
      <c r="N69" s="91">
        <v>0.28000000000000003</v>
      </c>
      <c r="O69" s="91">
        <v>0.28000000000000003</v>
      </c>
      <c r="P69" s="92">
        <v>525</v>
      </c>
      <c r="Q69" s="92">
        <v>525</v>
      </c>
      <c r="R69" s="92">
        <v>175</v>
      </c>
      <c r="S69" s="92">
        <v>175</v>
      </c>
      <c r="T69" s="92">
        <v>800</v>
      </c>
      <c r="U69" s="92">
        <v>350</v>
      </c>
      <c r="V69" s="92">
        <v>775</v>
      </c>
      <c r="W69" s="92">
        <v>450</v>
      </c>
      <c r="X69" s="92">
        <v>450</v>
      </c>
      <c r="Y69" s="92">
        <v>875</v>
      </c>
      <c r="Z69" s="92">
        <v>450</v>
      </c>
      <c r="AA69" s="92">
        <v>850</v>
      </c>
      <c r="AB69" s="92">
        <v>900</v>
      </c>
      <c r="AC69" s="92">
        <v>450</v>
      </c>
      <c r="AD69" s="92">
        <v>450</v>
      </c>
      <c r="AE69" s="92">
        <v>1000</v>
      </c>
      <c r="AF69" s="92">
        <v>500</v>
      </c>
      <c r="AG69" s="92">
        <v>625</v>
      </c>
      <c r="AH69" s="92">
        <v>1500</v>
      </c>
      <c r="AI69" s="92">
        <v>650</v>
      </c>
      <c r="AJ69" s="92">
        <v>625</v>
      </c>
      <c r="AK69" s="92">
        <v>1750</v>
      </c>
      <c r="AL69" s="92">
        <v>800</v>
      </c>
      <c r="AM69" s="92">
        <v>875</v>
      </c>
      <c r="AN69" s="92">
        <v>2500</v>
      </c>
      <c r="AO69" s="92">
        <v>1000</v>
      </c>
      <c r="AP69" s="92">
        <v>1125</v>
      </c>
      <c r="AQ69" s="92">
        <v>3500</v>
      </c>
      <c r="AR69" s="92">
        <v>1200</v>
      </c>
      <c r="AS69" s="92">
        <v>1400</v>
      </c>
      <c r="AT69" s="92">
        <v>3750</v>
      </c>
      <c r="AU69" s="92">
        <v>1500</v>
      </c>
      <c r="AV69" s="92">
        <v>1500</v>
      </c>
      <c r="AW69" s="95" t="s">
        <v>114</v>
      </c>
    </row>
    <row r="70" spans="2:49" x14ac:dyDescent="0.25">
      <c r="B70" s="96" t="e">
        <f>IF(OR(#REF!="Catalog Off",#REF!="MSRP Discount"),1,2)</f>
        <v>#REF!</v>
      </c>
      <c r="C70" s="101" t="s">
        <v>69</v>
      </c>
      <c r="D70" s="98" t="s">
        <v>22</v>
      </c>
      <c r="E70" s="69" t="s">
        <v>136</v>
      </c>
      <c r="F70" s="93">
        <v>210</v>
      </c>
      <c r="G70" s="93">
        <v>315</v>
      </c>
      <c r="H70" s="94">
        <v>1.3515999999999999</v>
      </c>
      <c r="I70" s="94">
        <v>2.5274000000000001</v>
      </c>
      <c r="J70" s="94">
        <v>0</v>
      </c>
      <c r="K70" s="94">
        <v>0</v>
      </c>
      <c r="L70" s="91">
        <v>0.2</v>
      </c>
      <c r="M70" s="91">
        <v>0.2</v>
      </c>
      <c r="N70" s="91">
        <v>0.4</v>
      </c>
      <c r="O70" s="91">
        <v>0.2</v>
      </c>
      <c r="P70" s="92">
        <v>295</v>
      </c>
      <c r="Q70" s="92">
        <v>295</v>
      </c>
      <c r="R70" s="92">
        <v>215</v>
      </c>
      <c r="S70" s="92">
        <v>245</v>
      </c>
      <c r="T70" s="92">
        <v>500</v>
      </c>
      <c r="U70" s="92">
        <v>1650</v>
      </c>
      <c r="V70" s="92">
        <v>1560</v>
      </c>
      <c r="W70" s="92">
        <v>1350</v>
      </c>
      <c r="X70" s="92">
        <v>940</v>
      </c>
      <c r="Y70" s="92">
        <v>1740</v>
      </c>
      <c r="Z70" s="92">
        <v>1350</v>
      </c>
      <c r="AA70" s="92">
        <v>940</v>
      </c>
      <c r="AB70" s="92">
        <v>2040</v>
      </c>
      <c r="AC70" s="92">
        <v>1350</v>
      </c>
      <c r="AD70" s="92">
        <v>940</v>
      </c>
      <c r="AE70" s="92">
        <v>2280</v>
      </c>
      <c r="AF70" s="92">
        <v>1455</v>
      </c>
      <c r="AG70" s="92">
        <v>940</v>
      </c>
      <c r="AH70" s="92">
        <v>2635</v>
      </c>
      <c r="AI70" s="92">
        <v>1615</v>
      </c>
      <c r="AJ70" s="92">
        <v>1050</v>
      </c>
      <c r="AK70" s="92">
        <v>2910</v>
      </c>
      <c r="AL70" s="92">
        <v>1615</v>
      </c>
      <c r="AM70" s="92">
        <v>1050</v>
      </c>
      <c r="AN70" s="92">
        <v>3360</v>
      </c>
      <c r="AO70" s="92">
        <v>1615</v>
      </c>
      <c r="AP70" s="92">
        <v>1050</v>
      </c>
      <c r="AQ70" s="92">
        <v>5700</v>
      </c>
      <c r="AR70" s="92">
        <v>1775</v>
      </c>
      <c r="AS70" s="92">
        <v>1050</v>
      </c>
      <c r="AT70" s="92">
        <v>7010</v>
      </c>
      <c r="AU70" s="92">
        <v>2095</v>
      </c>
      <c r="AV70" s="92">
        <v>1050</v>
      </c>
      <c r="AW70" s="95" t="s">
        <v>114</v>
      </c>
    </row>
    <row r="71" spans="2:49" x14ac:dyDescent="0.25">
      <c r="B71" s="96" t="e">
        <f>IF(OR(#REF!="Catalog Off",#REF!="MSRP Discount"),1,2)</f>
        <v>#REF!</v>
      </c>
      <c r="C71" s="101" t="s">
        <v>69</v>
      </c>
      <c r="D71" s="98" t="s">
        <v>22</v>
      </c>
      <c r="E71" s="69" t="s">
        <v>45</v>
      </c>
      <c r="F71" s="93">
        <v>210</v>
      </c>
      <c r="G71" s="93">
        <v>315</v>
      </c>
      <c r="H71" s="94">
        <v>1.3515999999999999</v>
      </c>
      <c r="I71" s="94">
        <v>2.5274000000000001</v>
      </c>
      <c r="J71" s="94">
        <v>0</v>
      </c>
      <c r="K71" s="94">
        <v>0</v>
      </c>
      <c r="L71" s="91">
        <v>0.2</v>
      </c>
      <c r="M71" s="91">
        <v>0.2</v>
      </c>
      <c r="N71" s="91">
        <v>0.4</v>
      </c>
      <c r="O71" s="91">
        <v>0.2</v>
      </c>
      <c r="P71" s="92">
        <v>295</v>
      </c>
      <c r="Q71" s="92">
        <v>295</v>
      </c>
      <c r="R71" s="92">
        <v>215</v>
      </c>
      <c r="S71" s="92">
        <v>245</v>
      </c>
      <c r="T71" s="92">
        <v>500</v>
      </c>
      <c r="U71" s="92">
        <v>1740</v>
      </c>
      <c r="V71" s="92">
        <v>1860</v>
      </c>
      <c r="W71" s="92">
        <v>1650</v>
      </c>
      <c r="X71" s="92">
        <v>1095</v>
      </c>
      <c r="Y71" s="92">
        <v>2040</v>
      </c>
      <c r="Z71" s="92">
        <v>1650</v>
      </c>
      <c r="AA71" s="92">
        <v>1095</v>
      </c>
      <c r="AB71" s="92">
        <v>2340</v>
      </c>
      <c r="AC71" s="92">
        <v>1650</v>
      </c>
      <c r="AD71" s="92">
        <v>1095</v>
      </c>
      <c r="AE71" s="92">
        <v>2580</v>
      </c>
      <c r="AF71" s="92">
        <v>1810</v>
      </c>
      <c r="AG71" s="92">
        <v>1095</v>
      </c>
      <c r="AH71" s="92">
        <v>2935</v>
      </c>
      <c r="AI71" s="92">
        <v>1970</v>
      </c>
      <c r="AJ71" s="92">
        <v>1200</v>
      </c>
      <c r="AK71" s="92">
        <v>3210</v>
      </c>
      <c r="AL71" s="92">
        <v>1970</v>
      </c>
      <c r="AM71" s="92">
        <v>1200</v>
      </c>
      <c r="AN71" s="92">
        <v>3660</v>
      </c>
      <c r="AO71" s="92">
        <v>1970</v>
      </c>
      <c r="AP71" s="92">
        <v>1200</v>
      </c>
      <c r="AQ71" s="92">
        <v>6405</v>
      </c>
      <c r="AR71" s="92">
        <v>2130</v>
      </c>
      <c r="AS71" s="92">
        <v>1200</v>
      </c>
      <c r="AT71" s="92">
        <v>7715</v>
      </c>
      <c r="AU71" s="92">
        <v>2450</v>
      </c>
      <c r="AV71" s="92">
        <v>1200</v>
      </c>
      <c r="AW71" s="95" t="s">
        <v>114</v>
      </c>
    </row>
    <row r="72" spans="2:49" x14ac:dyDescent="0.25">
      <c r="B72" s="96" t="e">
        <f>IF(OR(#REF!="Catalog Off",#REF!="MSRP Discount"),1,2)</f>
        <v>#REF!</v>
      </c>
      <c r="C72" s="97" t="s">
        <v>137</v>
      </c>
      <c r="D72" s="98" t="s">
        <v>22</v>
      </c>
      <c r="E72" s="98" t="s">
        <v>45</v>
      </c>
      <c r="F72" s="93">
        <v>155</v>
      </c>
      <c r="G72" s="93">
        <v>210</v>
      </c>
      <c r="H72" s="94">
        <v>0.65</v>
      </c>
      <c r="I72" s="94">
        <v>0.65</v>
      </c>
      <c r="J72" s="94">
        <v>0.65</v>
      </c>
      <c r="K72" s="94">
        <v>0.65</v>
      </c>
      <c r="L72" s="91">
        <v>0.25</v>
      </c>
      <c r="M72" s="91">
        <v>0.25</v>
      </c>
      <c r="N72" s="91">
        <v>0.28000000000000003</v>
      </c>
      <c r="O72" s="91">
        <v>0.28000000000000003</v>
      </c>
      <c r="P72" s="92">
        <v>525</v>
      </c>
      <c r="Q72" s="92">
        <v>525</v>
      </c>
      <c r="R72" s="92">
        <v>175</v>
      </c>
      <c r="S72" s="92">
        <v>175</v>
      </c>
      <c r="T72" s="92">
        <v>800</v>
      </c>
      <c r="U72" s="92">
        <v>350</v>
      </c>
      <c r="V72" s="92">
        <v>775</v>
      </c>
      <c r="W72" s="92">
        <v>450</v>
      </c>
      <c r="X72" s="92">
        <v>450</v>
      </c>
      <c r="Y72" s="92">
        <v>875</v>
      </c>
      <c r="Z72" s="92">
        <v>450</v>
      </c>
      <c r="AA72" s="92">
        <v>850</v>
      </c>
      <c r="AB72" s="92">
        <v>900</v>
      </c>
      <c r="AC72" s="92">
        <v>450</v>
      </c>
      <c r="AD72" s="92">
        <v>450</v>
      </c>
      <c r="AE72" s="92">
        <v>1000</v>
      </c>
      <c r="AF72" s="92">
        <v>500</v>
      </c>
      <c r="AG72" s="92">
        <v>625</v>
      </c>
      <c r="AH72" s="92">
        <v>1500</v>
      </c>
      <c r="AI72" s="92">
        <v>650</v>
      </c>
      <c r="AJ72" s="92">
        <v>625</v>
      </c>
      <c r="AK72" s="92">
        <v>1750</v>
      </c>
      <c r="AL72" s="92">
        <v>800</v>
      </c>
      <c r="AM72" s="92">
        <v>875</v>
      </c>
      <c r="AN72" s="92">
        <v>2500</v>
      </c>
      <c r="AO72" s="92">
        <v>1000</v>
      </c>
      <c r="AP72" s="92">
        <v>1125</v>
      </c>
      <c r="AQ72" s="92">
        <v>3500</v>
      </c>
      <c r="AR72" s="92">
        <v>1200</v>
      </c>
      <c r="AS72" s="92">
        <v>1400</v>
      </c>
      <c r="AT72" s="92">
        <v>3750</v>
      </c>
      <c r="AU72" s="92">
        <v>1500</v>
      </c>
      <c r="AV72" s="92">
        <v>1500</v>
      </c>
      <c r="AW72" s="95" t="s">
        <v>114</v>
      </c>
    </row>
    <row r="73" spans="2:49" x14ac:dyDescent="0.25">
      <c r="B73" s="96" t="e">
        <f>IF(OR(#REF!="Catalog Off",#REF!="MSRP Discount"),1,2)</f>
        <v>#REF!</v>
      </c>
      <c r="C73" s="101" t="s">
        <v>69</v>
      </c>
      <c r="D73" s="98" t="s">
        <v>22</v>
      </c>
      <c r="E73" s="69" t="s">
        <v>47</v>
      </c>
      <c r="F73" s="93">
        <v>210</v>
      </c>
      <c r="G73" s="93">
        <v>315</v>
      </c>
      <c r="H73" s="94">
        <v>1.3515999999999999</v>
      </c>
      <c r="I73" s="94">
        <v>2.5274000000000001</v>
      </c>
      <c r="J73" s="94">
        <v>0</v>
      </c>
      <c r="K73" s="94">
        <v>0</v>
      </c>
      <c r="L73" s="91">
        <v>0.2</v>
      </c>
      <c r="M73" s="91">
        <v>0.2</v>
      </c>
      <c r="N73" s="91">
        <v>0.4</v>
      </c>
      <c r="O73" s="91">
        <v>0.2</v>
      </c>
      <c r="P73" s="92">
        <v>295</v>
      </c>
      <c r="Q73" s="92">
        <v>295</v>
      </c>
      <c r="R73" s="92">
        <v>215</v>
      </c>
      <c r="S73" s="92">
        <v>245</v>
      </c>
      <c r="T73" s="92">
        <v>500</v>
      </c>
      <c r="U73" s="92">
        <v>1650</v>
      </c>
      <c r="V73" s="92">
        <v>1805</v>
      </c>
      <c r="W73" s="92">
        <v>1540</v>
      </c>
      <c r="X73" s="92">
        <v>1040</v>
      </c>
      <c r="Y73" s="92">
        <v>1985</v>
      </c>
      <c r="Z73" s="92">
        <v>1540</v>
      </c>
      <c r="AA73" s="92">
        <v>1040</v>
      </c>
      <c r="AB73" s="92">
        <v>2285</v>
      </c>
      <c r="AC73" s="92">
        <v>1540</v>
      </c>
      <c r="AD73" s="92">
        <v>1040</v>
      </c>
      <c r="AE73" s="92">
        <v>2525</v>
      </c>
      <c r="AF73" s="92">
        <v>1700</v>
      </c>
      <c r="AG73" s="92">
        <v>1040</v>
      </c>
      <c r="AH73" s="92">
        <v>2880</v>
      </c>
      <c r="AI73" s="92">
        <v>1860</v>
      </c>
      <c r="AJ73" s="92">
        <v>1145</v>
      </c>
      <c r="AK73" s="92">
        <v>3155</v>
      </c>
      <c r="AL73" s="92">
        <v>1860</v>
      </c>
      <c r="AM73" s="92">
        <v>1145</v>
      </c>
      <c r="AN73" s="92">
        <v>3605</v>
      </c>
      <c r="AO73" s="92">
        <v>1860</v>
      </c>
      <c r="AP73" s="92">
        <v>1145</v>
      </c>
      <c r="AQ73" s="92">
        <v>6190</v>
      </c>
      <c r="AR73" s="92">
        <v>2020</v>
      </c>
      <c r="AS73" s="92">
        <v>1145</v>
      </c>
      <c r="AT73" s="92">
        <v>7500</v>
      </c>
      <c r="AU73" s="92">
        <v>2340</v>
      </c>
      <c r="AV73" s="92">
        <v>1145</v>
      </c>
      <c r="AW73" s="95" t="s">
        <v>114</v>
      </c>
    </row>
    <row r="74" spans="2:49" x14ac:dyDescent="0.25">
      <c r="B74" s="96" t="e">
        <f>IF(OR(#REF!="Catalog Off",#REF!="MSRP Discount"),1,2)</f>
        <v>#REF!</v>
      </c>
      <c r="C74" s="97" t="s">
        <v>137</v>
      </c>
      <c r="D74" s="98" t="s">
        <v>22</v>
      </c>
      <c r="E74" s="98" t="s">
        <v>47</v>
      </c>
      <c r="F74" s="93">
        <v>155</v>
      </c>
      <c r="G74" s="93">
        <v>210</v>
      </c>
      <c r="H74" s="94">
        <v>0.65</v>
      </c>
      <c r="I74" s="94">
        <v>0.65</v>
      </c>
      <c r="J74" s="94">
        <v>0.65</v>
      </c>
      <c r="K74" s="94">
        <v>0.65</v>
      </c>
      <c r="L74" s="91">
        <v>0.25</v>
      </c>
      <c r="M74" s="91">
        <v>0.25</v>
      </c>
      <c r="N74" s="91">
        <v>0.28000000000000003</v>
      </c>
      <c r="O74" s="91">
        <v>0.28000000000000003</v>
      </c>
      <c r="P74" s="92">
        <v>525</v>
      </c>
      <c r="Q74" s="92">
        <v>525</v>
      </c>
      <c r="R74" s="92">
        <v>175</v>
      </c>
      <c r="S74" s="92">
        <v>175</v>
      </c>
      <c r="T74" s="92">
        <v>800</v>
      </c>
      <c r="U74" s="92">
        <v>350</v>
      </c>
      <c r="V74" s="92">
        <v>775</v>
      </c>
      <c r="W74" s="92">
        <v>450</v>
      </c>
      <c r="X74" s="92">
        <v>450</v>
      </c>
      <c r="Y74" s="92">
        <v>875</v>
      </c>
      <c r="Z74" s="92">
        <v>450</v>
      </c>
      <c r="AA74" s="92">
        <v>850</v>
      </c>
      <c r="AB74" s="92">
        <v>900</v>
      </c>
      <c r="AC74" s="92">
        <v>450</v>
      </c>
      <c r="AD74" s="92">
        <v>450</v>
      </c>
      <c r="AE74" s="92">
        <v>1000</v>
      </c>
      <c r="AF74" s="92">
        <v>500</v>
      </c>
      <c r="AG74" s="92">
        <v>625</v>
      </c>
      <c r="AH74" s="92">
        <v>1500</v>
      </c>
      <c r="AI74" s="92">
        <v>650</v>
      </c>
      <c r="AJ74" s="92">
        <v>625</v>
      </c>
      <c r="AK74" s="92">
        <v>1750</v>
      </c>
      <c r="AL74" s="92">
        <v>800</v>
      </c>
      <c r="AM74" s="92">
        <v>875</v>
      </c>
      <c r="AN74" s="92">
        <v>2500</v>
      </c>
      <c r="AO74" s="92">
        <v>1000</v>
      </c>
      <c r="AP74" s="92">
        <v>1125</v>
      </c>
      <c r="AQ74" s="92">
        <v>3500</v>
      </c>
      <c r="AR74" s="92">
        <v>1200</v>
      </c>
      <c r="AS74" s="92">
        <v>1400</v>
      </c>
      <c r="AT74" s="92">
        <v>3750</v>
      </c>
      <c r="AU74" s="92">
        <v>1500</v>
      </c>
      <c r="AV74" s="92">
        <v>1500</v>
      </c>
      <c r="AW74" s="95" t="s">
        <v>114</v>
      </c>
    </row>
    <row r="75" spans="2:49" x14ac:dyDescent="0.25">
      <c r="B75" s="96" t="e">
        <f>IF(OR(#REF!="Catalog Off",#REF!="MSRP Discount"),1,2)</f>
        <v>#REF!</v>
      </c>
      <c r="C75" s="101" t="s">
        <v>69</v>
      </c>
      <c r="D75" s="98" t="s">
        <v>22</v>
      </c>
      <c r="E75" s="69" t="s">
        <v>44</v>
      </c>
      <c r="F75" s="93">
        <v>210</v>
      </c>
      <c r="G75" s="93">
        <v>315</v>
      </c>
      <c r="H75" s="94">
        <v>1.3515999999999999</v>
      </c>
      <c r="I75" s="94">
        <v>2.5274000000000001</v>
      </c>
      <c r="J75" s="94">
        <v>0</v>
      </c>
      <c r="K75" s="94">
        <v>0</v>
      </c>
      <c r="L75" s="91">
        <v>0.2</v>
      </c>
      <c r="M75" s="91">
        <v>0.2</v>
      </c>
      <c r="N75" s="91">
        <v>0.4</v>
      </c>
      <c r="O75" s="91">
        <v>0.2</v>
      </c>
      <c r="P75" s="92">
        <v>295</v>
      </c>
      <c r="Q75" s="92">
        <v>295</v>
      </c>
      <c r="R75" s="92">
        <v>215</v>
      </c>
      <c r="S75" s="92">
        <v>245</v>
      </c>
      <c r="T75" s="92">
        <v>500</v>
      </c>
      <c r="U75" s="92">
        <v>1360</v>
      </c>
      <c r="V75" s="92">
        <v>1560</v>
      </c>
      <c r="W75" s="92">
        <v>1350</v>
      </c>
      <c r="X75" s="92">
        <v>940</v>
      </c>
      <c r="Y75" s="92">
        <v>1740</v>
      </c>
      <c r="Z75" s="92">
        <v>1350</v>
      </c>
      <c r="AA75" s="92">
        <v>940</v>
      </c>
      <c r="AB75" s="92">
        <v>2040</v>
      </c>
      <c r="AC75" s="92">
        <v>1350</v>
      </c>
      <c r="AD75" s="92">
        <v>940</v>
      </c>
      <c r="AE75" s="92">
        <v>2280</v>
      </c>
      <c r="AF75" s="92">
        <v>1455</v>
      </c>
      <c r="AG75" s="92">
        <v>940</v>
      </c>
      <c r="AH75" s="92">
        <v>2635</v>
      </c>
      <c r="AI75" s="92">
        <v>1615</v>
      </c>
      <c r="AJ75" s="92">
        <v>1050</v>
      </c>
      <c r="AK75" s="92">
        <v>2910</v>
      </c>
      <c r="AL75" s="92">
        <v>1615</v>
      </c>
      <c r="AM75" s="92">
        <v>1050</v>
      </c>
      <c r="AN75" s="92">
        <v>3360</v>
      </c>
      <c r="AO75" s="92">
        <v>1615</v>
      </c>
      <c r="AP75" s="92">
        <v>1050</v>
      </c>
      <c r="AQ75" s="92">
        <v>5700</v>
      </c>
      <c r="AR75" s="92">
        <v>1775</v>
      </c>
      <c r="AS75" s="92">
        <v>1050</v>
      </c>
      <c r="AT75" s="92">
        <v>7010</v>
      </c>
      <c r="AU75" s="92">
        <v>2095</v>
      </c>
      <c r="AV75" s="92">
        <v>1050</v>
      </c>
      <c r="AW75" s="95" t="s">
        <v>114</v>
      </c>
    </row>
    <row r="76" spans="2:49" x14ac:dyDescent="0.25">
      <c r="B76" s="96" t="e">
        <f>IF(OR(#REF!="Catalog Off",#REF!="MSRP Discount"),1,2)</f>
        <v>#REF!</v>
      </c>
      <c r="C76" s="97" t="s">
        <v>137</v>
      </c>
      <c r="D76" s="98" t="s">
        <v>22</v>
      </c>
      <c r="E76" s="98" t="s">
        <v>44</v>
      </c>
      <c r="F76" s="93">
        <v>155</v>
      </c>
      <c r="G76" s="93">
        <v>210</v>
      </c>
      <c r="H76" s="94">
        <v>0.65</v>
      </c>
      <c r="I76" s="94">
        <v>0.65</v>
      </c>
      <c r="J76" s="94">
        <v>0.65</v>
      </c>
      <c r="K76" s="94">
        <v>0.65</v>
      </c>
      <c r="L76" s="91">
        <v>0.25</v>
      </c>
      <c r="M76" s="91">
        <v>0.25</v>
      </c>
      <c r="N76" s="91">
        <v>0.28000000000000003</v>
      </c>
      <c r="O76" s="91">
        <v>0.28000000000000003</v>
      </c>
      <c r="P76" s="92">
        <v>525</v>
      </c>
      <c r="Q76" s="92">
        <v>525</v>
      </c>
      <c r="R76" s="92">
        <v>175</v>
      </c>
      <c r="S76" s="92">
        <v>175</v>
      </c>
      <c r="T76" s="92">
        <v>800</v>
      </c>
      <c r="U76" s="92">
        <v>350</v>
      </c>
      <c r="V76" s="92">
        <v>775</v>
      </c>
      <c r="W76" s="92">
        <v>450</v>
      </c>
      <c r="X76" s="92">
        <v>450</v>
      </c>
      <c r="Y76" s="92">
        <v>875</v>
      </c>
      <c r="Z76" s="92">
        <v>450</v>
      </c>
      <c r="AA76" s="92">
        <v>850</v>
      </c>
      <c r="AB76" s="92">
        <v>900</v>
      </c>
      <c r="AC76" s="92">
        <v>450</v>
      </c>
      <c r="AD76" s="92">
        <v>450</v>
      </c>
      <c r="AE76" s="92">
        <v>1000</v>
      </c>
      <c r="AF76" s="92">
        <v>500</v>
      </c>
      <c r="AG76" s="92">
        <v>625</v>
      </c>
      <c r="AH76" s="92">
        <v>1500</v>
      </c>
      <c r="AI76" s="92">
        <v>650</v>
      </c>
      <c r="AJ76" s="92">
        <v>625</v>
      </c>
      <c r="AK76" s="92">
        <v>1750</v>
      </c>
      <c r="AL76" s="92">
        <v>800</v>
      </c>
      <c r="AM76" s="92">
        <v>875</v>
      </c>
      <c r="AN76" s="92">
        <v>2500</v>
      </c>
      <c r="AO76" s="92">
        <v>1000</v>
      </c>
      <c r="AP76" s="92">
        <v>1125</v>
      </c>
      <c r="AQ76" s="92">
        <v>3500</v>
      </c>
      <c r="AR76" s="92">
        <v>1200</v>
      </c>
      <c r="AS76" s="92">
        <v>1400</v>
      </c>
      <c r="AT76" s="92">
        <v>3750</v>
      </c>
      <c r="AU76" s="92">
        <v>1500</v>
      </c>
      <c r="AV76" s="92">
        <v>1500</v>
      </c>
      <c r="AW76" s="95" t="s">
        <v>114</v>
      </c>
    </row>
    <row r="77" spans="2:49" x14ac:dyDescent="0.25">
      <c r="B77" s="96" t="e">
        <f>IF(OR(#REF!="Catalog Off",#REF!="MSRP Discount"),1,2)</f>
        <v>#REF!</v>
      </c>
      <c r="C77" s="101" t="s">
        <v>69</v>
      </c>
      <c r="D77" s="98" t="s">
        <v>22</v>
      </c>
      <c r="E77" s="69" t="s">
        <v>46</v>
      </c>
      <c r="F77" s="93">
        <v>210</v>
      </c>
      <c r="G77" s="93">
        <v>315</v>
      </c>
      <c r="H77" s="94">
        <v>1.3515999999999999</v>
      </c>
      <c r="I77" s="94">
        <v>2.5274000000000001</v>
      </c>
      <c r="J77" s="94">
        <v>0</v>
      </c>
      <c r="K77" s="94">
        <v>0</v>
      </c>
      <c r="L77" s="91">
        <v>0.2</v>
      </c>
      <c r="M77" s="91">
        <v>0.2</v>
      </c>
      <c r="N77" s="91">
        <v>0.4</v>
      </c>
      <c r="O77" s="91">
        <v>0.2</v>
      </c>
      <c r="P77" s="92">
        <v>295</v>
      </c>
      <c r="Q77" s="92">
        <v>295</v>
      </c>
      <c r="R77" s="92">
        <v>215</v>
      </c>
      <c r="S77" s="92">
        <v>245</v>
      </c>
      <c r="T77" s="92">
        <v>500</v>
      </c>
      <c r="U77" s="92">
        <v>1400</v>
      </c>
      <c r="V77" s="92">
        <v>1560</v>
      </c>
      <c r="W77" s="92">
        <v>1350</v>
      </c>
      <c r="X77" s="92">
        <v>940</v>
      </c>
      <c r="Y77" s="92">
        <v>1740</v>
      </c>
      <c r="Z77" s="92">
        <v>1350</v>
      </c>
      <c r="AA77" s="92">
        <v>940</v>
      </c>
      <c r="AB77" s="92">
        <v>2040</v>
      </c>
      <c r="AC77" s="92">
        <v>1350</v>
      </c>
      <c r="AD77" s="92">
        <v>940</v>
      </c>
      <c r="AE77" s="92">
        <v>2280</v>
      </c>
      <c r="AF77" s="92">
        <v>1455</v>
      </c>
      <c r="AG77" s="92">
        <v>940</v>
      </c>
      <c r="AH77" s="92">
        <v>2635</v>
      </c>
      <c r="AI77" s="92">
        <v>1615</v>
      </c>
      <c r="AJ77" s="92">
        <v>1050</v>
      </c>
      <c r="AK77" s="92">
        <v>2910</v>
      </c>
      <c r="AL77" s="92">
        <v>1615</v>
      </c>
      <c r="AM77" s="92">
        <v>1050</v>
      </c>
      <c r="AN77" s="92">
        <v>3360</v>
      </c>
      <c r="AO77" s="92">
        <v>1615</v>
      </c>
      <c r="AP77" s="92">
        <v>1050</v>
      </c>
      <c r="AQ77" s="92">
        <v>5700</v>
      </c>
      <c r="AR77" s="92">
        <v>1775</v>
      </c>
      <c r="AS77" s="92">
        <v>1050</v>
      </c>
      <c r="AT77" s="92">
        <v>7010</v>
      </c>
      <c r="AU77" s="92">
        <v>2095</v>
      </c>
      <c r="AV77" s="92">
        <v>1050</v>
      </c>
      <c r="AW77" s="95" t="s">
        <v>114</v>
      </c>
    </row>
    <row r="78" spans="2:49" x14ac:dyDescent="0.25">
      <c r="B78" s="96" t="e">
        <f>IF(OR(#REF!="Catalog Off",#REF!="MSRP Discount"),1,2)</f>
        <v>#REF!</v>
      </c>
      <c r="C78" s="97" t="s">
        <v>137</v>
      </c>
      <c r="D78" s="98" t="s">
        <v>22</v>
      </c>
      <c r="E78" s="98" t="s">
        <v>46</v>
      </c>
      <c r="F78" s="93">
        <v>155</v>
      </c>
      <c r="G78" s="93">
        <v>210</v>
      </c>
      <c r="H78" s="94">
        <v>0.65</v>
      </c>
      <c r="I78" s="94">
        <v>0.65</v>
      </c>
      <c r="J78" s="94">
        <v>0.65</v>
      </c>
      <c r="K78" s="94">
        <v>0.65</v>
      </c>
      <c r="L78" s="91">
        <v>0.25</v>
      </c>
      <c r="M78" s="91">
        <v>0.25</v>
      </c>
      <c r="N78" s="91">
        <v>0.28000000000000003</v>
      </c>
      <c r="O78" s="91">
        <v>0.28000000000000003</v>
      </c>
      <c r="P78" s="92">
        <v>525</v>
      </c>
      <c r="Q78" s="92">
        <v>525</v>
      </c>
      <c r="R78" s="92">
        <v>175</v>
      </c>
      <c r="S78" s="92">
        <v>175</v>
      </c>
      <c r="T78" s="92">
        <v>800</v>
      </c>
      <c r="U78" s="92">
        <v>350</v>
      </c>
      <c r="V78" s="92">
        <v>775</v>
      </c>
      <c r="W78" s="92">
        <v>450</v>
      </c>
      <c r="X78" s="92">
        <v>450</v>
      </c>
      <c r="Y78" s="92">
        <v>875</v>
      </c>
      <c r="Z78" s="92">
        <v>450</v>
      </c>
      <c r="AA78" s="92">
        <v>850</v>
      </c>
      <c r="AB78" s="92">
        <v>900</v>
      </c>
      <c r="AC78" s="92">
        <v>450</v>
      </c>
      <c r="AD78" s="92">
        <v>450</v>
      </c>
      <c r="AE78" s="92">
        <v>1000</v>
      </c>
      <c r="AF78" s="92">
        <v>500</v>
      </c>
      <c r="AG78" s="92">
        <v>625</v>
      </c>
      <c r="AH78" s="92">
        <v>1500</v>
      </c>
      <c r="AI78" s="92">
        <v>650</v>
      </c>
      <c r="AJ78" s="92">
        <v>625</v>
      </c>
      <c r="AK78" s="92">
        <v>1750</v>
      </c>
      <c r="AL78" s="92">
        <v>800</v>
      </c>
      <c r="AM78" s="92">
        <v>875</v>
      </c>
      <c r="AN78" s="92">
        <v>2500</v>
      </c>
      <c r="AO78" s="92">
        <v>1000</v>
      </c>
      <c r="AP78" s="92">
        <v>1125</v>
      </c>
      <c r="AQ78" s="92">
        <v>3500</v>
      </c>
      <c r="AR78" s="92">
        <v>1200</v>
      </c>
      <c r="AS78" s="92">
        <v>1400</v>
      </c>
      <c r="AT78" s="92">
        <v>3750</v>
      </c>
      <c r="AU78" s="92">
        <v>1500</v>
      </c>
      <c r="AV78" s="92">
        <v>1500</v>
      </c>
      <c r="AW78" s="95" t="s">
        <v>114</v>
      </c>
    </row>
    <row r="79" spans="2:49" x14ac:dyDescent="0.25">
      <c r="B79" s="96" t="e">
        <f>IF(OR(#REF!="Catalog Off",#REF!="MSRP Discount"),1,2)</f>
        <v>#REF!</v>
      </c>
      <c r="C79" s="101" t="s">
        <v>69</v>
      </c>
      <c r="D79" s="98" t="s">
        <v>22</v>
      </c>
      <c r="E79" s="69" t="s">
        <v>53</v>
      </c>
      <c r="F79" s="93">
        <v>210</v>
      </c>
      <c r="G79" s="93">
        <v>315</v>
      </c>
      <c r="H79" s="94">
        <v>1.3723000000000001</v>
      </c>
      <c r="I79" s="94">
        <v>2.5583999999999998</v>
      </c>
      <c r="J79" s="94">
        <v>0</v>
      </c>
      <c r="K79" s="94">
        <v>0</v>
      </c>
      <c r="L79" s="91">
        <v>0.2</v>
      </c>
      <c r="M79" s="91">
        <v>0.2</v>
      </c>
      <c r="N79" s="91">
        <v>0.4</v>
      </c>
      <c r="O79" s="91">
        <v>0.2</v>
      </c>
      <c r="P79" s="92">
        <v>295</v>
      </c>
      <c r="Q79" s="92">
        <v>295</v>
      </c>
      <c r="R79" s="92">
        <v>215</v>
      </c>
      <c r="S79" s="92">
        <v>245</v>
      </c>
      <c r="T79" s="92">
        <v>500</v>
      </c>
      <c r="U79" s="92">
        <v>1270</v>
      </c>
      <c r="V79" s="92">
        <v>1300</v>
      </c>
      <c r="W79" s="92">
        <v>1150</v>
      </c>
      <c r="X79" s="92">
        <v>820</v>
      </c>
      <c r="Y79" s="92">
        <v>1435</v>
      </c>
      <c r="Z79" s="92">
        <v>1150</v>
      </c>
      <c r="AA79" s="92">
        <v>820</v>
      </c>
      <c r="AB79" s="92">
        <v>1740</v>
      </c>
      <c r="AC79" s="92">
        <v>1150</v>
      </c>
      <c r="AD79" s="92">
        <v>820</v>
      </c>
      <c r="AE79" s="92">
        <v>1980</v>
      </c>
      <c r="AF79" s="92">
        <v>1205</v>
      </c>
      <c r="AG79" s="92">
        <v>820</v>
      </c>
      <c r="AH79" s="92">
        <v>2335</v>
      </c>
      <c r="AI79" s="92">
        <v>1315</v>
      </c>
      <c r="AJ79" s="92">
        <v>930</v>
      </c>
      <c r="AK79" s="92">
        <v>2610</v>
      </c>
      <c r="AL79" s="92">
        <v>1315</v>
      </c>
      <c r="AM79" s="92">
        <v>930</v>
      </c>
      <c r="AN79" s="92">
        <v>3060</v>
      </c>
      <c r="AO79" s="92">
        <v>1315</v>
      </c>
      <c r="AP79" s="92">
        <v>930</v>
      </c>
      <c r="AQ79" s="92">
        <v>5095</v>
      </c>
      <c r="AR79" s="92">
        <v>1475</v>
      </c>
      <c r="AS79" s="92">
        <v>930</v>
      </c>
      <c r="AT79" s="92">
        <v>6415</v>
      </c>
      <c r="AU79" s="92">
        <v>1800</v>
      </c>
      <c r="AV79" s="92">
        <v>930</v>
      </c>
      <c r="AW79" s="95" t="s">
        <v>114</v>
      </c>
    </row>
    <row r="80" spans="2:49" x14ac:dyDescent="0.25">
      <c r="B80" s="96" t="e">
        <f>IF(OR(#REF!="Catalog Off",#REF!="MSRP Discount"),1,2)</f>
        <v>#REF!</v>
      </c>
      <c r="C80" s="97" t="s">
        <v>137</v>
      </c>
      <c r="D80" s="98" t="s">
        <v>22</v>
      </c>
      <c r="E80" s="98" t="s">
        <v>53</v>
      </c>
      <c r="F80" s="93">
        <v>155</v>
      </c>
      <c r="G80" s="93">
        <v>210</v>
      </c>
      <c r="H80" s="94">
        <v>0.65</v>
      </c>
      <c r="I80" s="94">
        <v>0.65</v>
      </c>
      <c r="J80" s="94">
        <v>0.65</v>
      </c>
      <c r="K80" s="94">
        <v>0.65</v>
      </c>
      <c r="L80" s="91">
        <v>0.25</v>
      </c>
      <c r="M80" s="91">
        <v>0.25</v>
      </c>
      <c r="N80" s="91">
        <v>0.28000000000000003</v>
      </c>
      <c r="O80" s="91">
        <v>0.28000000000000003</v>
      </c>
      <c r="P80" s="92">
        <v>525</v>
      </c>
      <c r="Q80" s="92">
        <v>525</v>
      </c>
      <c r="R80" s="92">
        <v>175</v>
      </c>
      <c r="S80" s="92">
        <v>175</v>
      </c>
      <c r="T80" s="92">
        <v>800</v>
      </c>
      <c r="U80" s="92">
        <v>350</v>
      </c>
      <c r="V80" s="92">
        <v>775</v>
      </c>
      <c r="W80" s="92">
        <v>450</v>
      </c>
      <c r="X80" s="92">
        <v>450</v>
      </c>
      <c r="Y80" s="92">
        <v>875</v>
      </c>
      <c r="Z80" s="92">
        <v>450</v>
      </c>
      <c r="AA80" s="92">
        <v>850</v>
      </c>
      <c r="AB80" s="92">
        <v>900</v>
      </c>
      <c r="AC80" s="92">
        <v>450</v>
      </c>
      <c r="AD80" s="92">
        <v>450</v>
      </c>
      <c r="AE80" s="92">
        <v>1000</v>
      </c>
      <c r="AF80" s="92">
        <v>500</v>
      </c>
      <c r="AG80" s="92">
        <v>625</v>
      </c>
      <c r="AH80" s="92">
        <v>1500</v>
      </c>
      <c r="AI80" s="92">
        <v>650</v>
      </c>
      <c r="AJ80" s="92">
        <v>625</v>
      </c>
      <c r="AK80" s="92">
        <v>1750</v>
      </c>
      <c r="AL80" s="92">
        <v>800</v>
      </c>
      <c r="AM80" s="92">
        <v>875</v>
      </c>
      <c r="AN80" s="92">
        <v>2500</v>
      </c>
      <c r="AO80" s="92">
        <v>1000</v>
      </c>
      <c r="AP80" s="92">
        <v>1125</v>
      </c>
      <c r="AQ80" s="92">
        <v>3500</v>
      </c>
      <c r="AR80" s="92">
        <v>1200</v>
      </c>
      <c r="AS80" s="92">
        <v>1400</v>
      </c>
      <c r="AT80" s="92">
        <v>3750</v>
      </c>
      <c r="AU80" s="92">
        <v>1500</v>
      </c>
      <c r="AV80" s="92">
        <v>1500</v>
      </c>
      <c r="AW80" s="95" t="s">
        <v>114</v>
      </c>
    </row>
    <row r="81" spans="2:49" x14ac:dyDescent="0.25">
      <c r="B81" s="96" t="e">
        <f>IF(OR(#REF!="Catalog Off",#REF!="MSRP Discount"),1,2)</f>
        <v>#REF!</v>
      </c>
      <c r="C81" s="101" t="s">
        <v>69</v>
      </c>
      <c r="D81" s="98" t="s">
        <v>22</v>
      </c>
      <c r="E81" s="69" t="s">
        <v>15</v>
      </c>
      <c r="F81" s="93">
        <v>210</v>
      </c>
      <c r="G81" s="93">
        <v>315</v>
      </c>
      <c r="H81" s="94">
        <v>1.3515999999999999</v>
      </c>
      <c r="I81" s="94">
        <v>2.5274000000000001</v>
      </c>
      <c r="J81" s="94">
        <v>0</v>
      </c>
      <c r="K81" s="94">
        <v>0</v>
      </c>
      <c r="L81" s="91">
        <v>0.2</v>
      </c>
      <c r="M81" s="91">
        <v>0.2</v>
      </c>
      <c r="N81" s="91">
        <v>0.4</v>
      </c>
      <c r="O81" s="91">
        <v>0.2</v>
      </c>
      <c r="P81" s="92">
        <v>295</v>
      </c>
      <c r="Q81" s="92">
        <v>295</v>
      </c>
      <c r="R81" s="92">
        <v>215</v>
      </c>
      <c r="S81" s="92">
        <v>245</v>
      </c>
      <c r="T81" s="92">
        <v>500</v>
      </c>
      <c r="U81" s="92">
        <v>1780</v>
      </c>
      <c r="V81" s="92">
        <v>1930</v>
      </c>
      <c r="W81" s="92">
        <v>1670</v>
      </c>
      <c r="X81" s="92">
        <v>1100</v>
      </c>
      <c r="Y81" s="92">
        <v>2115</v>
      </c>
      <c r="Z81" s="92">
        <v>1670</v>
      </c>
      <c r="AA81" s="92">
        <v>1100</v>
      </c>
      <c r="AB81" s="92">
        <v>2415</v>
      </c>
      <c r="AC81" s="92">
        <v>1670</v>
      </c>
      <c r="AD81" s="92">
        <v>1100</v>
      </c>
      <c r="AE81" s="92">
        <v>2655</v>
      </c>
      <c r="AF81" s="92">
        <v>1830</v>
      </c>
      <c r="AG81" s="92">
        <v>1100</v>
      </c>
      <c r="AH81" s="92">
        <v>3010</v>
      </c>
      <c r="AI81" s="92">
        <v>1990</v>
      </c>
      <c r="AJ81" s="92">
        <v>1210</v>
      </c>
      <c r="AK81" s="92">
        <v>3285</v>
      </c>
      <c r="AL81" s="92">
        <v>1990</v>
      </c>
      <c r="AM81" s="92">
        <v>1210</v>
      </c>
      <c r="AN81" s="92">
        <v>3750</v>
      </c>
      <c r="AO81" s="92">
        <v>1990</v>
      </c>
      <c r="AP81" s="92">
        <v>1210</v>
      </c>
      <c r="AQ81" s="92">
        <v>6450</v>
      </c>
      <c r="AR81" s="92">
        <v>2150</v>
      </c>
      <c r="AS81" s="92">
        <v>1210</v>
      </c>
      <c r="AT81" s="92">
        <v>7760</v>
      </c>
      <c r="AU81" s="92">
        <v>2470</v>
      </c>
      <c r="AV81" s="92">
        <v>1210</v>
      </c>
      <c r="AW81" s="95" t="s">
        <v>114</v>
      </c>
    </row>
    <row r="82" spans="2:49" x14ac:dyDescent="0.25">
      <c r="B82" s="96" t="e">
        <f>IF(OR(#REF!="Catalog Off",#REF!="MSRP Discount"),1,2)</f>
        <v>#REF!</v>
      </c>
      <c r="C82" s="97" t="s">
        <v>137</v>
      </c>
      <c r="D82" s="98" t="s">
        <v>22</v>
      </c>
      <c r="E82" s="98" t="s">
        <v>15</v>
      </c>
      <c r="F82" s="93">
        <v>155</v>
      </c>
      <c r="G82" s="93">
        <v>210</v>
      </c>
      <c r="H82" s="94">
        <v>0.65</v>
      </c>
      <c r="I82" s="94">
        <v>0.65</v>
      </c>
      <c r="J82" s="94">
        <v>0.65</v>
      </c>
      <c r="K82" s="94">
        <v>0.65</v>
      </c>
      <c r="L82" s="91">
        <v>0.25</v>
      </c>
      <c r="M82" s="91">
        <v>0.25</v>
      </c>
      <c r="N82" s="91">
        <v>0.28000000000000003</v>
      </c>
      <c r="O82" s="91">
        <v>0.28000000000000003</v>
      </c>
      <c r="P82" s="92">
        <v>525</v>
      </c>
      <c r="Q82" s="92">
        <v>525</v>
      </c>
      <c r="R82" s="92">
        <v>175</v>
      </c>
      <c r="S82" s="92">
        <v>175</v>
      </c>
      <c r="T82" s="92">
        <v>800</v>
      </c>
      <c r="U82" s="92">
        <v>350</v>
      </c>
      <c r="V82" s="92">
        <v>775</v>
      </c>
      <c r="W82" s="92">
        <v>450</v>
      </c>
      <c r="X82" s="92">
        <v>450</v>
      </c>
      <c r="Y82" s="92">
        <v>875</v>
      </c>
      <c r="Z82" s="92">
        <v>450</v>
      </c>
      <c r="AA82" s="92">
        <v>850</v>
      </c>
      <c r="AB82" s="92">
        <v>900</v>
      </c>
      <c r="AC82" s="92">
        <v>450</v>
      </c>
      <c r="AD82" s="92">
        <v>450</v>
      </c>
      <c r="AE82" s="92">
        <v>1000</v>
      </c>
      <c r="AF82" s="92">
        <v>500</v>
      </c>
      <c r="AG82" s="92">
        <v>625</v>
      </c>
      <c r="AH82" s="92">
        <v>1500</v>
      </c>
      <c r="AI82" s="92">
        <v>650</v>
      </c>
      <c r="AJ82" s="92">
        <v>625</v>
      </c>
      <c r="AK82" s="92">
        <v>1750</v>
      </c>
      <c r="AL82" s="92">
        <v>800</v>
      </c>
      <c r="AM82" s="92">
        <v>875</v>
      </c>
      <c r="AN82" s="92">
        <v>2500</v>
      </c>
      <c r="AO82" s="92">
        <v>1000</v>
      </c>
      <c r="AP82" s="92">
        <v>1125</v>
      </c>
      <c r="AQ82" s="92">
        <v>3500</v>
      </c>
      <c r="AR82" s="92">
        <v>1200</v>
      </c>
      <c r="AS82" s="92">
        <v>1400</v>
      </c>
      <c r="AT82" s="92">
        <v>3750</v>
      </c>
      <c r="AU82" s="92">
        <v>1500</v>
      </c>
      <c r="AV82" s="92">
        <v>1500</v>
      </c>
      <c r="AW82" s="95" t="s">
        <v>114</v>
      </c>
    </row>
    <row r="83" spans="2:49" x14ac:dyDescent="0.25">
      <c r="B83" s="96" t="e">
        <f>IF(OR(#REF!="Catalog Off",#REF!="MSRP Discount"),1,2)</f>
        <v>#REF!</v>
      </c>
      <c r="C83" s="101" t="s">
        <v>69</v>
      </c>
      <c r="D83" s="98" t="s">
        <v>22</v>
      </c>
      <c r="E83" s="69" t="s">
        <v>12</v>
      </c>
      <c r="F83" s="93">
        <v>210</v>
      </c>
      <c r="G83" s="93">
        <v>315</v>
      </c>
      <c r="H83" s="94">
        <v>1.3515999999999999</v>
      </c>
      <c r="I83" s="94">
        <v>2.5274000000000001</v>
      </c>
      <c r="J83" s="94">
        <v>0</v>
      </c>
      <c r="K83" s="94">
        <v>0</v>
      </c>
      <c r="L83" s="91">
        <v>0.2</v>
      </c>
      <c r="M83" s="91">
        <v>0.2</v>
      </c>
      <c r="N83" s="91">
        <v>0.4</v>
      </c>
      <c r="O83" s="91">
        <v>0.2</v>
      </c>
      <c r="P83" s="92">
        <v>295</v>
      </c>
      <c r="Q83" s="92">
        <v>295</v>
      </c>
      <c r="R83" s="92">
        <v>215</v>
      </c>
      <c r="S83" s="92">
        <v>245</v>
      </c>
      <c r="T83" s="92">
        <v>500</v>
      </c>
      <c r="U83" s="92">
        <v>1890</v>
      </c>
      <c r="V83" s="92">
        <v>2090</v>
      </c>
      <c r="W83" s="92">
        <v>1830</v>
      </c>
      <c r="X83" s="92">
        <v>1155</v>
      </c>
      <c r="Y83" s="92">
        <v>2275</v>
      </c>
      <c r="Z83" s="92">
        <v>1830</v>
      </c>
      <c r="AA83" s="92">
        <v>1155</v>
      </c>
      <c r="AB83" s="92">
        <v>2575</v>
      </c>
      <c r="AC83" s="92">
        <v>1830</v>
      </c>
      <c r="AD83" s="92">
        <v>1155</v>
      </c>
      <c r="AE83" s="92">
        <v>2815</v>
      </c>
      <c r="AF83" s="92">
        <v>1990</v>
      </c>
      <c r="AG83" s="92">
        <v>1155</v>
      </c>
      <c r="AH83" s="92">
        <v>3170</v>
      </c>
      <c r="AI83" s="92">
        <v>2150</v>
      </c>
      <c r="AJ83" s="92">
        <v>1260</v>
      </c>
      <c r="AK83" s="92">
        <v>3445</v>
      </c>
      <c r="AL83" s="92">
        <v>2150</v>
      </c>
      <c r="AM83" s="92">
        <v>1260</v>
      </c>
      <c r="AN83" s="92">
        <v>3895</v>
      </c>
      <c r="AO83" s="92">
        <v>2150</v>
      </c>
      <c r="AP83" s="92">
        <v>1260</v>
      </c>
      <c r="AQ83" s="92">
        <v>6770</v>
      </c>
      <c r="AR83" s="92">
        <v>2310</v>
      </c>
      <c r="AS83" s="92">
        <v>1260</v>
      </c>
      <c r="AT83" s="92">
        <v>8080</v>
      </c>
      <c r="AU83" s="92">
        <v>2630</v>
      </c>
      <c r="AV83" s="92">
        <v>1260</v>
      </c>
      <c r="AW83" s="95" t="s">
        <v>114</v>
      </c>
    </row>
    <row r="84" spans="2:49" x14ac:dyDescent="0.25">
      <c r="B84" s="96" t="e">
        <f>IF(OR(#REF!="Catalog Off",#REF!="MSRP Discount"),1,2)</f>
        <v>#REF!</v>
      </c>
      <c r="C84" s="97" t="s">
        <v>137</v>
      </c>
      <c r="D84" s="98" t="s">
        <v>22</v>
      </c>
      <c r="E84" s="98" t="s">
        <v>12</v>
      </c>
      <c r="F84" s="93">
        <v>155</v>
      </c>
      <c r="G84" s="93">
        <v>210</v>
      </c>
      <c r="H84" s="94">
        <v>0.65</v>
      </c>
      <c r="I84" s="94">
        <v>0.65</v>
      </c>
      <c r="J84" s="94">
        <v>0.65</v>
      </c>
      <c r="K84" s="94">
        <v>0.65</v>
      </c>
      <c r="L84" s="91">
        <v>0.25</v>
      </c>
      <c r="M84" s="91">
        <v>0.25</v>
      </c>
      <c r="N84" s="91">
        <v>0.28000000000000003</v>
      </c>
      <c r="O84" s="91">
        <v>0.28000000000000003</v>
      </c>
      <c r="P84" s="92">
        <v>525</v>
      </c>
      <c r="Q84" s="92">
        <v>525</v>
      </c>
      <c r="R84" s="92">
        <v>175</v>
      </c>
      <c r="S84" s="92">
        <v>175</v>
      </c>
      <c r="T84" s="92">
        <v>800</v>
      </c>
      <c r="U84" s="92">
        <v>350</v>
      </c>
      <c r="V84" s="92">
        <v>775</v>
      </c>
      <c r="W84" s="92">
        <v>450</v>
      </c>
      <c r="X84" s="92">
        <v>450</v>
      </c>
      <c r="Y84" s="92">
        <v>875</v>
      </c>
      <c r="Z84" s="92">
        <v>450</v>
      </c>
      <c r="AA84" s="92">
        <v>850</v>
      </c>
      <c r="AB84" s="92">
        <v>900</v>
      </c>
      <c r="AC84" s="92">
        <v>450</v>
      </c>
      <c r="AD84" s="92">
        <v>450</v>
      </c>
      <c r="AE84" s="92">
        <v>1000</v>
      </c>
      <c r="AF84" s="92">
        <v>500</v>
      </c>
      <c r="AG84" s="92">
        <v>625</v>
      </c>
      <c r="AH84" s="92">
        <v>1500</v>
      </c>
      <c r="AI84" s="92">
        <v>650</v>
      </c>
      <c r="AJ84" s="92">
        <v>625</v>
      </c>
      <c r="AK84" s="92">
        <v>1750</v>
      </c>
      <c r="AL84" s="92">
        <v>800</v>
      </c>
      <c r="AM84" s="92">
        <v>875</v>
      </c>
      <c r="AN84" s="92">
        <v>2500</v>
      </c>
      <c r="AO84" s="92">
        <v>1000</v>
      </c>
      <c r="AP84" s="92">
        <v>1125</v>
      </c>
      <c r="AQ84" s="92">
        <v>3500</v>
      </c>
      <c r="AR84" s="92">
        <v>1200</v>
      </c>
      <c r="AS84" s="92">
        <v>1400</v>
      </c>
      <c r="AT84" s="92">
        <v>3750</v>
      </c>
      <c r="AU84" s="92">
        <v>1500</v>
      </c>
      <c r="AV84" s="92">
        <v>1500</v>
      </c>
      <c r="AW84" s="95" t="s">
        <v>114</v>
      </c>
    </row>
    <row r="85" spans="2:49" x14ac:dyDescent="0.25">
      <c r="B85" s="96" t="e">
        <f>IF(OR(#REF!="Catalog Off",#REF!="MSRP Discount"),1,2)</f>
        <v>#REF!</v>
      </c>
      <c r="C85" s="101" t="s">
        <v>69</v>
      </c>
      <c r="D85" s="69" t="s">
        <v>20</v>
      </c>
      <c r="E85" s="69" t="s">
        <v>43</v>
      </c>
      <c r="F85" s="93">
        <v>210</v>
      </c>
      <c r="G85" s="93">
        <v>315</v>
      </c>
      <c r="H85" s="94">
        <v>1.3892</v>
      </c>
      <c r="I85" s="94">
        <v>2.5838000000000001</v>
      </c>
      <c r="J85" s="94">
        <v>0</v>
      </c>
      <c r="K85" s="94">
        <v>0</v>
      </c>
      <c r="L85" s="91">
        <v>0.2</v>
      </c>
      <c r="M85" s="91">
        <v>0.2</v>
      </c>
      <c r="N85" s="91">
        <v>0.4</v>
      </c>
      <c r="O85" s="91">
        <v>0.2</v>
      </c>
      <c r="P85" s="92">
        <v>295</v>
      </c>
      <c r="Q85" s="92">
        <v>295</v>
      </c>
      <c r="R85" s="92">
        <v>215</v>
      </c>
      <c r="S85" s="92">
        <v>245</v>
      </c>
      <c r="T85" s="92">
        <v>500</v>
      </c>
      <c r="U85" s="92">
        <v>420</v>
      </c>
      <c r="V85" s="92">
        <v>1010</v>
      </c>
      <c r="W85" s="92">
        <v>785</v>
      </c>
      <c r="X85" s="92">
        <v>700</v>
      </c>
      <c r="Y85" s="92">
        <v>1155</v>
      </c>
      <c r="Z85" s="92">
        <v>785</v>
      </c>
      <c r="AA85" s="92">
        <v>700</v>
      </c>
      <c r="AB85" s="92">
        <v>1420</v>
      </c>
      <c r="AC85" s="92">
        <v>785</v>
      </c>
      <c r="AD85" s="92">
        <v>700</v>
      </c>
      <c r="AE85" s="92">
        <v>1685</v>
      </c>
      <c r="AF85" s="92">
        <v>910</v>
      </c>
      <c r="AG85" s="92">
        <v>700</v>
      </c>
      <c r="AH85" s="92">
        <v>2040</v>
      </c>
      <c r="AI85" s="92">
        <v>1030</v>
      </c>
      <c r="AJ85" s="92">
        <v>825</v>
      </c>
      <c r="AK85" s="92">
        <v>2335</v>
      </c>
      <c r="AL85" s="92">
        <v>1030</v>
      </c>
      <c r="AM85" s="92">
        <v>825</v>
      </c>
      <c r="AN85" s="92">
        <v>2785</v>
      </c>
      <c r="AO85" s="92">
        <v>1030</v>
      </c>
      <c r="AP85" s="92">
        <v>825</v>
      </c>
      <c r="AQ85" s="92">
        <v>4455</v>
      </c>
      <c r="AR85" s="92">
        <v>1155</v>
      </c>
      <c r="AS85" s="92">
        <v>825</v>
      </c>
      <c r="AT85" s="92">
        <v>5860</v>
      </c>
      <c r="AU85" s="92">
        <v>1525</v>
      </c>
      <c r="AV85" s="92">
        <v>825</v>
      </c>
      <c r="AW85" s="95" t="s">
        <v>114</v>
      </c>
    </row>
    <row r="86" spans="2:49" x14ac:dyDescent="0.25">
      <c r="B86" s="96" t="e">
        <f>IF(OR(#REF!="Catalog Off",#REF!="MSRP Discount"),1,2)</f>
        <v>#REF!</v>
      </c>
      <c r="C86" s="97" t="s">
        <v>137</v>
      </c>
      <c r="D86" s="69" t="s">
        <v>20</v>
      </c>
      <c r="E86" s="98" t="s">
        <v>43</v>
      </c>
      <c r="F86" s="93">
        <v>155</v>
      </c>
      <c r="G86" s="93">
        <v>210</v>
      </c>
      <c r="H86" s="94">
        <v>0.65</v>
      </c>
      <c r="I86" s="94">
        <v>0.65</v>
      </c>
      <c r="J86" s="94">
        <v>0.65</v>
      </c>
      <c r="K86" s="94">
        <v>0.65</v>
      </c>
      <c r="L86" s="91">
        <v>0.25</v>
      </c>
      <c r="M86" s="91">
        <v>0.25</v>
      </c>
      <c r="N86" s="91">
        <v>0.28000000000000003</v>
      </c>
      <c r="O86" s="91">
        <v>0.28000000000000003</v>
      </c>
      <c r="P86" s="92">
        <v>525</v>
      </c>
      <c r="Q86" s="92">
        <v>525</v>
      </c>
      <c r="R86" s="92">
        <v>175</v>
      </c>
      <c r="S86" s="92">
        <v>175</v>
      </c>
      <c r="T86" s="92">
        <v>800</v>
      </c>
      <c r="U86" s="92">
        <v>350</v>
      </c>
      <c r="V86" s="92">
        <v>775</v>
      </c>
      <c r="W86" s="92">
        <v>450</v>
      </c>
      <c r="X86" s="92">
        <v>450</v>
      </c>
      <c r="Y86" s="92">
        <v>875</v>
      </c>
      <c r="Z86" s="92">
        <v>450</v>
      </c>
      <c r="AA86" s="92">
        <v>850</v>
      </c>
      <c r="AB86" s="92">
        <v>900</v>
      </c>
      <c r="AC86" s="92">
        <v>450</v>
      </c>
      <c r="AD86" s="92">
        <v>450</v>
      </c>
      <c r="AE86" s="92">
        <v>1000</v>
      </c>
      <c r="AF86" s="92">
        <v>500</v>
      </c>
      <c r="AG86" s="92">
        <v>625</v>
      </c>
      <c r="AH86" s="92">
        <v>1500</v>
      </c>
      <c r="AI86" s="92">
        <v>650</v>
      </c>
      <c r="AJ86" s="92">
        <v>625</v>
      </c>
      <c r="AK86" s="92">
        <v>1750</v>
      </c>
      <c r="AL86" s="92">
        <v>800</v>
      </c>
      <c r="AM86" s="92">
        <v>875</v>
      </c>
      <c r="AN86" s="92">
        <v>2500</v>
      </c>
      <c r="AO86" s="92">
        <v>1000</v>
      </c>
      <c r="AP86" s="92">
        <v>1125</v>
      </c>
      <c r="AQ86" s="92">
        <v>3500</v>
      </c>
      <c r="AR86" s="92">
        <v>1200</v>
      </c>
      <c r="AS86" s="92">
        <v>1400</v>
      </c>
      <c r="AT86" s="92">
        <v>3750</v>
      </c>
      <c r="AU86" s="92">
        <v>1500</v>
      </c>
      <c r="AV86" s="92">
        <v>1500</v>
      </c>
      <c r="AW86" s="95" t="s">
        <v>114</v>
      </c>
    </row>
    <row r="87" spans="2:49" x14ac:dyDescent="0.25">
      <c r="B87" s="96" t="e">
        <f>IF(OR(#REF!="Catalog Off",#REF!="MSRP Discount"),1,2)</f>
        <v>#REF!</v>
      </c>
      <c r="C87" s="101" t="s">
        <v>69</v>
      </c>
      <c r="D87" s="69" t="s">
        <v>20</v>
      </c>
      <c r="E87" s="69" t="s">
        <v>41</v>
      </c>
      <c r="F87" s="93">
        <v>210</v>
      </c>
      <c r="G87" s="93">
        <v>315</v>
      </c>
      <c r="H87" s="94">
        <v>1.3892</v>
      </c>
      <c r="I87" s="94">
        <v>2.5838000000000001</v>
      </c>
      <c r="J87" s="94">
        <v>0</v>
      </c>
      <c r="K87" s="94">
        <v>0</v>
      </c>
      <c r="L87" s="91">
        <v>0.2</v>
      </c>
      <c r="M87" s="91">
        <v>0.2</v>
      </c>
      <c r="N87" s="91">
        <v>0.4</v>
      </c>
      <c r="O87" s="91">
        <v>0.2</v>
      </c>
      <c r="P87" s="92">
        <v>295</v>
      </c>
      <c r="Q87" s="92">
        <v>295</v>
      </c>
      <c r="R87" s="92">
        <v>215</v>
      </c>
      <c r="S87" s="92">
        <v>245</v>
      </c>
      <c r="T87" s="92">
        <v>500</v>
      </c>
      <c r="U87" s="92">
        <v>480</v>
      </c>
      <c r="V87" s="92">
        <v>1100</v>
      </c>
      <c r="W87" s="92">
        <v>850</v>
      </c>
      <c r="X87" s="92">
        <v>730</v>
      </c>
      <c r="Y87" s="92">
        <v>1240</v>
      </c>
      <c r="Z87" s="92">
        <v>850</v>
      </c>
      <c r="AA87" s="92">
        <v>730</v>
      </c>
      <c r="AB87" s="92">
        <v>1505</v>
      </c>
      <c r="AC87" s="92">
        <v>850</v>
      </c>
      <c r="AD87" s="92">
        <v>730</v>
      </c>
      <c r="AE87" s="92">
        <v>1770</v>
      </c>
      <c r="AF87" s="92">
        <v>975</v>
      </c>
      <c r="AG87" s="92">
        <v>730</v>
      </c>
      <c r="AH87" s="92">
        <v>2125</v>
      </c>
      <c r="AI87" s="92">
        <v>1095</v>
      </c>
      <c r="AJ87" s="92">
        <v>855</v>
      </c>
      <c r="AK87" s="92">
        <v>2420</v>
      </c>
      <c r="AL87" s="92">
        <v>1095</v>
      </c>
      <c r="AM87" s="92">
        <v>855</v>
      </c>
      <c r="AN87" s="92">
        <v>2870</v>
      </c>
      <c r="AO87" s="92">
        <v>1095</v>
      </c>
      <c r="AP87" s="92">
        <v>855</v>
      </c>
      <c r="AQ87" s="92">
        <v>4580</v>
      </c>
      <c r="AR87" s="92">
        <v>1220</v>
      </c>
      <c r="AS87" s="92">
        <v>855</v>
      </c>
      <c r="AT87" s="92">
        <v>6035</v>
      </c>
      <c r="AU87" s="92">
        <v>1590</v>
      </c>
      <c r="AV87" s="92">
        <v>855</v>
      </c>
      <c r="AW87" s="95" t="s">
        <v>114</v>
      </c>
    </row>
    <row r="88" spans="2:49" x14ac:dyDescent="0.25">
      <c r="B88" s="96" t="e">
        <f>IF(OR(#REF!="Catalog Off",#REF!="MSRP Discount"),1,2)</f>
        <v>#REF!</v>
      </c>
      <c r="C88" s="97" t="s">
        <v>137</v>
      </c>
      <c r="D88" s="69" t="s">
        <v>20</v>
      </c>
      <c r="E88" s="98" t="s">
        <v>41</v>
      </c>
      <c r="F88" s="93">
        <v>155</v>
      </c>
      <c r="G88" s="93">
        <v>210</v>
      </c>
      <c r="H88" s="94">
        <v>0.65</v>
      </c>
      <c r="I88" s="94">
        <v>0.65</v>
      </c>
      <c r="J88" s="94">
        <v>0.65</v>
      </c>
      <c r="K88" s="94">
        <v>0.65</v>
      </c>
      <c r="L88" s="91">
        <v>0.25</v>
      </c>
      <c r="M88" s="91">
        <v>0.25</v>
      </c>
      <c r="N88" s="91">
        <v>0.28000000000000003</v>
      </c>
      <c r="O88" s="91">
        <v>0.28000000000000003</v>
      </c>
      <c r="P88" s="92">
        <v>525</v>
      </c>
      <c r="Q88" s="92">
        <v>525</v>
      </c>
      <c r="R88" s="92">
        <v>175</v>
      </c>
      <c r="S88" s="92">
        <v>175</v>
      </c>
      <c r="T88" s="92">
        <v>800</v>
      </c>
      <c r="U88" s="92">
        <v>350</v>
      </c>
      <c r="V88" s="92">
        <v>775</v>
      </c>
      <c r="W88" s="92">
        <v>450</v>
      </c>
      <c r="X88" s="92">
        <v>450</v>
      </c>
      <c r="Y88" s="92">
        <v>875</v>
      </c>
      <c r="Z88" s="92">
        <v>450</v>
      </c>
      <c r="AA88" s="92">
        <v>850</v>
      </c>
      <c r="AB88" s="92">
        <v>900</v>
      </c>
      <c r="AC88" s="92">
        <v>450</v>
      </c>
      <c r="AD88" s="92">
        <v>450</v>
      </c>
      <c r="AE88" s="92">
        <v>1000</v>
      </c>
      <c r="AF88" s="92">
        <v>500</v>
      </c>
      <c r="AG88" s="92">
        <v>625</v>
      </c>
      <c r="AH88" s="92">
        <v>1500</v>
      </c>
      <c r="AI88" s="92">
        <v>650</v>
      </c>
      <c r="AJ88" s="92">
        <v>625</v>
      </c>
      <c r="AK88" s="92">
        <v>1750</v>
      </c>
      <c r="AL88" s="92">
        <v>800</v>
      </c>
      <c r="AM88" s="92">
        <v>875</v>
      </c>
      <c r="AN88" s="92">
        <v>2500</v>
      </c>
      <c r="AO88" s="92">
        <v>1000</v>
      </c>
      <c r="AP88" s="92">
        <v>1125</v>
      </c>
      <c r="AQ88" s="92">
        <v>3500</v>
      </c>
      <c r="AR88" s="92">
        <v>1200</v>
      </c>
      <c r="AS88" s="92">
        <v>1400</v>
      </c>
      <c r="AT88" s="92">
        <v>3750</v>
      </c>
      <c r="AU88" s="92">
        <v>1500</v>
      </c>
      <c r="AV88" s="92">
        <v>1500</v>
      </c>
      <c r="AW88" s="95" t="s">
        <v>114</v>
      </c>
    </row>
    <row r="89" spans="2:49" x14ac:dyDescent="0.25">
      <c r="B89" s="96" t="e">
        <f>IF(OR(#REF!="Catalog Off",#REF!="MSRP Discount"),1,2)</f>
        <v>#REF!</v>
      </c>
      <c r="C89" s="101" t="s">
        <v>69</v>
      </c>
      <c r="D89" s="69" t="s">
        <v>20</v>
      </c>
      <c r="E89" s="69" t="s">
        <v>48</v>
      </c>
      <c r="F89" s="93">
        <v>210</v>
      </c>
      <c r="G89" s="93">
        <v>315</v>
      </c>
      <c r="H89" s="94">
        <v>1.3515999999999999</v>
      </c>
      <c r="I89" s="94">
        <v>2.5274000000000001</v>
      </c>
      <c r="J89" s="94">
        <v>0</v>
      </c>
      <c r="K89" s="94">
        <v>0</v>
      </c>
      <c r="L89" s="91">
        <v>0.2</v>
      </c>
      <c r="M89" s="91">
        <v>0.2</v>
      </c>
      <c r="N89" s="91">
        <v>0.4</v>
      </c>
      <c r="O89" s="91">
        <v>0.2</v>
      </c>
      <c r="P89" s="92">
        <v>295</v>
      </c>
      <c r="Q89" s="92">
        <v>295</v>
      </c>
      <c r="R89" s="92">
        <v>215</v>
      </c>
      <c r="S89" s="92">
        <v>245</v>
      </c>
      <c r="T89" s="92">
        <v>500</v>
      </c>
      <c r="U89" s="92">
        <v>1000</v>
      </c>
      <c r="V89" s="92">
        <v>1600</v>
      </c>
      <c r="W89" s="92">
        <v>1360</v>
      </c>
      <c r="X89" s="92">
        <v>985</v>
      </c>
      <c r="Y89" s="92">
        <v>1800</v>
      </c>
      <c r="Z89" s="92">
        <v>1360</v>
      </c>
      <c r="AA89" s="92">
        <v>985</v>
      </c>
      <c r="AB89" s="92">
        <v>2180</v>
      </c>
      <c r="AC89" s="92">
        <v>1360</v>
      </c>
      <c r="AD89" s="92">
        <v>985</v>
      </c>
      <c r="AE89" s="92">
        <v>2410</v>
      </c>
      <c r="AF89" s="92">
        <v>1480</v>
      </c>
      <c r="AG89" s="92">
        <v>985</v>
      </c>
      <c r="AH89" s="92">
        <v>2790</v>
      </c>
      <c r="AI89" s="92">
        <v>1665</v>
      </c>
      <c r="AJ89" s="92">
        <v>1105</v>
      </c>
      <c r="AK89" s="92">
        <v>3085</v>
      </c>
      <c r="AL89" s="92">
        <v>1665</v>
      </c>
      <c r="AM89" s="92">
        <v>1105</v>
      </c>
      <c r="AN89" s="92">
        <v>3535</v>
      </c>
      <c r="AO89" s="92">
        <v>1665</v>
      </c>
      <c r="AP89" s="92">
        <v>1105</v>
      </c>
      <c r="AQ89" s="92">
        <v>5480</v>
      </c>
      <c r="AR89" s="92">
        <v>1845</v>
      </c>
      <c r="AS89" s="92">
        <v>1105</v>
      </c>
      <c r="AT89" s="92">
        <v>6880</v>
      </c>
      <c r="AU89" s="92">
        <v>2210</v>
      </c>
      <c r="AV89" s="92">
        <v>1105</v>
      </c>
      <c r="AW89" s="95" t="s">
        <v>114</v>
      </c>
    </row>
    <row r="90" spans="2:49" x14ac:dyDescent="0.25">
      <c r="B90" s="96" t="e">
        <f>IF(OR(#REF!="Catalog Off",#REF!="MSRP Discount"),1,2)</f>
        <v>#REF!</v>
      </c>
      <c r="C90" s="97" t="s">
        <v>137</v>
      </c>
      <c r="D90" s="69" t="s">
        <v>20</v>
      </c>
      <c r="E90" s="98" t="s">
        <v>48</v>
      </c>
      <c r="F90" s="93">
        <v>155</v>
      </c>
      <c r="G90" s="93">
        <v>210</v>
      </c>
      <c r="H90" s="94">
        <v>0.65</v>
      </c>
      <c r="I90" s="94">
        <v>0.65</v>
      </c>
      <c r="J90" s="94">
        <v>0.65</v>
      </c>
      <c r="K90" s="94">
        <v>0.65</v>
      </c>
      <c r="L90" s="91">
        <v>0.25</v>
      </c>
      <c r="M90" s="91">
        <v>0.25</v>
      </c>
      <c r="N90" s="91">
        <v>0.28000000000000003</v>
      </c>
      <c r="O90" s="91">
        <v>0.28000000000000003</v>
      </c>
      <c r="P90" s="92">
        <v>525</v>
      </c>
      <c r="Q90" s="92">
        <v>525</v>
      </c>
      <c r="R90" s="92">
        <v>175</v>
      </c>
      <c r="S90" s="92">
        <v>175</v>
      </c>
      <c r="T90" s="92">
        <v>800</v>
      </c>
      <c r="U90" s="92">
        <v>350</v>
      </c>
      <c r="V90" s="92">
        <v>775</v>
      </c>
      <c r="W90" s="92">
        <v>450</v>
      </c>
      <c r="X90" s="92">
        <v>450</v>
      </c>
      <c r="Y90" s="92">
        <v>875</v>
      </c>
      <c r="Z90" s="92">
        <v>450</v>
      </c>
      <c r="AA90" s="92">
        <v>850</v>
      </c>
      <c r="AB90" s="92">
        <v>900</v>
      </c>
      <c r="AC90" s="92">
        <v>450</v>
      </c>
      <c r="AD90" s="92">
        <v>450</v>
      </c>
      <c r="AE90" s="92">
        <v>1000</v>
      </c>
      <c r="AF90" s="92">
        <v>500</v>
      </c>
      <c r="AG90" s="92">
        <v>625</v>
      </c>
      <c r="AH90" s="92">
        <v>1500</v>
      </c>
      <c r="AI90" s="92">
        <v>650</v>
      </c>
      <c r="AJ90" s="92">
        <v>625</v>
      </c>
      <c r="AK90" s="92">
        <v>1750</v>
      </c>
      <c r="AL90" s="92">
        <v>800</v>
      </c>
      <c r="AM90" s="92">
        <v>875</v>
      </c>
      <c r="AN90" s="92">
        <v>2500</v>
      </c>
      <c r="AO90" s="92">
        <v>1000</v>
      </c>
      <c r="AP90" s="92">
        <v>1125</v>
      </c>
      <c r="AQ90" s="92">
        <v>3500</v>
      </c>
      <c r="AR90" s="92">
        <v>1200</v>
      </c>
      <c r="AS90" s="92">
        <v>1400</v>
      </c>
      <c r="AT90" s="92">
        <v>3750</v>
      </c>
      <c r="AU90" s="92">
        <v>1500</v>
      </c>
      <c r="AV90" s="92">
        <v>1500</v>
      </c>
      <c r="AW90" s="95" t="s">
        <v>114</v>
      </c>
    </row>
    <row r="91" spans="2:49" x14ac:dyDescent="0.25">
      <c r="B91" s="96" t="e">
        <f>IF(OR(#REF!="Catalog Off",#REF!="MSRP Discount"),1,2)</f>
        <v>#REF!</v>
      </c>
      <c r="C91" s="101" t="s">
        <v>69</v>
      </c>
      <c r="D91" s="69" t="s">
        <v>20</v>
      </c>
      <c r="E91" s="69" t="s">
        <v>39</v>
      </c>
      <c r="F91" s="93">
        <v>210</v>
      </c>
      <c r="G91" s="93">
        <v>315</v>
      </c>
      <c r="H91" s="94">
        <v>1.3892</v>
      </c>
      <c r="I91" s="94">
        <v>2.5838000000000001</v>
      </c>
      <c r="J91" s="94">
        <v>0</v>
      </c>
      <c r="K91" s="94">
        <v>0</v>
      </c>
      <c r="L91" s="91">
        <v>0.2</v>
      </c>
      <c r="M91" s="91">
        <v>0.2</v>
      </c>
      <c r="N91" s="91">
        <v>0.4</v>
      </c>
      <c r="O91" s="91">
        <v>0.2</v>
      </c>
      <c r="P91" s="92">
        <v>295</v>
      </c>
      <c r="Q91" s="92">
        <v>295</v>
      </c>
      <c r="R91" s="92">
        <v>215</v>
      </c>
      <c r="S91" s="92">
        <v>245</v>
      </c>
      <c r="T91" s="92">
        <v>500</v>
      </c>
      <c r="U91" s="92">
        <v>775</v>
      </c>
      <c r="V91" s="92">
        <v>1280</v>
      </c>
      <c r="W91" s="92">
        <v>1065</v>
      </c>
      <c r="X91" s="92">
        <v>820</v>
      </c>
      <c r="Y91" s="92">
        <v>1420</v>
      </c>
      <c r="Z91" s="92">
        <v>1065</v>
      </c>
      <c r="AA91" s="92">
        <v>820</v>
      </c>
      <c r="AB91" s="92">
        <v>1670</v>
      </c>
      <c r="AC91" s="92">
        <v>1065</v>
      </c>
      <c r="AD91" s="92">
        <v>820</v>
      </c>
      <c r="AE91" s="92">
        <v>1930</v>
      </c>
      <c r="AF91" s="92">
        <v>1180</v>
      </c>
      <c r="AG91" s="92">
        <v>820</v>
      </c>
      <c r="AH91" s="92">
        <v>2280</v>
      </c>
      <c r="AI91" s="92">
        <v>1295</v>
      </c>
      <c r="AJ91" s="92">
        <v>935</v>
      </c>
      <c r="AK91" s="92">
        <v>3565</v>
      </c>
      <c r="AL91" s="92">
        <v>1295</v>
      </c>
      <c r="AM91" s="92">
        <v>935</v>
      </c>
      <c r="AN91" s="92">
        <v>3020</v>
      </c>
      <c r="AO91" s="92">
        <v>1295</v>
      </c>
      <c r="AP91" s="92">
        <v>935</v>
      </c>
      <c r="AQ91" s="92">
        <v>5020</v>
      </c>
      <c r="AR91" s="92">
        <v>1470</v>
      </c>
      <c r="AS91" s="92">
        <v>935</v>
      </c>
      <c r="AT91" s="92">
        <v>6385</v>
      </c>
      <c r="AU91" s="92">
        <v>1810</v>
      </c>
      <c r="AV91" s="92">
        <v>935</v>
      </c>
      <c r="AW91" s="95" t="s">
        <v>114</v>
      </c>
    </row>
    <row r="92" spans="2:49" x14ac:dyDescent="0.25">
      <c r="B92" s="96" t="e">
        <f>IF(OR(#REF!="Catalog Off",#REF!="MSRP Discount"),1,2)</f>
        <v>#REF!</v>
      </c>
      <c r="C92" s="97" t="s">
        <v>137</v>
      </c>
      <c r="D92" s="69" t="s">
        <v>20</v>
      </c>
      <c r="E92" s="98" t="s">
        <v>39</v>
      </c>
      <c r="F92" s="93">
        <v>155</v>
      </c>
      <c r="G92" s="93">
        <v>210</v>
      </c>
      <c r="H92" s="94">
        <v>0.65</v>
      </c>
      <c r="I92" s="94">
        <v>0.65</v>
      </c>
      <c r="J92" s="94">
        <v>0.65</v>
      </c>
      <c r="K92" s="94">
        <v>0.65</v>
      </c>
      <c r="L92" s="91">
        <v>0.25</v>
      </c>
      <c r="M92" s="91">
        <v>0.25</v>
      </c>
      <c r="N92" s="91">
        <v>0.28000000000000003</v>
      </c>
      <c r="O92" s="91">
        <v>0.28000000000000003</v>
      </c>
      <c r="P92" s="92">
        <v>525</v>
      </c>
      <c r="Q92" s="92">
        <v>525</v>
      </c>
      <c r="R92" s="92">
        <v>175</v>
      </c>
      <c r="S92" s="92">
        <v>175</v>
      </c>
      <c r="T92" s="92">
        <v>800</v>
      </c>
      <c r="U92" s="92">
        <v>350</v>
      </c>
      <c r="V92" s="92">
        <v>775</v>
      </c>
      <c r="W92" s="92">
        <v>450</v>
      </c>
      <c r="X92" s="92">
        <v>450</v>
      </c>
      <c r="Y92" s="92">
        <v>875</v>
      </c>
      <c r="Z92" s="92">
        <v>450</v>
      </c>
      <c r="AA92" s="92">
        <v>850</v>
      </c>
      <c r="AB92" s="92">
        <v>900</v>
      </c>
      <c r="AC92" s="92">
        <v>450</v>
      </c>
      <c r="AD92" s="92">
        <v>450</v>
      </c>
      <c r="AE92" s="92">
        <v>1000</v>
      </c>
      <c r="AF92" s="92">
        <v>500</v>
      </c>
      <c r="AG92" s="92">
        <v>625</v>
      </c>
      <c r="AH92" s="92">
        <v>1500</v>
      </c>
      <c r="AI92" s="92">
        <v>650</v>
      </c>
      <c r="AJ92" s="92">
        <v>625</v>
      </c>
      <c r="AK92" s="92">
        <v>1750</v>
      </c>
      <c r="AL92" s="92">
        <v>800</v>
      </c>
      <c r="AM92" s="92">
        <v>875</v>
      </c>
      <c r="AN92" s="92">
        <v>2500</v>
      </c>
      <c r="AO92" s="92">
        <v>1000</v>
      </c>
      <c r="AP92" s="92">
        <v>1125</v>
      </c>
      <c r="AQ92" s="92">
        <v>3500</v>
      </c>
      <c r="AR92" s="92">
        <v>1200</v>
      </c>
      <c r="AS92" s="92">
        <v>1400</v>
      </c>
      <c r="AT92" s="92">
        <v>3750</v>
      </c>
      <c r="AU92" s="92">
        <v>1500</v>
      </c>
      <c r="AV92" s="92">
        <v>1500</v>
      </c>
      <c r="AW92" s="95" t="s">
        <v>114</v>
      </c>
    </row>
    <row r="93" spans="2:49" x14ac:dyDescent="0.25">
      <c r="B93" s="96" t="e">
        <f>IF(OR(#REF!="Catalog Off",#REF!="MSRP Discount"),1,2)</f>
        <v>#REF!</v>
      </c>
      <c r="C93" s="101" t="s">
        <v>69</v>
      </c>
      <c r="D93" s="69" t="s">
        <v>20</v>
      </c>
      <c r="E93" s="69" t="s">
        <v>38</v>
      </c>
      <c r="F93" s="93">
        <v>210</v>
      </c>
      <c r="G93" s="93">
        <v>315</v>
      </c>
      <c r="H93" s="94">
        <v>1.3892</v>
      </c>
      <c r="I93" s="94">
        <v>2.5838000000000001</v>
      </c>
      <c r="J93" s="94">
        <v>0</v>
      </c>
      <c r="K93" s="94">
        <v>0</v>
      </c>
      <c r="L93" s="91">
        <v>0.2</v>
      </c>
      <c r="M93" s="91">
        <v>0.2</v>
      </c>
      <c r="N93" s="91">
        <v>0.4</v>
      </c>
      <c r="O93" s="91">
        <v>0.2</v>
      </c>
      <c r="P93" s="92">
        <v>295</v>
      </c>
      <c r="Q93" s="92">
        <v>295</v>
      </c>
      <c r="R93" s="92">
        <v>215</v>
      </c>
      <c r="S93" s="92">
        <v>245</v>
      </c>
      <c r="T93" s="92">
        <v>500</v>
      </c>
      <c r="U93" s="92">
        <v>1210</v>
      </c>
      <c r="V93" s="92">
        <v>1890</v>
      </c>
      <c r="W93" s="92">
        <v>1560</v>
      </c>
      <c r="X93" s="92">
        <v>1065</v>
      </c>
      <c r="Y93" s="92">
        <v>2070</v>
      </c>
      <c r="Z93" s="92">
        <v>1560</v>
      </c>
      <c r="AA93" s="92">
        <v>1065</v>
      </c>
      <c r="AB93" s="92">
        <v>2400</v>
      </c>
      <c r="AC93" s="92">
        <v>1560</v>
      </c>
      <c r="AD93" s="92">
        <v>1065</v>
      </c>
      <c r="AE93" s="92">
        <v>2650</v>
      </c>
      <c r="AF93" s="92">
        <v>1730</v>
      </c>
      <c r="AG93" s="92">
        <v>1065</v>
      </c>
      <c r="AH93" s="92">
        <v>3010</v>
      </c>
      <c r="AI93" s="92">
        <v>1905</v>
      </c>
      <c r="AJ93" s="92">
        <v>1180</v>
      </c>
      <c r="AK93" s="92">
        <v>3350</v>
      </c>
      <c r="AL93" s="92">
        <v>1905</v>
      </c>
      <c r="AM93" s="92">
        <v>1180</v>
      </c>
      <c r="AN93" s="92">
        <v>3855</v>
      </c>
      <c r="AO93" s="92">
        <v>1905</v>
      </c>
      <c r="AP93" s="92">
        <v>1180</v>
      </c>
      <c r="AQ93" s="92">
        <v>6360</v>
      </c>
      <c r="AR93" s="92">
        <v>2080</v>
      </c>
      <c r="AS93" s="92">
        <v>1180</v>
      </c>
      <c r="AT93" s="92">
        <v>7720</v>
      </c>
      <c r="AU93" s="92">
        <v>2425</v>
      </c>
      <c r="AV93" s="92">
        <v>1180</v>
      </c>
      <c r="AW93" s="95" t="s">
        <v>114</v>
      </c>
    </row>
    <row r="94" spans="2:49" x14ac:dyDescent="0.25">
      <c r="B94" s="96" t="e">
        <f>IF(OR(#REF!="Catalog Off",#REF!="MSRP Discount"),1,2)</f>
        <v>#REF!</v>
      </c>
      <c r="C94" s="97" t="s">
        <v>137</v>
      </c>
      <c r="D94" s="69" t="s">
        <v>20</v>
      </c>
      <c r="E94" s="98" t="s">
        <v>38</v>
      </c>
      <c r="F94" s="93">
        <v>155</v>
      </c>
      <c r="G94" s="93">
        <v>210</v>
      </c>
      <c r="H94" s="94">
        <v>0.65</v>
      </c>
      <c r="I94" s="94">
        <v>0.65</v>
      </c>
      <c r="J94" s="94">
        <v>0.65</v>
      </c>
      <c r="K94" s="94">
        <v>0.65</v>
      </c>
      <c r="L94" s="91">
        <v>0.25</v>
      </c>
      <c r="M94" s="91">
        <v>0.25</v>
      </c>
      <c r="N94" s="91">
        <v>0.28000000000000003</v>
      </c>
      <c r="O94" s="91">
        <v>0.28000000000000003</v>
      </c>
      <c r="P94" s="92">
        <v>525</v>
      </c>
      <c r="Q94" s="92">
        <v>525</v>
      </c>
      <c r="R94" s="92">
        <v>175</v>
      </c>
      <c r="S94" s="92">
        <v>175</v>
      </c>
      <c r="T94" s="92">
        <v>800</v>
      </c>
      <c r="U94" s="92">
        <v>350</v>
      </c>
      <c r="V94" s="92">
        <v>775</v>
      </c>
      <c r="W94" s="92">
        <v>450</v>
      </c>
      <c r="X94" s="92">
        <v>450</v>
      </c>
      <c r="Y94" s="92">
        <v>875</v>
      </c>
      <c r="Z94" s="92">
        <v>450</v>
      </c>
      <c r="AA94" s="92">
        <v>850</v>
      </c>
      <c r="AB94" s="92">
        <v>900</v>
      </c>
      <c r="AC94" s="92">
        <v>450</v>
      </c>
      <c r="AD94" s="92">
        <v>450</v>
      </c>
      <c r="AE94" s="92">
        <v>1000</v>
      </c>
      <c r="AF94" s="92">
        <v>500</v>
      </c>
      <c r="AG94" s="92">
        <v>625</v>
      </c>
      <c r="AH94" s="92">
        <v>1500</v>
      </c>
      <c r="AI94" s="92">
        <v>650</v>
      </c>
      <c r="AJ94" s="92">
        <v>625</v>
      </c>
      <c r="AK94" s="92">
        <v>1750</v>
      </c>
      <c r="AL94" s="92">
        <v>800</v>
      </c>
      <c r="AM94" s="92">
        <v>875</v>
      </c>
      <c r="AN94" s="92">
        <v>2500</v>
      </c>
      <c r="AO94" s="92">
        <v>1000</v>
      </c>
      <c r="AP94" s="92">
        <v>1125</v>
      </c>
      <c r="AQ94" s="92">
        <v>3500</v>
      </c>
      <c r="AR94" s="92">
        <v>1200</v>
      </c>
      <c r="AS94" s="92">
        <v>1400</v>
      </c>
      <c r="AT94" s="92">
        <v>3750</v>
      </c>
      <c r="AU94" s="92">
        <v>1500</v>
      </c>
      <c r="AV94" s="92">
        <v>1500</v>
      </c>
      <c r="AW94" s="95" t="s">
        <v>114</v>
      </c>
    </row>
    <row r="95" spans="2:49" x14ac:dyDescent="0.25">
      <c r="B95" s="96" t="e">
        <f>IF(OR(#REF!="Catalog Off",#REF!="MSRP Discount"),1,2)</f>
        <v>#REF!</v>
      </c>
      <c r="C95" s="101" t="s">
        <v>69</v>
      </c>
      <c r="D95" s="69" t="s">
        <v>20</v>
      </c>
      <c r="E95" s="69" t="s">
        <v>42</v>
      </c>
      <c r="F95" s="93">
        <v>210</v>
      </c>
      <c r="G95" s="93">
        <v>315</v>
      </c>
      <c r="H95" s="94">
        <v>1.3892</v>
      </c>
      <c r="I95" s="94">
        <v>2.5838000000000001</v>
      </c>
      <c r="J95" s="94">
        <v>0</v>
      </c>
      <c r="K95" s="94">
        <v>0</v>
      </c>
      <c r="L95" s="91">
        <v>0.2</v>
      </c>
      <c r="M95" s="91">
        <v>0.2</v>
      </c>
      <c r="N95" s="91">
        <v>0.4</v>
      </c>
      <c r="O95" s="91">
        <v>0.2</v>
      </c>
      <c r="P95" s="92">
        <v>295</v>
      </c>
      <c r="Q95" s="92">
        <v>295</v>
      </c>
      <c r="R95" s="92">
        <v>215</v>
      </c>
      <c r="S95" s="92">
        <v>245</v>
      </c>
      <c r="T95" s="92">
        <v>500</v>
      </c>
      <c r="U95" s="92">
        <v>920</v>
      </c>
      <c r="V95" s="92">
        <v>1515</v>
      </c>
      <c r="W95" s="92">
        <v>1290</v>
      </c>
      <c r="X95" s="92">
        <v>950</v>
      </c>
      <c r="Y95" s="92">
        <v>1720</v>
      </c>
      <c r="Z95" s="92">
        <v>1290</v>
      </c>
      <c r="AA95" s="92">
        <v>950</v>
      </c>
      <c r="AB95" s="92">
        <v>2045</v>
      </c>
      <c r="AC95" s="92">
        <v>1290</v>
      </c>
      <c r="AD95" s="92">
        <v>950</v>
      </c>
      <c r="AE95" s="92">
        <v>2310</v>
      </c>
      <c r="AF95" s="92">
        <v>1410</v>
      </c>
      <c r="AG95" s="92">
        <v>950</v>
      </c>
      <c r="AH95" s="92">
        <v>2665</v>
      </c>
      <c r="AI95" s="92">
        <v>1600</v>
      </c>
      <c r="AJ95" s="92">
        <v>1075</v>
      </c>
      <c r="AK95" s="92">
        <v>2960</v>
      </c>
      <c r="AL95" s="92">
        <v>1600</v>
      </c>
      <c r="AM95" s="92">
        <v>1075</v>
      </c>
      <c r="AN95" s="92">
        <v>3415</v>
      </c>
      <c r="AO95" s="92">
        <v>1600</v>
      </c>
      <c r="AP95" s="92">
        <v>1075</v>
      </c>
      <c r="AQ95" s="92">
        <v>5705</v>
      </c>
      <c r="AR95" s="92">
        <v>1780</v>
      </c>
      <c r="AS95" s="92">
        <v>1075</v>
      </c>
      <c r="AT95" s="92">
        <v>7115</v>
      </c>
      <c r="AU95" s="92">
        <v>2150</v>
      </c>
      <c r="AV95" s="92">
        <v>1075</v>
      </c>
      <c r="AW95" s="95" t="s">
        <v>114</v>
      </c>
    </row>
    <row r="96" spans="2:49" x14ac:dyDescent="0.25">
      <c r="B96" s="96" t="e">
        <f>IF(OR(#REF!="Catalog Off",#REF!="MSRP Discount"),1,2)</f>
        <v>#REF!</v>
      </c>
      <c r="C96" s="97" t="s">
        <v>137</v>
      </c>
      <c r="D96" s="69" t="s">
        <v>20</v>
      </c>
      <c r="E96" s="98" t="s">
        <v>42</v>
      </c>
      <c r="F96" s="93">
        <v>155</v>
      </c>
      <c r="G96" s="93">
        <v>210</v>
      </c>
      <c r="H96" s="94">
        <v>0.65</v>
      </c>
      <c r="I96" s="94">
        <v>0.65</v>
      </c>
      <c r="J96" s="94">
        <v>0.65</v>
      </c>
      <c r="K96" s="94">
        <v>0.65</v>
      </c>
      <c r="L96" s="91">
        <v>0.25</v>
      </c>
      <c r="M96" s="91">
        <v>0.25</v>
      </c>
      <c r="N96" s="91">
        <v>0.28000000000000003</v>
      </c>
      <c r="O96" s="91">
        <v>0.28000000000000003</v>
      </c>
      <c r="P96" s="92">
        <v>525</v>
      </c>
      <c r="Q96" s="92">
        <v>525</v>
      </c>
      <c r="R96" s="92">
        <v>175</v>
      </c>
      <c r="S96" s="92">
        <v>175</v>
      </c>
      <c r="T96" s="92">
        <v>800</v>
      </c>
      <c r="U96" s="92">
        <v>350</v>
      </c>
      <c r="V96" s="92">
        <v>775</v>
      </c>
      <c r="W96" s="92">
        <v>450</v>
      </c>
      <c r="X96" s="92">
        <v>450</v>
      </c>
      <c r="Y96" s="92">
        <v>875</v>
      </c>
      <c r="Z96" s="92">
        <v>450</v>
      </c>
      <c r="AA96" s="92">
        <v>850</v>
      </c>
      <c r="AB96" s="92">
        <v>900</v>
      </c>
      <c r="AC96" s="92">
        <v>450</v>
      </c>
      <c r="AD96" s="92">
        <v>450</v>
      </c>
      <c r="AE96" s="92">
        <v>1000</v>
      </c>
      <c r="AF96" s="92">
        <v>500</v>
      </c>
      <c r="AG96" s="92">
        <v>625</v>
      </c>
      <c r="AH96" s="92">
        <v>1500</v>
      </c>
      <c r="AI96" s="92">
        <v>650</v>
      </c>
      <c r="AJ96" s="92">
        <v>625</v>
      </c>
      <c r="AK96" s="92">
        <v>1750</v>
      </c>
      <c r="AL96" s="92">
        <v>800</v>
      </c>
      <c r="AM96" s="92">
        <v>875</v>
      </c>
      <c r="AN96" s="92">
        <v>2500</v>
      </c>
      <c r="AO96" s="92">
        <v>1000</v>
      </c>
      <c r="AP96" s="92">
        <v>1125</v>
      </c>
      <c r="AQ96" s="92">
        <v>3500</v>
      </c>
      <c r="AR96" s="92">
        <v>1200</v>
      </c>
      <c r="AS96" s="92">
        <v>1400</v>
      </c>
      <c r="AT96" s="92">
        <v>3750</v>
      </c>
      <c r="AU96" s="92">
        <v>1500</v>
      </c>
      <c r="AV96" s="92">
        <v>1500</v>
      </c>
      <c r="AW96" s="95" t="s">
        <v>114</v>
      </c>
    </row>
    <row r="97" spans="2:49" x14ac:dyDescent="0.25">
      <c r="B97" s="96" t="e">
        <f>IF(OR(#REF!="Catalog Off",#REF!="MSRP Discount"),1,2)</f>
        <v>#REF!</v>
      </c>
      <c r="C97" s="101" t="s">
        <v>69</v>
      </c>
      <c r="D97" s="69" t="s">
        <v>20</v>
      </c>
      <c r="E97" s="69" t="s">
        <v>40</v>
      </c>
      <c r="F97" s="93">
        <v>210</v>
      </c>
      <c r="G97" s="93">
        <v>315</v>
      </c>
      <c r="H97" s="94">
        <v>1.3892</v>
      </c>
      <c r="I97" s="94">
        <v>2.5838000000000001</v>
      </c>
      <c r="J97" s="94">
        <v>0</v>
      </c>
      <c r="K97" s="94">
        <v>0</v>
      </c>
      <c r="L97" s="91">
        <v>0.2</v>
      </c>
      <c r="M97" s="91">
        <v>0.2</v>
      </c>
      <c r="N97" s="91">
        <v>0.4</v>
      </c>
      <c r="O97" s="91">
        <v>0.2</v>
      </c>
      <c r="P97" s="92">
        <v>295</v>
      </c>
      <c r="Q97" s="92">
        <v>295</v>
      </c>
      <c r="R97" s="92">
        <v>215</v>
      </c>
      <c r="S97" s="92">
        <v>245</v>
      </c>
      <c r="T97" s="92">
        <v>500</v>
      </c>
      <c r="U97" s="92">
        <v>700</v>
      </c>
      <c r="V97" s="92">
        <v>1230</v>
      </c>
      <c r="W97" s="92">
        <v>1000</v>
      </c>
      <c r="X97" s="92">
        <v>810</v>
      </c>
      <c r="Y97" s="92">
        <v>1370</v>
      </c>
      <c r="Z97" s="92">
        <v>1000</v>
      </c>
      <c r="AA97" s="92">
        <v>810</v>
      </c>
      <c r="AB97" s="92">
        <v>1635</v>
      </c>
      <c r="AC97" s="92">
        <v>1000</v>
      </c>
      <c r="AD97" s="92">
        <v>810</v>
      </c>
      <c r="AE97" s="92">
        <v>1900</v>
      </c>
      <c r="AF97" s="92">
        <v>1125</v>
      </c>
      <c r="AG97" s="92">
        <v>810</v>
      </c>
      <c r="AH97" s="92">
        <v>2255</v>
      </c>
      <c r="AI97" s="92">
        <v>1250</v>
      </c>
      <c r="AJ97" s="92">
        <v>930</v>
      </c>
      <c r="AK97" s="92">
        <v>2550</v>
      </c>
      <c r="AL97" s="92">
        <v>1250</v>
      </c>
      <c r="AM97" s="92">
        <v>930</v>
      </c>
      <c r="AN97" s="92">
        <v>3000</v>
      </c>
      <c r="AO97" s="92">
        <v>1250</v>
      </c>
      <c r="AP97" s="92">
        <v>930</v>
      </c>
      <c r="AQ97" s="92">
        <v>4885</v>
      </c>
      <c r="AR97" s="92">
        <v>1370</v>
      </c>
      <c r="AS97" s="92">
        <v>930</v>
      </c>
      <c r="AT97" s="92">
        <v>6295</v>
      </c>
      <c r="AU97" s="92">
        <v>1740</v>
      </c>
      <c r="AV97" s="92">
        <v>930</v>
      </c>
      <c r="AW97" s="95" t="s">
        <v>114</v>
      </c>
    </row>
    <row r="98" spans="2:49" x14ac:dyDescent="0.25">
      <c r="B98" s="96" t="e">
        <f>IF(OR(#REF!="Catalog Off",#REF!="MSRP Discount"),1,2)</f>
        <v>#REF!</v>
      </c>
      <c r="C98" s="97" t="s">
        <v>137</v>
      </c>
      <c r="D98" s="69" t="s">
        <v>20</v>
      </c>
      <c r="E98" s="98" t="s">
        <v>40</v>
      </c>
      <c r="F98" s="93">
        <v>155</v>
      </c>
      <c r="G98" s="93">
        <v>210</v>
      </c>
      <c r="H98" s="94">
        <v>0.65</v>
      </c>
      <c r="I98" s="94">
        <v>0.65</v>
      </c>
      <c r="J98" s="94">
        <v>0.65</v>
      </c>
      <c r="K98" s="94">
        <v>0.65</v>
      </c>
      <c r="L98" s="91">
        <v>0.25</v>
      </c>
      <c r="M98" s="91">
        <v>0.25</v>
      </c>
      <c r="N98" s="91">
        <v>0.28000000000000003</v>
      </c>
      <c r="O98" s="91">
        <v>0.28000000000000003</v>
      </c>
      <c r="P98" s="92">
        <v>525</v>
      </c>
      <c r="Q98" s="92">
        <v>525</v>
      </c>
      <c r="R98" s="92">
        <v>175</v>
      </c>
      <c r="S98" s="92">
        <v>175</v>
      </c>
      <c r="T98" s="92">
        <v>800</v>
      </c>
      <c r="U98" s="92">
        <v>350</v>
      </c>
      <c r="V98" s="92">
        <v>775</v>
      </c>
      <c r="W98" s="92">
        <v>450</v>
      </c>
      <c r="X98" s="92">
        <v>450</v>
      </c>
      <c r="Y98" s="92">
        <v>875</v>
      </c>
      <c r="Z98" s="92">
        <v>450</v>
      </c>
      <c r="AA98" s="92">
        <v>850</v>
      </c>
      <c r="AB98" s="92">
        <v>900</v>
      </c>
      <c r="AC98" s="92">
        <v>450</v>
      </c>
      <c r="AD98" s="92">
        <v>450</v>
      </c>
      <c r="AE98" s="92">
        <v>1000</v>
      </c>
      <c r="AF98" s="92">
        <v>500</v>
      </c>
      <c r="AG98" s="92">
        <v>625</v>
      </c>
      <c r="AH98" s="92">
        <v>1500</v>
      </c>
      <c r="AI98" s="92">
        <v>650</v>
      </c>
      <c r="AJ98" s="92">
        <v>625</v>
      </c>
      <c r="AK98" s="92">
        <v>1750</v>
      </c>
      <c r="AL98" s="92">
        <v>800</v>
      </c>
      <c r="AM98" s="92">
        <v>875</v>
      </c>
      <c r="AN98" s="92">
        <v>2500</v>
      </c>
      <c r="AO98" s="92">
        <v>1000</v>
      </c>
      <c r="AP98" s="92">
        <v>1125</v>
      </c>
      <c r="AQ98" s="92">
        <v>3500</v>
      </c>
      <c r="AR98" s="92">
        <v>1200</v>
      </c>
      <c r="AS98" s="92">
        <v>1400</v>
      </c>
      <c r="AT98" s="92">
        <v>3750</v>
      </c>
      <c r="AU98" s="92">
        <v>1500</v>
      </c>
      <c r="AV98" s="92">
        <v>1500</v>
      </c>
      <c r="AW98" s="95" t="s">
        <v>114</v>
      </c>
    </row>
    <row r="99" spans="2:49" x14ac:dyDescent="0.25">
      <c r="B99" s="96" t="e">
        <f>IF(OR(#REF!="Catalog Off",#REF!="MSRP Discount"),1,2)</f>
        <v>#REF!</v>
      </c>
      <c r="C99" s="97" t="s">
        <v>139</v>
      </c>
      <c r="D99" s="98" t="s">
        <v>22</v>
      </c>
      <c r="E99" s="69" t="s">
        <v>138</v>
      </c>
      <c r="F99" s="93">
        <v>150</v>
      </c>
      <c r="G99" s="93">
        <v>200</v>
      </c>
      <c r="H99" s="94">
        <v>0</v>
      </c>
      <c r="I99" s="94">
        <v>0</v>
      </c>
      <c r="J99" s="94">
        <v>0.89</v>
      </c>
      <c r="K99" s="94">
        <v>0.89</v>
      </c>
      <c r="L99" s="103">
        <v>0.2</v>
      </c>
      <c r="M99" s="103">
        <v>0.3</v>
      </c>
      <c r="N99" s="103">
        <v>0.3</v>
      </c>
      <c r="O99" s="103">
        <v>0.25</v>
      </c>
      <c r="P99" s="104">
        <v>300</v>
      </c>
      <c r="Q99" s="104">
        <v>500</v>
      </c>
      <c r="R99" s="104">
        <v>200</v>
      </c>
      <c r="S99" s="104">
        <v>175</v>
      </c>
      <c r="T99" s="104">
        <v>600</v>
      </c>
      <c r="U99" s="104">
        <v>700</v>
      </c>
      <c r="V99" s="104">
        <v>1000</v>
      </c>
      <c r="W99" s="104">
        <v>700</v>
      </c>
      <c r="X99" s="104">
        <v>550</v>
      </c>
      <c r="Y99" s="104">
        <v>1100</v>
      </c>
      <c r="Z99" s="104">
        <v>750</v>
      </c>
      <c r="AA99" s="104">
        <v>900</v>
      </c>
      <c r="AB99" s="104">
        <v>1350</v>
      </c>
      <c r="AC99" s="104">
        <v>850</v>
      </c>
      <c r="AD99" s="104">
        <v>500</v>
      </c>
      <c r="AE99" s="104">
        <v>1500</v>
      </c>
      <c r="AF99" s="104">
        <v>1000</v>
      </c>
      <c r="AG99" s="104">
        <v>650</v>
      </c>
      <c r="AH99" s="104">
        <v>1700</v>
      </c>
      <c r="AI99" s="104">
        <v>1150</v>
      </c>
      <c r="AJ99" s="104">
        <v>800</v>
      </c>
      <c r="AK99" s="104">
        <v>1850</v>
      </c>
      <c r="AL99" s="104">
        <v>1250</v>
      </c>
      <c r="AM99" s="104">
        <v>1000</v>
      </c>
      <c r="AN99" s="104">
        <v>2625</v>
      </c>
      <c r="AO99" s="104">
        <v>1400</v>
      </c>
      <c r="AP99" s="104">
        <v>1150</v>
      </c>
      <c r="AQ99" s="104">
        <v>4450</v>
      </c>
      <c r="AR99" s="104">
        <v>1550</v>
      </c>
      <c r="AS99" s="104">
        <v>1300</v>
      </c>
      <c r="AT99" s="104">
        <v>5700</v>
      </c>
      <c r="AU99" s="104">
        <v>1700</v>
      </c>
      <c r="AV99" s="104">
        <v>1400</v>
      </c>
      <c r="AW99" s="95" t="s">
        <v>114</v>
      </c>
    </row>
    <row r="100" spans="2:49" x14ac:dyDescent="0.25">
      <c r="B100" s="96" t="e">
        <f>IF(OR(#REF!="Catalog Off",#REF!="MSRP Discount"),1,2)</f>
        <v>#REF!</v>
      </c>
      <c r="C100" s="97" t="s">
        <v>139</v>
      </c>
      <c r="D100" s="98" t="s">
        <v>22</v>
      </c>
      <c r="E100" s="69" t="s">
        <v>45</v>
      </c>
      <c r="F100" s="93">
        <v>150</v>
      </c>
      <c r="G100" s="93">
        <v>200</v>
      </c>
      <c r="H100" s="94">
        <v>0</v>
      </c>
      <c r="I100" s="94">
        <v>0</v>
      </c>
      <c r="J100" s="94">
        <v>0.89</v>
      </c>
      <c r="K100" s="94">
        <v>0.89</v>
      </c>
      <c r="L100" s="103">
        <v>0.2</v>
      </c>
      <c r="M100" s="103">
        <v>0.3</v>
      </c>
      <c r="N100" s="103">
        <v>0.3</v>
      </c>
      <c r="O100" s="103">
        <v>0.25</v>
      </c>
      <c r="P100" s="104">
        <v>300</v>
      </c>
      <c r="Q100" s="104">
        <v>500</v>
      </c>
      <c r="R100" s="104">
        <v>200</v>
      </c>
      <c r="S100" s="104">
        <v>175</v>
      </c>
      <c r="T100" s="104">
        <v>550</v>
      </c>
      <c r="U100" s="104">
        <v>500</v>
      </c>
      <c r="V100" s="104">
        <v>850</v>
      </c>
      <c r="W100" s="104">
        <v>550</v>
      </c>
      <c r="X100" s="104">
        <v>450</v>
      </c>
      <c r="Y100" s="104">
        <v>900</v>
      </c>
      <c r="Z100" s="104">
        <v>600</v>
      </c>
      <c r="AA100" s="104">
        <v>800</v>
      </c>
      <c r="AB100" s="104">
        <v>1200</v>
      </c>
      <c r="AC100" s="104">
        <v>800</v>
      </c>
      <c r="AD100" s="104">
        <v>475</v>
      </c>
      <c r="AE100" s="104">
        <v>1350</v>
      </c>
      <c r="AF100" s="104">
        <v>950</v>
      </c>
      <c r="AG100" s="104">
        <v>625</v>
      </c>
      <c r="AH100" s="104">
        <v>1600</v>
      </c>
      <c r="AI100" s="104">
        <v>1100</v>
      </c>
      <c r="AJ100" s="104">
        <v>775</v>
      </c>
      <c r="AK100" s="104">
        <v>1750</v>
      </c>
      <c r="AL100" s="104">
        <v>1200</v>
      </c>
      <c r="AM100" s="104">
        <v>900</v>
      </c>
      <c r="AN100" s="104">
        <v>2500</v>
      </c>
      <c r="AO100" s="104">
        <v>1350</v>
      </c>
      <c r="AP100" s="104">
        <v>1100</v>
      </c>
      <c r="AQ100" s="104">
        <v>4375</v>
      </c>
      <c r="AR100" s="104">
        <v>1500</v>
      </c>
      <c r="AS100" s="104">
        <v>1250</v>
      </c>
      <c r="AT100" s="104">
        <v>5500</v>
      </c>
      <c r="AU100" s="104">
        <v>1600</v>
      </c>
      <c r="AV100" s="104">
        <v>1350</v>
      </c>
      <c r="AW100" s="95" t="s">
        <v>114</v>
      </c>
    </row>
    <row r="101" spans="2:49" x14ac:dyDescent="0.25">
      <c r="B101" s="96" t="e">
        <f>IF(OR(#REF!="Catalog Off",#REF!="MSRP Discount"),1,2)</f>
        <v>#REF!</v>
      </c>
      <c r="C101" s="97" t="s">
        <v>139</v>
      </c>
      <c r="D101" s="98" t="s">
        <v>22</v>
      </c>
      <c r="E101" s="69" t="s">
        <v>47</v>
      </c>
      <c r="F101" s="93">
        <v>150</v>
      </c>
      <c r="G101" s="93">
        <v>200</v>
      </c>
      <c r="H101" s="94">
        <v>0</v>
      </c>
      <c r="I101" s="94">
        <v>0</v>
      </c>
      <c r="J101" s="94">
        <v>0.89</v>
      </c>
      <c r="K101" s="94">
        <v>0.89</v>
      </c>
      <c r="L101" s="103">
        <v>0.2</v>
      </c>
      <c r="M101" s="103">
        <v>0.3</v>
      </c>
      <c r="N101" s="103">
        <v>0.3</v>
      </c>
      <c r="O101" s="103">
        <v>0.25</v>
      </c>
      <c r="P101" s="104">
        <v>300</v>
      </c>
      <c r="Q101" s="104">
        <v>500</v>
      </c>
      <c r="R101" s="104">
        <v>200</v>
      </c>
      <c r="S101" s="104">
        <v>175</v>
      </c>
      <c r="T101" s="104">
        <v>600</v>
      </c>
      <c r="U101" s="104">
        <v>500</v>
      </c>
      <c r="V101" s="104">
        <v>850</v>
      </c>
      <c r="W101" s="104">
        <v>550</v>
      </c>
      <c r="X101" s="104">
        <v>450</v>
      </c>
      <c r="Y101" s="104">
        <v>900</v>
      </c>
      <c r="Z101" s="104">
        <v>600</v>
      </c>
      <c r="AA101" s="104">
        <v>850</v>
      </c>
      <c r="AB101" s="104">
        <v>1200</v>
      </c>
      <c r="AC101" s="104">
        <v>800</v>
      </c>
      <c r="AD101" s="104">
        <v>475</v>
      </c>
      <c r="AE101" s="104">
        <v>1350</v>
      </c>
      <c r="AF101" s="104">
        <v>950</v>
      </c>
      <c r="AG101" s="104">
        <v>650</v>
      </c>
      <c r="AH101" s="104">
        <v>1700</v>
      </c>
      <c r="AI101" s="104">
        <v>1100</v>
      </c>
      <c r="AJ101" s="104">
        <v>800</v>
      </c>
      <c r="AK101" s="104">
        <v>1850</v>
      </c>
      <c r="AL101" s="104">
        <v>1200</v>
      </c>
      <c r="AM101" s="104">
        <v>1000</v>
      </c>
      <c r="AN101" s="104">
        <v>2650</v>
      </c>
      <c r="AO101" s="104">
        <v>1350</v>
      </c>
      <c r="AP101" s="104">
        <v>1150</v>
      </c>
      <c r="AQ101" s="104">
        <v>4500</v>
      </c>
      <c r="AR101" s="104">
        <v>1550</v>
      </c>
      <c r="AS101" s="104">
        <v>1300</v>
      </c>
      <c r="AT101" s="104">
        <v>5700</v>
      </c>
      <c r="AU101" s="104">
        <v>1700</v>
      </c>
      <c r="AV101" s="104">
        <v>1400</v>
      </c>
      <c r="AW101" s="95" t="s">
        <v>114</v>
      </c>
    </row>
    <row r="102" spans="2:49" x14ac:dyDescent="0.25">
      <c r="B102" s="96" t="e">
        <f>IF(OR(#REF!="Catalog Off",#REF!="MSRP Discount"),1,2)</f>
        <v>#REF!</v>
      </c>
      <c r="C102" s="97" t="s">
        <v>139</v>
      </c>
      <c r="D102" s="98" t="s">
        <v>22</v>
      </c>
      <c r="E102" s="69" t="s">
        <v>44</v>
      </c>
      <c r="F102" s="93">
        <v>150</v>
      </c>
      <c r="G102" s="93">
        <v>200</v>
      </c>
      <c r="H102" s="94">
        <v>0</v>
      </c>
      <c r="I102" s="94">
        <v>0</v>
      </c>
      <c r="J102" s="94">
        <v>0.89</v>
      </c>
      <c r="K102" s="94">
        <v>0.89</v>
      </c>
      <c r="L102" s="103">
        <v>0.2</v>
      </c>
      <c r="M102" s="103">
        <v>0.3</v>
      </c>
      <c r="N102" s="103">
        <v>0.3</v>
      </c>
      <c r="O102" s="103">
        <v>0.25</v>
      </c>
      <c r="P102" s="104">
        <v>300</v>
      </c>
      <c r="Q102" s="104">
        <v>500</v>
      </c>
      <c r="R102" s="104">
        <v>200</v>
      </c>
      <c r="S102" s="104">
        <v>175</v>
      </c>
      <c r="T102" s="104">
        <v>550</v>
      </c>
      <c r="U102" s="104">
        <v>500</v>
      </c>
      <c r="V102" s="104">
        <v>850</v>
      </c>
      <c r="W102" s="104">
        <v>550</v>
      </c>
      <c r="X102" s="104">
        <v>450</v>
      </c>
      <c r="Y102" s="104">
        <v>900</v>
      </c>
      <c r="Z102" s="104">
        <v>600</v>
      </c>
      <c r="AA102" s="104">
        <v>800</v>
      </c>
      <c r="AB102" s="104">
        <v>1350</v>
      </c>
      <c r="AC102" s="104">
        <v>800</v>
      </c>
      <c r="AD102" s="104">
        <v>475</v>
      </c>
      <c r="AE102" s="104">
        <v>1500</v>
      </c>
      <c r="AF102" s="104">
        <v>1000</v>
      </c>
      <c r="AG102" s="104">
        <v>625</v>
      </c>
      <c r="AH102" s="104">
        <v>1600</v>
      </c>
      <c r="AI102" s="104">
        <v>1150</v>
      </c>
      <c r="AJ102" s="104">
        <v>775</v>
      </c>
      <c r="AK102" s="104">
        <v>1750</v>
      </c>
      <c r="AL102" s="104">
        <v>1250</v>
      </c>
      <c r="AM102" s="104">
        <v>950</v>
      </c>
      <c r="AN102" s="104">
        <v>2500</v>
      </c>
      <c r="AO102" s="104">
        <v>1400</v>
      </c>
      <c r="AP102" s="104">
        <v>1100</v>
      </c>
      <c r="AQ102" s="104">
        <v>4400</v>
      </c>
      <c r="AR102" s="104">
        <v>1500</v>
      </c>
      <c r="AS102" s="104">
        <v>1250</v>
      </c>
      <c r="AT102" s="104">
        <v>5500</v>
      </c>
      <c r="AU102" s="104">
        <v>1600</v>
      </c>
      <c r="AV102" s="104">
        <v>1350</v>
      </c>
      <c r="AW102" s="95" t="s">
        <v>114</v>
      </c>
    </row>
    <row r="103" spans="2:49" x14ac:dyDescent="0.25">
      <c r="B103" s="96" t="e">
        <f>IF(OR(#REF!="Catalog Off",#REF!="MSRP Discount"),1,2)</f>
        <v>#REF!</v>
      </c>
      <c r="C103" s="97" t="s">
        <v>139</v>
      </c>
      <c r="D103" s="98" t="s">
        <v>22</v>
      </c>
      <c r="E103" s="69" t="s">
        <v>46</v>
      </c>
      <c r="F103" s="93">
        <v>150</v>
      </c>
      <c r="G103" s="93">
        <v>200</v>
      </c>
      <c r="H103" s="94">
        <v>0</v>
      </c>
      <c r="I103" s="94">
        <v>0</v>
      </c>
      <c r="J103" s="94">
        <v>0.89</v>
      </c>
      <c r="K103" s="94">
        <v>0.89</v>
      </c>
      <c r="L103" s="103">
        <v>0.2</v>
      </c>
      <c r="M103" s="103">
        <v>0.3</v>
      </c>
      <c r="N103" s="103">
        <v>0.3</v>
      </c>
      <c r="O103" s="103">
        <v>0.25</v>
      </c>
      <c r="P103" s="104">
        <v>300</v>
      </c>
      <c r="Q103" s="104">
        <v>500</v>
      </c>
      <c r="R103" s="104">
        <v>200</v>
      </c>
      <c r="S103" s="104">
        <v>175</v>
      </c>
      <c r="T103" s="104">
        <v>600</v>
      </c>
      <c r="U103" s="104">
        <v>700</v>
      </c>
      <c r="V103" s="104">
        <v>1000</v>
      </c>
      <c r="W103" s="104">
        <v>700</v>
      </c>
      <c r="X103" s="104">
        <v>550</v>
      </c>
      <c r="Y103" s="104">
        <v>1100</v>
      </c>
      <c r="Z103" s="104">
        <v>750</v>
      </c>
      <c r="AA103" s="104">
        <v>850</v>
      </c>
      <c r="AB103" s="104">
        <v>1350</v>
      </c>
      <c r="AC103" s="104">
        <v>850</v>
      </c>
      <c r="AD103" s="104">
        <v>500</v>
      </c>
      <c r="AE103" s="104">
        <v>1500</v>
      </c>
      <c r="AF103" s="104">
        <v>1000</v>
      </c>
      <c r="AG103" s="104">
        <v>650</v>
      </c>
      <c r="AH103" s="104">
        <v>1700</v>
      </c>
      <c r="AI103" s="104">
        <v>1150</v>
      </c>
      <c r="AJ103" s="104">
        <v>800</v>
      </c>
      <c r="AK103" s="104">
        <v>1850</v>
      </c>
      <c r="AL103" s="104">
        <v>1250</v>
      </c>
      <c r="AM103" s="104">
        <v>1000</v>
      </c>
      <c r="AN103" s="104">
        <v>2675</v>
      </c>
      <c r="AO103" s="104">
        <v>1400</v>
      </c>
      <c r="AP103" s="104">
        <v>1150</v>
      </c>
      <c r="AQ103" s="104">
        <v>4500</v>
      </c>
      <c r="AR103" s="104">
        <v>1550</v>
      </c>
      <c r="AS103" s="104">
        <v>1300</v>
      </c>
      <c r="AT103" s="104">
        <v>5700</v>
      </c>
      <c r="AU103" s="104">
        <v>1700</v>
      </c>
      <c r="AV103" s="104">
        <v>1400</v>
      </c>
      <c r="AW103" s="95" t="s">
        <v>114</v>
      </c>
    </row>
    <row r="104" spans="2:49" x14ac:dyDescent="0.25">
      <c r="B104" s="96" t="e">
        <f>IF(OR(#REF!="Catalog Off",#REF!="MSRP Discount"),1,2)</f>
        <v>#REF!</v>
      </c>
      <c r="C104" s="97" t="s">
        <v>139</v>
      </c>
      <c r="D104" s="98" t="s">
        <v>22</v>
      </c>
      <c r="E104" s="69" t="s">
        <v>53</v>
      </c>
      <c r="F104" s="93">
        <v>150</v>
      </c>
      <c r="G104" s="93">
        <v>200</v>
      </c>
      <c r="H104" s="94">
        <v>0</v>
      </c>
      <c r="I104" s="94">
        <v>0</v>
      </c>
      <c r="J104" s="94">
        <v>0.89</v>
      </c>
      <c r="K104" s="94">
        <v>0.89</v>
      </c>
      <c r="L104" s="103">
        <v>0.2</v>
      </c>
      <c r="M104" s="103">
        <v>0.3</v>
      </c>
      <c r="N104" s="103">
        <v>0.3</v>
      </c>
      <c r="O104" s="103">
        <v>0.25</v>
      </c>
      <c r="P104" s="104">
        <v>300</v>
      </c>
      <c r="Q104" s="104">
        <v>500</v>
      </c>
      <c r="R104" s="104">
        <v>200</v>
      </c>
      <c r="S104" s="104">
        <v>175</v>
      </c>
      <c r="T104" s="104">
        <v>600</v>
      </c>
      <c r="U104" s="104">
        <v>700</v>
      </c>
      <c r="V104" s="104">
        <v>1000</v>
      </c>
      <c r="W104" s="104">
        <v>700</v>
      </c>
      <c r="X104" s="104">
        <v>550</v>
      </c>
      <c r="Y104" s="104">
        <v>1100</v>
      </c>
      <c r="Z104" s="104">
        <v>750</v>
      </c>
      <c r="AA104" s="104">
        <v>900</v>
      </c>
      <c r="AB104" s="104">
        <v>1350</v>
      </c>
      <c r="AC104" s="104">
        <v>850</v>
      </c>
      <c r="AD104" s="104">
        <v>500</v>
      </c>
      <c r="AE104" s="104">
        <v>1500</v>
      </c>
      <c r="AF104" s="104">
        <v>1000</v>
      </c>
      <c r="AG104" s="104">
        <v>650</v>
      </c>
      <c r="AH104" s="104">
        <v>1700</v>
      </c>
      <c r="AI104" s="104">
        <v>1150</v>
      </c>
      <c r="AJ104" s="104">
        <v>800</v>
      </c>
      <c r="AK104" s="104">
        <v>1850</v>
      </c>
      <c r="AL104" s="104">
        <v>1250</v>
      </c>
      <c r="AM104" s="104">
        <v>1100</v>
      </c>
      <c r="AN104" s="104">
        <v>2700</v>
      </c>
      <c r="AO104" s="104">
        <v>1400</v>
      </c>
      <c r="AP104" s="104">
        <v>1150</v>
      </c>
      <c r="AQ104" s="104">
        <v>4550</v>
      </c>
      <c r="AR104" s="104">
        <v>1550</v>
      </c>
      <c r="AS104" s="104">
        <v>1300</v>
      </c>
      <c r="AT104" s="104">
        <v>5700</v>
      </c>
      <c r="AU104" s="104">
        <v>1700</v>
      </c>
      <c r="AV104" s="104">
        <v>1400</v>
      </c>
      <c r="AW104" s="95" t="s">
        <v>114</v>
      </c>
    </row>
    <row r="105" spans="2:49" x14ac:dyDescent="0.25">
      <c r="B105" s="96" t="e">
        <f>IF(OR(#REF!="Catalog Off",#REF!="MSRP Discount"),1,2)</f>
        <v>#REF!</v>
      </c>
      <c r="C105" s="97" t="s">
        <v>139</v>
      </c>
      <c r="D105" s="98" t="s">
        <v>22</v>
      </c>
      <c r="E105" s="69" t="s">
        <v>15</v>
      </c>
      <c r="F105" s="93">
        <v>150</v>
      </c>
      <c r="G105" s="93">
        <v>200</v>
      </c>
      <c r="H105" s="94">
        <v>0</v>
      </c>
      <c r="I105" s="94">
        <v>0</v>
      </c>
      <c r="J105" s="94">
        <v>0.89</v>
      </c>
      <c r="K105" s="94">
        <v>0.89</v>
      </c>
      <c r="L105" s="103">
        <v>0.2</v>
      </c>
      <c r="M105" s="103">
        <v>0.3</v>
      </c>
      <c r="N105" s="103">
        <v>0.3</v>
      </c>
      <c r="O105" s="103">
        <v>0.25</v>
      </c>
      <c r="P105" s="104">
        <v>300</v>
      </c>
      <c r="Q105" s="104">
        <v>500</v>
      </c>
      <c r="R105" s="104">
        <v>200</v>
      </c>
      <c r="S105" s="104">
        <v>175</v>
      </c>
      <c r="T105" s="104">
        <v>575</v>
      </c>
      <c r="U105" s="104">
        <v>500</v>
      </c>
      <c r="V105" s="104">
        <v>850</v>
      </c>
      <c r="W105" s="104">
        <v>550</v>
      </c>
      <c r="X105" s="104">
        <v>450</v>
      </c>
      <c r="Y105" s="104">
        <v>900</v>
      </c>
      <c r="Z105" s="104">
        <v>600</v>
      </c>
      <c r="AA105" s="104">
        <v>850</v>
      </c>
      <c r="AB105" s="104">
        <v>1350</v>
      </c>
      <c r="AC105" s="104">
        <v>850</v>
      </c>
      <c r="AD105" s="104">
        <v>500</v>
      </c>
      <c r="AE105" s="104">
        <v>1500</v>
      </c>
      <c r="AF105" s="104">
        <v>1000</v>
      </c>
      <c r="AG105" s="104">
        <v>650</v>
      </c>
      <c r="AH105" s="104">
        <v>1700</v>
      </c>
      <c r="AI105" s="104">
        <v>1150</v>
      </c>
      <c r="AJ105" s="104">
        <v>800</v>
      </c>
      <c r="AK105" s="104">
        <v>1850</v>
      </c>
      <c r="AL105" s="104">
        <v>1250</v>
      </c>
      <c r="AM105" s="104">
        <v>1000</v>
      </c>
      <c r="AN105" s="104">
        <v>2600</v>
      </c>
      <c r="AO105" s="104">
        <v>1400</v>
      </c>
      <c r="AP105" s="104">
        <v>1150</v>
      </c>
      <c r="AQ105" s="104">
        <v>4500</v>
      </c>
      <c r="AR105" s="104">
        <v>1550</v>
      </c>
      <c r="AS105" s="104">
        <v>1300</v>
      </c>
      <c r="AT105" s="104">
        <v>5700</v>
      </c>
      <c r="AU105" s="104">
        <v>1700</v>
      </c>
      <c r="AV105" s="104">
        <v>1400</v>
      </c>
      <c r="AW105" s="95" t="s">
        <v>114</v>
      </c>
    </row>
    <row r="106" spans="2:49" x14ac:dyDescent="0.25">
      <c r="B106" s="96" t="e">
        <f>IF(OR(#REF!="Catalog Off",#REF!="MSRP Discount"),1,2)</f>
        <v>#REF!</v>
      </c>
      <c r="C106" s="97" t="s">
        <v>139</v>
      </c>
      <c r="D106" s="98" t="s">
        <v>22</v>
      </c>
      <c r="E106" s="69" t="s">
        <v>12</v>
      </c>
      <c r="F106" s="93">
        <v>150</v>
      </c>
      <c r="G106" s="93">
        <v>200</v>
      </c>
      <c r="H106" s="94">
        <v>0</v>
      </c>
      <c r="I106" s="94">
        <v>0</v>
      </c>
      <c r="J106" s="94">
        <v>0.89</v>
      </c>
      <c r="K106" s="94">
        <v>0.89</v>
      </c>
      <c r="L106" s="103">
        <v>0.2</v>
      </c>
      <c r="M106" s="103">
        <v>0.3</v>
      </c>
      <c r="N106" s="103">
        <v>0.3</v>
      </c>
      <c r="O106" s="103">
        <v>0.25</v>
      </c>
      <c r="P106" s="104">
        <v>300</v>
      </c>
      <c r="Q106" s="104">
        <v>500</v>
      </c>
      <c r="R106" s="104">
        <v>200</v>
      </c>
      <c r="S106" s="104">
        <v>175</v>
      </c>
      <c r="T106" s="104">
        <v>600</v>
      </c>
      <c r="U106" s="104">
        <v>600</v>
      </c>
      <c r="V106" s="104">
        <v>1000</v>
      </c>
      <c r="W106" s="104">
        <v>700</v>
      </c>
      <c r="X106" s="104">
        <v>550</v>
      </c>
      <c r="Y106" s="104">
        <v>1100</v>
      </c>
      <c r="Z106" s="104">
        <v>750</v>
      </c>
      <c r="AA106" s="104">
        <v>900</v>
      </c>
      <c r="AB106" s="104">
        <v>1350</v>
      </c>
      <c r="AC106" s="104">
        <v>850</v>
      </c>
      <c r="AD106" s="104">
        <v>500</v>
      </c>
      <c r="AE106" s="104">
        <v>1500</v>
      </c>
      <c r="AF106" s="104">
        <v>1000</v>
      </c>
      <c r="AG106" s="104">
        <v>650</v>
      </c>
      <c r="AH106" s="104">
        <v>1700</v>
      </c>
      <c r="AI106" s="104">
        <v>1150</v>
      </c>
      <c r="AJ106" s="104">
        <v>800</v>
      </c>
      <c r="AK106" s="104">
        <v>1850</v>
      </c>
      <c r="AL106" s="104">
        <v>1250</v>
      </c>
      <c r="AM106" s="104">
        <v>1000</v>
      </c>
      <c r="AN106" s="104">
        <v>2600</v>
      </c>
      <c r="AO106" s="104">
        <v>1400</v>
      </c>
      <c r="AP106" s="104">
        <v>1150</v>
      </c>
      <c r="AQ106" s="104">
        <v>4500</v>
      </c>
      <c r="AR106" s="104">
        <v>1550</v>
      </c>
      <c r="AS106" s="104">
        <v>1300</v>
      </c>
      <c r="AT106" s="104">
        <v>5700</v>
      </c>
      <c r="AU106" s="104">
        <v>1700</v>
      </c>
      <c r="AV106" s="104">
        <v>1400</v>
      </c>
      <c r="AW106" s="95" t="s">
        <v>114</v>
      </c>
    </row>
    <row r="107" spans="2:49" x14ac:dyDescent="0.25">
      <c r="B107" s="96" t="e">
        <f>IF(OR(#REF!="Catalog Off",#REF!="MSRP Discount"),1,2)</f>
        <v>#REF!</v>
      </c>
      <c r="C107" s="101"/>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72"/>
      <c r="AM107" s="72"/>
      <c r="AN107" s="102"/>
      <c r="AO107" s="102"/>
      <c r="AP107" s="102"/>
      <c r="AQ107" s="102"/>
      <c r="AR107" s="102"/>
      <c r="AS107" s="102"/>
      <c r="AT107" s="102"/>
      <c r="AU107" s="102"/>
      <c r="AV107" s="102"/>
      <c r="AW107" s="105"/>
    </row>
    <row r="108" spans="2:49" x14ac:dyDescent="0.25">
      <c r="B108" s="96" t="e">
        <f>IF(OR(#REF!="Catalog Off",#REF!="MSRP Discount"),1,2)</f>
        <v>#REF!</v>
      </c>
      <c r="C108" s="101"/>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72"/>
      <c r="AM108" s="72"/>
      <c r="AN108" s="102"/>
      <c r="AO108" s="102"/>
      <c r="AP108" s="102"/>
      <c r="AQ108" s="102"/>
      <c r="AR108" s="102"/>
      <c r="AS108" s="102"/>
      <c r="AT108" s="102"/>
      <c r="AU108" s="102"/>
      <c r="AV108" s="102"/>
      <c r="AW108" s="105"/>
    </row>
    <row r="109" spans="2:49" x14ac:dyDescent="0.25">
      <c r="B109" s="96" t="e">
        <f>IF(OR(#REF!="Catalog Off",#REF!="MSRP Discount"),1,2)</f>
        <v>#REF!</v>
      </c>
      <c r="C109" s="101"/>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72"/>
      <c r="AM109" s="72"/>
      <c r="AN109" s="102"/>
      <c r="AO109" s="102"/>
      <c r="AP109" s="102"/>
      <c r="AQ109" s="102"/>
      <c r="AR109" s="102"/>
      <c r="AS109" s="102"/>
      <c r="AT109" s="102"/>
      <c r="AU109" s="102"/>
      <c r="AV109" s="102"/>
      <c r="AW109" s="105"/>
    </row>
    <row r="110" spans="2:49" x14ac:dyDescent="0.25">
      <c r="B110" s="96" t="e">
        <f>IF(OR(#REF!="Catalog Off",#REF!="MSRP Discount"),1,2)</f>
        <v>#REF!</v>
      </c>
      <c r="C110" s="101"/>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72"/>
      <c r="AM110" s="72"/>
      <c r="AN110" s="102"/>
      <c r="AO110" s="102"/>
      <c r="AP110" s="102"/>
      <c r="AQ110" s="102"/>
      <c r="AR110" s="102"/>
      <c r="AS110" s="102"/>
      <c r="AT110" s="102"/>
      <c r="AU110" s="102"/>
      <c r="AV110" s="102"/>
      <c r="AW110" s="105"/>
    </row>
    <row r="111" spans="2:49" x14ac:dyDescent="0.25">
      <c r="B111" s="96" t="e">
        <f>IF(OR(#REF!="Catalog Off",#REF!="MSRP Discount"),1,2)</f>
        <v>#REF!</v>
      </c>
      <c r="C111" s="101"/>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72"/>
      <c r="AM111" s="72"/>
      <c r="AN111" s="102"/>
      <c r="AO111" s="102"/>
      <c r="AP111" s="102"/>
      <c r="AQ111" s="102"/>
      <c r="AR111" s="102"/>
      <c r="AS111" s="102"/>
      <c r="AT111" s="102"/>
      <c r="AU111" s="102"/>
      <c r="AV111" s="102"/>
      <c r="AW111" s="105"/>
    </row>
    <row r="112" spans="2:49" x14ac:dyDescent="0.25">
      <c r="B112" s="96" t="e">
        <f>IF(OR(#REF!="Catalog Off",#REF!="MSRP Discount"),1,2)</f>
        <v>#REF!</v>
      </c>
      <c r="C112" s="101"/>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72"/>
      <c r="AM112" s="72"/>
      <c r="AN112" s="102"/>
      <c r="AO112" s="102"/>
      <c r="AP112" s="102"/>
      <c r="AQ112" s="102"/>
      <c r="AR112" s="102"/>
      <c r="AS112" s="102"/>
      <c r="AT112" s="102"/>
      <c r="AU112" s="102"/>
      <c r="AV112" s="102"/>
      <c r="AW112" s="105"/>
    </row>
    <row r="113" spans="2:49" x14ac:dyDescent="0.25">
      <c r="B113" s="96" t="e">
        <f>IF(OR(#REF!="Catalog Off",#REF!="MSRP Discount"),1,2)</f>
        <v>#REF!</v>
      </c>
      <c r="C113" s="101"/>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72"/>
      <c r="AM113" s="72"/>
      <c r="AN113" s="102"/>
      <c r="AO113" s="102"/>
      <c r="AP113" s="102"/>
      <c r="AQ113" s="102"/>
      <c r="AR113" s="102"/>
      <c r="AS113" s="102"/>
      <c r="AT113" s="102"/>
      <c r="AU113" s="102"/>
      <c r="AV113" s="102"/>
      <c r="AW113" s="105"/>
    </row>
    <row r="114" spans="2:49" x14ac:dyDescent="0.25">
      <c r="B114" s="96" t="e">
        <f>IF(OR(#REF!="Catalog Off",#REF!="MSRP Discount"),1,2)</f>
        <v>#REF!</v>
      </c>
      <c r="C114" s="101"/>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72"/>
      <c r="AM114" s="72"/>
      <c r="AN114" s="102"/>
      <c r="AO114" s="102"/>
      <c r="AP114" s="102"/>
      <c r="AQ114" s="102"/>
      <c r="AR114" s="102"/>
      <c r="AS114" s="102"/>
      <c r="AT114" s="102"/>
      <c r="AU114" s="102"/>
      <c r="AV114" s="102"/>
      <c r="AW114" s="105"/>
    </row>
    <row r="115" spans="2:49" x14ac:dyDescent="0.25">
      <c r="B115" s="96" t="e">
        <f>IF(OR(#REF!="Catalog Off",#REF!="MSRP Discount"),1,2)</f>
        <v>#REF!</v>
      </c>
      <c r="C115" s="101"/>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72"/>
      <c r="AM115" s="72"/>
      <c r="AN115" s="102"/>
      <c r="AO115" s="102"/>
      <c r="AP115" s="102"/>
      <c r="AQ115" s="102"/>
      <c r="AR115" s="102"/>
      <c r="AS115" s="102"/>
      <c r="AT115" s="102"/>
      <c r="AU115" s="102"/>
      <c r="AV115" s="102"/>
      <c r="AW115" s="105"/>
    </row>
    <row r="116" spans="2:49" x14ac:dyDescent="0.25">
      <c r="B116" s="96" t="e">
        <f>IF(OR(#REF!="Catalog Off",#REF!="MSRP Discount"),1,2)</f>
        <v>#REF!</v>
      </c>
      <c r="C116" s="101"/>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72"/>
      <c r="AM116" s="72"/>
      <c r="AN116" s="102"/>
      <c r="AO116" s="102"/>
      <c r="AP116" s="102"/>
      <c r="AQ116" s="102"/>
      <c r="AR116" s="102"/>
      <c r="AS116" s="102"/>
      <c r="AT116" s="102"/>
      <c r="AU116" s="102"/>
      <c r="AV116" s="102"/>
      <c r="AW116" s="105"/>
    </row>
    <row r="117" spans="2:49" x14ac:dyDescent="0.25">
      <c r="B117" s="96" t="e">
        <f>IF(OR(#REF!="Catalog Off",#REF!="MSRP Discount"),1,2)</f>
        <v>#REF!</v>
      </c>
      <c r="C117" s="101"/>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72"/>
      <c r="AM117" s="72"/>
      <c r="AN117" s="102"/>
      <c r="AO117" s="102"/>
      <c r="AP117" s="102"/>
      <c r="AQ117" s="102"/>
      <c r="AR117" s="102"/>
      <c r="AS117" s="102"/>
      <c r="AT117" s="102"/>
      <c r="AU117" s="102"/>
      <c r="AV117" s="102"/>
      <c r="AW117" s="105"/>
    </row>
    <row r="118" spans="2:49" x14ac:dyDescent="0.25">
      <c r="B118" s="96" t="e">
        <f>IF(OR(#REF!="Catalog Off",#REF!="MSRP Discount"),1,2)</f>
        <v>#REF!</v>
      </c>
      <c r="C118" s="101"/>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72"/>
      <c r="AM118" s="72"/>
      <c r="AN118" s="102"/>
      <c r="AO118" s="102"/>
      <c r="AP118" s="102"/>
      <c r="AQ118" s="102"/>
      <c r="AR118" s="102"/>
      <c r="AS118" s="102"/>
      <c r="AT118" s="102"/>
      <c r="AU118" s="102"/>
      <c r="AV118" s="102"/>
      <c r="AW118" s="105"/>
    </row>
    <row r="119" spans="2:49" x14ac:dyDescent="0.25">
      <c r="B119" s="96" t="e">
        <f>IF(OR(#REF!="Catalog Off",#REF!="MSRP Discount"),1,2)</f>
        <v>#REF!</v>
      </c>
      <c r="C119" s="101"/>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72"/>
      <c r="AM119" s="72"/>
      <c r="AN119" s="102"/>
      <c r="AO119" s="102"/>
      <c r="AP119" s="102"/>
      <c r="AQ119" s="102"/>
      <c r="AR119" s="102"/>
      <c r="AS119" s="102"/>
      <c r="AT119" s="102"/>
      <c r="AU119" s="102"/>
      <c r="AV119" s="102"/>
      <c r="AW119" s="105"/>
    </row>
    <row r="120" spans="2:49" x14ac:dyDescent="0.25">
      <c r="B120" s="96" t="e">
        <f>IF(OR(#REF!="Catalog Off",#REF!="MSRP Discount"),1,2)</f>
        <v>#REF!</v>
      </c>
      <c r="C120" s="101"/>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72"/>
      <c r="AM120" s="72"/>
      <c r="AN120" s="102"/>
      <c r="AO120" s="102"/>
      <c r="AP120" s="102"/>
      <c r="AQ120" s="102"/>
      <c r="AR120" s="102"/>
      <c r="AS120" s="102"/>
      <c r="AT120" s="102"/>
      <c r="AU120" s="102"/>
      <c r="AV120" s="102"/>
      <c r="AW120" s="105"/>
    </row>
    <row r="121" spans="2:49" x14ac:dyDescent="0.25">
      <c r="B121" s="96" t="e">
        <f>IF(OR(#REF!="Catalog Off",#REF!="MSRP Discount"),1,2)</f>
        <v>#REF!</v>
      </c>
      <c r="C121" s="101"/>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72"/>
      <c r="AM121" s="72"/>
      <c r="AN121" s="102"/>
      <c r="AO121" s="102"/>
      <c r="AP121" s="102"/>
      <c r="AQ121" s="102"/>
      <c r="AR121" s="102"/>
      <c r="AS121" s="102"/>
      <c r="AT121" s="102"/>
      <c r="AU121" s="102"/>
      <c r="AV121" s="102"/>
      <c r="AW121" s="105"/>
    </row>
    <row r="122" spans="2:49" x14ac:dyDescent="0.25">
      <c r="B122" s="96" t="e">
        <f>IF(OR(#REF!="Catalog Off",#REF!="MSRP Discount"),1,2)</f>
        <v>#REF!</v>
      </c>
      <c r="C122" s="101"/>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72"/>
      <c r="AM122" s="72"/>
      <c r="AN122" s="102"/>
      <c r="AO122" s="102"/>
      <c r="AP122" s="102"/>
      <c r="AQ122" s="102"/>
      <c r="AR122" s="102"/>
      <c r="AS122" s="102"/>
      <c r="AT122" s="102"/>
      <c r="AU122" s="102"/>
      <c r="AV122" s="102"/>
      <c r="AW122" s="105"/>
    </row>
    <row r="123" spans="2:49" x14ac:dyDescent="0.25">
      <c r="B123" s="96" t="e">
        <f>IF(OR(#REF!="Catalog Off",#REF!="MSRP Discount"),1,2)</f>
        <v>#REF!</v>
      </c>
      <c r="C123" s="101"/>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72"/>
      <c r="AM123" s="72"/>
      <c r="AN123" s="102"/>
      <c r="AO123" s="102"/>
      <c r="AP123" s="102"/>
      <c r="AQ123" s="102"/>
      <c r="AR123" s="102"/>
      <c r="AS123" s="102"/>
      <c r="AT123" s="102"/>
      <c r="AU123" s="102"/>
      <c r="AV123" s="102"/>
      <c r="AW123" s="105"/>
    </row>
    <row r="124" spans="2:49" x14ac:dyDescent="0.25">
      <c r="B124" s="96" t="e">
        <f>IF(OR(#REF!="Catalog Off",#REF!="MSRP Discount"),1,2)</f>
        <v>#REF!</v>
      </c>
      <c r="C124" s="101"/>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72"/>
      <c r="AM124" s="72"/>
      <c r="AN124" s="102"/>
      <c r="AO124" s="102"/>
      <c r="AP124" s="102"/>
      <c r="AQ124" s="102"/>
      <c r="AR124" s="102"/>
      <c r="AS124" s="102"/>
      <c r="AT124" s="102"/>
      <c r="AU124" s="102"/>
      <c r="AV124" s="102"/>
      <c r="AW124" s="105"/>
    </row>
    <row r="125" spans="2:49" x14ac:dyDescent="0.25">
      <c r="B125" s="96" t="e">
        <f>IF(OR(#REF!="Catalog Off",#REF!="MSRP Discount"),1,2)</f>
        <v>#REF!</v>
      </c>
      <c r="C125" s="101"/>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72"/>
      <c r="AM125" s="72"/>
      <c r="AN125" s="102"/>
      <c r="AO125" s="102"/>
      <c r="AP125" s="102"/>
      <c r="AQ125" s="102"/>
      <c r="AR125" s="102"/>
      <c r="AS125" s="102"/>
      <c r="AT125" s="102"/>
      <c r="AU125" s="102"/>
      <c r="AV125" s="102"/>
      <c r="AW125" s="105"/>
    </row>
    <row r="126" spans="2:49" x14ac:dyDescent="0.25">
      <c r="B126" s="96" t="e">
        <f>IF(OR(#REF!="Catalog Off",#REF!="MSRP Discount"),1,2)</f>
        <v>#REF!</v>
      </c>
      <c r="C126" s="101"/>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72"/>
      <c r="AM126" s="72"/>
      <c r="AN126" s="102"/>
      <c r="AO126" s="102"/>
      <c r="AP126" s="102"/>
      <c r="AQ126" s="102"/>
      <c r="AR126" s="102"/>
      <c r="AS126" s="102"/>
      <c r="AT126" s="102"/>
      <c r="AU126" s="102"/>
      <c r="AV126" s="102"/>
      <c r="AW126" s="105"/>
    </row>
    <row r="127" spans="2:49" x14ac:dyDescent="0.25">
      <c r="B127" s="96" t="e">
        <f>IF(OR(#REF!="Catalog Off",#REF!="MSRP Discount"),1,2)</f>
        <v>#REF!</v>
      </c>
      <c r="C127" s="101"/>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72"/>
      <c r="AM127" s="72"/>
      <c r="AN127" s="102"/>
      <c r="AO127" s="102"/>
      <c r="AP127" s="102"/>
      <c r="AQ127" s="102"/>
      <c r="AR127" s="102"/>
      <c r="AS127" s="102"/>
      <c r="AT127" s="102"/>
      <c r="AU127" s="102"/>
      <c r="AV127" s="102"/>
      <c r="AW127" s="105"/>
    </row>
    <row r="128" spans="2:49" x14ac:dyDescent="0.25">
      <c r="B128" s="96" t="e">
        <f>IF(OR(#REF!="Catalog Off",#REF!="MSRP Discount"),1,2)</f>
        <v>#REF!</v>
      </c>
      <c r="C128" s="101"/>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72"/>
      <c r="AM128" s="72"/>
      <c r="AN128" s="102"/>
      <c r="AO128" s="102"/>
      <c r="AP128" s="102"/>
      <c r="AQ128" s="102"/>
      <c r="AR128" s="102"/>
      <c r="AS128" s="102"/>
      <c r="AT128" s="102"/>
      <c r="AU128" s="102"/>
      <c r="AV128" s="102"/>
      <c r="AW128" s="105"/>
    </row>
    <row r="129" spans="2:49" x14ac:dyDescent="0.25">
      <c r="B129" s="96" t="e">
        <f>IF(OR(#REF!="Catalog Off",#REF!="MSRP Discount"),1,2)</f>
        <v>#REF!</v>
      </c>
      <c r="C129" s="101"/>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72"/>
      <c r="AM129" s="72"/>
      <c r="AN129" s="102"/>
      <c r="AO129" s="102"/>
      <c r="AP129" s="102"/>
      <c r="AQ129" s="102"/>
      <c r="AR129" s="102"/>
      <c r="AS129" s="102"/>
      <c r="AT129" s="102"/>
      <c r="AU129" s="102"/>
      <c r="AV129" s="102"/>
      <c r="AW129" s="105"/>
    </row>
    <row r="130" spans="2:49" x14ac:dyDescent="0.25">
      <c r="B130" s="96" t="e">
        <f>IF(OR(#REF!="Catalog Off",#REF!="MSRP Discount"),1,2)</f>
        <v>#REF!</v>
      </c>
      <c r="C130" s="101"/>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72"/>
      <c r="AM130" s="72"/>
      <c r="AN130" s="102"/>
      <c r="AO130" s="102"/>
      <c r="AP130" s="102"/>
      <c r="AQ130" s="102"/>
      <c r="AR130" s="102"/>
      <c r="AS130" s="102"/>
      <c r="AT130" s="102"/>
      <c r="AU130" s="102"/>
      <c r="AV130" s="102"/>
      <c r="AW130" s="105"/>
    </row>
    <row r="131" spans="2:49" x14ac:dyDescent="0.25">
      <c r="B131" s="96" t="e">
        <f>IF(OR(#REF!="Catalog Off",#REF!="MSRP Discount"),1,2)</f>
        <v>#REF!</v>
      </c>
      <c r="C131" s="101"/>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72"/>
      <c r="AM131" s="72"/>
      <c r="AN131" s="102"/>
      <c r="AO131" s="102"/>
      <c r="AP131" s="102"/>
      <c r="AQ131" s="102"/>
      <c r="AR131" s="102"/>
      <c r="AS131" s="102"/>
      <c r="AT131" s="102"/>
      <c r="AU131" s="102"/>
      <c r="AV131" s="102"/>
      <c r="AW131" s="105"/>
    </row>
    <row r="132" spans="2:49" x14ac:dyDescent="0.25">
      <c r="B132" s="96" t="e">
        <f>IF(OR(#REF!="Catalog Off",#REF!="MSRP Discount"),1,2)</f>
        <v>#REF!</v>
      </c>
      <c r="C132" s="101"/>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72"/>
      <c r="AM132" s="72"/>
      <c r="AN132" s="102"/>
      <c r="AO132" s="102"/>
      <c r="AP132" s="102"/>
      <c r="AQ132" s="102"/>
      <c r="AR132" s="102"/>
      <c r="AS132" s="102"/>
      <c r="AT132" s="102"/>
      <c r="AU132" s="102"/>
      <c r="AV132" s="102"/>
      <c r="AW132" s="105"/>
    </row>
    <row r="133" spans="2:49" x14ac:dyDescent="0.25">
      <c r="B133" s="96" t="e">
        <f>IF(OR(#REF!="Catalog Off",#REF!="MSRP Discount"),1,2)</f>
        <v>#REF!</v>
      </c>
      <c r="C133" s="101"/>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72"/>
      <c r="AM133" s="72"/>
      <c r="AN133" s="102"/>
      <c r="AO133" s="102"/>
      <c r="AP133" s="102"/>
      <c r="AQ133" s="102"/>
      <c r="AR133" s="102"/>
      <c r="AS133" s="102"/>
      <c r="AT133" s="102"/>
      <c r="AU133" s="102"/>
      <c r="AV133" s="102"/>
      <c r="AW133" s="105"/>
    </row>
    <row r="134" spans="2:49" x14ac:dyDescent="0.25">
      <c r="B134" s="96" t="e">
        <f>IF(OR(#REF!="Catalog Off",#REF!="MSRP Discount"),1,2)</f>
        <v>#REF!</v>
      </c>
      <c r="C134" s="101"/>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72"/>
      <c r="AM134" s="72"/>
      <c r="AN134" s="102"/>
      <c r="AO134" s="102"/>
      <c r="AP134" s="102"/>
      <c r="AQ134" s="102"/>
      <c r="AR134" s="102"/>
      <c r="AS134" s="102"/>
      <c r="AT134" s="102"/>
      <c r="AU134" s="102"/>
      <c r="AV134" s="102"/>
      <c r="AW134" s="105"/>
    </row>
    <row r="135" spans="2:49" x14ac:dyDescent="0.25">
      <c r="B135" s="96" t="e">
        <f>IF(OR(#REF!="Catalog Off",#REF!="MSRP Discount"),1,2)</f>
        <v>#REF!</v>
      </c>
      <c r="C135" s="101"/>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72"/>
      <c r="AM135" s="72"/>
      <c r="AN135" s="102"/>
      <c r="AO135" s="102"/>
      <c r="AP135" s="102"/>
      <c r="AQ135" s="102"/>
      <c r="AR135" s="102"/>
      <c r="AS135" s="102"/>
      <c r="AT135" s="102"/>
      <c r="AU135" s="102"/>
      <c r="AV135" s="102"/>
      <c r="AW135" s="105"/>
    </row>
    <row r="136" spans="2:49" x14ac:dyDescent="0.25">
      <c r="B136" s="96" t="e">
        <f>IF(OR(#REF!="Catalog Off",#REF!="MSRP Discount"),1,2)</f>
        <v>#REF!</v>
      </c>
      <c r="C136" s="101"/>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72"/>
      <c r="AM136" s="72"/>
      <c r="AN136" s="102"/>
      <c r="AO136" s="102"/>
      <c r="AP136" s="102"/>
      <c r="AQ136" s="102"/>
      <c r="AR136" s="102"/>
      <c r="AS136" s="102"/>
      <c r="AT136" s="102"/>
      <c r="AU136" s="102"/>
      <c r="AV136" s="102"/>
      <c r="AW136" s="105"/>
    </row>
    <row r="137" spans="2:49" x14ac:dyDescent="0.25">
      <c r="B137" s="96" t="e">
        <f>IF(OR(#REF!="Catalog Off",#REF!="MSRP Discount"),1,2)</f>
        <v>#REF!</v>
      </c>
      <c r="C137" s="101"/>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72"/>
      <c r="AM137" s="72"/>
      <c r="AN137" s="102"/>
      <c r="AO137" s="102"/>
      <c r="AP137" s="102"/>
      <c r="AQ137" s="102"/>
      <c r="AR137" s="102"/>
      <c r="AS137" s="102"/>
      <c r="AT137" s="102"/>
      <c r="AU137" s="102"/>
      <c r="AV137" s="102"/>
      <c r="AW137" s="105"/>
    </row>
    <row r="138" spans="2:49" x14ac:dyDescent="0.25">
      <c r="B138" s="96" t="e">
        <f>IF(OR(#REF!="Catalog Off",#REF!="MSRP Discount"),1,2)</f>
        <v>#REF!</v>
      </c>
      <c r="C138" s="101"/>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72"/>
      <c r="AM138" s="72"/>
      <c r="AN138" s="102"/>
      <c r="AO138" s="102"/>
      <c r="AP138" s="102"/>
      <c r="AQ138" s="102"/>
      <c r="AR138" s="102"/>
      <c r="AS138" s="102"/>
      <c r="AT138" s="102"/>
      <c r="AU138" s="102"/>
      <c r="AV138" s="102"/>
      <c r="AW138" s="105"/>
    </row>
    <row r="139" spans="2:49" x14ac:dyDescent="0.25">
      <c r="B139" s="96" t="e">
        <f>IF(OR(#REF!="Catalog Off",#REF!="MSRP Discount"),1,2)</f>
        <v>#REF!</v>
      </c>
      <c r="C139" s="101"/>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72"/>
      <c r="AM139" s="72"/>
      <c r="AN139" s="102"/>
      <c r="AO139" s="102"/>
      <c r="AP139" s="102"/>
      <c r="AQ139" s="102"/>
      <c r="AR139" s="102"/>
      <c r="AS139" s="102"/>
      <c r="AT139" s="102"/>
      <c r="AU139" s="102"/>
      <c r="AV139" s="102"/>
      <c r="AW139" s="105"/>
    </row>
    <row r="140" spans="2:49" x14ac:dyDescent="0.25">
      <c r="B140" s="96" t="e">
        <f>IF(OR(#REF!="Catalog Off",#REF!="MSRP Discount"),1,2)</f>
        <v>#REF!</v>
      </c>
      <c r="C140" s="101"/>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72"/>
      <c r="AM140" s="72"/>
      <c r="AN140" s="102"/>
      <c r="AO140" s="102"/>
      <c r="AP140" s="102"/>
      <c r="AQ140" s="102"/>
      <c r="AR140" s="102"/>
      <c r="AS140" s="102"/>
      <c r="AT140" s="102"/>
      <c r="AU140" s="102"/>
      <c r="AV140" s="102"/>
      <c r="AW140" s="105"/>
    </row>
    <row r="141" spans="2:49" x14ac:dyDescent="0.25">
      <c r="B141" s="96" t="e">
        <f>IF(OR(#REF!="Catalog Off",#REF!="MSRP Discount"),1,2)</f>
        <v>#REF!</v>
      </c>
      <c r="C141" s="101"/>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72"/>
      <c r="AM141" s="72"/>
      <c r="AN141" s="102"/>
      <c r="AO141" s="102"/>
      <c r="AP141" s="102"/>
      <c r="AQ141" s="102"/>
      <c r="AR141" s="102"/>
      <c r="AS141" s="102"/>
      <c r="AT141" s="102"/>
      <c r="AU141" s="102"/>
      <c r="AV141" s="102"/>
      <c r="AW141" s="105"/>
    </row>
    <row r="142" spans="2:49" x14ac:dyDescent="0.25">
      <c r="B142" s="96" t="e">
        <f>IF(OR(#REF!="Catalog Off",#REF!="MSRP Discount"),1,2)</f>
        <v>#REF!</v>
      </c>
      <c r="C142" s="101"/>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72"/>
      <c r="AM142" s="72"/>
      <c r="AN142" s="102"/>
      <c r="AO142" s="102"/>
      <c r="AP142" s="102"/>
      <c r="AQ142" s="102"/>
      <c r="AR142" s="102"/>
      <c r="AS142" s="102"/>
      <c r="AT142" s="102"/>
      <c r="AU142" s="102"/>
      <c r="AV142" s="102"/>
      <c r="AW142" s="105"/>
    </row>
    <row r="143" spans="2:49" x14ac:dyDescent="0.25">
      <c r="B143" s="96" t="e">
        <f>IF(OR(#REF!="Catalog Off",#REF!="MSRP Discount"),1,2)</f>
        <v>#REF!</v>
      </c>
      <c r="C143" s="101"/>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72"/>
      <c r="AM143" s="72"/>
      <c r="AN143" s="102"/>
      <c r="AO143" s="102"/>
      <c r="AP143" s="102"/>
      <c r="AQ143" s="102"/>
      <c r="AR143" s="102"/>
      <c r="AS143" s="102"/>
      <c r="AT143" s="102"/>
      <c r="AU143" s="102"/>
      <c r="AV143" s="102"/>
      <c r="AW143" s="105"/>
    </row>
    <row r="144" spans="2:49" x14ac:dyDescent="0.25">
      <c r="B144" s="96" t="e">
        <f>IF(OR(#REF!="Catalog Off",#REF!="MSRP Discount"),1,2)</f>
        <v>#REF!</v>
      </c>
      <c r="C144" s="101"/>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72"/>
      <c r="AM144" s="72"/>
      <c r="AN144" s="102"/>
      <c r="AO144" s="102"/>
      <c r="AP144" s="102"/>
      <c r="AQ144" s="102"/>
      <c r="AR144" s="102"/>
      <c r="AS144" s="102"/>
      <c r="AT144" s="102"/>
      <c r="AU144" s="102"/>
      <c r="AV144" s="102"/>
      <c r="AW144" s="105"/>
    </row>
    <row r="145" spans="2:49" x14ac:dyDescent="0.25">
      <c r="B145" s="96" t="e">
        <f>IF(OR(#REF!="Catalog Off",#REF!="MSRP Discount"),1,2)</f>
        <v>#REF!</v>
      </c>
      <c r="C145" s="101"/>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72"/>
      <c r="AM145" s="72"/>
      <c r="AN145" s="102"/>
      <c r="AO145" s="102"/>
      <c r="AP145" s="102"/>
      <c r="AQ145" s="102"/>
      <c r="AR145" s="102"/>
      <c r="AS145" s="102"/>
      <c r="AT145" s="102"/>
      <c r="AU145" s="102"/>
      <c r="AV145" s="102"/>
      <c r="AW145" s="105"/>
    </row>
    <row r="146" spans="2:49" x14ac:dyDescent="0.25">
      <c r="B146" s="96" t="e">
        <f>IF(OR(#REF!="Catalog Off",#REF!="MSRP Discount"),1,2)</f>
        <v>#REF!</v>
      </c>
      <c r="C146" s="101"/>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72"/>
      <c r="AM146" s="72"/>
      <c r="AN146" s="102"/>
      <c r="AO146" s="102"/>
      <c r="AP146" s="102"/>
      <c r="AQ146" s="102"/>
      <c r="AR146" s="102"/>
      <c r="AS146" s="102"/>
      <c r="AT146" s="102"/>
      <c r="AU146" s="102"/>
      <c r="AV146" s="102"/>
      <c r="AW146" s="105"/>
    </row>
    <row r="147" spans="2:49" x14ac:dyDescent="0.25">
      <c r="B147" s="96" t="e">
        <f>IF(OR(#REF!="Catalog Off",#REF!="MSRP Discount"),1,2)</f>
        <v>#REF!</v>
      </c>
      <c r="C147" s="101"/>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72"/>
      <c r="AM147" s="72"/>
      <c r="AN147" s="102"/>
      <c r="AO147" s="102"/>
      <c r="AP147" s="102"/>
      <c r="AQ147" s="102"/>
      <c r="AR147" s="102"/>
      <c r="AS147" s="102"/>
      <c r="AT147" s="102"/>
      <c r="AU147" s="102"/>
      <c r="AV147" s="102"/>
      <c r="AW147" s="105"/>
    </row>
    <row r="148" spans="2:49" x14ac:dyDescent="0.25">
      <c r="B148" s="96" t="e">
        <f>IF(OR(#REF!="Catalog Off",#REF!="MSRP Discount"),1,2)</f>
        <v>#REF!</v>
      </c>
      <c r="C148" s="101"/>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72"/>
      <c r="AM148" s="72"/>
      <c r="AN148" s="102"/>
      <c r="AO148" s="102"/>
      <c r="AP148" s="102"/>
      <c r="AQ148" s="102"/>
      <c r="AR148" s="102"/>
      <c r="AS148" s="102"/>
      <c r="AT148" s="102"/>
      <c r="AU148" s="102"/>
      <c r="AV148" s="102"/>
      <c r="AW148" s="105"/>
    </row>
    <row r="149" spans="2:49" x14ac:dyDescent="0.25">
      <c r="B149" s="96" t="e">
        <f>IF(OR(#REF!="Catalog Off",#REF!="MSRP Discount"),1,2)</f>
        <v>#REF!</v>
      </c>
      <c r="C149" s="101"/>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72"/>
      <c r="AM149" s="72"/>
      <c r="AN149" s="102"/>
      <c r="AO149" s="102"/>
      <c r="AP149" s="102"/>
      <c r="AQ149" s="102"/>
      <c r="AR149" s="102"/>
      <c r="AS149" s="102"/>
      <c r="AT149" s="102"/>
      <c r="AU149" s="102"/>
      <c r="AV149" s="102"/>
      <c r="AW149" s="105"/>
    </row>
    <row r="150" spans="2:49" x14ac:dyDescent="0.25">
      <c r="B150" s="96" t="e">
        <f>IF(OR(#REF!="Catalog Off",#REF!="MSRP Discount"),1,2)</f>
        <v>#REF!</v>
      </c>
      <c r="C150" s="101"/>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72"/>
      <c r="AM150" s="72"/>
      <c r="AN150" s="102"/>
      <c r="AO150" s="102"/>
      <c r="AP150" s="102"/>
      <c r="AQ150" s="102"/>
      <c r="AR150" s="102"/>
      <c r="AS150" s="102"/>
      <c r="AT150" s="102"/>
      <c r="AU150" s="102"/>
      <c r="AV150" s="102"/>
      <c r="AW150" s="105"/>
    </row>
    <row r="151" spans="2:49" x14ac:dyDescent="0.25">
      <c r="B151" s="96" t="e">
        <f>IF(OR(#REF!="Catalog Off",#REF!="MSRP Discount"),1,2)</f>
        <v>#REF!</v>
      </c>
      <c r="C151" s="101"/>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72"/>
      <c r="AM151" s="72"/>
      <c r="AN151" s="102"/>
      <c r="AO151" s="102"/>
      <c r="AP151" s="102"/>
      <c r="AQ151" s="102"/>
      <c r="AR151" s="102"/>
      <c r="AS151" s="102"/>
      <c r="AT151" s="102"/>
      <c r="AU151" s="102"/>
      <c r="AV151" s="102"/>
      <c r="AW151" s="105"/>
    </row>
    <row r="152" spans="2:49" x14ac:dyDescent="0.25">
      <c r="B152" s="96" t="e">
        <f>IF(OR(#REF!="Catalog Off",#REF!="MSRP Discount"),1,2)</f>
        <v>#REF!</v>
      </c>
      <c r="C152" s="101"/>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72"/>
      <c r="AM152" s="72"/>
      <c r="AN152" s="102"/>
      <c r="AO152" s="102"/>
      <c r="AP152" s="102"/>
      <c r="AQ152" s="102"/>
      <c r="AR152" s="102"/>
      <c r="AS152" s="102"/>
      <c r="AT152" s="102"/>
      <c r="AU152" s="102"/>
      <c r="AV152" s="102"/>
      <c r="AW152" s="105"/>
    </row>
    <row r="153" spans="2:49" x14ac:dyDescent="0.25">
      <c r="B153" s="96" t="e">
        <f>IF(OR(#REF!="Catalog Off",#REF!="MSRP Discount"),1,2)</f>
        <v>#REF!</v>
      </c>
      <c r="C153" s="101"/>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72"/>
      <c r="AM153" s="72"/>
      <c r="AN153" s="102"/>
      <c r="AO153" s="102"/>
      <c r="AP153" s="102"/>
      <c r="AQ153" s="102"/>
      <c r="AR153" s="102"/>
      <c r="AS153" s="102"/>
      <c r="AT153" s="102"/>
      <c r="AU153" s="102"/>
      <c r="AV153" s="102"/>
      <c r="AW153" s="105"/>
    </row>
    <row r="154" spans="2:49" x14ac:dyDescent="0.25">
      <c r="B154" s="96" t="e">
        <f>IF(OR(#REF!="Catalog Off",#REF!="MSRP Discount"),1,2)</f>
        <v>#REF!</v>
      </c>
      <c r="C154" s="101"/>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72"/>
      <c r="AM154" s="72"/>
      <c r="AN154" s="102"/>
      <c r="AO154" s="102"/>
      <c r="AP154" s="102"/>
      <c r="AQ154" s="102"/>
      <c r="AR154" s="102"/>
      <c r="AS154" s="102"/>
      <c r="AT154" s="102"/>
      <c r="AU154" s="102"/>
      <c r="AV154" s="102"/>
      <c r="AW154" s="105"/>
    </row>
    <row r="155" spans="2:49" x14ac:dyDescent="0.25">
      <c r="B155" s="96" t="e">
        <f>IF(OR(#REF!="Catalog Off",#REF!="MSRP Discount"),1,2)</f>
        <v>#REF!</v>
      </c>
      <c r="C155" s="101"/>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72"/>
      <c r="AM155" s="72"/>
      <c r="AN155" s="102"/>
      <c r="AO155" s="102"/>
      <c r="AP155" s="102"/>
      <c r="AQ155" s="102"/>
      <c r="AR155" s="102"/>
      <c r="AS155" s="102"/>
      <c r="AT155" s="102"/>
      <c r="AU155" s="102"/>
      <c r="AV155" s="102"/>
      <c r="AW155" s="105"/>
    </row>
    <row r="156" spans="2:49" x14ac:dyDescent="0.25">
      <c r="B156" s="96" t="e">
        <f>IF(OR(#REF!="Catalog Off",#REF!="MSRP Discount"),1,2)</f>
        <v>#REF!</v>
      </c>
      <c r="C156" s="101"/>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72"/>
      <c r="AM156" s="72"/>
      <c r="AN156" s="102"/>
      <c r="AO156" s="102"/>
      <c r="AP156" s="102"/>
      <c r="AQ156" s="102"/>
      <c r="AR156" s="102"/>
      <c r="AS156" s="102"/>
      <c r="AT156" s="102"/>
      <c r="AU156" s="102"/>
      <c r="AV156" s="102"/>
      <c r="AW156" s="105"/>
    </row>
    <row r="157" spans="2:49" x14ac:dyDescent="0.25">
      <c r="B157" s="96" t="e">
        <f>IF(OR(#REF!="Catalog Off",#REF!="MSRP Discount"),1,2)</f>
        <v>#REF!</v>
      </c>
      <c r="C157" s="101"/>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72"/>
      <c r="AM157" s="72"/>
      <c r="AN157" s="102"/>
      <c r="AO157" s="102"/>
      <c r="AP157" s="102"/>
      <c r="AQ157" s="102"/>
      <c r="AR157" s="102"/>
      <c r="AS157" s="102"/>
      <c r="AT157" s="102"/>
      <c r="AU157" s="102"/>
      <c r="AV157" s="102"/>
      <c r="AW157" s="105"/>
    </row>
    <row r="158" spans="2:49" x14ac:dyDescent="0.25">
      <c r="B158" s="96" t="e">
        <f>IF(OR(#REF!="Catalog Off",#REF!="MSRP Discount"),1,2)</f>
        <v>#REF!</v>
      </c>
      <c r="C158" s="101"/>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72"/>
      <c r="AM158" s="72"/>
      <c r="AN158" s="102"/>
      <c r="AO158" s="102"/>
      <c r="AP158" s="102"/>
      <c r="AQ158" s="102"/>
      <c r="AR158" s="102"/>
      <c r="AS158" s="102"/>
      <c r="AT158" s="102"/>
      <c r="AU158" s="102"/>
      <c r="AV158" s="102"/>
      <c r="AW158" s="105"/>
    </row>
    <row r="159" spans="2:49" x14ac:dyDescent="0.25">
      <c r="B159" s="96" t="e">
        <f>IF(OR(#REF!="Catalog Off",#REF!="MSRP Discount"),1,2)</f>
        <v>#REF!</v>
      </c>
      <c r="C159" s="101"/>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72"/>
      <c r="AM159" s="72"/>
      <c r="AN159" s="102"/>
      <c r="AO159" s="102"/>
      <c r="AP159" s="102"/>
      <c r="AQ159" s="102"/>
      <c r="AR159" s="102"/>
      <c r="AS159" s="102"/>
      <c r="AT159" s="102"/>
      <c r="AU159" s="102"/>
      <c r="AV159" s="102"/>
      <c r="AW159" s="105"/>
    </row>
    <row r="160" spans="2:49" x14ac:dyDescent="0.25">
      <c r="B160" s="96" t="e">
        <f>IF(OR(#REF!="Catalog Off",#REF!="MSRP Discount"),1,2)</f>
        <v>#REF!</v>
      </c>
      <c r="C160" s="101"/>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72"/>
      <c r="AM160" s="72"/>
      <c r="AN160" s="102"/>
      <c r="AO160" s="102"/>
      <c r="AP160" s="102"/>
      <c r="AQ160" s="102"/>
      <c r="AR160" s="102"/>
      <c r="AS160" s="102"/>
      <c r="AT160" s="102"/>
      <c r="AU160" s="102"/>
      <c r="AV160" s="102"/>
      <c r="AW160" s="105"/>
    </row>
    <row r="161" spans="2:49" x14ac:dyDescent="0.25">
      <c r="B161" s="96" t="e">
        <f>IF(OR(#REF!="Catalog Off",#REF!="MSRP Discount"),1,2)</f>
        <v>#REF!</v>
      </c>
      <c r="C161" s="101"/>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72"/>
      <c r="AM161" s="72"/>
      <c r="AN161" s="102"/>
      <c r="AO161" s="102"/>
      <c r="AP161" s="102"/>
      <c r="AQ161" s="102"/>
      <c r="AR161" s="102"/>
      <c r="AS161" s="102"/>
      <c r="AT161" s="102"/>
      <c r="AU161" s="102"/>
      <c r="AV161" s="102"/>
      <c r="AW161" s="105"/>
    </row>
    <row r="162" spans="2:49" x14ac:dyDescent="0.25">
      <c r="B162" s="96" t="e">
        <f>IF(OR(#REF!="Catalog Off",#REF!="MSRP Discount"),1,2)</f>
        <v>#REF!</v>
      </c>
      <c r="C162" s="101"/>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72"/>
      <c r="AM162" s="72"/>
      <c r="AN162" s="102"/>
      <c r="AO162" s="102"/>
      <c r="AP162" s="102"/>
      <c r="AQ162" s="102"/>
      <c r="AR162" s="102"/>
      <c r="AS162" s="102"/>
      <c r="AT162" s="102"/>
      <c r="AU162" s="102"/>
      <c r="AV162" s="102"/>
      <c r="AW162" s="105"/>
    </row>
    <row r="163" spans="2:49" x14ac:dyDescent="0.25">
      <c r="B163" s="96" t="e">
        <f>IF(OR(#REF!="Catalog Off",#REF!="MSRP Discount"),1,2)</f>
        <v>#REF!</v>
      </c>
      <c r="C163" s="101"/>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72"/>
      <c r="AM163" s="72"/>
      <c r="AN163" s="102"/>
      <c r="AO163" s="102"/>
      <c r="AP163" s="102"/>
      <c r="AQ163" s="102"/>
      <c r="AR163" s="102"/>
      <c r="AS163" s="102"/>
      <c r="AT163" s="102"/>
      <c r="AU163" s="102"/>
      <c r="AV163" s="102"/>
      <c r="AW163" s="105"/>
    </row>
    <row r="164" spans="2:49" x14ac:dyDescent="0.25">
      <c r="B164" s="96" t="e">
        <f>IF(OR(#REF!="Catalog Off",#REF!="MSRP Discount"),1,2)</f>
        <v>#REF!</v>
      </c>
      <c r="C164" s="101"/>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72"/>
      <c r="AM164" s="72"/>
      <c r="AN164" s="102"/>
      <c r="AO164" s="102"/>
      <c r="AP164" s="102"/>
      <c r="AQ164" s="102"/>
      <c r="AR164" s="102"/>
      <c r="AS164" s="102"/>
      <c r="AT164" s="102"/>
      <c r="AU164" s="102"/>
      <c r="AV164" s="102"/>
      <c r="AW164" s="105"/>
    </row>
    <row r="165" spans="2:49" x14ac:dyDescent="0.25">
      <c r="B165" s="96" t="e">
        <f>IF(OR(#REF!="Catalog Off",#REF!="MSRP Discount"),1,2)</f>
        <v>#REF!</v>
      </c>
      <c r="C165" s="101"/>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72"/>
      <c r="AM165" s="72"/>
      <c r="AN165" s="102"/>
      <c r="AO165" s="102"/>
      <c r="AP165" s="102"/>
      <c r="AQ165" s="102"/>
      <c r="AR165" s="102"/>
      <c r="AS165" s="102"/>
      <c r="AT165" s="102"/>
      <c r="AU165" s="102"/>
      <c r="AV165" s="102"/>
      <c r="AW165" s="105"/>
    </row>
    <row r="166" spans="2:49" x14ac:dyDescent="0.25">
      <c r="B166" s="96" t="e">
        <f>IF(OR(#REF!="Catalog Off",#REF!="MSRP Discount"),1,2)</f>
        <v>#REF!</v>
      </c>
      <c r="C166" s="101"/>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72"/>
      <c r="AM166" s="72"/>
      <c r="AN166" s="102"/>
      <c r="AO166" s="102"/>
      <c r="AP166" s="102"/>
      <c r="AQ166" s="102"/>
      <c r="AR166" s="102"/>
      <c r="AS166" s="102"/>
      <c r="AT166" s="102"/>
      <c r="AU166" s="102"/>
      <c r="AV166" s="102"/>
      <c r="AW166" s="105"/>
    </row>
    <row r="167" spans="2:49" x14ac:dyDescent="0.25">
      <c r="B167" s="96" t="e">
        <f>IF(OR(#REF!="Catalog Off",#REF!="MSRP Discount"),1,2)</f>
        <v>#REF!</v>
      </c>
      <c r="C167" s="101"/>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72"/>
      <c r="AM167" s="72"/>
      <c r="AN167" s="102"/>
      <c r="AO167" s="102"/>
      <c r="AP167" s="102"/>
      <c r="AQ167" s="102"/>
      <c r="AR167" s="102"/>
      <c r="AS167" s="102"/>
      <c r="AT167" s="102"/>
      <c r="AU167" s="102"/>
      <c r="AV167" s="102"/>
      <c r="AW167" s="105"/>
    </row>
    <row r="168" spans="2:49" x14ac:dyDescent="0.25">
      <c r="B168" s="96" t="e">
        <f>IF(OR(#REF!="Catalog Off",#REF!="MSRP Discount"),1,2)</f>
        <v>#REF!</v>
      </c>
      <c r="C168" s="101"/>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72"/>
      <c r="AM168" s="72"/>
      <c r="AN168" s="102"/>
      <c r="AO168" s="102"/>
      <c r="AP168" s="102"/>
      <c r="AQ168" s="102"/>
      <c r="AR168" s="102"/>
      <c r="AS168" s="102"/>
      <c r="AT168" s="102"/>
      <c r="AU168" s="102"/>
      <c r="AV168" s="102"/>
      <c r="AW168" s="105"/>
    </row>
    <row r="169" spans="2:49" x14ac:dyDescent="0.25">
      <c r="B169" s="96" t="e">
        <f>IF(OR(#REF!="Catalog Off",#REF!="MSRP Discount"),1,2)</f>
        <v>#REF!</v>
      </c>
      <c r="C169" s="101"/>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72"/>
      <c r="AM169" s="72"/>
      <c r="AN169" s="102"/>
      <c r="AO169" s="102"/>
      <c r="AP169" s="102"/>
      <c r="AQ169" s="102"/>
      <c r="AR169" s="102"/>
      <c r="AS169" s="102"/>
      <c r="AT169" s="102"/>
      <c r="AU169" s="102"/>
      <c r="AV169" s="102"/>
      <c r="AW169" s="105"/>
    </row>
    <row r="170" spans="2:49" x14ac:dyDescent="0.25">
      <c r="B170" s="96" t="e">
        <f>IF(OR(#REF!="Catalog Off",#REF!="MSRP Discount"),1,2)</f>
        <v>#REF!</v>
      </c>
      <c r="C170" s="101"/>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72"/>
      <c r="AM170" s="72"/>
      <c r="AN170" s="102"/>
      <c r="AO170" s="102"/>
      <c r="AP170" s="102"/>
      <c r="AQ170" s="102"/>
      <c r="AR170" s="102"/>
      <c r="AS170" s="102"/>
      <c r="AT170" s="102"/>
      <c r="AU170" s="102"/>
      <c r="AV170" s="102"/>
      <c r="AW170" s="105"/>
    </row>
    <row r="171" spans="2:49" x14ac:dyDescent="0.25">
      <c r="B171" s="96" t="e">
        <f>IF(OR(#REF!="Catalog Off",#REF!="MSRP Discount"),1,2)</f>
        <v>#REF!</v>
      </c>
      <c r="C171" s="101"/>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72"/>
      <c r="AM171" s="72"/>
      <c r="AN171" s="102"/>
      <c r="AO171" s="102"/>
      <c r="AP171" s="102"/>
      <c r="AQ171" s="102"/>
      <c r="AR171" s="102"/>
      <c r="AS171" s="102"/>
      <c r="AT171" s="102"/>
      <c r="AU171" s="102"/>
      <c r="AV171" s="102"/>
      <c r="AW171" s="105"/>
    </row>
    <row r="172" spans="2:49" x14ac:dyDescent="0.25">
      <c r="B172" s="96" t="e">
        <f>IF(OR(#REF!="Catalog Off",#REF!="MSRP Discount"),1,2)</f>
        <v>#REF!</v>
      </c>
      <c r="C172" s="101"/>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72"/>
      <c r="AM172" s="72"/>
      <c r="AN172" s="102"/>
      <c r="AO172" s="102"/>
      <c r="AP172" s="102"/>
      <c r="AQ172" s="102"/>
      <c r="AR172" s="102"/>
      <c r="AS172" s="102"/>
      <c r="AT172" s="102"/>
      <c r="AU172" s="102"/>
      <c r="AV172" s="102"/>
      <c r="AW172" s="105"/>
    </row>
    <row r="173" spans="2:49" x14ac:dyDescent="0.25">
      <c r="B173" s="96" t="e">
        <f>IF(OR(#REF!="Catalog Off",#REF!="MSRP Discount"),1,2)</f>
        <v>#REF!</v>
      </c>
      <c r="C173" s="101"/>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72"/>
      <c r="AM173" s="72"/>
      <c r="AN173" s="102"/>
      <c r="AO173" s="102"/>
      <c r="AP173" s="102"/>
      <c r="AQ173" s="102"/>
      <c r="AR173" s="102"/>
      <c r="AS173" s="102"/>
      <c r="AT173" s="102"/>
      <c r="AU173" s="102"/>
      <c r="AV173" s="102"/>
      <c r="AW173" s="105"/>
    </row>
    <row r="174" spans="2:49" x14ac:dyDescent="0.25">
      <c r="B174" s="96" t="e">
        <f>IF(OR(#REF!="Catalog Off",#REF!="MSRP Discount"),1,2)</f>
        <v>#REF!</v>
      </c>
      <c r="C174" s="101"/>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72"/>
      <c r="AM174" s="72"/>
      <c r="AN174" s="102"/>
      <c r="AO174" s="102"/>
      <c r="AP174" s="102"/>
      <c r="AQ174" s="102"/>
      <c r="AR174" s="102"/>
      <c r="AS174" s="102"/>
      <c r="AT174" s="102"/>
      <c r="AU174" s="102"/>
      <c r="AV174" s="102"/>
      <c r="AW174" s="105"/>
    </row>
    <row r="175" spans="2:49" x14ac:dyDescent="0.25">
      <c r="B175" s="96" t="e">
        <f>IF(OR(#REF!="Catalog Off",#REF!="MSRP Discount"),1,2)</f>
        <v>#REF!</v>
      </c>
      <c r="C175" s="101"/>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72"/>
      <c r="AM175" s="72"/>
      <c r="AN175" s="102"/>
      <c r="AO175" s="102"/>
      <c r="AP175" s="102"/>
      <c r="AQ175" s="102"/>
      <c r="AR175" s="102"/>
      <c r="AS175" s="102"/>
      <c r="AT175" s="102"/>
      <c r="AU175" s="102"/>
      <c r="AV175" s="102"/>
      <c r="AW175" s="105"/>
    </row>
    <row r="176" spans="2:49" x14ac:dyDescent="0.25">
      <c r="B176" s="96" t="e">
        <f>IF(OR(#REF!="Catalog Off",#REF!="MSRP Discount"),1,2)</f>
        <v>#REF!</v>
      </c>
      <c r="C176" s="101"/>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72"/>
      <c r="AM176" s="72"/>
      <c r="AN176" s="102"/>
      <c r="AO176" s="102"/>
      <c r="AP176" s="102"/>
      <c r="AQ176" s="102"/>
      <c r="AR176" s="102"/>
      <c r="AS176" s="102"/>
      <c r="AT176" s="102"/>
      <c r="AU176" s="102"/>
      <c r="AV176" s="102"/>
      <c r="AW176" s="105"/>
    </row>
    <row r="177" spans="2:49" x14ac:dyDescent="0.25">
      <c r="B177" s="96" t="e">
        <f>IF(OR(#REF!="Catalog Off",#REF!="MSRP Discount"),1,2)</f>
        <v>#REF!</v>
      </c>
      <c r="C177" s="101"/>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72"/>
      <c r="AM177" s="72"/>
      <c r="AN177" s="102"/>
      <c r="AO177" s="102"/>
      <c r="AP177" s="102"/>
      <c r="AQ177" s="102"/>
      <c r="AR177" s="102"/>
      <c r="AS177" s="102"/>
      <c r="AT177" s="102"/>
      <c r="AU177" s="102"/>
      <c r="AV177" s="102"/>
      <c r="AW177" s="105"/>
    </row>
    <row r="178" spans="2:49" x14ac:dyDescent="0.25">
      <c r="B178" s="96" t="e">
        <f>IF(OR(#REF!="Catalog Off",#REF!="MSRP Discount"),1,2)</f>
        <v>#REF!</v>
      </c>
      <c r="C178" s="101"/>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72"/>
      <c r="AM178" s="72"/>
      <c r="AN178" s="102"/>
      <c r="AO178" s="102"/>
      <c r="AP178" s="102"/>
      <c r="AQ178" s="102"/>
      <c r="AR178" s="102"/>
      <c r="AS178" s="102"/>
      <c r="AT178" s="102"/>
      <c r="AU178" s="102"/>
      <c r="AV178" s="102"/>
      <c r="AW178" s="105"/>
    </row>
    <row r="179" spans="2:49" x14ac:dyDescent="0.25">
      <c r="B179" s="96" t="e">
        <f>IF(OR(#REF!="Catalog Off",#REF!="MSRP Discount"),1,2)</f>
        <v>#REF!</v>
      </c>
      <c r="C179" s="101"/>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72"/>
      <c r="AM179" s="72"/>
      <c r="AN179" s="102"/>
      <c r="AO179" s="102"/>
      <c r="AP179" s="102"/>
      <c r="AQ179" s="102"/>
      <c r="AR179" s="102"/>
      <c r="AS179" s="102"/>
      <c r="AT179" s="102"/>
      <c r="AU179" s="102"/>
      <c r="AV179" s="102"/>
      <c r="AW179" s="105"/>
    </row>
    <row r="180" spans="2:49" x14ac:dyDescent="0.25">
      <c r="B180" s="96" t="e">
        <f>IF(OR(#REF!="Catalog Off",#REF!="MSRP Discount"),1,2)</f>
        <v>#REF!</v>
      </c>
      <c r="C180" s="101"/>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72"/>
      <c r="AM180" s="72"/>
      <c r="AN180" s="102"/>
      <c r="AO180" s="102"/>
      <c r="AP180" s="102"/>
      <c r="AQ180" s="102"/>
      <c r="AR180" s="102"/>
      <c r="AS180" s="102"/>
      <c r="AT180" s="102"/>
      <c r="AU180" s="102"/>
      <c r="AV180" s="102"/>
      <c r="AW180" s="105"/>
    </row>
    <row r="181" spans="2:49" x14ac:dyDescent="0.25">
      <c r="B181" s="96" t="e">
        <f>IF(OR(#REF!="Catalog Off",#REF!="MSRP Discount"),1,2)</f>
        <v>#REF!</v>
      </c>
      <c r="C181" s="101"/>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72"/>
      <c r="AM181" s="72"/>
      <c r="AN181" s="102"/>
      <c r="AO181" s="102"/>
      <c r="AP181" s="102"/>
      <c r="AQ181" s="102"/>
      <c r="AR181" s="102"/>
      <c r="AS181" s="102"/>
      <c r="AT181" s="102"/>
      <c r="AU181" s="102"/>
      <c r="AV181" s="102"/>
      <c r="AW181" s="105"/>
    </row>
    <row r="182" spans="2:49" x14ac:dyDescent="0.25">
      <c r="B182" s="96" t="e">
        <f>IF(OR(#REF!="Catalog Off",#REF!="MSRP Discount"),1,2)</f>
        <v>#REF!</v>
      </c>
      <c r="C182" s="101"/>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72"/>
      <c r="AM182" s="72"/>
      <c r="AN182" s="102"/>
      <c r="AO182" s="102"/>
      <c r="AP182" s="102"/>
      <c r="AQ182" s="102"/>
      <c r="AR182" s="102"/>
      <c r="AS182" s="102"/>
      <c r="AT182" s="102"/>
      <c r="AU182" s="102"/>
      <c r="AV182" s="102"/>
      <c r="AW182" s="105"/>
    </row>
    <row r="183" spans="2:49" x14ac:dyDescent="0.25">
      <c r="B183" s="96" t="e">
        <f>IF(OR(#REF!="Catalog Off",#REF!="MSRP Discount"),1,2)</f>
        <v>#REF!</v>
      </c>
      <c r="C183" s="101"/>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72"/>
      <c r="AM183" s="72"/>
      <c r="AN183" s="102"/>
      <c r="AO183" s="102"/>
      <c r="AP183" s="102"/>
      <c r="AQ183" s="102"/>
      <c r="AR183" s="102"/>
      <c r="AS183" s="102"/>
      <c r="AT183" s="102"/>
      <c r="AU183" s="102"/>
      <c r="AV183" s="102"/>
      <c r="AW183" s="105"/>
    </row>
    <row r="184" spans="2:49" x14ac:dyDescent="0.25">
      <c r="B184" s="96" t="e">
        <f>IF(OR(#REF!="Catalog Off",#REF!="MSRP Discount"),1,2)</f>
        <v>#REF!</v>
      </c>
      <c r="C184" s="101"/>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72"/>
      <c r="AM184" s="72"/>
      <c r="AN184" s="102"/>
      <c r="AO184" s="102"/>
      <c r="AP184" s="102"/>
      <c r="AQ184" s="102"/>
      <c r="AR184" s="102"/>
      <c r="AS184" s="102"/>
      <c r="AT184" s="102"/>
      <c r="AU184" s="102"/>
      <c r="AV184" s="102"/>
      <c r="AW184" s="105"/>
    </row>
    <row r="185" spans="2:49" x14ac:dyDescent="0.25">
      <c r="B185" s="96" t="e">
        <f>IF(OR(#REF!="Catalog Off",#REF!="MSRP Discount"),1,2)</f>
        <v>#REF!</v>
      </c>
      <c r="C185" s="101"/>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72"/>
      <c r="AM185" s="72"/>
      <c r="AN185" s="102"/>
      <c r="AO185" s="102"/>
      <c r="AP185" s="102"/>
      <c r="AQ185" s="102"/>
      <c r="AR185" s="102"/>
      <c r="AS185" s="102"/>
      <c r="AT185" s="102"/>
      <c r="AU185" s="102"/>
      <c r="AV185" s="102"/>
      <c r="AW185" s="105"/>
    </row>
    <row r="186" spans="2:49" x14ac:dyDescent="0.25">
      <c r="B186" s="96" t="e">
        <f>IF(OR(#REF!="Catalog Off",#REF!="MSRP Discount"),1,2)</f>
        <v>#REF!</v>
      </c>
      <c r="C186" s="101"/>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72"/>
      <c r="AM186" s="72"/>
      <c r="AN186" s="102"/>
      <c r="AO186" s="102"/>
      <c r="AP186" s="102"/>
      <c r="AQ186" s="102"/>
      <c r="AR186" s="102"/>
      <c r="AS186" s="102"/>
      <c r="AT186" s="102"/>
      <c r="AU186" s="102"/>
      <c r="AV186" s="102"/>
      <c r="AW186" s="105"/>
    </row>
    <row r="187" spans="2:49" x14ac:dyDescent="0.25">
      <c r="B187" s="96" t="e">
        <f>IF(OR(#REF!="Catalog Off",#REF!="MSRP Discount"),1,2)</f>
        <v>#REF!</v>
      </c>
      <c r="C187" s="101"/>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72"/>
      <c r="AM187" s="72"/>
      <c r="AN187" s="102"/>
      <c r="AO187" s="102"/>
      <c r="AP187" s="102"/>
      <c r="AQ187" s="102"/>
      <c r="AR187" s="102"/>
      <c r="AS187" s="102"/>
      <c r="AT187" s="102"/>
      <c r="AU187" s="102"/>
      <c r="AV187" s="102"/>
      <c r="AW187" s="105"/>
    </row>
    <row r="188" spans="2:49" x14ac:dyDescent="0.25">
      <c r="B188" s="96" t="e">
        <f>IF(OR(#REF!="Catalog Off",#REF!="MSRP Discount"),1,2)</f>
        <v>#REF!</v>
      </c>
      <c r="C188" s="101"/>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72"/>
      <c r="AM188" s="72"/>
      <c r="AN188" s="102"/>
      <c r="AO188" s="102"/>
      <c r="AP188" s="102"/>
      <c r="AQ188" s="102"/>
      <c r="AR188" s="102"/>
      <c r="AS188" s="102"/>
      <c r="AT188" s="102"/>
      <c r="AU188" s="102"/>
      <c r="AV188" s="102"/>
      <c r="AW188" s="105"/>
    </row>
    <row r="189" spans="2:49" x14ac:dyDescent="0.25">
      <c r="B189" s="96" t="e">
        <f>IF(OR(#REF!="Catalog Off",#REF!="MSRP Discount"),1,2)</f>
        <v>#REF!</v>
      </c>
      <c r="C189" s="101"/>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72"/>
      <c r="AM189" s="72"/>
      <c r="AN189" s="102"/>
      <c r="AO189" s="102"/>
      <c r="AP189" s="102"/>
      <c r="AQ189" s="102"/>
      <c r="AR189" s="102"/>
      <c r="AS189" s="102"/>
      <c r="AT189" s="102"/>
      <c r="AU189" s="102"/>
      <c r="AV189" s="102"/>
      <c r="AW189" s="105"/>
    </row>
    <row r="190" spans="2:49" x14ac:dyDescent="0.25">
      <c r="B190" s="96" t="e">
        <f>IF(OR(#REF!="Catalog Off",#REF!="MSRP Discount"),1,2)</f>
        <v>#REF!</v>
      </c>
      <c r="C190" s="101"/>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72"/>
      <c r="AM190" s="72"/>
      <c r="AN190" s="102"/>
      <c r="AO190" s="102"/>
      <c r="AP190" s="102"/>
      <c r="AQ190" s="102"/>
      <c r="AR190" s="102"/>
      <c r="AS190" s="102"/>
      <c r="AT190" s="102"/>
      <c r="AU190" s="102"/>
      <c r="AV190" s="102"/>
      <c r="AW190" s="105"/>
    </row>
    <row r="191" spans="2:49" x14ac:dyDescent="0.25">
      <c r="B191" s="96" t="e">
        <f>IF(OR(#REF!="Catalog Off",#REF!="MSRP Discount"),1,2)</f>
        <v>#REF!</v>
      </c>
      <c r="C191" s="101"/>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72"/>
      <c r="AM191" s="72"/>
      <c r="AN191" s="102"/>
      <c r="AO191" s="102"/>
      <c r="AP191" s="102"/>
      <c r="AQ191" s="102"/>
      <c r="AR191" s="102"/>
      <c r="AS191" s="102"/>
      <c r="AT191" s="102"/>
      <c r="AU191" s="102"/>
      <c r="AV191" s="102"/>
      <c r="AW191" s="105"/>
    </row>
    <row r="192" spans="2:49" x14ac:dyDescent="0.25">
      <c r="B192" s="96" t="e">
        <f>IF(OR(#REF!="Catalog Off",#REF!="MSRP Discount"),1,2)</f>
        <v>#REF!</v>
      </c>
      <c r="C192" s="101"/>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72"/>
      <c r="AM192" s="72"/>
      <c r="AN192" s="102"/>
      <c r="AO192" s="102"/>
      <c r="AP192" s="102"/>
      <c r="AQ192" s="102"/>
      <c r="AR192" s="102"/>
      <c r="AS192" s="102"/>
      <c r="AT192" s="102"/>
      <c r="AU192" s="102"/>
      <c r="AV192" s="102"/>
      <c r="AW192" s="105"/>
    </row>
    <row r="193" spans="2:49" x14ac:dyDescent="0.25">
      <c r="B193" s="96" t="e">
        <f>IF(OR(#REF!="Catalog Off",#REF!="MSRP Discount"),1,2)</f>
        <v>#REF!</v>
      </c>
      <c r="C193" s="101"/>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72"/>
      <c r="AM193" s="72"/>
      <c r="AN193" s="102"/>
      <c r="AO193" s="102"/>
      <c r="AP193" s="102"/>
      <c r="AQ193" s="102"/>
      <c r="AR193" s="102"/>
      <c r="AS193" s="102"/>
      <c r="AT193" s="102"/>
      <c r="AU193" s="102"/>
      <c r="AV193" s="102"/>
      <c r="AW193" s="105"/>
    </row>
    <row r="194" spans="2:49" x14ac:dyDescent="0.25">
      <c r="B194" s="96" t="e">
        <f>IF(OR(#REF!="Catalog Off",#REF!="MSRP Discount"),1,2)</f>
        <v>#REF!</v>
      </c>
      <c r="C194" s="101"/>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72"/>
      <c r="AM194" s="72"/>
      <c r="AN194" s="102"/>
      <c r="AO194" s="102"/>
      <c r="AP194" s="102"/>
      <c r="AQ194" s="102"/>
      <c r="AR194" s="102"/>
      <c r="AS194" s="102"/>
      <c r="AT194" s="102"/>
      <c r="AU194" s="102"/>
      <c r="AV194" s="102"/>
      <c r="AW194" s="105"/>
    </row>
    <row r="195" spans="2:49" x14ac:dyDescent="0.25">
      <c r="B195" s="96" t="e">
        <f>IF(OR(#REF!="Catalog Off",#REF!="MSRP Discount"),1,2)</f>
        <v>#REF!</v>
      </c>
      <c r="C195" s="101"/>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72"/>
      <c r="AM195" s="72"/>
      <c r="AN195" s="102"/>
      <c r="AO195" s="102"/>
      <c r="AP195" s="102"/>
      <c r="AQ195" s="102"/>
      <c r="AR195" s="102"/>
      <c r="AS195" s="102"/>
      <c r="AT195" s="102"/>
      <c r="AU195" s="102"/>
      <c r="AV195" s="102"/>
      <c r="AW195" s="105"/>
    </row>
    <row r="196" spans="2:49" x14ac:dyDescent="0.25">
      <c r="B196" s="96" t="e">
        <f>IF(OR(#REF!="Catalog Off",#REF!="MSRP Discount"),1,2)</f>
        <v>#REF!</v>
      </c>
      <c r="C196" s="101"/>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72"/>
      <c r="AM196" s="72"/>
      <c r="AN196" s="102"/>
      <c r="AO196" s="102"/>
      <c r="AP196" s="102"/>
      <c r="AQ196" s="102"/>
      <c r="AR196" s="102"/>
      <c r="AS196" s="102"/>
      <c r="AT196" s="102"/>
      <c r="AU196" s="102"/>
      <c r="AV196" s="102"/>
      <c r="AW196" s="105"/>
    </row>
    <row r="197" spans="2:49" x14ac:dyDescent="0.25">
      <c r="B197" s="96" t="e">
        <f>IF(OR(#REF!="Catalog Off",#REF!="MSRP Discount"),1,2)</f>
        <v>#REF!</v>
      </c>
      <c r="C197" s="101"/>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72"/>
      <c r="AM197" s="72"/>
      <c r="AN197" s="102"/>
      <c r="AO197" s="102"/>
      <c r="AP197" s="102"/>
      <c r="AQ197" s="102"/>
      <c r="AR197" s="102"/>
      <c r="AS197" s="102"/>
      <c r="AT197" s="102"/>
      <c r="AU197" s="102"/>
      <c r="AV197" s="102"/>
      <c r="AW197" s="105"/>
    </row>
    <row r="198" spans="2:49" x14ac:dyDescent="0.25">
      <c r="B198" s="96" t="e">
        <f>IF(OR(#REF!="Catalog Off",#REF!="MSRP Discount"),1,2)</f>
        <v>#REF!</v>
      </c>
      <c r="C198" s="101"/>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72"/>
      <c r="AM198" s="72"/>
      <c r="AN198" s="102"/>
      <c r="AO198" s="102"/>
      <c r="AP198" s="102"/>
      <c r="AQ198" s="102"/>
      <c r="AR198" s="102"/>
      <c r="AS198" s="102"/>
      <c r="AT198" s="102"/>
      <c r="AU198" s="102"/>
      <c r="AV198" s="102"/>
      <c r="AW198" s="105"/>
    </row>
    <row r="199" spans="2:49" x14ac:dyDescent="0.25">
      <c r="B199" s="96" t="e">
        <f>IF(OR(#REF!="Catalog Off",#REF!="MSRP Discount"),1,2)</f>
        <v>#REF!</v>
      </c>
      <c r="C199" s="101"/>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72"/>
      <c r="AM199" s="72"/>
      <c r="AN199" s="102"/>
      <c r="AO199" s="102"/>
      <c r="AP199" s="102"/>
      <c r="AQ199" s="102"/>
      <c r="AR199" s="102"/>
      <c r="AS199" s="102"/>
      <c r="AT199" s="102"/>
      <c r="AU199" s="102"/>
      <c r="AV199" s="102"/>
      <c r="AW199" s="105"/>
    </row>
    <row r="200" spans="2:49" x14ac:dyDescent="0.25">
      <c r="B200" s="96" t="e">
        <f>IF(OR(#REF!="Catalog Off",#REF!="MSRP Discount"),1,2)</f>
        <v>#REF!</v>
      </c>
      <c r="C200" s="101"/>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72"/>
      <c r="AM200" s="72"/>
      <c r="AN200" s="102"/>
      <c r="AO200" s="102"/>
      <c r="AP200" s="102"/>
      <c r="AQ200" s="102"/>
      <c r="AR200" s="102"/>
      <c r="AS200" s="102"/>
      <c r="AT200" s="102"/>
      <c r="AU200" s="102"/>
      <c r="AV200" s="102"/>
      <c r="AW200" s="105"/>
    </row>
    <row r="201" spans="2:49" x14ac:dyDescent="0.25">
      <c r="B201" s="96" t="e">
        <f>IF(OR(#REF!="Catalog Off",#REF!="MSRP Discount"),1,2)</f>
        <v>#REF!</v>
      </c>
      <c r="C201" s="101"/>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72"/>
      <c r="AM201" s="72"/>
      <c r="AN201" s="102"/>
      <c r="AO201" s="102"/>
      <c r="AP201" s="102"/>
      <c r="AQ201" s="102"/>
      <c r="AR201" s="102"/>
      <c r="AS201" s="102"/>
      <c r="AT201" s="102"/>
      <c r="AU201" s="102"/>
      <c r="AV201" s="102"/>
      <c r="AW201" s="105"/>
    </row>
    <row r="202" spans="2:49" x14ac:dyDescent="0.25">
      <c r="B202" s="96" t="e">
        <f>IF(OR(#REF!="Catalog Off",#REF!="MSRP Discount"),1,2)</f>
        <v>#REF!</v>
      </c>
      <c r="C202" s="101"/>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72"/>
      <c r="AM202" s="72"/>
      <c r="AN202" s="102"/>
      <c r="AO202" s="102"/>
      <c r="AP202" s="102"/>
      <c r="AQ202" s="102"/>
      <c r="AR202" s="102"/>
      <c r="AS202" s="102"/>
      <c r="AT202" s="102"/>
      <c r="AU202" s="102"/>
      <c r="AV202" s="102"/>
      <c r="AW202" s="105"/>
    </row>
    <row r="203" spans="2:49" x14ac:dyDescent="0.25">
      <c r="B203" s="96" t="e">
        <f>IF(OR(#REF!="Catalog Off",#REF!="MSRP Discount"),1,2)</f>
        <v>#REF!</v>
      </c>
      <c r="C203" s="101"/>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72"/>
      <c r="AM203" s="72"/>
      <c r="AN203" s="102"/>
      <c r="AO203" s="102"/>
      <c r="AP203" s="102"/>
      <c r="AQ203" s="102"/>
      <c r="AR203" s="102"/>
      <c r="AS203" s="102"/>
      <c r="AT203" s="102"/>
      <c r="AU203" s="102"/>
      <c r="AV203" s="102"/>
      <c r="AW203" s="105"/>
    </row>
    <row r="204" spans="2:49" x14ac:dyDescent="0.25">
      <c r="B204" s="96" t="e">
        <f>IF(OR(#REF!="Catalog Off",#REF!="MSRP Discount"),1,2)</f>
        <v>#REF!</v>
      </c>
      <c r="C204" s="101"/>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72"/>
      <c r="AM204" s="72"/>
      <c r="AN204" s="102"/>
      <c r="AO204" s="102"/>
      <c r="AP204" s="102"/>
      <c r="AQ204" s="102"/>
      <c r="AR204" s="102"/>
      <c r="AS204" s="102"/>
      <c r="AT204" s="102"/>
      <c r="AU204" s="102"/>
      <c r="AV204" s="102"/>
      <c r="AW204" s="105"/>
    </row>
    <row r="205" spans="2:49" x14ac:dyDescent="0.25">
      <c r="B205" s="96" t="e">
        <f>IF(OR(#REF!="Catalog Off",#REF!="MSRP Discount"),1,2)</f>
        <v>#REF!</v>
      </c>
      <c r="C205" s="101"/>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72"/>
      <c r="AM205" s="72"/>
      <c r="AN205" s="102"/>
      <c r="AO205" s="102"/>
      <c r="AP205" s="102"/>
      <c r="AQ205" s="102"/>
      <c r="AR205" s="102"/>
      <c r="AS205" s="102"/>
      <c r="AT205" s="102"/>
      <c r="AU205" s="102"/>
      <c r="AV205" s="102"/>
      <c r="AW205" s="105"/>
    </row>
    <row r="206" spans="2:49" x14ac:dyDescent="0.25">
      <c r="B206" s="96" t="e">
        <f>IF(OR(#REF!="Catalog Off",#REF!="MSRP Discount"),1,2)</f>
        <v>#REF!</v>
      </c>
      <c r="C206" s="101"/>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72"/>
      <c r="AM206" s="72"/>
      <c r="AN206" s="102"/>
      <c r="AO206" s="102"/>
      <c r="AP206" s="102"/>
      <c r="AQ206" s="102"/>
      <c r="AR206" s="102"/>
      <c r="AS206" s="102"/>
      <c r="AT206" s="102"/>
      <c r="AU206" s="102"/>
      <c r="AV206" s="102"/>
      <c r="AW206" s="105"/>
    </row>
    <row r="207" spans="2:49" x14ac:dyDescent="0.25">
      <c r="B207" s="96" t="e">
        <f>IF(OR(#REF!="Catalog Off",#REF!="MSRP Discount"),1,2)</f>
        <v>#REF!</v>
      </c>
      <c r="C207" s="101"/>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72"/>
      <c r="AM207" s="72"/>
      <c r="AN207" s="102"/>
      <c r="AO207" s="102"/>
      <c r="AP207" s="102"/>
      <c r="AQ207" s="102"/>
      <c r="AR207" s="102"/>
      <c r="AS207" s="102"/>
      <c r="AT207" s="102"/>
      <c r="AU207" s="102"/>
      <c r="AV207" s="102"/>
      <c r="AW207" s="105"/>
    </row>
    <row r="208" spans="2:49" x14ac:dyDescent="0.25">
      <c r="B208" s="96" t="e">
        <f>IF(OR(#REF!="Catalog Off",#REF!="MSRP Discount"),1,2)</f>
        <v>#REF!</v>
      </c>
      <c r="C208" s="101"/>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72"/>
      <c r="AM208" s="72"/>
      <c r="AN208" s="102"/>
      <c r="AO208" s="102"/>
      <c r="AP208" s="102"/>
      <c r="AQ208" s="102"/>
      <c r="AR208" s="102"/>
      <c r="AS208" s="102"/>
      <c r="AT208" s="102"/>
      <c r="AU208" s="102"/>
      <c r="AV208" s="102"/>
      <c r="AW208" s="105"/>
    </row>
    <row r="209" spans="2:49" x14ac:dyDescent="0.25">
      <c r="B209" s="96" t="e">
        <f>IF(OR(#REF!="Catalog Off",#REF!="MSRP Discount"),1,2)</f>
        <v>#REF!</v>
      </c>
      <c r="C209" s="101"/>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72"/>
      <c r="AM209" s="72"/>
      <c r="AN209" s="102"/>
      <c r="AO209" s="102"/>
      <c r="AP209" s="102"/>
      <c r="AQ209" s="102"/>
      <c r="AR209" s="102"/>
      <c r="AS209" s="102"/>
      <c r="AT209" s="102"/>
      <c r="AU209" s="102"/>
      <c r="AV209" s="102"/>
      <c r="AW209" s="105"/>
    </row>
    <row r="210" spans="2:49" x14ac:dyDescent="0.25">
      <c r="B210" s="96" t="e">
        <f>IF(OR(#REF!="Catalog Off",#REF!="MSRP Discount"),1,2)</f>
        <v>#REF!</v>
      </c>
      <c r="C210" s="101"/>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72"/>
      <c r="AM210" s="72"/>
      <c r="AN210" s="102"/>
      <c r="AO210" s="102"/>
      <c r="AP210" s="102"/>
      <c r="AQ210" s="102"/>
      <c r="AR210" s="102"/>
      <c r="AS210" s="102"/>
      <c r="AT210" s="102"/>
      <c r="AU210" s="102"/>
      <c r="AV210" s="102"/>
      <c r="AW210" s="105"/>
    </row>
    <row r="211" spans="2:49" x14ac:dyDescent="0.25">
      <c r="B211" s="96" t="e">
        <f>IF(OR(#REF!="Catalog Off",#REF!="MSRP Discount"),1,2)</f>
        <v>#REF!</v>
      </c>
      <c r="C211" s="101"/>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72"/>
      <c r="AM211" s="72"/>
      <c r="AN211" s="102"/>
      <c r="AO211" s="102"/>
      <c r="AP211" s="102"/>
      <c r="AQ211" s="102"/>
      <c r="AR211" s="102"/>
      <c r="AS211" s="102"/>
      <c r="AT211" s="102"/>
      <c r="AU211" s="102"/>
      <c r="AV211" s="102"/>
      <c r="AW211" s="105"/>
    </row>
    <row r="212" spans="2:49" x14ac:dyDescent="0.25">
      <c r="B212" s="96" t="e">
        <f>IF(OR(#REF!="Catalog Off",#REF!="MSRP Discount"),1,2)</f>
        <v>#REF!</v>
      </c>
      <c r="C212" s="101"/>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72"/>
      <c r="AM212" s="72"/>
      <c r="AN212" s="102"/>
      <c r="AO212" s="102"/>
      <c r="AP212" s="102"/>
      <c r="AQ212" s="102"/>
      <c r="AR212" s="102"/>
      <c r="AS212" s="102"/>
      <c r="AT212" s="102"/>
      <c r="AU212" s="102"/>
      <c r="AV212" s="102"/>
      <c r="AW212" s="105"/>
    </row>
  </sheetData>
  <mergeCells count="6">
    <mergeCell ref="B2:AW2"/>
    <mergeCell ref="C17:D17"/>
    <mergeCell ref="C18:D18"/>
    <mergeCell ref="C16:D16"/>
    <mergeCell ref="C15:D15"/>
    <mergeCell ref="C14:D14"/>
  </mergeCells>
  <phoneticPr fontId="38" type="noConversion"/>
  <conditionalFormatting sqref="C14:C17">
    <cfRule type="expression" dxfId="60" priority="681">
      <formula>AND(C14="",#REF!=1)</formula>
    </cfRule>
  </conditionalFormatting>
  <conditionalFormatting sqref="F21:G59 N21:U59">
    <cfRule type="expression" dxfId="59" priority="137">
      <formula>AND($BL$10=2,OR($BO21=1,$CF21=1,$CQ21=1,$CW21=1),OR(F21="",F21=0))</formula>
    </cfRule>
    <cfRule type="expression" dxfId="58" priority="136">
      <formula>AND($BL$10=1,OR($BN21=1,$CE21=1,$CP21=1,$CV21=1),OR(F21=0,F21=""))</formula>
    </cfRule>
  </conditionalFormatting>
  <conditionalFormatting sqref="F99:G106 N99:U106">
    <cfRule type="expression" dxfId="57" priority="1">
      <formula>AND($BL$10=1,OR($BN99=1,$CE99=1,$CP99=1,$CV99=1),OR(F99=0,F99=""))</formula>
    </cfRule>
    <cfRule type="expression" dxfId="56" priority="2">
      <formula>AND($BL$10=2,OR($BO99=1,$CF99=1,$CQ99=1,$CW99=1),OR(F99="",F99=0))</formula>
    </cfRule>
  </conditionalFormatting>
  <conditionalFormatting sqref="F174:G212 N174:U212">
    <cfRule type="expression" dxfId="55" priority="22">
      <formula>AND($BL$2=1,OR($BN174=1,$CE174=1,$CP174=1,$CV174=1),OR(F174=0,F174=""))</formula>
    </cfRule>
    <cfRule type="expression" dxfId="54" priority="23">
      <formula>AND($BL$2=2,OR($BO174=1,$CF174=1,$CQ174=1,$CW174=1),OR(F174="",F174=0))</formula>
    </cfRule>
  </conditionalFormatting>
  <conditionalFormatting sqref="H21:H59 J21:J59">
    <cfRule type="expression" dxfId="53" priority="139">
      <formula>AND($BL$10=1,H21=0,I21&lt;&gt;0,OR($BN21=1,$CE21=1,$CP21=1,$CV21=1),OR(H21=0,H21=""))</formula>
    </cfRule>
    <cfRule type="expression" dxfId="52" priority="138">
      <formula>AND($BL$10=2,H21=0,I21&lt;&gt;0,OR($BO21=1,$CF21=1,$CQ21=1,$CW21=1),OR(H21="",H21=0))</formula>
    </cfRule>
  </conditionalFormatting>
  <conditionalFormatting sqref="H99:H106 J99:J106">
    <cfRule type="expression" dxfId="51" priority="3">
      <formula>AND($BL$10=2,H99=0,I99&lt;&gt;0,OR($BO99=1,$CF99=1,$CQ99=1,$CW99=1),OR(H99="",H99=0))</formula>
    </cfRule>
    <cfRule type="expression" dxfId="50" priority="4">
      <formula>AND($BL$10=1,H99=0,I99&lt;&gt;0,OR($BN99=1,$CE99=1,$CP99=1,$CV99=1),OR(H99=0,H99=""))</formula>
    </cfRule>
  </conditionalFormatting>
  <conditionalFormatting sqref="H174:H212 J174:J212">
    <cfRule type="expression" dxfId="49" priority="24">
      <formula>AND($BL$2=2,H174=0,I174&lt;&gt;0,OR($BO174=1,$CF174=1,$CQ174=1,$CW174=1),OR(H174="",H174=0))</formula>
    </cfRule>
    <cfRule type="expression" dxfId="48" priority="25">
      <formula>AND($BL$2=1,H174=0,I174&lt;&gt;0,OR($BN174=1,$CE174=1,$CP174=1,$CV174=1),OR(H174=0,H174=""))</formula>
    </cfRule>
  </conditionalFormatting>
  <conditionalFormatting sqref="H21:K59">
    <cfRule type="expression" dxfId="47" priority="151">
      <formula>AND($BL$10=1,SUM($F21:$I21)=0,OR($BN21=1,$CE21=1,$CP21=1,$CV21=1),OR(H21=0,H21=""))</formula>
    </cfRule>
    <cfRule type="expression" dxfId="46" priority="150">
      <formula>AND($BL$10=1,SUM($F21:$I21)&lt;&gt;0,OR($BN21=1,$CE21=1,$CP21=1,$CV21=1),OR(H21=0,H21=""))</formula>
    </cfRule>
    <cfRule type="expression" dxfId="45" priority="148">
      <formula>AND($BL$10=2,SUM($F21:$I21)=0,OR($BO21=1,$CF21=1,$CQ21=1,$CW21=1),OR(H21=0,H21=""))</formula>
    </cfRule>
    <cfRule type="expression" dxfId="44" priority="149">
      <formula>AND($BL$10=2,$CX21&lt;&gt;1,OR($BO21=1,$CF21=1,$CQ21=1,$CW21=1),OR(H21="",H21=0))</formula>
    </cfRule>
    <cfRule type="expression" dxfId="43" priority="152">
      <formula>AND($BL$10=2,$CY21=1,OR($BO21=1,$CF21=1,$CQ21=1,$CW21=1),OR(H21="",H21=0))</formula>
    </cfRule>
  </conditionalFormatting>
  <conditionalFormatting sqref="H99:K106">
    <cfRule type="expression" dxfId="42" priority="16">
      <formula>AND($BL$10=1,SUM($F99:$I99)=0,OR($BN99=1,$CE99=1,$CP99=1,$CV99=1),OR(H99=0,H99=""))</formula>
    </cfRule>
    <cfRule type="expression" dxfId="41" priority="17">
      <formula>AND($BL$10=2,$CY99=1,OR($BO99=1,$CF99=1,$CQ99=1,$CW99=1),OR(H99="",H99=0))</formula>
    </cfRule>
    <cfRule type="expression" dxfId="40" priority="13">
      <formula>AND($BL$10=2,SUM($F99:$I99)=0,OR($BO99=1,$CF99=1,$CQ99=1,$CW99=1),OR(H99=0,H99=""))</formula>
    </cfRule>
    <cfRule type="expression" dxfId="39" priority="14">
      <formula>AND($BL$10=2,$CX99&lt;&gt;1,OR($BO99=1,$CF99=1,$CQ99=1,$CW99=1),OR(H99="",H99=0))</formula>
    </cfRule>
    <cfRule type="expression" dxfId="38" priority="15">
      <formula>AND($BL$10=1,SUM($F99:$I99)&lt;&gt;0,OR($BN99=1,$CE99=1,$CP99=1,$CV99=1),OR(H99=0,H99=""))</formula>
    </cfRule>
  </conditionalFormatting>
  <conditionalFormatting sqref="H174:K212">
    <cfRule type="expression" dxfId="37" priority="37">
      <formula>AND($BL$2=1,SUM($F174:$I174)=0,OR($BN174=1,$CE174=1,$CP174=1,$CV174=1),OR(H174=0,H174=""))</formula>
    </cfRule>
    <cfRule type="expression" dxfId="36" priority="38">
      <formula>AND($BL$2=2,$CY174=1,OR($BO174=1,$CF174=1,$CQ174=1,$CW174=1),OR(H174="",H174=0))</formula>
    </cfRule>
    <cfRule type="expression" dxfId="35" priority="34">
      <formula>AND($BL$2=2,SUM($F174:$I174)=0,OR($BO174=1,$CF174=1,$CQ174=1,$CW174=1),OR(H174=0,H174=""))</formula>
    </cfRule>
    <cfRule type="expression" dxfId="34" priority="35">
      <formula>AND($BL$2=2,$CX174&lt;&gt;1,OR($BO174=1,$CF174=1,$CQ174=1,$CW174=1),OR(H174="",H174=0))</formula>
    </cfRule>
    <cfRule type="expression" dxfId="33" priority="36">
      <formula>AND($BL$2=1,SUM($F174:$I174)&lt;&gt;0,OR($BN174=1,$CE174=1,$CP174=1,$CV174=1),OR(H174=0,H174=""))</formula>
    </cfRule>
  </conditionalFormatting>
  <conditionalFormatting sqref="I21:I59 K21:K59">
    <cfRule type="expression" dxfId="32" priority="141">
      <formula>AND($BL$10=1,I21=0,H21&lt;&gt;0,OR($BN21=1,$CE21=1,$CP21=1,$CV21=1),OR(I21=0,I21=""))</formula>
    </cfRule>
    <cfRule type="expression" dxfId="31" priority="140">
      <formula>AND($BL$10=2,I21=0,H21&lt;&gt;0,OR($BO21=1,$CF21=1,$CQ21=1,$CW21=1),OR(I21="",I21=0))</formula>
    </cfRule>
  </conditionalFormatting>
  <conditionalFormatting sqref="I99:I106 K99:K106">
    <cfRule type="expression" dxfId="30" priority="5">
      <formula>AND($BL$10=2,I99=0,H99&lt;&gt;0,OR($BO99=1,$CF99=1,$CQ99=1,$CW99=1),OR(I99="",I99=0))</formula>
    </cfRule>
    <cfRule type="expression" dxfId="29" priority="6">
      <formula>AND($BL$10=1,I99=0,H99&lt;&gt;0,OR($BN99=1,$CE99=1,$CP99=1,$CV99=1),OR(I99=0,I99=""))</formula>
    </cfRule>
  </conditionalFormatting>
  <conditionalFormatting sqref="I174:I212 K174:K212">
    <cfRule type="expression" dxfId="28" priority="26">
      <formula>AND($BL$2=2,I174=0,H174&lt;&gt;0,OR($BO174=1,$CF174=1,$CQ174=1,$CW174=1),OR(I174="",I174=0))</formula>
    </cfRule>
    <cfRule type="expression" dxfId="27" priority="27">
      <formula>AND($BL$2=1,I174=0,H174&lt;&gt;0,OR($BN174=1,$CE174=1,$CP174=1,$CV174=1),OR(I174=0,I174=""))</formula>
    </cfRule>
  </conditionalFormatting>
  <conditionalFormatting sqref="V99:W100 Y99:AJ100 V101:AJ106">
    <cfRule type="expression" dxfId="26" priority="7">
      <formula>AND($BL$10=2,$CF99=1,OR(V99="",V99=0))</formula>
    </cfRule>
    <cfRule type="expression" dxfId="25" priority="8">
      <formula>AND($BL$10=1,$CE99=1,OR(V99=0,V99=""))</formula>
    </cfRule>
  </conditionalFormatting>
  <conditionalFormatting sqref="V21:AJ59">
    <cfRule type="expression" dxfId="24" priority="142">
      <formula>AND($BL$10=2,$CF21=1,OR(V21="",V21=0))</formula>
    </cfRule>
    <cfRule type="expression" dxfId="23" priority="143">
      <formula>AND($BL$10=1,$CE21=1,OR(V21=0,V21=""))</formula>
    </cfRule>
  </conditionalFormatting>
  <conditionalFormatting sqref="V174:AJ212">
    <cfRule type="expression" dxfId="22" priority="29">
      <formula>AND($BL$2=1,$CE174=1,OR(V174=0,V174=""))</formula>
    </cfRule>
    <cfRule type="expression" dxfId="21" priority="28">
      <formula>AND($BL$2=2,$CF174=1,OR(V174="",V174=0))</formula>
    </cfRule>
  </conditionalFormatting>
  <conditionalFormatting sqref="X99">
    <cfRule type="expression" dxfId="20" priority="21">
      <formula>AND($BL$10=1,$CE100=1,OR(X99=0,X99=""))</formula>
    </cfRule>
    <cfRule type="expression" dxfId="19" priority="20">
      <formula>AND($BL$10=2,$CF100=1,OR(X99="",X99=0))</formula>
    </cfRule>
  </conditionalFormatting>
  <conditionalFormatting sqref="AK21:AS59">
    <cfRule type="expression" dxfId="18" priority="144">
      <formula>AND($BL$10=2,$CQ21=1,OR(AK21="",AK21=0))</formula>
    </cfRule>
    <cfRule type="expression" dxfId="17" priority="145">
      <formula>AND($BL$10=1,$CP21=1,OR(AK21=0,AK21=""))</formula>
    </cfRule>
  </conditionalFormatting>
  <conditionalFormatting sqref="AK99:AS106">
    <cfRule type="expression" dxfId="16" priority="9">
      <formula>AND($BL$10=2,$CQ99=1,OR(AK99="",AK99=0))</formula>
    </cfRule>
    <cfRule type="expression" dxfId="15" priority="10">
      <formula>AND($BL$10=1,$CP99=1,OR(AK99=0,AK99=""))</formula>
    </cfRule>
  </conditionalFormatting>
  <conditionalFormatting sqref="AK174:AS212">
    <cfRule type="expression" dxfId="14" priority="30">
      <formula>AND($BL$2=2,$CQ174=1,OR(AK174="",AK174=0))</formula>
    </cfRule>
    <cfRule type="expression" dxfId="13" priority="31">
      <formula>AND($BL$2=1,$CP174=1,OR(AK174=0,AK174=""))</formula>
    </cfRule>
  </conditionalFormatting>
  <conditionalFormatting sqref="AL77:AM83">
    <cfRule type="expression" dxfId="12" priority="664">
      <formula>AND(AL77="",#REF!=1)</formula>
    </cfRule>
  </conditionalFormatting>
  <conditionalFormatting sqref="AT21:AV59">
    <cfRule type="expression" dxfId="11" priority="153">
      <formula>OR(AND($BL$10=2,$AU21="Yes",OR(AT21=0,AT21="")),AND($BL$10=2,$CW21=1,OR(AT21=0,AT21="")))</formula>
    </cfRule>
    <cfRule type="expression" dxfId="10" priority="154">
      <formula>OR(AND($BL$10=1,$AU21="Yes",OR(AT21=0,AT21="")),AND($BL$10=1,$CV21=1,OR(AT21=0,AT21="")))</formula>
    </cfRule>
  </conditionalFormatting>
  <conditionalFormatting sqref="AT99:AV106">
    <cfRule type="expression" dxfId="9" priority="19">
      <formula>OR(AND($BL$10=1,$AU99="Yes",OR(AT99=0,AT99="")),AND($BL$10=1,$CV99=1,OR(AT99=0,AT99="")))</formula>
    </cfRule>
    <cfRule type="expression" dxfId="8" priority="18">
      <formula>OR(AND($BL$10=2,$AU99="Yes",OR(AT99=0,AT99="")),AND($BL$10=2,$CW99=1,OR(AT99=0,AT99="")))</formula>
    </cfRule>
  </conditionalFormatting>
  <conditionalFormatting sqref="AT174:AV212">
    <cfRule type="expression" dxfId="7" priority="40">
      <formula>OR(AND($BL$2=1,$AU174="Yes",OR(AT174=0,AT174="")),AND($BL$2=1,$CV174=1,OR(AT174=0,AT174="")))</formula>
    </cfRule>
    <cfRule type="expression" dxfId="6" priority="39">
      <formula>OR(AND($BL$2=2,$AU174="Yes",OR(AT174=0,AT174="")),AND($BL$2=2,$CW174=1,OR(AT174=0,AT174="")))</formula>
    </cfRule>
  </conditionalFormatting>
  <conditionalFormatting sqref="AW21:AW59">
    <cfRule type="expression" dxfId="5" priority="146">
      <formula>AND($BL$10=2,$CW21=1,OR(AW21="No",AW21=""))</formula>
    </cfRule>
    <cfRule type="expression" dxfId="4" priority="147">
      <formula>AND($BL$10=1,$CV21=1,OR(AW21="No",AW21=""))</formula>
    </cfRule>
  </conditionalFormatting>
  <conditionalFormatting sqref="AW99:AW106">
    <cfRule type="expression" dxfId="3" priority="11">
      <formula>AND($BL$10=2,$CW99=1,OR(AW99="No",AW99=""))</formula>
    </cfRule>
    <cfRule type="expression" dxfId="2" priority="12">
      <formula>AND($BL$10=1,$CV99=1,OR(AW99="No",AW99=""))</formula>
    </cfRule>
  </conditionalFormatting>
  <conditionalFormatting sqref="AW174:AW212">
    <cfRule type="expression" dxfId="1" priority="32">
      <formula>AND($BL$2=2,$CW174=1,OR(AW174="No",AW174=""))</formula>
    </cfRule>
    <cfRule type="expression" dxfId="0" priority="33">
      <formula>AND($BL$2=1,$CV174=1,OR(AW174="No",AW174=""))</formula>
    </cfRule>
  </conditionalFormatting>
  <dataValidations count="4">
    <dataValidation type="decimal" allowBlank="1" showInputMessage="1" showErrorMessage="1" sqref="F21:G59 F174:G212 F99:G106" xr:uid="{7F4FCACB-FEBA-4AE4-A644-E4055D6C9D3D}">
      <formula1>1</formula1>
      <formula2>9.99999999999999E+28</formula2>
    </dataValidation>
    <dataValidation type="decimal" allowBlank="1" showInputMessage="1" showErrorMessage="1" sqref="H21:O59 H174:O212 H99:O106" xr:uid="{97BFC4E2-9694-4FD7-8AD7-9C8594CE7BCB}">
      <formula1>0</formula1>
      <formula2>9.99999999999999E+22</formula2>
    </dataValidation>
    <dataValidation type="decimal" allowBlank="1" showInputMessage="1" showErrorMessage="1" sqref="P21:AV59 P174:AV212 P101:AV106 P100:W100 Y100:AV100 P99:AV99" xr:uid="{785AEC88-B0B6-4261-9755-D798278259B1}">
      <formula1>1</formula1>
      <formula2>9.99999999999999E+33</formula2>
    </dataValidation>
    <dataValidation type="list" allowBlank="1" showInputMessage="1" showErrorMessage="1" sqref="AW21:AW59 AW174:AW212 AW99:AW106" xr:uid="{1583E6F4-54CA-4974-A0F2-AF6A08325A9E}">
      <formula1>"Yes, No"</formula1>
    </dataValidation>
  </dataValidations>
  <pageMargins left="0.1" right="0.1" top="0.25" bottom="0.25" header="0.3" footer="0.3"/>
  <pageSetup paperSize="5"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61F03-3A42-4CB3-8828-C71CC05E5ACA}">
  <sheetPr>
    <tabColor rgb="FF00B050"/>
  </sheetPr>
  <dimension ref="A1:M18"/>
  <sheetViews>
    <sheetView tabSelected="1" zoomScale="80" zoomScaleNormal="80" workbookViewId="0">
      <pane ySplit="6" topLeftCell="A7" activePane="bottomLeft" state="frozen"/>
      <selection pane="bottomLeft" activeCell="P14" sqref="P14"/>
    </sheetView>
  </sheetViews>
  <sheetFormatPr defaultColWidth="9.140625" defaultRowHeight="16.5" x14ac:dyDescent="0.3"/>
  <cols>
    <col min="1" max="1" width="0.85546875" style="3" customWidth="1"/>
    <col min="2" max="2" width="3.28515625" style="3" customWidth="1"/>
    <col min="3" max="3" width="7.5703125" style="3" bestFit="1" customWidth="1"/>
    <col min="4" max="4" width="23" style="3" customWidth="1"/>
    <col min="5" max="5" width="9.85546875" style="3" customWidth="1"/>
    <col min="6" max="6" width="8.140625" style="3" customWidth="1"/>
    <col min="7" max="7" width="30.7109375" style="3" customWidth="1"/>
    <col min="8" max="8" width="9.85546875" style="36" customWidth="1"/>
    <col min="9" max="9" width="8.140625" style="36" customWidth="1"/>
    <col min="10" max="10" width="29.5703125" style="36" customWidth="1"/>
    <col min="11" max="11" width="9.85546875" style="36" customWidth="1"/>
    <col min="12" max="12" width="8.140625" style="36" customWidth="1"/>
    <col min="13" max="13" width="29.5703125" style="36" customWidth="1"/>
    <col min="14" max="20" width="9.140625" style="3"/>
    <col min="21" max="21" width="64.5703125" style="3" bestFit="1" customWidth="1"/>
    <col min="22" max="16384" width="9.140625" style="3"/>
  </cols>
  <sheetData>
    <row r="1" spans="1:13" ht="34.15" hidden="1" customHeight="1" thickBot="1" x14ac:dyDescent="0.35">
      <c r="B1" s="165" t="str">
        <f>'About 08125'!B1</f>
        <v>DH edits Draft: Jan 2, 2026</v>
      </c>
      <c r="C1" s="165"/>
      <c r="D1" s="165"/>
    </row>
    <row r="2" spans="1:13" s="27" customFormat="1" ht="24" customHeight="1" thickBot="1" x14ac:dyDescent="0.35">
      <c r="B2" s="25" t="s">
        <v>9</v>
      </c>
      <c r="C2" s="25"/>
      <c r="D2" s="26"/>
      <c r="E2" s="26"/>
      <c r="F2" s="26"/>
      <c r="G2" s="26"/>
      <c r="H2" s="37"/>
      <c r="I2" s="37"/>
      <c r="J2" s="43"/>
      <c r="K2" s="37"/>
      <c r="L2" s="37"/>
      <c r="M2" s="43"/>
    </row>
    <row r="3" spans="1:13" s="20" customFormat="1" ht="9" customHeight="1" thickBot="1" x14ac:dyDescent="0.3">
      <c r="A3" s="19"/>
      <c r="B3" s="183"/>
      <c r="C3" s="184"/>
      <c r="D3" s="184"/>
      <c r="E3" s="185"/>
      <c r="F3" s="186"/>
      <c r="G3" s="187"/>
      <c r="H3" s="188"/>
      <c r="I3" s="189"/>
      <c r="J3" s="190"/>
      <c r="K3" s="188"/>
      <c r="L3" s="189"/>
      <c r="M3" s="190"/>
    </row>
    <row r="4" spans="1:13" s="13" customFormat="1" ht="37.9" customHeight="1" thickBot="1" x14ac:dyDescent="0.3">
      <c r="A4" s="34"/>
      <c r="B4" s="39" t="s">
        <v>1</v>
      </c>
      <c r="C4" s="35"/>
      <c r="D4" s="35"/>
      <c r="E4" s="177" t="s">
        <v>69</v>
      </c>
      <c r="F4" s="178"/>
      <c r="G4" s="179"/>
      <c r="H4" s="180" t="s">
        <v>137</v>
      </c>
      <c r="I4" s="181"/>
      <c r="J4" s="182"/>
      <c r="K4" s="180" t="s">
        <v>139</v>
      </c>
      <c r="L4" s="181"/>
      <c r="M4" s="182"/>
    </row>
    <row r="5" spans="1:13" s="23" customFormat="1" ht="19.5" customHeight="1" x14ac:dyDescent="0.25">
      <c r="A5" s="22"/>
      <c r="B5" s="194" t="s">
        <v>7</v>
      </c>
      <c r="C5" s="195"/>
      <c r="D5" s="195"/>
      <c r="E5" s="196" t="s">
        <v>115</v>
      </c>
      <c r="F5" s="197"/>
      <c r="G5" s="198"/>
      <c r="H5" s="199" t="s">
        <v>127</v>
      </c>
      <c r="I5" s="200"/>
      <c r="J5" s="201"/>
      <c r="K5" s="199" t="s">
        <v>140</v>
      </c>
      <c r="L5" s="200"/>
      <c r="M5" s="201"/>
    </row>
    <row r="6" spans="1:13" s="15" customFormat="1" ht="19.5" customHeight="1" x14ac:dyDescent="0.3">
      <c r="A6" s="11"/>
      <c r="B6" s="40" t="s">
        <v>0</v>
      </c>
      <c r="C6" s="9"/>
      <c r="D6" s="9"/>
      <c r="E6" s="211" t="s">
        <v>116</v>
      </c>
      <c r="F6" s="212"/>
      <c r="G6" s="213"/>
      <c r="H6" s="214" t="s">
        <v>128</v>
      </c>
      <c r="I6" s="215"/>
      <c r="J6" s="216"/>
      <c r="K6" s="214" t="s">
        <v>141</v>
      </c>
      <c r="L6" s="215"/>
      <c r="M6" s="216"/>
    </row>
    <row r="7" spans="1:13" s="23" customFormat="1" ht="21.75" customHeight="1" x14ac:dyDescent="0.25">
      <c r="A7" s="22"/>
      <c r="B7" s="40" t="s">
        <v>4</v>
      </c>
      <c r="C7" s="21"/>
      <c r="D7" s="21"/>
      <c r="E7" s="217" t="s">
        <v>117</v>
      </c>
      <c r="F7" s="218"/>
      <c r="G7" s="219"/>
      <c r="H7" s="220" t="s">
        <v>129</v>
      </c>
      <c r="I7" s="221"/>
      <c r="J7" s="222"/>
      <c r="K7" s="220" t="s">
        <v>142</v>
      </c>
      <c r="L7" s="221"/>
      <c r="M7" s="222"/>
    </row>
    <row r="8" spans="1:13" ht="21.75" customHeight="1" x14ac:dyDescent="0.3">
      <c r="A8" s="11"/>
      <c r="B8" s="40" t="s">
        <v>2</v>
      </c>
      <c r="C8" s="9"/>
      <c r="D8" s="9"/>
      <c r="E8" s="191" t="s">
        <v>118</v>
      </c>
      <c r="F8" s="192"/>
      <c r="G8" s="193"/>
      <c r="H8" s="208" t="s">
        <v>124</v>
      </c>
      <c r="I8" s="209"/>
      <c r="J8" s="210"/>
      <c r="K8" s="208" t="s">
        <v>143</v>
      </c>
      <c r="L8" s="209"/>
      <c r="M8" s="210"/>
    </row>
    <row r="9" spans="1:13" ht="21.75" customHeight="1" x14ac:dyDescent="0.3">
      <c r="A9" s="11"/>
      <c r="B9" s="40" t="s">
        <v>3</v>
      </c>
      <c r="C9" s="9"/>
      <c r="D9" s="9"/>
      <c r="E9" s="191" t="s">
        <v>119</v>
      </c>
      <c r="F9" s="192"/>
      <c r="G9" s="193"/>
      <c r="H9" s="208" t="s">
        <v>125</v>
      </c>
      <c r="I9" s="209"/>
      <c r="J9" s="210"/>
      <c r="K9" s="208" t="s">
        <v>144</v>
      </c>
      <c r="L9" s="209"/>
      <c r="M9" s="210"/>
    </row>
    <row r="10" spans="1:13" s="12" customFormat="1" ht="45.75" customHeight="1" x14ac:dyDescent="0.25">
      <c r="A10" s="4"/>
      <c r="B10" s="40" t="s">
        <v>5</v>
      </c>
      <c r="C10" s="9"/>
      <c r="D10" s="9"/>
      <c r="E10" s="166" t="s">
        <v>121</v>
      </c>
      <c r="F10" s="167"/>
      <c r="G10" s="168"/>
      <c r="H10" s="166" t="s">
        <v>122</v>
      </c>
      <c r="I10" s="167"/>
      <c r="J10" s="168"/>
      <c r="K10" s="166" t="s">
        <v>122</v>
      </c>
      <c r="L10" s="167"/>
      <c r="M10" s="168"/>
    </row>
    <row r="11" spans="1:13" s="12" customFormat="1" ht="20.25" customHeight="1" x14ac:dyDescent="0.25">
      <c r="A11" s="4"/>
      <c r="B11" s="77" t="s">
        <v>63</v>
      </c>
      <c r="C11" s="78"/>
      <c r="D11" s="78"/>
      <c r="E11" s="202" t="s">
        <v>123</v>
      </c>
      <c r="F11" s="203"/>
      <c r="G11" s="204"/>
      <c r="H11" s="205" t="s">
        <v>126</v>
      </c>
      <c r="I11" s="206"/>
      <c r="J11" s="207"/>
      <c r="K11" s="205" t="s">
        <v>145</v>
      </c>
      <c r="L11" s="206"/>
      <c r="M11" s="207"/>
    </row>
    <row r="12" spans="1:13" s="10" customFormat="1" ht="66.75" customHeight="1" thickBot="1" x14ac:dyDescent="0.35">
      <c r="A12" s="14"/>
      <c r="B12" s="169" t="s">
        <v>8</v>
      </c>
      <c r="C12" s="170"/>
      <c r="D12" s="170"/>
      <c r="E12" s="171" t="s">
        <v>10</v>
      </c>
      <c r="F12" s="172"/>
      <c r="G12" s="173"/>
      <c r="H12" s="174" t="s">
        <v>10</v>
      </c>
      <c r="I12" s="175"/>
      <c r="J12" s="176"/>
      <c r="K12" s="174" t="s">
        <v>10</v>
      </c>
      <c r="L12" s="175"/>
      <c r="M12" s="176"/>
    </row>
    <row r="13" spans="1:13" s="8" customFormat="1" ht="31.9" customHeight="1" thickBot="1" x14ac:dyDescent="0.35">
      <c r="A13" s="226"/>
      <c r="B13" s="227"/>
      <c r="C13" s="228"/>
      <c r="D13" s="228"/>
      <c r="E13" s="223"/>
      <c r="F13" s="224"/>
      <c r="G13" s="224"/>
      <c r="H13" s="223"/>
      <c r="I13" s="224"/>
      <c r="J13" s="225"/>
      <c r="K13" s="223"/>
      <c r="L13" s="224"/>
      <c r="M13" s="225"/>
    </row>
    <row r="14" spans="1:13" s="12" customFormat="1" ht="40.15" customHeight="1" x14ac:dyDescent="0.25">
      <c r="A14" s="226"/>
      <c r="B14" s="229">
        <v>1</v>
      </c>
      <c r="C14" s="231"/>
      <c r="D14" s="232"/>
      <c r="E14" s="235"/>
      <c r="F14" s="236"/>
      <c r="G14" s="237"/>
      <c r="H14" s="238"/>
      <c r="I14" s="239"/>
      <c r="J14" s="240"/>
      <c r="K14" s="238"/>
      <c r="L14" s="239"/>
      <c r="M14" s="240"/>
    </row>
    <row r="15" spans="1:13" s="16" customFormat="1" ht="28.9" customHeight="1" x14ac:dyDescent="0.25">
      <c r="A15" s="226"/>
      <c r="B15" s="230"/>
      <c r="C15" s="233"/>
      <c r="D15" s="234"/>
      <c r="E15" s="245"/>
      <c r="F15" s="246"/>
      <c r="G15" s="247"/>
      <c r="H15" s="248"/>
      <c r="I15" s="249"/>
      <c r="J15" s="250"/>
      <c r="K15" s="248"/>
      <c r="L15" s="249"/>
      <c r="M15" s="250"/>
    </row>
    <row r="16" spans="1:13" ht="28.9" customHeight="1" x14ac:dyDescent="0.3">
      <c r="A16" s="226"/>
      <c r="B16" s="251">
        <v>2</v>
      </c>
      <c r="C16" s="253"/>
      <c r="D16" s="254"/>
      <c r="E16" s="257"/>
      <c r="F16" s="246"/>
      <c r="G16" s="247"/>
      <c r="H16" s="248"/>
      <c r="I16" s="249"/>
      <c r="J16" s="250"/>
      <c r="K16" s="248"/>
      <c r="L16" s="249"/>
      <c r="M16" s="250"/>
    </row>
    <row r="17" spans="1:13" s="41" customFormat="1" ht="28.9" customHeight="1" thickBot="1" x14ac:dyDescent="0.3">
      <c r="A17" s="226"/>
      <c r="B17" s="252"/>
      <c r="C17" s="255"/>
      <c r="D17" s="256"/>
      <c r="E17" s="241"/>
      <c r="F17" s="242"/>
      <c r="G17" s="243"/>
      <c r="H17" s="244"/>
      <c r="I17" s="209"/>
      <c r="J17" s="210"/>
      <c r="K17" s="244"/>
      <c r="L17" s="209"/>
      <c r="M17" s="210"/>
    </row>
    <row r="18" spans="1:13" ht="16.5" customHeight="1" thickBot="1" x14ac:dyDescent="0.35">
      <c r="A18" s="32"/>
      <c r="B18" s="33"/>
      <c r="C18" s="33"/>
      <c r="D18" s="33"/>
      <c r="E18" s="32"/>
      <c r="F18" s="33"/>
      <c r="G18" s="33"/>
      <c r="H18" s="38"/>
      <c r="I18" s="38"/>
      <c r="J18" s="42"/>
      <c r="K18" s="38"/>
      <c r="L18" s="38"/>
      <c r="M18" s="42"/>
    </row>
  </sheetData>
  <sheetProtection selectLockedCells="1" selectUnlockedCells="1"/>
  <mergeCells count="55">
    <mergeCell ref="K13:M13"/>
    <mergeCell ref="K14:M14"/>
    <mergeCell ref="K15:M15"/>
    <mergeCell ref="K16:M16"/>
    <mergeCell ref="K17:M17"/>
    <mergeCell ref="K8:M8"/>
    <mergeCell ref="K9:M9"/>
    <mergeCell ref="K10:M10"/>
    <mergeCell ref="K11:M11"/>
    <mergeCell ref="K12:M12"/>
    <mergeCell ref="K3:M3"/>
    <mergeCell ref="K4:M4"/>
    <mergeCell ref="K5:M5"/>
    <mergeCell ref="K6:M6"/>
    <mergeCell ref="K7:M7"/>
    <mergeCell ref="E13:G13"/>
    <mergeCell ref="H13:J13"/>
    <mergeCell ref="A13:A17"/>
    <mergeCell ref="B13:D13"/>
    <mergeCell ref="B14:B15"/>
    <mergeCell ref="C14:D15"/>
    <mergeCell ref="E14:G14"/>
    <mergeCell ref="H14:J14"/>
    <mergeCell ref="E17:G17"/>
    <mergeCell ref="H17:J17"/>
    <mergeCell ref="E15:G15"/>
    <mergeCell ref="H15:J15"/>
    <mergeCell ref="B16:B17"/>
    <mergeCell ref="C16:D17"/>
    <mergeCell ref="E16:G16"/>
    <mergeCell ref="H16:J16"/>
    <mergeCell ref="H11:J11"/>
    <mergeCell ref="H8:J8"/>
    <mergeCell ref="E9:G9"/>
    <mergeCell ref="H9:J9"/>
    <mergeCell ref="E6:G6"/>
    <mergeCell ref="H6:J6"/>
    <mergeCell ref="E7:G7"/>
    <mergeCell ref="H7:J7"/>
    <mergeCell ref="B1:D1"/>
    <mergeCell ref="E10:G10"/>
    <mergeCell ref="H10:J10"/>
    <mergeCell ref="B12:D12"/>
    <mergeCell ref="E12:G12"/>
    <mergeCell ref="H12:J12"/>
    <mergeCell ref="E4:G4"/>
    <mergeCell ref="H4:J4"/>
    <mergeCell ref="B3:D3"/>
    <mergeCell ref="E3:G3"/>
    <mergeCell ref="H3:J3"/>
    <mergeCell ref="E8:G8"/>
    <mergeCell ref="B5:D5"/>
    <mergeCell ref="E5:G5"/>
    <mergeCell ref="H5:J5"/>
    <mergeCell ref="E11:G11"/>
  </mergeCells>
  <hyperlinks>
    <hyperlink ref="K6" r:id="rId1" xr:uid="{DF73B669-83E7-4F6F-B746-956F54E2F0A3}"/>
    <hyperlink ref="K11" r:id="rId2" xr:uid="{2C0DDB8A-4452-44E2-8BFD-29E72578B840}"/>
  </hyperlinks>
  <pageMargins left="0.2" right="0.2" top="0.25" bottom="0.25" header="0.3" footer="0.3"/>
  <pageSetup paperSize="17"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FDF93C011456489F87646621C71020" ma:contentTypeVersion="7" ma:contentTypeDescription="Create a new document." ma:contentTypeScope="" ma:versionID="a2a02d86b57c590b4df8f90eba1d0516">
  <xsd:schema xmlns:xsd="http://www.w3.org/2001/XMLSchema" xmlns:xs="http://www.w3.org/2001/XMLSchema" xmlns:p="http://schemas.microsoft.com/office/2006/metadata/properties" xmlns:ns1="http://schemas.microsoft.com/sharepoint/v3" xmlns:ns2="92ed82e2-0e67-44da-9726-99f1a08e6ec0" targetNamespace="http://schemas.microsoft.com/office/2006/metadata/properties" ma:root="true" ma:fieldsID="b0fc3ad8d45e2f66ac2905d60a6d236f" ns1:_="" ns2:_="">
    <xsd:import namespace="http://schemas.microsoft.com/sharepoint/v3"/>
    <xsd:import namespace="92ed82e2-0e67-44da-9726-99f1a08e6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ed82e2-0e67-44da-9726-99f1a08e6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27894B-FC54-4607-A879-330B486B899E}">
  <ds:schemaRefs>
    <ds:schemaRef ds:uri="http://schemas.microsoft.com/sharepoint/v3/contenttype/forms"/>
  </ds:schemaRefs>
</ds:datastoreItem>
</file>

<file path=customXml/itemProps2.xml><?xml version="1.0" encoding="utf-8"?>
<ds:datastoreItem xmlns:ds="http://schemas.openxmlformats.org/officeDocument/2006/customXml" ds:itemID="{C7AF457A-8091-40A3-B0A9-4F542D6A6BAE}">
  <ds:schemaRef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purl.org/dc/dcmitype/"/>
    <ds:schemaRef ds:uri="92ed82e2-0e67-44da-9726-99f1a08e6ec0"/>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1196A627-D8B1-475B-B51A-37721E01E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ed82e2-0e67-44da-9726-99f1a08e6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About 08125</vt:lpstr>
      <vt:lpstr>Instructions</vt:lpstr>
      <vt:lpstr>06225_Pricing</vt:lpstr>
      <vt:lpstr>Statewide</vt:lpstr>
      <vt:lpstr>Statewide!Print_Area</vt:lpstr>
      <vt:lpstr>'06225_Pricing'!Print_Titles</vt:lpstr>
      <vt:lpstr>Instructions!Print_Titles</vt:lpstr>
    </vt:vector>
  </TitlesOfParts>
  <Company>Washington Technology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Keegan (DES)</dc:creator>
  <cp:lastModifiedBy>Hallock, David (DES)</cp:lastModifiedBy>
  <cp:lastPrinted>2024-12-14T22:18:10Z</cp:lastPrinted>
  <dcterms:created xsi:type="dcterms:W3CDTF">2018-12-05T21:15:28Z</dcterms:created>
  <dcterms:modified xsi:type="dcterms:W3CDTF">2026-04-20T22:18:01Z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0x01010038FDF93C011456489F87646621C71020</vt:lpwstr>
  </property>
</Properties>
</file>