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depot.eclient.wa.lcl\DES\CPRM\L-OSP\Shared Info\INTERNET\"/>
    </mc:Choice>
  </mc:AlternateContent>
  <bookViews>
    <workbookView xWindow="0" yWindow="0" windowWidth="21570" windowHeight="6540" activeTab="3"/>
  </bookViews>
  <sheets>
    <sheet name="PERCENTAGE DISCOUNTS" sheetId="2" r:id="rId1"/>
    <sheet name="MARKETBASKET" sheetId="1" state="hidden" r:id="rId2"/>
    <sheet name="Scenario Instructions" sheetId="3" r:id="rId3"/>
    <sheet name="Good, Scenario#1" sheetId="5" r:id="rId4"/>
    <sheet name="Better, Scenario#2" sheetId="6" r:id="rId5"/>
    <sheet name="Best, Scenario#3" sheetId="7" r:id="rId6"/>
    <sheet name="Scenario#4" sheetId="8" state="hidden" r:id="rId7"/>
    <sheet name="Sheet5" sheetId="9" r:id="rId8"/>
    <sheet name="Sheet6" sheetId="10" r:id="rId9"/>
  </sheets>
  <definedNames>
    <definedName name="_xlnm.Print_Area" localSheetId="4">'Better, Scenario#2'!$A$1:$H$55</definedName>
    <definedName name="_xlnm.Print_Area" localSheetId="1">MARKETBASKET!$A$1:$O$90</definedName>
  </definedNames>
  <calcPr calcId="162913"/>
</workbook>
</file>

<file path=xl/calcChain.xml><?xml version="1.0" encoding="utf-8"?>
<calcChain xmlns="http://schemas.openxmlformats.org/spreadsheetml/2006/main">
  <c r="G28" i="7" l="1"/>
  <c r="F28" i="7"/>
  <c r="E28" i="7"/>
  <c r="G27" i="7"/>
  <c r="F27" i="7"/>
  <c r="E27" i="7"/>
  <c r="G26" i="7"/>
  <c r="F26" i="7"/>
  <c r="E26" i="7"/>
  <c r="G28" i="6"/>
  <c r="F28" i="6"/>
  <c r="E28" i="6"/>
  <c r="G27" i="6"/>
  <c r="F27" i="6"/>
  <c r="E27" i="6"/>
  <c r="G26" i="6"/>
  <c r="F26" i="6"/>
  <c r="E26" i="6"/>
  <c r="G27" i="5" l="1"/>
  <c r="F27" i="5"/>
  <c r="E27" i="5"/>
  <c r="G28" i="5"/>
  <c r="F28" i="5"/>
  <c r="E28" i="5"/>
  <c r="G26" i="5"/>
  <c r="F26" i="5"/>
  <c r="E26" i="5"/>
  <c r="M20" i="1"/>
  <c r="M19" i="1"/>
  <c r="M35" i="1"/>
</calcChain>
</file>

<file path=xl/sharedStrings.xml><?xml version="1.0" encoding="utf-8"?>
<sst xmlns="http://schemas.openxmlformats.org/spreadsheetml/2006/main" count="501" uniqueCount="171">
  <si>
    <t>Public Safety/Law Enforcement Video and Vehicle Mounted Equipment</t>
  </si>
  <si>
    <t>Band 1 - Body Worn Video Cameras and Recording Devices</t>
  </si>
  <si>
    <t>Respondent Name:</t>
  </si>
  <si>
    <t>1.  BASELINE PRICING</t>
  </si>
  <si>
    <t>Identify Baseline/List pricing Utilized</t>
  </si>
  <si>
    <t>2.  BAND DISCOUNT</t>
  </si>
  <si>
    <t>DISCOUNT</t>
  </si>
  <si>
    <t>CATEGORY:</t>
  </si>
  <si>
    <t>3.  VOLUME DISCOUNTS</t>
  </si>
  <si>
    <t xml:space="preserve">Volume </t>
  </si>
  <si>
    <t>4.  ADDITIONAL DISCOUNTS OFFERED</t>
  </si>
  <si>
    <t xml:space="preserve">Pricing must be discounted per the baseline price and discounts </t>
  </si>
  <si>
    <t>If offering a range of discount, i.e., 10 - 80%, only the lowest discount will be evaluated.</t>
  </si>
  <si>
    <t>Item Description</t>
  </si>
  <si>
    <t>List Price</t>
  </si>
  <si>
    <t>Discount</t>
  </si>
  <si>
    <t xml:space="preserve">Spec Item </t>
  </si>
  <si>
    <t>All pricing is for quantity of one (1)</t>
  </si>
  <si>
    <t>Final Price</t>
  </si>
  <si>
    <t>ABCxxx</t>
  </si>
  <si>
    <t>Body Camera</t>
  </si>
  <si>
    <t>Base Equipment</t>
  </si>
  <si>
    <t>TR445</t>
  </si>
  <si>
    <t>Model abc</t>
  </si>
  <si>
    <t>Options/Upgrades</t>
  </si>
  <si>
    <t>909xx</t>
  </si>
  <si>
    <t>Battery</t>
  </si>
  <si>
    <t>Attachment D  Band 1  - Pricing Workbook</t>
  </si>
  <si>
    <t>Example</t>
  </si>
  <si>
    <t>Additional Page if Needed</t>
  </si>
  <si>
    <t>Good</t>
  </si>
  <si>
    <t>Best</t>
  </si>
  <si>
    <t>Better</t>
  </si>
  <si>
    <t>SKU%%</t>
  </si>
  <si>
    <t>Head Worn Video</t>
  </si>
  <si>
    <t>Type</t>
  </si>
  <si>
    <t>Mfg. PN</t>
  </si>
  <si>
    <t>Mfg. SKU</t>
  </si>
  <si>
    <t>Equipment must be manufactured by proposer</t>
  </si>
  <si>
    <t xml:space="preserve">Market Basket Pricing </t>
  </si>
  <si>
    <t>Supplier Name:</t>
  </si>
  <si>
    <t>Small ( 1 - 25 Officers)</t>
  </si>
  <si>
    <t>Medium (26-200 Officers)</t>
  </si>
  <si>
    <t>Large (201-1000 Officers)</t>
  </si>
  <si>
    <t>X-Large (1001+ Officers</t>
  </si>
  <si>
    <t>Equipment:</t>
  </si>
  <si>
    <t>(List proposed equipment</t>
  </si>
  <si>
    <t>with brand, model numbers)</t>
  </si>
  <si>
    <t>Better Solution - Enhanced Model</t>
  </si>
  <si>
    <t>Attachment D  Band 2  - Pricing Workbook</t>
  </si>
  <si>
    <t>In space provided below, list the discount percentage you will be bidding for each category of Band 2 products.</t>
  </si>
  <si>
    <t>BAND 2 - VEHICLE MOUNTED VIDEO AND RECORDING DEVICES -  CATALOG/PERCENTAGE DISCOUNT</t>
  </si>
  <si>
    <t>Attachment D  Band 2 - Pricing Workbook</t>
  </si>
  <si>
    <t>List proposed equipment with brand, model numbers)</t>
  </si>
  <si>
    <t>OK-MA-145 - Band 2 - VEHICLE MOUNTED VIDEO AND RECORDING DEVICES</t>
  </si>
  <si>
    <t>OK- MA - 145 -  Band 2 - Vehicle Mounted and Recording Devices- Pricing Template</t>
  </si>
  <si>
    <t>Good Solution - Enhanced Model</t>
  </si>
  <si>
    <t>Best Solution - Enhanced Model</t>
  </si>
  <si>
    <t>COBAN Technologies,Inc.</t>
  </si>
  <si>
    <t xml:space="preserve">COBAN Technologies, Inc. </t>
  </si>
  <si>
    <t>WLIC-01</t>
  </si>
  <si>
    <t>WMAIN-110</t>
  </si>
  <si>
    <t>MZZ-01</t>
  </si>
  <si>
    <t>SCOPT-02</t>
  </si>
  <si>
    <t>SCOPT-07</t>
  </si>
  <si>
    <t>SCOPT-14</t>
  </si>
  <si>
    <t xml:space="preserve">Wired - Visor Mount Ethernet Port </t>
  </si>
  <si>
    <t>SCOPT-27</t>
  </si>
  <si>
    <t>SCOPT-56</t>
  </si>
  <si>
    <t>SCPKB-DRA-0100</t>
  </si>
  <si>
    <t>G5 Wireless Microphone Package
(Includes: Transmitter, Battery, Lapel Mic, Antenna, Charger, AC/DC Adapters for charger and Leather Holster.)</t>
  </si>
  <si>
    <t>SCPKE-DRA-0500</t>
  </si>
  <si>
    <t>SCMH-G3-60SD</t>
  </si>
  <si>
    <t>SCAA-014</t>
  </si>
  <si>
    <t>COBAN IN-CAR SYSTEM - FUSION</t>
  </si>
  <si>
    <t>SCFS-01-20</t>
  </si>
  <si>
    <t>Additional 64 GB USB Pen Drive</t>
  </si>
  <si>
    <t>SCOPT-FS-02</t>
  </si>
  <si>
    <t>SCOPT-FS-01</t>
  </si>
  <si>
    <t xml:space="preserve">STANDARD EXTENDED HARDWARE WARRANTY </t>
  </si>
  <si>
    <t>WARR-E4</t>
  </si>
  <si>
    <t>EDGE Fourth Year Extended Warranty</t>
  </si>
  <si>
    <t>WARR-E5</t>
  </si>
  <si>
    <t>EDGE Fifth Year Extended Warranty</t>
  </si>
  <si>
    <t>WLIC-26</t>
  </si>
  <si>
    <t>WMAIN-123</t>
  </si>
  <si>
    <t>WLIC-24</t>
  </si>
  <si>
    <t>WMAIN-124</t>
  </si>
  <si>
    <t>IN-CAR INSTALLATION OPTIONS</t>
  </si>
  <si>
    <t>LINST-10</t>
  </si>
  <si>
    <t>LINST-08</t>
  </si>
  <si>
    <t xml:space="preserve">EDGE (TRANSPORT)  Hardware Installation (per vehicle)  - COBAN certified personnel to install equipment on site.   </t>
  </si>
  <si>
    <t>LINST-09</t>
  </si>
  <si>
    <t xml:space="preserve">K-9 Vehicle Hardware Installation (per vehicle)  - COBAN certified personnel to install equipment on site.   </t>
  </si>
  <si>
    <t>LINST-15</t>
  </si>
  <si>
    <t>Quick In-Car Hardware De-installation (per vehicle)  - Main components are salvaged, cables and wiring are disposed.</t>
  </si>
  <si>
    <t>LINST-04</t>
  </si>
  <si>
    <t>Detailed In-Car Hardware De-installation (per vehicle)  - Main components, cables and wiring are salvaged.</t>
  </si>
  <si>
    <t>SHIPPING</t>
  </si>
  <si>
    <t>LFEE-050</t>
  </si>
  <si>
    <t>LFEE-053</t>
  </si>
  <si>
    <t>LFEE-054</t>
  </si>
  <si>
    <t>LFEE-055</t>
  </si>
  <si>
    <t xml:space="preserve">Shipping -  Fusion </t>
  </si>
  <si>
    <t>COBAN IN-CAR SYSTEM - EDGE</t>
  </si>
  <si>
    <t xml:space="preserve">COBAN Technologies </t>
  </si>
  <si>
    <t xml:space="preserve">Good </t>
  </si>
  <si>
    <t>26-1001+</t>
  </si>
  <si>
    <t>5% to 15%</t>
  </si>
  <si>
    <t>SYSED-06-C</t>
  </si>
  <si>
    <t>EDGE IN-CAR SYSTEM w SD/HD CAMERA &amp; BACK SEAT CAMERA                                                           
- 5.7" touchscreen monitor
- GPS
- Smart Power Module (SPM) w/ UPS
- 16 GB internal SSD OS drive 
- 64 GB internal SSD Fail-Safe drive
- 64 GB removable SSD
- Backseat wide angle IR camera with built in covert microphone
- Front facing SD/HD low profile color camera
- Wireless microphone
- Internal 802.11 a/g/n/ac wireless card
- Three year limited hardware warranty</t>
  </si>
  <si>
    <t xml:space="preserve">FUSION IN-CAR SYSTEM - 3yr BUNDLE                                                                                 
- 4.3" touchscreen monitor
- GPS
- Smart Power Module (SPM) w/ UPS
- 64 GB USB pen drive
- High Definition video camera
- Clear-View snapshot camera 
- Wireless microphone
- Crash sensor
- OPT- FUSION REAR IR CAMERA WITH COVERT MIC
- COBAN COMMAND CENTER SOLUTION 
- COBAN COMMAND CENTER RENEWAL - 2ND &amp; 3RD YEAR
- FUSION 2ND YEAR SUPPORT AND WARRANTY
- FUSION 3RD YEAR SUPPORT AND WARRANTY
</t>
  </si>
  <si>
    <t>SYSFS-02-A</t>
  </si>
  <si>
    <t xml:space="preserve">FUSION IN-CAR SYSTEM WIFI - 3yr BUNDLE                                                                                 
- 4.3" touchscreen monitor
- GPS
- Smart Power Module (SPM) w/ UPS
- 64 GB USB pen drive
- High Definition video camera
- Clear-View snapshot camera 
- Wireless microphone
-  Wireless (WiFi) upload module, 802.11 a/g/n
- Crash sensor
- OPT- FUSION REAR IR CAMERA WITH COVERT MIC
- COBAN COMMAND CENTER SOLUTION 
- COBAN COMMAND CENTER RENEWAL - 2ND &amp; 3RD YEAR
- FUSION 2ND YEAR SUPPORT AND WARRANTY
- FUSION 3RD YEAR SUPPORT AND WARRANTY
</t>
  </si>
  <si>
    <t>COBAN DVMS SOLUTION 
(Software License with First Year Technical Support - Annual Renewal Required )</t>
  </si>
  <si>
    <t>COBAN DVMS  SOLUTION ANNUAL RENEWAL 
(Software Maintenance and Technical Support )
(Annual Renewal Required )</t>
  </si>
  <si>
    <t>COBAN COMMAND CENTER SOLUTION 
(Software License with First Year Technical Support )
(Annual Renewal Required )</t>
  </si>
  <si>
    <t>COBAN COMMAND CENTER  SOLUTION ANNUAL RENEWAL
(Software Maintenance and Technical Support )
(Annual Renewal Required )</t>
  </si>
  <si>
    <t>COBAN COMMAND CENTER EXPRESS 
(Software License with First Year Technical Support )
(Annual Renewal Required )</t>
  </si>
  <si>
    <t>COBAN COMMAND CENTER  EXPRESS FOR FUSION ANNUAL RENEWAL - (Software Maintenance and Technical Support )
(Annual Renewal Required )</t>
  </si>
  <si>
    <t>LINST-19</t>
  </si>
  <si>
    <t>INSTALLATION- FUSION INSTALLATION 
( MIN. 15  INSTALLS )</t>
  </si>
  <si>
    <t>LINST-20</t>
  </si>
  <si>
    <t>INSTALLATION- FOCUS X1 VEHICLE DOCK INSTALLATION 
( MIN. 20 INSTALLS)</t>
  </si>
  <si>
    <t>LINST-21</t>
  </si>
  <si>
    <t>INSTALLATION- DELL LAPTOP WITH HAVIS DOCK AND VEHICLE MOUNT
( MIN 10 INSTALLS )</t>
  </si>
  <si>
    <t>SYSFS-01-A</t>
  </si>
  <si>
    <t>X-Large (1001+ Officers)</t>
  </si>
  <si>
    <t>COBAN IN-CAR SYSTEM - FOCUS H1</t>
  </si>
  <si>
    <t>FOCUS-51-00</t>
  </si>
  <si>
    <t>FOCUS H1 Hi-Def IN-CAR SYSTEM 2 Cameras &amp; Wireless Microphone
- 4.3" touchscreen monitor
- GPS
- Crash Sensor
- Smart Power Module (SPM) w/ UPS
- 16 GB internal Solid State OS drive 
- 128 GB internal Solid State Fail-Safe drive
- 64 GB removable Thumb Drive
- Backseat wide angle IR camera with built in covert microphone
- Front facing HD low profile color camera
- Wireless microphone
- Internal 802.11 a/g/n/ac wireless card
- Three year limited hardware warranty</t>
  </si>
  <si>
    <t>FOCUS-50-00</t>
  </si>
  <si>
    <t>FOCUS H1 Hi-Def IN-CAR SYSTEM w/o Microphone or Body Camera
- 4.3" touchscreen monitor
- GPS
- Crash Sensor
- Smart Power Module (SPM) w/ UPS
- 16 GB internal Solid State OS drive 
- 128 GB internal Solid State Fail-Safe drive
- 64 GB removable Thumb Drive
- Backseat wide angle IR camera with built in covert microphone
- Front facing HD low profile color camera
- Internal 802.11 a/g/n/ac wireless card
- Three year limited hardware warranty</t>
  </si>
  <si>
    <t>FOCUS-04-06</t>
  </si>
  <si>
    <t xml:space="preserve">FOCUS 64 GB Secured Pen Drive </t>
  </si>
  <si>
    <t>SCAA-016</t>
  </si>
  <si>
    <t>COMMAND CENTER - SOFTWARE MAINTENANCE AND TECHNICAL SUPPORT - PER DEVICE</t>
  </si>
  <si>
    <t>DVMS - SOFTWARE MAINTENANCE AND TECHNICAL SUPPORT - PER DEVICE</t>
  </si>
  <si>
    <t>MOUNTING</t>
  </si>
  <si>
    <t>MDC / LAPTOP INTEGRATION</t>
  </si>
  <si>
    <t>TWO DUAL BAND ANTENNAS 
(802.11 A/G/N/AC)</t>
  </si>
  <si>
    <t>SCPKD-DRA-0405</t>
  </si>
  <si>
    <t xml:space="preserve">Secondary Microphone Receiver Module </t>
  </si>
  <si>
    <t>BACK SEAT WIDE ANGLE IR CAMERA 
(includes 1 - 12ft extension)</t>
  </si>
  <si>
    <t xml:space="preserve">G5 10 BAY MICROPHONE CHARGING BANK </t>
  </si>
  <si>
    <t xml:space="preserve">EDGE 64 GB SECURED SOLID STATE DRIVE </t>
  </si>
  <si>
    <t>EDGE TECHNICAL SUPPORT KIT</t>
  </si>
  <si>
    <t>FOCUS-05-00</t>
  </si>
  <si>
    <t>FOCUS H1 CAMERA</t>
  </si>
  <si>
    <t>FOCUS H1 TECHNICAL SUPPORT KIT</t>
  </si>
  <si>
    <t>SPARE ADVANCED INSTALL CABLE SET</t>
  </si>
  <si>
    <t xml:space="preserve">SPARE PORTABLE QUICK INSTALL CABLE SET </t>
  </si>
  <si>
    <t>WARR-FS-004</t>
  </si>
  <si>
    <t xml:space="preserve">FUSION 4TH YR EXTENDED WARRANTY </t>
  </si>
  <si>
    <t>WARR-FS-005</t>
  </si>
  <si>
    <t xml:space="preserve">FUSION 5TH YR EXTENDED WARRANTY </t>
  </si>
  <si>
    <t>WARRH1-PKG1</t>
  </si>
  <si>
    <t>WARRH1-PKG2</t>
  </si>
  <si>
    <t>WARRH1-PKG3</t>
  </si>
  <si>
    <t>FOCUS H1 PKG 1 - 5 YEAR EXTENDED WARRANTY
(5 Year ICV ESP + X1 VEHICLE Bundle 5 Year TSP)</t>
  </si>
  <si>
    <t>FOCUS H1 PKG 2 - 5 YEAR EXTENDED WARRANTY
(5 Year ICV ESP + 5 Year G5 ESP)</t>
  </si>
  <si>
    <t>FOCUS H1 PKG 3 - 5 YEAR EXTENDED WARRANTY
(5 Year ICV ESP)</t>
  </si>
  <si>
    <t>Shipping - In-Car Equipment (EDGE / FOCUS H1)</t>
  </si>
  <si>
    <t>SHIPPING - Bodycam, Office, VEHICLE or PARTNER DOCK for Bodycam</t>
  </si>
  <si>
    <t>SHIPPING - Back Office Hardware (Server, Auto DVD) Each</t>
  </si>
  <si>
    <t>FOCUS-52-00</t>
  </si>
  <si>
    <t xml:space="preserve">FOCUS H1 Hi-Def IN-CAR SYSTEM 2 CAMERAS &amp; FOCUS X1 BODY CAMERA AND VEHICLE INTEGRATION DOCK
- 4.3" touchscreen monitor
- GPS
- Crash Sensor 
- Smart Power Module (SPM) w/ UPS
- 16 GB internal Solid State OS drive 
- 128 GB internal Solid State Fail-Safe drive
- 64 GB removable Thumb Drive
- Backseat wide angle IR camera with built in covert microphone
- Front facing HD low profile color camera 
- FOCUS X1 Body Camera Package
- FOCUS X1 Vehicle Integration Dock
- Internal 802.11 a/g/n/ac wireless card
- Three year limited hardware warranty
</t>
  </si>
  <si>
    <t>Video Streaming License - PER DEVICE</t>
  </si>
  <si>
    <t>EDGE Hardware Installation (per vehicle) - COBAN certified personnel to install equipment on site.</t>
  </si>
  <si>
    <t>LTRN-01</t>
  </si>
  <si>
    <t>ONSITE IN CAR INSTALLATION TRAINING 
(Training up to two types of VEHICLEs)                                                                             
Upon completion of training course, agency personnel are trained on installation of COBAN Hardware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</si>
</sst>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409]* #,##0.00_);_([$$-409]* \(#,##0.00\);_([$$-409]* &quot;-&quot;??_);_(@_)"/>
    <numFmt numFmtId="165" formatCode="&quot;$&quot;#,##0.00"/>
  </numFmts>
  <fonts count="31"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sz val="11"/>
      <color theme="1"/>
      <name val="Calibri"/>
      <family val="2"/>
      <scheme val="minor"/>
    </font>
    <font>
      <sz val="12"/>
      <name val="Arial"/>
      <family val="2"/>
    </font>
    <font>
      <sz val="10"/>
      <color theme="1"/>
      <name val="Arial"/>
      <family val="2"/>
    </font>
    <font>
      <sz val="10"/>
      <name val="Arial"/>
      <family val="2"/>
    </font>
    <font>
      <b/>
      <sz val="10"/>
      <color theme="1"/>
      <name val="Arial"/>
      <family val="2"/>
    </font>
    <font>
      <b/>
      <sz val="10"/>
      <color theme="1"/>
      <name val="Calibri"/>
      <family val="2"/>
      <scheme val="minor"/>
    </font>
    <font>
      <i/>
      <sz val="10"/>
      <color theme="1"/>
      <name val="Arial"/>
      <family val="2"/>
    </font>
    <font>
      <i/>
      <sz val="8"/>
      <color theme="1"/>
      <name val="Arial"/>
      <family val="2"/>
    </font>
    <font>
      <i/>
      <sz val="10"/>
      <name val="Arial"/>
      <family val="2"/>
    </font>
    <font>
      <b/>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20"/>
      <color theme="1"/>
      <name val="Arial"/>
      <family val="2"/>
    </font>
    <font>
      <sz val="20"/>
      <color theme="1"/>
      <name val="Arial"/>
      <family val="2"/>
    </font>
    <font>
      <sz val="20"/>
      <color theme="1"/>
      <name val="Calibri"/>
      <family val="2"/>
      <scheme val="minor"/>
    </font>
    <font>
      <b/>
      <sz val="16"/>
      <color theme="1"/>
      <name val="Calibri"/>
      <family val="2"/>
      <scheme val="minor"/>
    </font>
    <font>
      <b/>
      <sz val="16"/>
      <color theme="1"/>
      <name val="Arial"/>
      <family val="2"/>
    </font>
    <font>
      <sz val="11"/>
      <name val="Arial"/>
      <family val="2"/>
    </font>
    <font>
      <sz val="11"/>
      <color theme="1"/>
      <name val="Arial"/>
      <family val="2"/>
    </font>
    <font>
      <b/>
      <sz val="11"/>
      <color theme="0"/>
      <name val="Arial"/>
      <family val="2"/>
    </font>
    <font>
      <b/>
      <sz val="11"/>
      <color theme="1"/>
      <name val="Arial"/>
      <family val="2"/>
    </font>
    <font>
      <b/>
      <i/>
      <sz val="11"/>
      <color theme="1"/>
      <name val="Calibri"/>
      <family val="2"/>
      <scheme val="minor"/>
    </font>
    <font>
      <b/>
      <sz val="14"/>
      <color theme="1"/>
      <name val="Calibri"/>
      <family val="2"/>
      <scheme val="minor"/>
    </font>
    <font>
      <sz val="18"/>
      <color theme="1"/>
      <name val="Calibri"/>
      <family val="2"/>
      <scheme val="minor"/>
    </font>
    <font>
      <sz val="16"/>
      <color theme="1"/>
      <name val="Arial"/>
      <family val="2"/>
    </font>
  </fonts>
  <fills count="7">
    <fill>
      <patternFill patternType="none"/>
    </fill>
    <fill>
      <patternFill patternType="gray125"/>
    </fill>
    <fill>
      <patternFill patternType="solid">
        <fgColor theme="6" tint="0.59999389629810485"/>
        <bgColor indexed="64"/>
      </patternFill>
    </fill>
    <fill>
      <patternFill patternType="solid">
        <fgColor rgb="FF009999"/>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s>
  <cellStyleXfs count="9">
    <xf numFmtId="0" fontId="0"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8" fillId="0" borderId="0"/>
  </cellStyleXfs>
  <cellXfs count="134">
    <xf numFmtId="0" fontId="0" fillId="0" borderId="0" xfId="0"/>
    <xf numFmtId="0" fontId="1" fillId="0" borderId="0" xfId="0" applyFont="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3" fillId="0" borderId="0" xfId="0" applyFont="1"/>
    <xf numFmtId="0" fontId="1" fillId="0" borderId="1" xfId="0" applyFont="1" applyBorder="1"/>
    <xf numFmtId="0" fontId="2" fillId="0" borderId="1"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7" xfId="0" applyFont="1" applyBorder="1"/>
    <xf numFmtId="0" fontId="2" fillId="0" borderId="3" xfId="0" applyFont="1" applyBorder="1"/>
    <xf numFmtId="0" fontId="2" fillId="0" borderId="10" xfId="0" applyFont="1" applyBorder="1"/>
    <xf numFmtId="0" fontId="2" fillId="0" borderId="2" xfId="0" applyFont="1" applyBorder="1"/>
    <xf numFmtId="0" fontId="1" fillId="0" borderId="4" xfId="0" applyFont="1" applyBorder="1"/>
    <xf numFmtId="0" fontId="4" fillId="0" borderId="0" xfId="0" applyFont="1" applyFill="1"/>
    <xf numFmtId="0" fontId="4" fillId="0" borderId="0" xfId="0" applyFont="1"/>
    <xf numFmtId="0" fontId="6" fillId="0" borderId="0" xfId="0" applyFont="1"/>
    <xf numFmtId="0" fontId="6" fillId="0" borderId="0" xfId="0" applyFont="1" applyFill="1"/>
    <xf numFmtId="0" fontId="7" fillId="0" borderId="0" xfId="0" applyFont="1" applyFill="1"/>
    <xf numFmtId="0" fontId="7" fillId="0" borderId="0" xfId="0" applyFont="1"/>
    <xf numFmtId="0" fontId="8" fillId="0" borderId="0" xfId="0" applyFont="1"/>
    <xf numFmtId="0" fontId="9" fillId="0" borderId="0" xfId="0" applyFont="1"/>
    <xf numFmtId="164" fontId="7" fillId="0" borderId="0" xfId="0" applyNumberFormat="1" applyFont="1"/>
    <xf numFmtId="9" fontId="7" fillId="0" borderId="0" xfId="2" applyFont="1"/>
    <xf numFmtId="44" fontId="7" fillId="0" borderId="0" xfId="1" applyFont="1"/>
    <xf numFmtId="164" fontId="8" fillId="0" borderId="0" xfId="0" applyNumberFormat="1" applyFont="1"/>
    <xf numFmtId="0" fontId="7" fillId="2" borderId="0" xfId="0" applyFont="1" applyFill="1"/>
    <xf numFmtId="164" fontId="7" fillId="2" borderId="0" xfId="0" applyNumberFormat="1" applyFont="1" applyFill="1"/>
    <xf numFmtId="9" fontId="7" fillId="2" borderId="0" xfId="2" applyFont="1" applyFill="1"/>
    <xf numFmtId="44" fontId="7" fillId="2" borderId="0" xfId="1" applyFont="1" applyFill="1"/>
    <xf numFmtId="0" fontId="11" fillId="0" borderId="0" xfId="0" applyFont="1" applyFill="1"/>
    <xf numFmtId="0" fontId="12" fillId="0" borderId="0" xfId="0" applyFont="1" applyFill="1"/>
    <xf numFmtId="0" fontId="12" fillId="0" borderId="0" xfId="0" applyFont="1"/>
    <xf numFmtId="164" fontId="12" fillId="0" borderId="0" xfId="0" applyNumberFormat="1" applyFont="1"/>
    <xf numFmtId="9" fontId="12" fillId="0" borderId="0" xfId="2" applyFont="1"/>
    <xf numFmtId="44" fontId="12" fillId="0" borderId="0" xfId="1" applyFont="1"/>
    <xf numFmtId="0" fontId="11" fillId="0" borderId="0" xfId="0" applyFont="1"/>
    <xf numFmtId="164" fontId="13" fillId="0" borderId="0" xfId="0" applyNumberFormat="1" applyFont="1"/>
    <xf numFmtId="0" fontId="13" fillId="0" borderId="0" xfId="0" applyFont="1"/>
    <xf numFmtId="0" fontId="1" fillId="0" borderId="0" xfId="0" applyFont="1" applyAlignment="1">
      <alignment horizontal="center"/>
    </xf>
    <xf numFmtId="0" fontId="0" fillId="0" borderId="0" xfId="0" applyBorder="1"/>
    <xf numFmtId="0" fontId="15" fillId="0" borderId="0" xfId="0" applyFont="1" applyBorder="1"/>
    <xf numFmtId="0" fontId="14" fillId="0" borderId="0" xfId="0" applyFont="1" applyBorder="1"/>
    <xf numFmtId="0" fontId="0" fillId="0" borderId="13" xfId="0" applyBorder="1"/>
    <xf numFmtId="0" fontId="17" fillId="0" borderId="0" xfId="0" applyFont="1"/>
    <xf numFmtId="0" fontId="0" fillId="0" borderId="6" xfId="0" applyBorder="1"/>
    <xf numFmtId="0" fontId="0" fillId="0" borderId="17" xfId="0" applyBorder="1"/>
    <xf numFmtId="0" fontId="0" fillId="0" borderId="9" xfId="0" applyBorder="1"/>
    <xf numFmtId="0" fontId="19" fillId="0" borderId="0" xfId="0" applyFont="1" applyFill="1"/>
    <xf numFmtId="0" fontId="19" fillId="0" borderId="0" xfId="0" applyFont="1"/>
    <xf numFmtId="0" fontId="20" fillId="0" borderId="0" xfId="0" applyFont="1"/>
    <xf numFmtId="0" fontId="21" fillId="0" borderId="0" xfId="0" applyFont="1" applyBorder="1"/>
    <xf numFmtId="0" fontId="0" fillId="0" borderId="4" xfId="0" applyBorder="1"/>
    <xf numFmtId="0" fontId="0" fillId="0" borderId="1" xfId="0" applyBorder="1"/>
    <xf numFmtId="0" fontId="0" fillId="0" borderId="11" xfId="0" applyBorder="1"/>
    <xf numFmtId="0" fontId="16" fillId="0" borderId="1" xfId="0" applyFont="1" applyBorder="1"/>
    <xf numFmtId="0" fontId="20" fillId="0" borderId="12" xfId="0" applyFont="1" applyBorder="1"/>
    <xf numFmtId="0" fontId="23" fillId="0" borderId="19" xfId="0" applyFont="1" applyFill="1" applyBorder="1" applyAlignment="1" applyProtection="1">
      <alignment vertical="top"/>
      <protection locked="0"/>
    </xf>
    <xf numFmtId="0" fontId="24" fillId="0" borderId="19" xfId="0" applyFont="1" applyFill="1" applyBorder="1" applyAlignment="1" applyProtection="1">
      <alignment vertical="top" wrapText="1"/>
      <protection locked="0"/>
    </xf>
    <xf numFmtId="0" fontId="24" fillId="0" borderId="19" xfId="0" applyFont="1" applyFill="1" applyBorder="1" applyAlignment="1" applyProtection="1">
      <alignment horizontal="left" vertical="top" wrapText="1"/>
      <protection locked="0"/>
    </xf>
    <xf numFmtId="0" fontId="25" fillId="4" borderId="19" xfId="3" applyFont="1" applyFill="1" applyBorder="1" applyAlignment="1" applyProtection="1">
      <alignment vertical="top"/>
      <protection locked="0"/>
    </xf>
    <xf numFmtId="0" fontId="26" fillId="4" borderId="19" xfId="0" applyFont="1" applyFill="1" applyBorder="1" applyAlignment="1" applyProtection="1">
      <alignment vertical="top" wrapText="1"/>
      <protection locked="0"/>
    </xf>
    <xf numFmtId="0" fontId="24" fillId="5" borderId="19" xfId="0" applyFont="1" applyFill="1" applyBorder="1" applyAlignment="1" applyProtection="1">
      <alignment vertical="top"/>
      <protection locked="0"/>
    </xf>
    <xf numFmtId="0" fontId="24" fillId="0" borderId="19" xfId="0" applyFont="1" applyFill="1" applyBorder="1" applyAlignment="1" applyProtection="1">
      <alignment vertical="top"/>
      <protection locked="0"/>
    </xf>
    <xf numFmtId="0" fontId="24" fillId="0" borderId="4" xfId="0" applyFont="1" applyFill="1" applyBorder="1" applyAlignment="1" applyProtection="1">
      <alignment vertical="top" wrapText="1"/>
      <protection locked="0"/>
    </xf>
    <xf numFmtId="0" fontId="26" fillId="4" borderId="4" xfId="0" applyFont="1" applyFill="1" applyBorder="1" applyAlignment="1" applyProtection="1">
      <alignment vertical="top" wrapText="1"/>
      <protection locked="0"/>
    </xf>
    <xf numFmtId="165" fontId="24" fillId="0" borderId="19" xfId="6" applyNumberFormat="1" applyFont="1" applyFill="1" applyBorder="1" applyAlignment="1" applyProtection="1">
      <alignment vertical="center"/>
      <protection locked="0"/>
    </xf>
    <xf numFmtId="165" fontId="2" fillId="0" borderId="0" xfId="0" applyNumberFormat="1" applyFont="1"/>
    <xf numFmtId="165" fontId="0" fillId="0" borderId="0" xfId="0" applyNumberFormat="1" applyBorder="1"/>
    <xf numFmtId="165" fontId="0" fillId="0" borderId="0" xfId="0" applyNumberFormat="1"/>
    <xf numFmtId="165" fontId="22" fillId="3" borderId="16" xfId="0" applyNumberFormat="1" applyFont="1" applyFill="1" applyBorder="1" applyAlignment="1">
      <alignment horizontal="center"/>
    </xf>
    <xf numFmtId="165" fontId="0" fillId="0" borderId="6" xfId="0" applyNumberFormat="1" applyBorder="1"/>
    <xf numFmtId="165" fontId="0" fillId="0" borderId="21" xfId="0" applyNumberFormat="1" applyBorder="1"/>
    <xf numFmtId="165" fontId="24" fillId="0" borderId="4" xfId="0" applyNumberFormat="1" applyFont="1" applyBorder="1"/>
    <xf numFmtId="165" fontId="24" fillId="0" borderId="19" xfId="0" applyNumberFormat="1" applyFont="1" applyBorder="1"/>
    <xf numFmtId="165" fontId="24" fillId="4" borderId="4" xfId="0" applyNumberFormat="1" applyFont="1" applyFill="1" applyBorder="1"/>
    <xf numFmtId="165" fontId="24" fillId="4" borderId="19" xfId="0" applyNumberFormat="1" applyFont="1" applyFill="1" applyBorder="1"/>
    <xf numFmtId="0" fontId="22" fillId="3" borderId="16" xfId="0" applyFont="1" applyFill="1" applyBorder="1" applyAlignment="1">
      <alignment horizontal="center"/>
    </xf>
    <xf numFmtId="0" fontId="22" fillId="3" borderId="18" xfId="0" applyFont="1" applyFill="1" applyBorder="1" applyAlignment="1">
      <alignment horizontal="center"/>
    </xf>
    <xf numFmtId="0" fontId="22" fillId="3" borderId="14" xfId="0" applyFont="1" applyFill="1" applyBorder="1" applyAlignment="1">
      <alignment horizontal="center"/>
    </xf>
    <xf numFmtId="165" fontId="20" fillId="0" borderId="0" xfId="0" applyNumberFormat="1" applyFont="1" applyBorder="1"/>
    <xf numFmtId="165" fontId="24" fillId="4" borderId="19" xfId="0" applyNumberFormat="1" applyFont="1" applyFill="1" applyBorder="1" applyAlignment="1">
      <alignment vertical="center"/>
    </xf>
    <xf numFmtId="0" fontId="22" fillId="3" borderId="20" xfId="0" applyFont="1" applyFill="1" applyBorder="1" applyAlignment="1">
      <alignment horizontal="center"/>
    </xf>
    <xf numFmtId="0" fontId="0" fillId="0" borderId="21" xfId="0" applyBorder="1"/>
    <xf numFmtId="0" fontId="0" fillId="0" borderId="19" xfId="0" applyBorder="1"/>
    <xf numFmtId="165" fontId="24" fillId="0" borderId="19" xfId="8" applyNumberFormat="1" applyFont="1" applyFill="1" applyBorder="1" applyAlignment="1" applyProtection="1">
      <alignment vertical="top"/>
      <protection hidden="1"/>
    </xf>
    <xf numFmtId="7" fontId="24" fillId="0" borderId="19" xfId="1" applyNumberFormat="1" applyFont="1" applyFill="1" applyBorder="1" applyAlignment="1" applyProtection="1">
      <alignment horizontal="right" vertical="top"/>
      <protection locked="0"/>
    </xf>
    <xf numFmtId="165" fontId="23" fillId="0" borderId="4" xfId="7" applyNumberFormat="1" applyFont="1" applyFill="1" applyBorder="1" applyAlignment="1" applyProtection="1">
      <alignment vertical="center"/>
      <protection locked="0"/>
    </xf>
    <xf numFmtId="0" fontId="0" fillId="0" borderId="0" xfId="0" applyFill="1"/>
    <xf numFmtId="165" fontId="24" fillId="0" borderId="19" xfId="7" applyNumberFormat="1" applyFont="1" applyFill="1" applyBorder="1" applyAlignment="1" applyProtection="1">
      <alignment vertical="center"/>
      <protection locked="0"/>
    </xf>
    <xf numFmtId="165" fontId="24" fillId="0" borderId="4" xfId="0" applyNumberFormat="1" applyFont="1" applyFill="1" applyBorder="1" applyAlignment="1">
      <alignment vertical="center"/>
    </xf>
    <xf numFmtId="165" fontId="24" fillId="0" borderId="19" xfId="0" applyNumberFormat="1" applyFont="1" applyFill="1" applyBorder="1" applyAlignment="1">
      <alignment vertical="center"/>
    </xf>
    <xf numFmtId="165" fontId="23" fillId="0" borderId="19" xfId="7" applyNumberFormat="1" applyFont="1" applyFill="1" applyBorder="1" applyAlignment="1" applyProtection="1">
      <alignment vertical="center"/>
      <protection locked="0"/>
    </xf>
    <xf numFmtId="0" fontId="24" fillId="0" borderId="1" xfId="0" applyFont="1" applyFill="1" applyBorder="1" applyAlignment="1" applyProtection="1">
      <alignment vertical="top" wrapText="1"/>
      <protection locked="0"/>
    </xf>
    <xf numFmtId="0" fontId="28" fillId="0" borderId="0" xfId="0" applyFont="1" applyBorder="1"/>
    <xf numFmtId="0" fontId="29" fillId="0" borderId="12" xfId="0" applyFont="1" applyBorder="1"/>
    <xf numFmtId="0" fontId="30" fillId="0" borderId="0" xfId="0" applyFont="1" applyFill="1"/>
    <xf numFmtId="0" fontId="30" fillId="0" borderId="0" xfId="0" applyFont="1"/>
    <xf numFmtId="165" fontId="30" fillId="0" borderId="0" xfId="0" applyNumberFormat="1" applyFont="1"/>
    <xf numFmtId="165" fontId="1" fillId="3" borderId="16" xfId="0" applyNumberFormat="1" applyFont="1" applyFill="1" applyBorder="1" applyAlignment="1">
      <alignment horizontal="center"/>
    </xf>
    <xf numFmtId="165" fontId="1" fillId="3" borderId="18" xfId="0" applyNumberFormat="1" applyFont="1" applyFill="1" applyBorder="1" applyAlignment="1">
      <alignment horizontal="center"/>
    </xf>
    <xf numFmtId="165" fontId="1" fillId="3" borderId="20" xfId="0" applyNumberFormat="1" applyFont="1" applyFill="1" applyBorder="1" applyAlignment="1">
      <alignment horizontal="center"/>
    </xf>
    <xf numFmtId="0" fontId="23" fillId="6" borderId="19" xfId="0" applyFont="1" applyFill="1" applyBorder="1" applyAlignment="1" applyProtection="1">
      <alignment vertical="top"/>
      <protection locked="0"/>
    </xf>
    <xf numFmtId="0" fontId="24" fillId="6" borderId="19" xfId="0" applyFont="1" applyFill="1" applyBorder="1" applyAlignment="1" applyProtection="1">
      <alignment vertical="top" wrapText="1"/>
      <protection locked="0"/>
    </xf>
    <xf numFmtId="165" fontId="24" fillId="6" borderId="19" xfId="6" applyNumberFormat="1" applyFont="1" applyFill="1" applyBorder="1" applyAlignment="1" applyProtection="1">
      <alignment vertical="center"/>
      <protection locked="0"/>
    </xf>
    <xf numFmtId="165" fontId="24" fillId="6" borderId="19" xfId="7" applyNumberFormat="1" applyFont="1" applyFill="1" applyBorder="1" applyAlignment="1" applyProtection="1">
      <alignment vertical="center"/>
      <protection locked="0"/>
    </xf>
    <xf numFmtId="165" fontId="23" fillId="6" borderId="19" xfId="6" applyNumberFormat="1" applyFont="1" applyFill="1" applyBorder="1" applyAlignment="1" applyProtection="1">
      <alignment vertical="center"/>
      <protection locked="0"/>
    </xf>
    <xf numFmtId="0" fontId="24" fillId="6" borderId="19" xfId="0" applyFont="1" applyFill="1" applyBorder="1" applyAlignment="1" applyProtection="1">
      <alignment horizontal="left" vertical="top" wrapText="1"/>
      <protection locked="0"/>
    </xf>
    <xf numFmtId="0" fontId="24" fillId="6" borderId="4" xfId="0" applyFont="1" applyFill="1" applyBorder="1" applyAlignment="1" applyProtection="1">
      <alignment vertical="top" wrapText="1"/>
      <protection locked="0"/>
    </xf>
    <xf numFmtId="165" fontId="24" fillId="6" borderId="19" xfId="0" applyNumberFormat="1" applyFont="1" applyFill="1" applyBorder="1" applyAlignment="1">
      <alignment vertical="center"/>
    </xf>
    <xf numFmtId="0" fontId="24" fillId="6" borderId="19" xfId="0" applyFont="1" applyFill="1" applyBorder="1" applyAlignment="1" applyProtection="1">
      <alignment vertical="top"/>
      <protection locked="0"/>
    </xf>
    <xf numFmtId="0" fontId="23" fillId="6" borderId="19" xfId="3" applyFont="1" applyFill="1" applyBorder="1" applyAlignment="1" applyProtection="1">
      <alignment vertical="top"/>
      <protection locked="0"/>
    </xf>
    <xf numFmtId="165" fontId="24" fillId="6" borderId="4" xfId="0" applyNumberFormat="1" applyFont="1" applyFill="1" applyBorder="1" applyAlignment="1">
      <alignment vertical="center"/>
    </xf>
    <xf numFmtId="165" fontId="23" fillId="6" borderId="19" xfId="0" applyNumberFormat="1" applyFont="1" applyFill="1" applyBorder="1" applyAlignment="1" applyProtection="1">
      <alignment vertical="center"/>
      <protection locked="0"/>
    </xf>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Fill="1" applyAlignment="1"/>
    <xf numFmtId="0" fontId="9" fillId="0" borderId="0" xfId="0" applyFont="1" applyAlignment="1">
      <alignment horizontal="center"/>
    </xf>
    <xf numFmtId="0" fontId="4" fillId="0" borderId="0" xfId="0" applyFont="1" applyAlignment="1">
      <alignment horizontal="center"/>
    </xf>
    <xf numFmtId="0" fontId="22" fillId="0" borderId="0" xfId="0" applyFont="1" applyAlignment="1">
      <alignment horizontal="center"/>
    </xf>
    <xf numFmtId="0" fontId="27" fillId="3" borderId="4" xfId="0" applyFont="1" applyFill="1" applyBorder="1" applyAlignment="1">
      <alignment horizontal="center" wrapText="1"/>
    </xf>
    <xf numFmtId="0" fontId="27" fillId="3" borderId="1" xfId="0" applyFont="1" applyFill="1" applyBorder="1" applyAlignment="1">
      <alignment horizontal="center" wrapText="1"/>
    </xf>
    <xf numFmtId="0" fontId="18" fillId="0" borderId="0" xfId="0" applyFont="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cellXfs>
  <cellStyles count="9">
    <cellStyle name="Currency" xfId="1" builtinId="4"/>
    <cellStyle name="Currency 3" xfId="6"/>
    <cellStyle name="Currency 3 2 2" xfId="7"/>
    <cellStyle name="Normal" xfId="0" builtinId="0"/>
    <cellStyle name="Normal 10 2" xfId="5"/>
    <cellStyle name="Normal 12" xfId="4"/>
    <cellStyle name="Normal 2 2 2 2" xfId="3"/>
    <cellStyle name="Normal 3" xfId="8"/>
    <cellStyle name="Percent" xfId="2" builtinId="5"/>
  </cellStyles>
  <dxfs count="0"/>
  <tableStyles count="0" defaultTableStyle="TableStyleMedium2" defaultPivotStyle="PivotStyleLight16"/>
  <colors>
    <mruColors>
      <color rgb="FFFFCCCC"/>
      <color rgb="FF00FFCC"/>
      <color rgb="FF297AA3"/>
      <color rgb="FF66CCFF"/>
      <color rgb="FF009999"/>
      <color rgb="FF33CCCC"/>
      <color rgb="FF3399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14</xdr:row>
      <xdr:rowOff>53340</xdr:rowOff>
    </xdr:from>
    <xdr:to>
      <xdr:col>13</xdr:col>
      <xdr:colOff>579120</xdr:colOff>
      <xdr:row>17</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 y="1836420"/>
          <a:ext cx="844296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Coban 2016 MSRP</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7</xdr:row>
      <xdr:rowOff>30480</xdr:rowOff>
    </xdr:from>
    <xdr:to>
      <xdr:col>12</xdr:col>
      <xdr:colOff>640080</xdr:colOff>
      <xdr:row>9</xdr:row>
      <xdr:rowOff>182880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50520" y="1402080"/>
          <a:ext cx="739902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11</xdr:row>
      <xdr:rowOff>121920</xdr:rowOff>
    </xdr:from>
    <xdr:to>
      <xdr:col>19</xdr:col>
      <xdr:colOff>358140</xdr:colOff>
      <xdr:row>45</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0980" y="2225040"/>
          <a:ext cx="1171956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Cost Scenarios - Due to the complexity of this initiative, and to allow for new technology and expanding product lines, this section contains different situations which allow the experienced supplier to propose their total suggested project for different types of end users which</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will be using this contract.</a:t>
          </a:r>
          <a:r>
            <a:rPr lang="en-US" sz="1200" baseline="0">
              <a:latin typeface="Arial" panose="020B0604020202020204" pitchFamily="34" charset="0"/>
              <a:cs typeface="Arial" panose="020B0604020202020204" pitchFamily="34" charset="0"/>
            </a:rPr>
            <a:t>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Proposers shall offer solutions for outfitting police and other public safety entities with a turnkey video solution based on the following  four (4) examples of law enforcement agency sizes.</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Small 	{ 1 to 25 Officers}</a:t>
          </a:r>
        </a:p>
        <a:p>
          <a:r>
            <a:rPr lang="en-US" sz="1200" baseline="0">
              <a:latin typeface="Arial" panose="020B0604020202020204" pitchFamily="34" charset="0"/>
              <a:cs typeface="Arial" panose="020B0604020202020204" pitchFamily="34" charset="0"/>
            </a:rPr>
            <a:t>Medium	{26 to 200 Officers}</a:t>
          </a:r>
        </a:p>
        <a:p>
          <a:r>
            <a:rPr lang="en-US" sz="1200" baseline="0">
              <a:latin typeface="Arial" panose="020B0604020202020204" pitchFamily="34" charset="0"/>
              <a:cs typeface="Arial" panose="020B0604020202020204" pitchFamily="34" charset="0"/>
            </a:rPr>
            <a:t>Large	{201 to 1000 Officers}</a:t>
          </a:r>
        </a:p>
        <a:p>
          <a:r>
            <a:rPr lang="en-US" sz="1200" baseline="0">
              <a:latin typeface="Arial" panose="020B0604020202020204" pitchFamily="34" charset="0"/>
              <a:cs typeface="Arial" panose="020B0604020202020204" pitchFamily="34" charset="0"/>
            </a:rPr>
            <a:t>X-Large	{1001+ Officers}</a:t>
          </a: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Each Scenario must include good, better, and best technologies.    Respondents are reminded</a:t>
          </a:r>
          <a:r>
            <a:rPr lang="en-US" sz="1200" baseline="0">
              <a:latin typeface="Arial" panose="020B0604020202020204" pitchFamily="34" charset="0"/>
              <a:cs typeface="Arial" panose="020B0604020202020204" pitchFamily="34" charset="0"/>
            </a:rPr>
            <a:t> that this is a National contract, from small rural local groups to the largest Metropolitan forces.  Different styles and budgets are highly anticipated.</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Systems should be priced as one complete project, to include all suggested equipment priced per unit, project set up, installation, training, software, storage, and any other equipment relevant to the proposed system</a:t>
          </a:r>
          <a:r>
            <a:rPr lang="en-US" sz="1200" u="dbl">
              <a:latin typeface="Arial" panose="020B0604020202020204" pitchFamily="34" charset="0"/>
              <a:cs typeface="Arial" panose="020B0604020202020204" pitchFamily="34" charset="0"/>
            </a:rPr>
            <a:t>.   Scenarios should include both self hosted and secured cloud storage solutions</a:t>
          </a:r>
          <a:r>
            <a:rPr lang="en-US" sz="1200" u="dbl" baseline="0">
              <a:latin typeface="Arial" panose="020B0604020202020204" pitchFamily="34" charset="0"/>
              <a:cs typeface="Arial" panose="020B0604020202020204" pitchFamily="34" charset="0"/>
            </a:rPr>
            <a:t> if available. (Band 3 only?)</a:t>
          </a:r>
        </a:p>
        <a:p>
          <a:endParaRPr lang="en-US" sz="1200" u="dbl">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Please provide an itemized cost breakdown for each component.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2:N58"/>
  <sheetViews>
    <sheetView topLeftCell="A21" zoomScale="90" zoomScaleNormal="90" workbookViewId="0">
      <selection activeCell="B11" sqref="B11"/>
    </sheetView>
  </sheetViews>
  <sheetFormatPr defaultColWidth="8.85546875" defaultRowHeight="15" x14ac:dyDescent="0.2"/>
  <cols>
    <col min="1" max="16384" width="8.85546875" style="2"/>
  </cols>
  <sheetData>
    <row r="2" spans="1:14" ht="15.75" x14ac:dyDescent="0.25">
      <c r="C2" s="1" t="s">
        <v>0</v>
      </c>
    </row>
    <row r="3" spans="1:14" ht="15.75" x14ac:dyDescent="0.25">
      <c r="C3" s="1" t="s">
        <v>49</v>
      </c>
    </row>
    <row r="5" spans="1:14" ht="15.75" x14ac:dyDescent="0.25">
      <c r="A5" s="121" t="s">
        <v>51</v>
      </c>
      <c r="B5" s="121"/>
      <c r="C5" s="121"/>
      <c r="D5" s="121"/>
      <c r="E5" s="121"/>
      <c r="F5" s="121"/>
      <c r="G5" s="121"/>
      <c r="H5" s="121"/>
      <c r="I5" s="121"/>
      <c r="J5" s="121"/>
      <c r="K5" s="121"/>
      <c r="L5" s="121"/>
      <c r="M5" s="121"/>
      <c r="N5" s="121"/>
    </row>
    <row r="6" spans="1:14" ht="15.75" x14ac:dyDescent="0.25">
      <c r="A6" s="43"/>
      <c r="B6" s="43"/>
      <c r="C6" s="43"/>
      <c r="D6" s="43"/>
      <c r="E6" s="43"/>
      <c r="F6" s="43"/>
      <c r="G6" s="43"/>
      <c r="H6" s="43"/>
      <c r="I6" s="43"/>
      <c r="J6" s="43"/>
      <c r="K6" s="43"/>
      <c r="L6" s="43"/>
      <c r="M6" s="43"/>
      <c r="N6" s="43"/>
    </row>
    <row r="7" spans="1:14" ht="15.75" x14ac:dyDescent="0.25">
      <c r="A7" s="43"/>
      <c r="B7" s="43"/>
      <c r="C7" s="43"/>
      <c r="D7" s="43"/>
      <c r="E7" s="43"/>
      <c r="F7" s="43"/>
      <c r="G7" s="43"/>
      <c r="H7" s="43"/>
      <c r="I7" s="43"/>
      <c r="J7" s="43"/>
      <c r="K7" s="43"/>
      <c r="L7" s="43"/>
      <c r="M7" s="43"/>
      <c r="N7" s="43"/>
    </row>
    <row r="8" spans="1:14" ht="16.5" thickBot="1" x14ac:dyDescent="0.3">
      <c r="A8" s="43"/>
      <c r="B8" s="45" t="s">
        <v>40</v>
      </c>
      <c r="C8" s="46"/>
      <c r="D8" s="47" t="s">
        <v>105</v>
      </c>
      <c r="E8" s="47"/>
      <c r="F8" s="47"/>
      <c r="G8" s="47"/>
      <c r="H8" s="47"/>
      <c r="I8" s="47"/>
      <c r="J8" s="47"/>
      <c r="K8" s="47"/>
      <c r="L8" s="47"/>
      <c r="M8" s="43"/>
      <c r="N8" s="43"/>
    </row>
    <row r="9" spans="1:14" ht="16.5" thickTop="1" x14ac:dyDescent="0.25">
      <c r="A9" s="43"/>
      <c r="B9" s="44"/>
      <c r="C9" s="44"/>
      <c r="D9" s="44"/>
      <c r="E9" s="44"/>
      <c r="F9" s="44"/>
      <c r="G9" s="44"/>
      <c r="H9" s="44"/>
      <c r="I9" s="44"/>
      <c r="J9" s="44"/>
      <c r="K9" s="44"/>
      <c r="L9" s="44"/>
      <c r="M9" s="43"/>
      <c r="N9" s="43"/>
    </row>
    <row r="10" spans="1:14" ht="15.75" x14ac:dyDescent="0.25">
      <c r="A10" s="43"/>
      <c r="B10" s="43"/>
      <c r="C10" s="43"/>
      <c r="D10" s="43"/>
      <c r="E10" s="43"/>
      <c r="F10" s="43"/>
      <c r="G10" s="43"/>
      <c r="H10" s="43"/>
      <c r="I10" s="43"/>
      <c r="J10" s="43"/>
      <c r="K10" s="43"/>
      <c r="L10" s="43"/>
      <c r="M10" s="43"/>
      <c r="N10" s="43"/>
    </row>
    <row r="12" spans="1:14" s="4" customFormat="1" ht="15.75" x14ac:dyDescent="0.25">
      <c r="A12" s="3" t="s">
        <v>3</v>
      </c>
    </row>
    <row r="13" spans="1:14" x14ac:dyDescent="0.2">
      <c r="A13" s="2" t="s">
        <v>4</v>
      </c>
    </row>
    <row r="17" spans="1:14" s="5" customFormat="1" x14ac:dyDescent="0.2"/>
    <row r="18" spans="1:14" s="4" customFormat="1" x14ac:dyDescent="0.2"/>
    <row r="19" spans="1:14" s="4" customFormat="1" x14ac:dyDescent="0.2"/>
    <row r="20" spans="1:14" s="4" customFormat="1" x14ac:dyDescent="0.2"/>
    <row r="21" spans="1:14" ht="15.75" x14ac:dyDescent="0.25">
      <c r="A21" s="1" t="s">
        <v>5</v>
      </c>
    </row>
    <row r="22" spans="1:14" x14ac:dyDescent="0.2">
      <c r="A22" s="2" t="s">
        <v>50</v>
      </c>
    </row>
    <row r="23" spans="1:14" x14ac:dyDescent="0.2">
      <c r="A23" s="6" t="s">
        <v>12</v>
      </c>
    </row>
    <row r="24" spans="1:14" ht="15.75" x14ac:dyDescent="0.25">
      <c r="A24" s="7" t="s">
        <v>7</v>
      </c>
      <c r="B24" s="8"/>
      <c r="C24" s="8"/>
      <c r="D24" s="8"/>
      <c r="E24" s="8"/>
      <c r="F24" s="8"/>
      <c r="G24" s="8"/>
      <c r="H24" s="8"/>
      <c r="I24" s="8"/>
      <c r="J24" s="8"/>
      <c r="K24" s="118" t="s">
        <v>6</v>
      </c>
      <c r="L24" s="119"/>
      <c r="M24" s="119"/>
      <c r="N24" s="120"/>
    </row>
    <row r="25" spans="1:14" x14ac:dyDescent="0.2">
      <c r="A25" s="9"/>
      <c r="B25" s="5"/>
      <c r="C25" s="5"/>
      <c r="D25" s="5"/>
      <c r="E25" s="5"/>
      <c r="F25" s="5"/>
      <c r="G25" s="5"/>
      <c r="H25" s="5"/>
      <c r="I25" s="5"/>
      <c r="J25" s="5"/>
      <c r="K25" s="10"/>
      <c r="L25" s="5"/>
      <c r="M25" s="5"/>
      <c r="N25" s="11"/>
    </row>
    <row r="26" spans="1:14" x14ac:dyDescent="0.2">
      <c r="A26" s="10"/>
      <c r="B26" s="5"/>
      <c r="C26" s="5"/>
      <c r="D26" s="5"/>
      <c r="E26" s="5"/>
      <c r="F26" s="5"/>
      <c r="G26" s="5"/>
      <c r="H26" s="5"/>
      <c r="I26" s="5"/>
      <c r="J26" s="5"/>
      <c r="K26" s="10"/>
      <c r="L26" s="5"/>
      <c r="M26" s="5"/>
      <c r="N26" s="12"/>
    </row>
    <row r="27" spans="1:14" x14ac:dyDescent="0.2">
      <c r="A27" s="10"/>
      <c r="B27" s="5"/>
      <c r="C27" s="5"/>
      <c r="D27" s="5"/>
      <c r="E27" s="5"/>
      <c r="F27" s="5"/>
      <c r="G27" s="5"/>
      <c r="H27" s="5"/>
      <c r="I27" s="5"/>
      <c r="J27" s="5"/>
      <c r="K27" s="10"/>
      <c r="L27" s="5"/>
      <c r="M27" s="5"/>
      <c r="N27" s="12"/>
    </row>
    <row r="28" spans="1:14" x14ac:dyDescent="0.2">
      <c r="A28" s="10"/>
      <c r="B28" s="5"/>
      <c r="C28" s="5"/>
      <c r="D28" s="5"/>
      <c r="E28" s="5"/>
      <c r="F28" s="5"/>
      <c r="G28" s="5"/>
      <c r="H28" s="5"/>
      <c r="I28" s="5"/>
      <c r="J28" s="5"/>
      <c r="K28" s="10"/>
      <c r="L28" s="5"/>
      <c r="M28" s="5"/>
      <c r="N28" s="12"/>
    </row>
    <row r="29" spans="1:14" x14ac:dyDescent="0.2">
      <c r="A29" s="10"/>
      <c r="B29" s="5"/>
      <c r="C29" s="5"/>
      <c r="D29" s="5"/>
      <c r="E29" s="5"/>
      <c r="F29" s="5"/>
      <c r="G29" s="5"/>
      <c r="H29" s="5"/>
      <c r="I29" s="5"/>
      <c r="J29" s="5"/>
      <c r="K29" s="10"/>
      <c r="L29" s="5"/>
      <c r="M29" s="5"/>
      <c r="N29" s="12"/>
    </row>
    <row r="30" spans="1:14" x14ac:dyDescent="0.2">
      <c r="A30" s="10"/>
      <c r="B30" s="5"/>
      <c r="C30" s="5"/>
      <c r="D30" s="5"/>
      <c r="E30" s="5"/>
      <c r="F30" s="5"/>
      <c r="G30" s="5"/>
      <c r="H30" s="5"/>
      <c r="I30" s="5"/>
      <c r="J30" s="5"/>
      <c r="K30" s="10"/>
      <c r="L30" s="5"/>
      <c r="M30" s="5"/>
      <c r="N30" s="12"/>
    </row>
    <row r="31" spans="1:14" x14ac:dyDescent="0.2">
      <c r="A31" s="10"/>
      <c r="B31" s="5"/>
      <c r="C31" s="5"/>
      <c r="D31" s="5"/>
      <c r="E31" s="5"/>
      <c r="F31" s="5"/>
      <c r="G31" s="5"/>
      <c r="H31" s="5"/>
      <c r="I31" s="5"/>
      <c r="J31" s="5"/>
      <c r="K31" s="10"/>
      <c r="L31" s="5"/>
      <c r="M31" s="5"/>
      <c r="N31" s="12"/>
    </row>
    <row r="32" spans="1:14" x14ac:dyDescent="0.2">
      <c r="A32" s="13"/>
      <c r="B32" s="14"/>
      <c r="C32" s="14"/>
      <c r="D32" s="14"/>
      <c r="E32" s="14"/>
      <c r="F32" s="14"/>
      <c r="G32" s="14"/>
      <c r="H32" s="14"/>
      <c r="I32" s="14"/>
      <c r="J32" s="14"/>
      <c r="K32" s="13"/>
      <c r="L32" s="14"/>
      <c r="M32" s="14"/>
      <c r="N32" s="1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6" spans="1:14" ht="15.75" x14ac:dyDescent="0.25">
      <c r="A36" s="1" t="s">
        <v>8</v>
      </c>
    </row>
    <row r="37" spans="1:14" ht="15.75" x14ac:dyDescent="0.25">
      <c r="A37" s="7" t="s">
        <v>7</v>
      </c>
      <c r="B37" s="8"/>
      <c r="C37" s="8"/>
      <c r="D37" s="8"/>
      <c r="E37" s="8"/>
      <c r="F37" s="8"/>
      <c r="G37" s="8"/>
      <c r="H37" s="7" t="s">
        <v>9</v>
      </c>
      <c r="I37" s="8"/>
      <c r="J37" s="8"/>
      <c r="K37" s="118" t="s">
        <v>6</v>
      </c>
      <c r="L37" s="119"/>
      <c r="M37" s="119"/>
      <c r="N37" s="120"/>
    </row>
    <row r="38" spans="1:14" x14ac:dyDescent="0.2">
      <c r="A38" s="9"/>
      <c r="H38" s="9"/>
      <c r="I38" s="16"/>
      <c r="J38" s="11"/>
      <c r="N38" s="11"/>
    </row>
    <row r="39" spans="1:14" x14ac:dyDescent="0.2">
      <c r="A39" s="10" t="s">
        <v>106</v>
      </c>
      <c r="H39" s="10" t="s">
        <v>107</v>
      </c>
      <c r="I39" s="5"/>
      <c r="J39" s="12"/>
      <c r="K39" s="10" t="s">
        <v>108</v>
      </c>
      <c r="N39" s="12"/>
    </row>
    <row r="40" spans="1:14" x14ac:dyDescent="0.2">
      <c r="A40" s="10"/>
      <c r="H40" s="10"/>
      <c r="I40" s="5"/>
      <c r="J40" s="12"/>
      <c r="N40" s="12"/>
    </row>
    <row r="41" spans="1:14" x14ac:dyDescent="0.2">
      <c r="A41" s="10" t="s">
        <v>32</v>
      </c>
      <c r="H41" s="10" t="s">
        <v>107</v>
      </c>
      <c r="I41" s="5"/>
      <c r="J41" s="12"/>
      <c r="K41" s="10" t="s">
        <v>108</v>
      </c>
      <c r="N41" s="12"/>
    </row>
    <row r="42" spans="1:14" x14ac:dyDescent="0.2">
      <c r="A42" s="10"/>
      <c r="H42" s="10"/>
      <c r="I42" s="5"/>
      <c r="J42" s="12"/>
      <c r="N42" s="12"/>
    </row>
    <row r="43" spans="1:14" x14ac:dyDescent="0.2">
      <c r="A43" s="10" t="s">
        <v>31</v>
      </c>
      <c r="H43" s="10" t="s">
        <v>107</v>
      </c>
      <c r="I43" s="5"/>
      <c r="J43" s="12"/>
      <c r="K43" s="10" t="s">
        <v>108</v>
      </c>
      <c r="N43" s="12"/>
    </row>
    <row r="44" spans="1:14" x14ac:dyDescent="0.2">
      <c r="A44" s="10"/>
      <c r="H44" s="10"/>
      <c r="I44" s="5"/>
      <c r="J44" s="12"/>
      <c r="N44" s="12"/>
    </row>
    <row r="45" spans="1:14" x14ac:dyDescent="0.2">
      <c r="A45" s="13"/>
      <c r="B45" s="14"/>
      <c r="C45" s="14"/>
      <c r="D45" s="14"/>
      <c r="E45" s="14"/>
      <c r="F45" s="14"/>
      <c r="G45" s="14"/>
      <c r="H45" s="13"/>
      <c r="I45" s="14"/>
      <c r="J45" s="15"/>
      <c r="K45" s="14"/>
      <c r="L45" s="14"/>
      <c r="M45" s="14"/>
      <c r="N45" s="1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9" spans="1:14" ht="15.75" x14ac:dyDescent="0.25">
      <c r="A49" s="1" t="s">
        <v>10</v>
      </c>
    </row>
    <row r="50" spans="1:14" ht="15.75" x14ac:dyDescent="0.25">
      <c r="A50" s="17" t="s">
        <v>7</v>
      </c>
      <c r="B50" s="8"/>
      <c r="C50" s="8"/>
      <c r="D50" s="8"/>
      <c r="E50" s="8"/>
      <c r="F50" s="8"/>
      <c r="G50" s="8"/>
      <c r="H50" s="17"/>
      <c r="I50" s="8"/>
      <c r="J50" s="8"/>
      <c r="K50" s="118" t="s">
        <v>6</v>
      </c>
      <c r="L50" s="119"/>
      <c r="M50" s="119"/>
      <c r="N50" s="120"/>
    </row>
    <row r="51" spans="1:14" x14ac:dyDescent="0.2">
      <c r="A51" s="10"/>
      <c r="H51" s="9"/>
      <c r="I51" s="16"/>
      <c r="J51" s="11"/>
      <c r="N51" s="11"/>
    </row>
    <row r="52" spans="1:14" x14ac:dyDescent="0.2">
      <c r="A52" s="10"/>
      <c r="H52" s="10"/>
      <c r="I52" s="5"/>
      <c r="J52" s="12"/>
      <c r="N52" s="12"/>
    </row>
    <row r="53" spans="1:14" x14ac:dyDescent="0.2">
      <c r="A53" s="10"/>
      <c r="H53" s="10"/>
      <c r="I53" s="5"/>
      <c r="J53" s="12"/>
      <c r="N53" s="12"/>
    </row>
    <row r="54" spans="1:14" x14ac:dyDescent="0.2">
      <c r="A54" s="10"/>
      <c r="H54" s="10"/>
      <c r="I54" s="5"/>
      <c r="J54" s="12"/>
      <c r="N54" s="12"/>
    </row>
    <row r="55" spans="1:14" x14ac:dyDescent="0.2">
      <c r="A55" s="10"/>
      <c r="H55" s="10"/>
      <c r="I55" s="5"/>
      <c r="J55" s="12"/>
      <c r="N55" s="12"/>
    </row>
    <row r="56" spans="1:14" x14ac:dyDescent="0.2">
      <c r="A56" s="10"/>
      <c r="H56" s="10"/>
      <c r="I56" s="5"/>
      <c r="J56" s="12"/>
      <c r="N56" s="12"/>
    </row>
    <row r="57" spans="1:14" x14ac:dyDescent="0.2">
      <c r="A57" s="10"/>
      <c r="H57" s="10"/>
      <c r="I57" s="5"/>
      <c r="J57" s="12"/>
      <c r="N57" s="12"/>
    </row>
    <row r="58" spans="1:14" x14ac:dyDescent="0.2">
      <c r="A58" s="13"/>
      <c r="B58" s="14"/>
      <c r="C58" s="14"/>
      <c r="D58" s="14"/>
      <c r="E58" s="14"/>
      <c r="F58" s="14"/>
      <c r="G58" s="15"/>
      <c r="H58" s="13"/>
      <c r="I58" s="14"/>
      <c r="J58" s="15"/>
      <c r="K58" s="14"/>
      <c r="L58" s="14"/>
      <c r="M58" s="14"/>
      <c r="N58" s="15"/>
    </row>
  </sheetData>
  <mergeCells count="4">
    <mergeCell ref="K24:N24"/>
    <mergeCell ref="K37:N37"/>
    <mergeCell ref="K50:N50"/>
    <mergeCell ref="A5:N5"/>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O70"/>
  <sheetViews>
    <sheetView topLeftCell="A7" zoomScale="160" zoomScaleNormal="160" workbookViewId="0">
      <selection sqref="A1:XFD5"/>
    </sheetView>
  </sheetViews>
  <sheetFormatPr defaultColWidth="8.85546875" defaultRowHeight="15" x14ac:dyDescent="0.2"/>
  <cols>
    <col min="1" max="1" width="5.28515625" style="4" customWidth="1"/>
    <col min="2" max="3" width="8.85546875" style="2"/>
    <col min="4" max="4" width="8.85546875" style="2" customWidth="1"/>
    <col min="5" max="7" width="8.85546875" style="2"/>
    <col min="8" max="8" width="7.85546875" style="2" customWidth="1"/>
    <col min="9" max="9" width="10.5703125" style="2" bestFit="1" customWidth="1"/>
    <col min="10" max="12" width="8.85546875" style="2"/>
    <col min="13" max="13" width="10.5703125" style="2" bestFit="1" customWidth="1"/>
    <col min="14" max="14" width="8.85546875" style="2"/>
    <col min="15" max="15" width="10.5703125" style="20" bestFit="1" customWidth="1"/>
    <col min="16" max="16384" width="8.85546875" style="2"/>
  </cols>
  <sheetData>
    <row r="2" spans="1:15" ht="15.75" x14ac:dyDescent="0.25">
      <c r="D2" s="1" t="s">
        <v>0</v>
      </c>
      <c r="E2" s="1"/>
      <c r="F2" s="1"/>
      <c r="G2" s="1"/>
    </row>
    <row r="3" spans="1:15" ht="15.75" x14ac:dyDescent="0.25">
      <c r="D3" s="1" t="s">
        <v>27</v>
      </c>
      <c r="E3" s="1"/>
      <c r="F3" s="1"/>
      <c r="G3" s="1"/>
    </row>
    <row r="5" spans="1:15" s="4" customFormat="1" ht="15.75" x14ac:dyDescent="0.25">
      <c r="D5" s="1" t="s">
        <v>1</v>
      </c>
      <c r="O5" s="21"/>
    </row>
    <row r="6" spans="1:15" ht="15.75" x14ac:dyDescent="0.25">
      <c r="E6" s="1"/>
      <c r="F6" s="1"/>
      <c r="G6" s="1"/>
      <c r="H6" s="1"/>
      <c r="I6" s="1"/>
    </row>
    <row r="7" spans="1:15" x14ac:dyDescent="0.2">
      <c r="B7" s="18" t="s">
        <v>2</v>
      </c>
    </row>
    <row r="8" spans="1:15" x14ac:dyDescent="0.2">
      <c r="B8" s="18"/>
    </row>
    <row r="9" spans="1:15" x14ac:dyDescent="0.2">
      <c r="B9" s="18"/>
    </row>
    <row r="10" spans="1:15" x14ac:dyDescent="0.2">
      <c r="B10" s="18"/>
    </row>
    <row r="11" spans="1:15" x14ac:dyDescent="0.2">
      <c r="D11" s="19"/>
      <c r="E11" s="19" t="s">
        <v>39</v>
      </c>
      <c r="F11" s="19"/>
      <c r="G11" s="19"/>
      <c r="H11" s="19"/>
      <c r="I11" s="19"/>
      <c r="J11" s="19"/>
      <c r="K11" s="19"/>
      <c r="L11" s="19"/>
    </row>
    <row r="12" spans="1:15" x14ac:dyDescent="0.2">
      <c r="D12" s="19"/>
      <c r="E12" s="126"/>
      <c r="F12" s="126"/>
      <c r="G12" s="126"/>
      <c r="H12" s="126"/>
      <c r="I12" s="126"/>
      <c r="J12" s="126"/>
      <c r="K12" s="126"/>
      <c r="L12" s="19"/>
    </row>
    <row r="13" spans="1:15" x14ac:dyDescent="0.2">
      <c r="A13" s="22"/>
      <c r="B13" s="36" t="s">
        <v>38</v>
      </c>
      <c r="C13" s="23"/>
      <c r="D13" s="23"/>
      <c r="E13" s="23"/>
      <c r="F13" s="23"/>
      <c r="G13" s="23"/>
      <c r="H13" s="23"/>
      <c r="I13" s="23"/>
      <c r="J13" s="23"/>
      <c r="K13" s="23"/>
      <c r="L13" s="23"/>
      <c r="M13" s="23"/>
      <c r="N13" s="23"/>
      <c r="O13" s="24"/>
    </row>
    <row r="14" spans="1:15" x14ac:dyDescent="0.2">
      <c r="A14" s="22"/>
      <c r="B14" s="36" t="s">
        <v>11</v>
      </c>
      <c r="C14" s="23"/>
      <c r="D14" s="23"/>
      <c r="E14" s="23"/>
      <c r="F14" s="23"/>
      <c r="G14" s="23"/>
      <c r="H14" s="23"/>
      <c r="I14" s="23"/>
      <c r="J14" s="23"/>
      <c r="K14" s="23"/>
      <c r="L14" s="23"/>
      <c r="M14" s="23"/>
      <c r="N14" s="23"/>
      <c r="O14" s="24"/>
    </row>
    <row r="15" spans="1:15" x14ac:dyDescent="0.2">
      <c r="A15" s="22"/>
      <c r="B15" s="36" t="s">
        <v>17</v>
      </c>
      <c r="C15" s="23"/>
      <c r="D15" s="23"/>
      <c r="E15" s="23"/>
      <c r="F15" s="23"/>
      <c r="G15" s="23"/>
      <c r="H15" s="23"/>
      <c r="I15" s="23"/>
      <c r="J15" s="23"/>
      <c r="K15" s="23"/>
      <c r="L15" s="23"/>
      <c r="M15" s="23"/>
      <c r="N15" s="23"/>
      <c r="O15" s="24"/>
    </row>
    <row r="16" spans="1:15" x14ac:dyDescent="0.2">
      <c r="A16" s="22"/>
      <c r="B16" s="23"/>
      <c r="C16" s="125" t="s">
        <v>21</v>
      </c>
      <c r="D16" s="125"/>
      <c r="E16" s="125"/>
      <c r="F16" s="125"/>
      <c r="G16" s="125"/>
      <c r="H16" s="125"/>
      <c r="I16" s="125"/>
      <c r="J16" s="125"/>
      <c r="K16" s="23"/>
      <c r="L16" s="23"/>
      <c r="M16" s="23"/>
      <c r="N16" s="23"/>
      <c r="O16" s="24"/>
    </row>
    <row r="17" spans="1:15" x14ac:dyDescent="0.2">
      <c r="A17" s="22"/>
      <c r="B17" s="23"/>
      <c r="C17" s="23"/>
      <c r="D17" s="23"/>
      <c r="E17" s="23"/>
      <c r="F17" s="23"/>
      <c r="G17" s="23"/>
      <c r="H17" s="23"/>
      <c r="I17" s="23"/>
      <c r="J17" s="23"/>
      <c r="K17" s="23"/>
      <c r="L17" s="23"/>
      <c r="M17" s="23"/>
      <c r="N17" s="23"/>
      <c r="O17" s="24"/>
    </row>
    <row r="18" spans="1:15" x14ac:dyDescent="0.2">
      <c r="A18" s="124" t="s">
        <v>35</v>
      </c>
      <c r="B18" s="123"/>
      <c r="C18" s="25"/>
      <c r="D18" s="122" t="s">
        <v>36</v>
      </c>
      <c r="E18" s="123"/>
      <c r="F18" s="122" t="s">
        <v>13</v>
      </c>
      <c r="G18" s="123"/>
      <c r="H18" s="123"/>
      <c r="I18" s="122" t="s">
        <v>14</v>
      </c>
      <c r="J18" s="123"/>
      <c r="K18" s="25" t="s">
        <v>15</v>
      </c>
      <c r="L18" s="25"/>
      <c r="M18" s="122" t="s">
        <v>18</v>
      </c>
      <c r="N18" s="123"/>
      <c r="O18" s="24"/>
    </row>
    <row r="19" spans="1:15" s="6" customFormat="1" x14ac:dyDescent="0.2">
      <c r="A19" s="35" t="s">
        <v>30</v>
      </c>
      <c r="B19" s="36"/>
      <c r="C19" s="36"/>
      <c r="D19" s="36" t="s">
        <v>19</v>
      </c>
      <c r="E19" s="36"/>
      <c r="F19" s="36" t="s">
        <v>20</v>
      </c>
      <c r="G19" s="36"/>
      <c r="H19" s="36"/>
      <c r="I19" s="37">
        <v>450</v>
      </c>
      <c r="J19" s="36"/>
      <c r="K19" s="38">
        <v>0.5</v>
      </c>
      <c r="L19" s="36"/>
      <c r="M19" s="39">
        <f>I19-O19</f>
        <v>450</v>
      </c>
      <c r="N19" s="40"/>
      <c r="O19" s="41"/>
    </row>
    <row r="20" spans="1:15" s="6" customFormat="1" x14ac:dyDescent="0.2">
      <c r="A20" s="35" t="s">
        <v>32</v>
      </c>
      <c r="B20" s="36"/>
      <c r="C20" s="36"/>
      <c r="D20" s="36" t="s">
        <v>22</v>
      </c>
      <c r="E20" s="36"/>
      <c r="F20" s="36" t="s">
        <v>23</v>
      </c>
      <c r="G20" s="36"/>
      <c r="H20" s="36"/>
      <c r="I20" s="37">
        <v>800</v>
      </c>
      <c r="J20" s="36"/>
      <c r="K20" s="38">
        <v>0.75</v>
      </c>
      <c r="L20" s="36"/>
      <c r="M20" s="39">
        <f>I20-O20</f>
        <v>800</v>
      </c>
      <c r="N20" s="40"/>
      <c r="O20" s="41"/>
    </row>
    <row r="21" spans="1:15" s="6" customFormat="1" x14ac:dyDescent="0.2">
      <c r="A21" s="35" t="s">
        <v>31</v>
      </c>
      <c r="B21" s="36"/>
      <c r="C21" s="36"/>
      <c r="D21" s="36" t="s">
        <v>33</v>
      </c>
      <c r="E21" s="36"/>
      <c r="F21" s="36" t="s">
        <v>34</v>
      </c>
      <c r="G21" s="36"/>
      <c r="H21" s="36"/>
      <c r="I21" s="37">
        <v>655</v>
      </c>
      <c r="J21" s="36"/>
      <c r="K21" s="38">
        <v>0.8</v>
      </c>
      <c r="L21" s="36"/>
      <c r="M21" s="39">
        <v>131</v>
      </c>
      <c r="N21" s="40"/>
      <c r="O21" s="42"/>
    </row>
    <row r="27" spans="1:15" x14ac:dyDescent="0.2">
      <c r="A27" s="22"/>
      <c r="B27" s="23"/>
      <c r="C27" s="23"/>
      <c r="D27" s="23"/>
      <c r="E27" s="23"/>
      <c r="F27" s="23"/>
      <c r="G27" s="23"/>
      <c r="H27" s="23"/>
      <c r="I27" s="26"/>
      <c r="J27" s="23"/>
      <c r="K27" s="23"/>
      <c r="L27" s="23"/>
      <c r="M27" s="28"/>
      <c r="N27" s="23"/>
      <c r="O27" s="24"/>
    </row>
    <row r="28" spans="1:15" x14ac:dyDescent="0.2">
      <c r="A28" s="22"/>
      <c r="B28" s="23"/>
      <c r="C28" s="23"/>
      <c r="D28" s="23"/>
      <c r="E28" s="23"/>
      <c r="F28" s="23"/>
      <c r="G28" s="23"/>
      <c r="H28" s="23"/>
      <c r="I28" s="23"/>
      <c r="J28" s="23"/>
      <c r="K28" s="23"/>
      <c r="L28" s="23"/>
      <c r="M28" s="23"/>
      <c r="N28" s="23"/>
      <c r="O28" s="24"/>
    </row>
    <row r="29" spans="1:15" x14ac:dyDescent="0.2">
      <c r="A29" s="22"/>
      <c r="B29" s="23"/>
      <c r="C29" s="23"/>
      <c r="D29" s="23"/>
      <c r="E29" s="23"/>
      <c r="F29" s="23"/>
      <c r="G29" s="23"/>
      <c r="H29" s="23"/>
      <c r="I29" s="23"/>
      <c r="J29" s="23"/>
      <c r="K29" s="23"/>
      <c r="L29" s="23"/>
      <c r="M29" s="23"/>
      <c r="N29" s="23"/>
      <c r="O29" s="24"/>
    </row>
    <row r="30" spans="1:15" x14ac:dyDescent="0.2">
      <c r="A30" s="22"/>
      <c r="B30" s="23"/>
      <c r="C30" s="23"/>
      <c r="D30" s="23"/>
      <c r="E30" s="23"/>
      <c r="F30" s="23"/>
      <c r="G30" s="23"/>
      <c r="H30" s="23"/>
      <c r="I30" s="23"/>
      <c r="J30" s="23"/>
      <c r="K30" s="23"/>
      <c r="L30" s="23"/>
      <c r="M30" s="23"/>
      <c r="N30" s="23"/>
      <c r="O30" s="24"/>
    </row>
    <row r="31" spans="1:15" x14ac:dyDescent="0.2">
      <c r="A31" s="30"/>
      <c r="B31" s="30"/>
      <c r="C31" s="30"/>
      <c r="D31" s="30"/>
      <c r="E31" s="30"/>
      <c r="F31" s="30"/>
      <c r="G31" s="30"/>
      <c r="H31" s="30"/>
      <c r="I31" s="31"/>
      <c r="J31" s="30"/>
      <c r="K31" s="32"/>
      <c r="L31" s="30"/>
      <c r="M31" s="33"/>
      <c r="N31" s="23"/>
      <c r="O31" s="24"/>
    </row>
    <row r="32" spans="1:15" ht="15.6" customHeight="1" x14ac:dyDescent="0.2">
      <c r="A32" s="22"/>
      <c r="B32" s="125" t="s">
        <v>24</v>
      </c>
      <c r="C32" s="125"/>
      <c r="D32" s="125"/>
      <c r="E32" s="125"/>
      <c r="F32" s="125"/>
      <c r="G32" s="125"/>
      <c r="H32" s="125"/>
      <c r="I32" s="125"/>
      <c r="J32" s="125"/>
      <c r="K32" s="125"/>
      <c r="L32" s="23"/>
      <c r="M32" s="28"/>
      <c r="N32" s="23"/>
      <c r="O32" s="24"/>
    </row>
    <row r="33" spans="1:15" x14ac:dyDescent="0.2">
      <c r="A33" s="22"/>
      <c r="B33" s="23"/>
      <c r="C33" s="23"/>
      <c r="D33" s="23"/>
      <c r="E33" s="23"/>
      <c r="F33" s="23"/>
      <c r="G33" s="23"/>
      <c r="H33" s="23"/>
      <c r="I33" s="26"/>
      <c r="J33" s="23"/>
      <c r="K33" s="27"/>
      <c r="L33" s="23"/>
      <c r="M33" s="28"/>
      <c r="N33" s="23"/>
      <c r="O33" s="24"/>
    </row>
    <row r="34" spans="1:15" x14ac:dyDescent="0.2">
      <c r="A34" s="124" t="s">
        <v>16</v>
      </c>
      <c r="B34" s="123"/>
      <c r="C34" s="25"/>
      <c r="D34" s="122" t="s">
        <v>37</v>
      </c>
      <c r="E34" s="123"/>
      <c r="F34" s="122" t="s">
        <v>13</v>
      </c>
      <c r="G34" s="123"/>
      <c r="H34" s="123"/>
      <c r="I34" s="122" t="s">
        <v>14</v>
      </c>
      <c r="J34" s="123"/>
      <c r="K34" s="25" t="s">
        <v>15</v>
      </c>
      <c r="L34" s="25"/>
      <c r="M34" s="122" t="s">
        <v>18</v>
      </c>
      <c r="N34" s="123"/>
      <c r="O34" s="24"/>
    </row>
    <row r="35" spans="1:15" x14ac:dyDescent="0.2">
      <c r="A35" s="34" t="s">
        <v>28</v>
      </c>
      <c r="B35" s="23"/>
      <c r="C35" s="23"/>
      <c r="D35" s="23" t="s">
        <v>25</v>
      </c>
      <c r="E35" s="23"/>
      <c r="F35" s="23" t="s">
        <v>26</v>
      </c>
      <c r="G35" s="23"/>
      <c r="H35" s="23"/>
      <c r="I35" s="26">
        <v>50</v>
      </c>
      <c r="J35" s="23"/>
      <c r="K35" s="27">
        <v>0.25</v>
      </c>
      <c r="L35" s="23"/>
      <c r="M35" s="28">
        <f>I35-O35</f>
        <v>50</v>
      </c>
      <c r="N35" s="23"/>
      <c r="O35" s="29"/>
    </row>
    <row r="44" spans="1:15" x14ac:dyDescent="0.2">
      <c r="I44" s="23"/>
    </row>
    <row r="45" spans="1:15" x14ac:dyDescent="0.2">
      <c r="A45" s="22"/>
      <c r="B45" s="23"/>
      <c r="C45" s="125" t="s">
        <v>21</v>
      </c>
      <c r="D45" s="125"/>
      <c r="E45" s="125"/>
      <c r="F45" s="125"/>
      <c r="G45" s="125"/>
      <c r="H45" s="125"/>
      <c r="I45" s="125"/>
      <c r="J45" s="125"/>
      <c r="K45" s="23"/>
      <c r="L45" s="23" t="s">
        <v>29</v>
      </c>
      <c r="M45" s="23"/>
      <c r="N45" s="23"/>
      <c r="O45" s="24"/>
    </row>
    <row r="47" spans="1:15" x14ac:dyDescent="0.2">
      <c r="A47" s="22"/>
      <c r="B47" s="23"/>
      <c r="C47" s="23"/>
      <c r="D47" s="23"/>
      <c r="E47" s="23"/>
      <c r="F47" s="23"/>
      <c r="G47" s="23"/>
      <c r="H47" s="23"/>
      <c r="J47" s="23"/>
      <c r="K47" s="23"/>
      <c r="L47" s="23"/>
      <c r="M47" s="23"/>
      <c r="N47" s="23"/>
      <c r="O47" s="24"/>
    </row>
    <row r="48" spans="1:15" x14ac:dyDescent="0.2">
      <c r="A48" s="124" t="s">
        <v>16</v>
      </c>
      <c r="B48" s="123"/>
      <c r="C48" s="25"/>
      <c r="D48" s="122" t="s">
        <v>37</v>
      </c>
      <c r="E48" s="123"/>
      <c r="F48" s="122" t="s">
        <v>13</v>
      </c>
      <c r="G48" s="123"/>
      <c r="H48" s="123"/>
      <c r="I48" s="122" t="s">
        <v>14</v>
      </c>
      <c r="J48" s="123"/>
      <c r="K48" s="25" t="s">
        <v>15</v>
      </c>
      <c r="L48" s="25"/>
      <c r="M48" s="122" t="s">
        <v>18</v>
      </c>
      <c r="N48" s="123"/>
      <c r="O48" s="24"/>
    </row>
    <row r="68" spans="1:15" ht="15.6" customHeight="1" x14ac:dyDescent="0.2">
      <c r="A68" s="22"/>
      <c r="B68" s="125" t="s">
        <v>24</v>
      </c>
      <c r="C68" s="125"/>
      <c r="D68" s="125"/>
      <c r="E68" s="125"/>
      <c r="F68" s="125"/>
      <c r="G68" s="125"/>
      <c r="H68" s="125"/>
      <c r="I68" s="125"/>
      <c r="J68" s="125"/>
      <c r="K68" s="125"/>
      <c r="L68" s="23"/>
      <c r="M68" s="28"/>
      <c r="N68" s="23"/>
      <c r="O68" s="24"/>
    </row>
    <row r="69" spans="1:15" x14ac:dyDescent="0.2">
      <c r="A69" s="22"/>
      <c r="B69" s="23"/>
      <c r="C69" s="23"/>
      <c r="D69" s="23"/>
      <c r="E69" s="23"/>
      <c r="F69" s="23"/>
      <c r="G69" s="23"/>
      <c r="H69" s="23"/>
      <c r="I69" s="26"/>
      <c r="J69" s="23"/>
      <c r="K69" s="27"/>
      <c r="L69" s="23"/>
      <c r="M69" s="28"/>
      <c r="N69" s="23"/>
      <c r="O69" s="24"/>
    </row>
    <row r="70" spans="1:15" x14ac:dyDescent="0.2">
      <c r="A70" s="124" t="s">
        <v>16</v>
      </c>
      <c r="B70" s="123"/>
      <c r="C70" s="25"/>
      <c r="D70" s="122" t="s">
        <v>37</v>
      </c>
      <c r="E70" s="123"/>
      <c r="F70" s="122" t="s">
        <v>13</v>
      </c>
      <c r="G70" s="123"/>
      <c r="H70" s="123"/>
      <c r="I70" s="122" t="s">
        <v>14</v>
      </c>
      <c r="J70" s="123"/>
      <c r="K70" s="25" t="s">
        <v>15</v>
      </c>
      <c r="L70" s="25"/>
      <c r="M70" s="122" t="s">
        <v>18</v>
      </c>
      <c r="N70" s="123"/>
      <c r="O70" s="24"/>
    </row>
  </sheetData>
  <mergeCells count="25">
    <mergeCell ref="M48:N48"/>
    <mergeCell ref="B68:K68"/>
    <mergeCell ref="A70:B70"/>
    <mergeCell ref="D70:E70"/>
    <mergeCell ref="F70:H70"/>
    <mergeCell ref="I70:J70"/>
    <mergeCell ref="M70:N70"/>
    <mergeCell ref="E12:K12"/>
    <mergeCell ref="C45:J45"/>
    <mergeCell ref="A48:B48"/>
    <mergeCell ref="D48:E48"/>
    <mergeCell ref="F48:H48"/>
    <mergeCell ref="I48:J48"/>
    <mergeCell ref="A34:B34"/>
    <mergeCell ref="D34:E34"/>
    <mergeCell ref="F34:H34"/>
    <mergeCell ref="I34:J34"/>
    <mergeCell ref="M34:N34"/>
    <mergeCell ref="I18:J18"/>
    <mergeCell ref="A18:B18"/>
    <mergeCell ref="M18:N18"/>
    <mergeCell ref="C16:J16"/>
    <mergeCell ref="B32:K32"/>
    <mergeCell ref="D18:E18"/>
    <mergeCell ref="F18:H18"/>
  </mergeCells>
  <pageMargins left="0.25" right="0.25" top="0.23924999999999999" bottom="0.75" header="0.3" footer="0.3"/>
  <pageSetup scale="76" orientation="landscape" r:id="rId1"/>
  <rowBreaks count="1" manualBreakCount="1">
    <brk id="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7AA3"/>
  </sheetPr>
  <dimension ref="A1:T10"/>
  <sheetViews>
    <sheetView showGridLines="0" topLeftCell="A64" zoomScaleNormal="100" workbookViewId="0">
      <selection activeCell="D8" sqref="D8"/>
    </sheetView>
  </sheetViews>
  <sheetFormatPr defaultRowHeight="15" x14ac:dyDescent="0.25"/>
  <sheetData>
    <row r="1" spans="1:20" s="2" customFormat="1" x14ac:dyDescent="0.2">
      <c r="A1" s="4"/>
      <c r="O1" s="20"/>
    </row>
    <row r="2" spans="1:20" s="2" customFormat="1" ht="15.75" x14ac:dyDescent="0.25">
      <c r="A2" s="121" t="s">
        <v>0</v>
      </c>
      <c r="B2" s="121"/>
      <c r="C2" s="121"/>
      <c r="D2" s="121"/>
      <c r="E2" s="121"/>
      <c r="F2" s="121"/>
      <c r="G2" s="121"/>
      <c r="H2" s="121"/>
      <c r="I2" s="121"/>
      <c r="J2" s="121"/>
      <c r="K2" s="121"/>
      <c r="L2" s="121"/>
      <c r="M2" s="121"/>
      <c r="N2" s="121"/>
      <c r="O2" s="121"/>
      <c r="P2" s="121"/>
      <c r="Q2" s="121"/>
      <c r="R2" s="121"/>
      <c r="S2" s="121"/>
      <c r="T2" s="121"/>
    </row>
    <row r="3" spans="1:20" s="2" customFormat="1" ht="15.75" x14ac:dyDescent="0.25">
      <c r="A3" s="121" t="s">
        <v>52</v>
      </c>
      <c r="B3" s="121"/>
      <c r="C3" s="121"/>
      <c r="D3" s="121"/>
      <c r="E3" s="121"/>
      <c r="F3" s="121"/>
      <c r="G3" s="121"/>
      <c r="H3" s="121"/>
      <c r="I3" s="121"/>
      <c r="J3" s="121"/>
      <c r="K3" s="121"/>
      <c r="L3" s="121"/>
      <c r="M3" s="121"/>
      <c r="N3" s="121"/>
      <c r="O3" s="121"/>
      <c r="P3" s="121"/>
      <c r="Q3" s="121"/>
      <c r="R3" s="121"/>
      <c r="S3" s="121"/>
      <c r="T3" s="121"/>
    </row>
    <row r="4" spans="1:20" s="2" customFormat="1" x14ac:dyDescent="0.2">
      <c r="A4" s="4"/>
      <c r="O4" s="20"/>
    </row>
    <row r="5" spans="1:20" s="4" customFormat="1" ht="15.75" x14ac:dyDescent="0.25">
      <c r="A5" s="121" t="s">
        <v>54</v>
      </c>
      <c r="B5" s="121"/>
      <c r="C5" s="121"/>
      <c r="D5" s="121"/>
      <c r="E5" s="121"/>
      <c r="F5" s="121"/>
      <c r="G5" s="121"/>
      <c r="H5" s="121"/>
      <c r="I5" s="121"/>
      <c r="J5" s="121"/>
      <c r="K5" s="121"/>
      <c r="L5" s="121"/>
      <c r="M5" s="121"/>
      <c r="N5" s="121"/>
      <c r="O5" s="121"/>
      <c r="P5" s="121"/>
      <c r="Q5" s="121"/>
      <c r="R5" s="121"/>
      <c r="S5" s="121"/>
      <c r="T5" s="121"/>
    </row>
    <row r="8" spans="1:20" ht="16.5" thickBot="1" x14ac:dyDescent="0.3">
      <c r="B8" s="45" t="s">
        <v>40</v>
      </c>
      <c r="C8" s="46"/>
      <c r="D8" s="47" t="s">
        <v>59</v>
      </c>
      <c r="E8" s="47"/>
      <c r="F8" s="47"/>
      <c r="G8" s="47"/>
      <c r="H8" s="47"/>
      <c r="I8" s="47"/>
      <c r="J8" s="47"/>
      <c r="K8" s="47"/>
      <c r="L8" s="47"/>
      <c r="M8" s="44"/>
    </row>
    <row r="9" spans="1:20" ht="15.75" thickTop="1" x14ac:dyDescent="0.25">
      <c r="B9" s="44"/>
      <c r="C9" s="44"/>
      <c r="D9" s="44"/>
      <c r="E9" s="44"/>
      <c r="F9" s="44"/>
      <c r="G9" s="44"/>
      <c r="H9" s="44"/>
      <c r="I9" s="44"/>
      <c r="J9" s="44"/>
      <c r="K9" s="44"/>
      <c r="L9" s="44"/>
      <c r="M9" s="44"/>
    </row>
    <row r="10" spans="1:20" x14ac:dyDescent="0.25">
      <c r="B10" s="44"/>
      <c r="C10" s="44"/>
      <c r="D10" s="44"/>
      <c r="E10" s="44"/>
      <c r="F10" s="44"/>
      <c r="G10" s="44"/>
      <c r="H10" s="44"/>
      <c r="I10" s="44"/>
      <c r="J10" s="44"/>
      <c r="K10" s="44"/>
      <c r="L10" s="44"/>
      <c r="M10" s="44"/>
    </row>
  </sheetData>
  <mergeCells count="3">
    <mergeCell ref="A2:T2"/>
    <mergeCell ref="A3:T3"/>
    <mergeCell ref="A5:T5"/>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L81"/>
  <sheetViews>
    <sheetView showGridLines="0" tabSelected="1" zoomScaleNormal="100" workbookViewId="0">
      <selection activeCell="J7" sqref="J7"/>
    </sheetView>
  </sheetViews>
  <sheetFormatPr defaultRowHeight="15" x14ac:dyDescent="0.25"/>
  <cols>
    <col min="2" max="2" width="19" customWidth="1"/>
    <col min="3" max="3" width="42.140625" customWidth="1"/>
    <col min="4" max="4" width="27" style="73" customWidth="1"/>
    <col min="5" max="5" width="31" style="73" customWidth="1"/>
    <col min="6" max="6" width="30.7109375" style="73" customWidth="1"/>
    <col min="7" max="7" width="30.5703125" style="73" customWidth="1"/>
  </cols>
  <sheetData>
    <row r="1" spans="1:12" s="2" customFormat="1" x14ac:dyDescent="0.2">
      <c r="A1" s="4"/>
      <c r="D1" s="71"/>
      <c r="E1" s="71"/>
      <c r="F1" s="71"/>
      <c r="G1" s="71"/>
    </row>
    <row r="2" spans="1:12" s="53" customFormat="1" ht="25.5" x14ac:dyDescent="0.35">
      <c r="A2" s="127" t="s">
        <v>0</v>
      </c>
      <c r="B2" s="127"/>
      <c r="C2" s="127"/>
      <c r="D2" s="127"/>
      <c r="E2" s="127"/>
      <c r="F2" s="127"/>
      <c r="G2" s="127"/>
    </row>
    <row r="3" spans="1:12" s="53" customFormat="1" ht="25.5" x14ac:dyDescent="0.35">
      <c r="A3" s="127" t="s">
        <v>49</v>
      </c>
      <c r="B3" s="127"/>
      <c r="C3" s="127"/>
      <c r="D3" s="127"/>
      <c r="E3" s="127"/>
      <c r="F3" s="127"/>
      <c r="G3" s="127"/>
    </row>
    <row r="4" spans="1:12" s="53" customFormat="1" ht="25.5" x14ac:dyDescent="0.35">
      <c r="A4" s="100"/>
      <c r="B4" s="101"/>
      <c r="C4" s="101"/>
      <c r="D4" s="102"/>
      <c r="E4" s="102"/>
      <c r="F4" s="102"/>
      <c r="G4" s="102"/>
    </row>
    <row r="5" spans="1:12" s="52" customFormat="1" ht="25.5" x14ac:dyDescent="0.35">
      <c r="A5" s="127" t="s">
        <v>55</v>
      </c>
      <c r="B5" s="127"/>
      <c r="C5" s="127"/>
      <c r="D5" s="127"/>
      <c r="E5" s="127"/>
      <c r="F5" s="127"/>
      <c r="G5" s="127"/>
    </row>
    <row r="6" spans="1:12" s="54" customFormat="1" ht="26.25" x14ac:dyDescent="0.4">
      <c r="A6" s="127" t="s">
        <v>56</v>
      </c>
      <c r="B6" s="127"/>
      <c r="C6" s="127"/>
      <c r="D6" s="127"/>
      <c r="E6" s="127"/>
      <c r="F6" s="127"/>
      <c r="G6" s="127"/>
    </row>
    <row r="7" spans="1:12" s="54" customFormat="1" ht="26.25" x14ac:dyDescent="0.4">
      <c r="A7" s="127"/>
      <c r="B7" s="127"/>
      <c r="C7" s="127"/>
      <c r="D7" s="127"/>
      <c r="E7" s="127"/>
      <c r="F7" s="127"/>
      <c r="G7" s="127"/>
    </row>
    <row r="8" spans="1:12" ht="27" thickBot="1" x14ac:dyDescent="0.45">
      <c r="B8" s="98" t="s">
        <v>40</v>
      </c>
      <c r="C8" s="99" t="s">
        <v>58</v>
      </c>
      <c r="D8" s="84"/>
      <c r="E8" s="72"/>
    </row>
    <row r="9" spans="1:12" ht="15.75" thickBot="1" x14ac:dyDescent="0.3">
      <c r="D9" s="72"/>
      <c r="E9" s="72"/>
    </row>
    <row r="10" spans="1:12" ht="17.25" thickTop="1" thickBot="1" x14ac:dyDescent="0.3">
      <c r="B10" s="128" t="s">
        <v>53</v>
      </c>
      <c r="C10" s="129"/>
      <c r="D10" s="103" t="s">
        <v>41</v>
      </c>
      <c r="E10" s="104" t="s">
        <v>42</v>
      </c>
      <c r="F10" s="104" t="s">
        <v>43</v>
      </c>
      <c r="G10" s="105" t="s">
        <v>127</v>
      </c>
    </row>
    <row r="11" spans="1:12" ht="15.75" thickTop="1" x14ac:dyDescent="0.25">
      <c r="B11" s="56"/>
      <c r="C11" s="57"/>
      <c r="D11" s="75"/>
      <c r="E11" s="75"/>
      <c r="F11" s="75"/>
      <c r="G11" s="76"/>
    </row>
    <row r="12" spans="1:12" ht="15.75" x14ac:dyDescent="0.25">
      <c r="B12" s="17" t="s">
        <v>45</v>
      </c>
      <c r="C12" s="59"/>
      <c r="D12" s="77"/>
      <c r="E12" s="77"/>
      <c r="F12" s="77"/>
      <c r="G12" s="78"/>
    </row>
    <row r="13" spans="1:12" x14ac:dyDescent="0.25">
      <c r="B13" s="64" t="s">
        <v>104</v>
      </c>
      <c r="C13" s="65"/>
      <c r="D13" s="79"/>
      <c r="E13" s="79"/>
      <c r="F13" s="79"/>
      <c r="G13" s="80"/>
    </row>
    <row r="14" spans="1:12" s="92" customFormat="1" ht="213.75" x14ac:dyDescent="0.25">
      <c r="A14"/>
      <c r="B14" s="106" t="s">
        <v>109</v>
      </c>
      <c r="C14" s="107" t="s">
        <v>110</v>
      </c>
      <c r="D14" s="108">
        <v>4417.07</v>
      </c>
      <c r="E14" s="108">
        <v>4417.07</v>
      </c>
      <c r="F14" s="108">
        <v>4417.07</v>
      </c>
      <c r="G14" s="108">
        <v>4417.07</v>
      </c>
      <c r="H14"/>
      <c r="I14"/>
      <c r="J14"/>
      <c r="K14"/>
      <c r="L14"/>
    </row>
    <row r="15" spans="1:12" s="92" customFormat="1" x14ac:dyDescent="0.25">
      <c r="A15"/>
      <c r="B15" s="106" t="s">
        <v>62</v>
      </c>
      <c r="C15" s="107" t="s">
        <v>138</v>
      </c>
      <c r="D15" s="108">
        <v>99.26</v>
      </c>
      <c r="E15" s="108">
        <v>99.26</v>
      </c>
      <c r="F15" s="108">
        <v>99.26</v>
      </c>
      <c r="G15" s="108">
        <v>99.26</v>
      </c>
      <c r="H15"/>
      <c r="I15"/>
      <c r="J15"/>
      <c r="K15"/>
      <c r="L15"/>
    </row>
    <row r="16" spans="1:12" s="92" customFormat="1" x14ac:dyDescent="0.25">
      <c r="A16"/>
      <c r="B16" s="61" t="s">
        <v>63</v>
      </c>
      <c r="C16" s="62" t="s">
        <v>139</v>
      </c>
      <c r="D16" s="93">
        <v>250</v>
      </c>
      <c r="E16" s="94">
        <v>250</v>
      </c>
      <c r="F16" s="94">
        <v>250</v>
      </c>
      <c r="G16" s="95">
        <v>250</v>
      </c>
      <c r="H16"/>
      <c r="I16"/>
      <c r="J16"/>
      <c r="K16"/>
      <c r="L16"/>
    </row>
    <row r="17" spans="1:12" s="92" customFormat="1" x14ac:dyDescent="0.25">
      <c r="A17"/>
      <c r="B17" s="106" t="s">
        <v>65</v>
      </c>
      <c r="C17" s="107" t="s">
        <v>66</v>
      </c>
      <c r="D17" s="109">
        <v>49.63</v>
      </c>
      <c r="E17" s="109">
        <v>49.63</v>
      </c>
      <c r="F17" s="109">
        <v>49.63</v>
      </c>
      <c r="G17" s="109">
        <v>49.63</v>
      </c>
      <c r="H17"/>
      <c r="I17"/>
      <c r="J17"/>
      <c r="K17"/>
      <c r="L17"/>
    </row>
    <row r="18" spans="1:12" s="92" customFormat="1" ht="28.5" x14ac:dyDescent="0.25">
      <c r="A18"/>
      <c r="B18" s="106" t="s">
        <v>67</v>
      </c>
      <c r="C18" s="107" t="s">
        <v>140</v>
      </c>
      <c r="D18" s="108">
        <v>148.88999999999999</v>
      </c>
      <c r="E18" s="108">
        <v>148.88999999999999</v>
      </c>
      <c r="F18" s="108">
        <v>148.88999999999999</v>
      </c>
      <c r="G18" s="108">
        <v>148.88999999999999</v>
      </c>
      <c r="H18"/>
      <c r="I18"/>
      <c r="J18"/>
      <c r="K18"/>
      <c r="L18"/>
    </row>
    <row r="19" spans="1:12" s="92" customFormat="1" x14ac:dyDescent="0.25">
      <c r="A19"/>
      <c r="B19" s="106" t="s">
        <v>141</v>
      </c>
      <c r="C19" s="107" t="s">
        <v>142</v>
      </c>
      <c r="D19" s="110">
        <v>148.88999999999999</v>
      </c>
      <c r="E19" s="110">
        <v>148.88999999999999</v>
      </c>
      <c r="F19" s="110">
        <v>148.88999999999999</v>
      </c>
      <c r="G19" s="110">
        <v>148.88999999999999</v>
      </c>
      <c r="H19"/>
      <c r="I19"/>
      <c r="J19"/>
      <c r="K19"/>
      <c r="L19"/>
    </row>
    <row r="20" spans="1:12" s="92" customFormat="1" ht="28.5" x14ac:dyDescent="0.25">
      <c r="A20"/>
      <c r="B20" s="61" t="s">
        <v>68</v>
      </c>
      <c r="C20" s="62" t="s">
        <v>143</v>
      </c>
      <c r="D20" s="93">
        <v>180</v>
      </c>
      <c r="E20" s="94">
        <v>169</v>
      </c>
      <c r="F20" s="94">
        <v>166</v>
      </c>
      <c r="G20" s="95">
        <v>166</v>
      </c>
      <c r="H20"/>
      <c r="I20"/>
      <c r="J20"/>
      <c r="K20"/>
      <c r="L20"/>
    </row>
    <row r="21" spans="1:12" s="92" customFormat="1" ht="57" x14ac:dyDescent="0.25">
      <c r="A21"/>
      <c r="B21" s="61" t="s">
        <v>69</v>
      </c>
      <c r="C21" s="62" t="s">
        <v>70</v>
      </c>
      <c r="D21" s="96">
        <v>370</v>
      </c>
      <c r="E21" s="94">
        <v>348</v>
      </c>
      <c r="F21" s="94">
        <v>340</v>
      </c>
      <c r="G21" s="95">
        <v>340</v>
      </c>
      <c r="H21"/>
      <c r="I21"/>
      <c r="J21"/>
      <c r="K21"/>
      <c r="L21"/>
    </row>
    <row r="22" spans="1:12" s="92" customFormat="1" ht="28.5" x14ac:dyDescent="0.25">
      <c r="A22"/>
      <c r="B22" s="61" t="s">
        <v>71</v>
      </c>
      <c r="C22" s="63" t="s">
        <v>144</v>
      </c>
      <c r="D22" s="96">
        <v>830</v>
      </c>
      <c r="E22" s="94">
        <v>780</v>
      </c>
      <c r="F22" s="94">
        <v>780</v>
      </c>
      <c r="G22" s="95">
        <v>780</v>
      </c>
      <c r="H22"/>
      <c r="I22"/>
      <c r="J22"/>
      <c r="K22"/>
      <c r="L22"/>
    </row>
    <row r="23" spans="1:12" s="92" customFormat="1" ht="28.5" x14ac:dyDescent="0.25">
      <c r="A23"/>
      <c r="B23" s="106" t="s">
        <v>72</v>
      </c>
      <c r="C23" s="111" t="s">
        <v>145</v>
      </c>
      <c r="D23" s="117">
        <v>446</v>
      </c>
      <c r="E23" s="117">
        <v>446</v>
      </c>
      <c r="F23" s="117">
        <v>446</v>
      </c>
      <c r="G23" s="117">
        <v>446</v>
      </c>
      <c r="H23"/>
      <c r="I23"/>
      <c r="J23"/>
      <c r="K23"/>
      <c r="L23"/>
    </row>
    <row r="24" spans="1:12" s="92" customFormat="1" x14ac:dyDescent="0.25">
      <c r="A24"/>
      <c r="B24" s="106" t="s">
        <v>73</v>
      </c>
      <c r="C24" s="111" t="s">
        <v>146</v>
      </c>
      <c r="D24" s="109">
        <v>193.56</v>
      </c>
      <c r="E24" s="109">
        <v>193.56</v>
      </c>
      <c r="F24" s="109">
        <v>193.56</v>
      </c>
      <c r="G24" s="109">
        <v>193.56</v>
      </c>
      <c r="H24"/>
      <c r="I24"/>
      <c r="J24"/>
      <c r="K24"/>
      <c r="L24"/>
    </row>
    <row r="25" spans="1:12" s="92" customFormat="1" x14ac:dyDescent="0.25">
      <c r="A25"/>
      <c r="B25" s="64" t="s">
        <v>128</v>
      </c>
      <c r="C25" s="65"/>
      <c r="D25" s="79"/>
      <c r="E25" s="79"/>
      <c r="F25" s="79"/>
      <c r="G25" s="80"/>
      <c r="H25"/>
      <c r="I25"/>
      <c r="J25"/>
      <c r="K25"/>
      <c r="L25"/>
    </row>
    <row r="26" spans="1:12" s="92" customFormat="1" ht="213.75" x14ac:dyDescent="0.25">
      <c r="A26"/>
      <c r="B26" s="61" t="s">
        <v>129</v>
      </c>
      <c r="C26" s="63" t="s">
        <v>130</v>
      </c>
      <c r="D26" s="89">
        <v>5520</v>
      </c>
      <c r="E26" s="89">
        <f>D26*95%</f>
        <v>5244</v>
      </c>
      <c r="F26" s="89">
        <f>D26*92%</f>
        <v>5078.4000000000005</v>
      </c>
      <c r="G26" s="89">
        <f>D26*90%</f>
        <v>4968</v>
      </c>
      <c r="H26"/>
      <c r="I26"/>
      <c r="J26"/>
      <c r="K26"/>
      <c r="L26"/>
    </row>
    <row r="27" spans="1:12" s="92" customFormat="1" ht="256.5" x14ac:dyDescent="0.25">
      <c r="B27" s="61" t="s">
        <v>165</v>
      </c>
      <c r="C27" s="63" t="s">
        <v>166</v>
      </c>
      <c r="D27" s="89">
        <v>5840</v>
      </c>
      <c r="E27" s="89">
        <f>D27*95%</f>
        <v>5548</v>
      </c>
      <c r="F27" s="89">
        <f>D27*92%</f>
        <v>5372.8</v>
      </c>
      <c r="G27" s="89">
        <f>D27*90%</f>
        <v>5256</v>
      </c>
    </row>
    <row r="28" spans="1:12" s="92" customFormat="1" ht="199.5" x14ac:dyDescent="0.25">
      <c r="A28"/>
      <c r="B28" s="61" t="s">
        <v>131</v>
      </c>
      <c r="C28" s="63" t="s">
        <v>132</v>
      </c>
      <c r="D28" s="90">
        <v>5100</v>
      </c>
      <c r="E28" s="90">
        <f>D28*95%</f>
        <v>4845</v>
      </c>
      <c r="F28" s="90">
        <f>D28*92%</f>
        <v>4692</v>
      </c>
      <c r="G28" s="90">
        <f>D28*90%</f>
        <v>4590</v>
      </c>
      <c r="H28"/>
      <c r="I28"/>
      <c r="J28"/>
      <c r="K28"/>
      <c r="L28"/>
    </row>
    <row r="29" spans="1:12" s="92" customFormat="1" x14ac:dyDescent="0.25">
      <c r="B29" s="106" t="s">
        <v>62</v>
      </c>
      <c r="C29" s="107" t="s">
        <v>138</v>
      </c>
      <c r="D29" s="108">
        <v>99.26</v>
      </c>
      <c r="E29" s="108">
        <v>99.26</v>
      </c>
      <c r="F29" s="108">
        <v>99.26</v>
      </c>
      <c r="G29" s="108">
        <v>99.26</v>
      </c>
    </row>
    <row r="30" spans="1:12" s="92" customFormat="1" x14ac:dyDescent="0.25">
      <c r="B30" s="61" t="s">
        <v>63</v>
      </c>
      <c r="C30" s="62" t="s">
        <v>139</v>
      </c>
      <c r="D30" s="93">
        <v>250</v>
      </c>
      <c r="E30" s="94">
        <v>250</v>
      </c>
      <c r="F30" s="94">
        <v>250</v>
      </c>
      <c r="G30" s="95">
        <v>250</v>
      </c>
    </row>
    <row r="31" spans="1:12" s="92" customFormat="1" x14ac:dyDescent="0.25">
      <c r="B31" s="106" t="s">
        <v>64</v>
      </c>
      <c r="C31" s="107" t="s">
        <v>167</v>
      </c>
      <c r="D31" s="109">
        <v>49.63</v>
      </c>
      <c r="E31" s="109">
        <v>49.63</v>
      </c>
      <c r="F31" s="109">
        <v>49.63</v>
      </c>
      <c r="G31" s="109">
        <v>49.63</v>
      </c>
    </row>
    <row r="32" spans="1:12" s="92" customFormat="1" x14ac:dyDescent="0.25">
      <c r="A32"/>
      <c r="B32" s="106" t="s">
        <v>65</v>
      </c>
      <c r="C32" s="107" t="s">
        <v>66</v>
      </c>
      <c r="D32" s="109">
        <v>49.63</v>
      </c>
      <c r="E32" s="109">
        <v>49.63</v>
      </c>
      <c r="F32" s="109">
        <v>49.63</v>
      </c>
      <c r="G32" s="109">
        <v>49.63</v>
      </c>
      <c r="H32"/>
      <c r="I32"/>
      <c r="J32"/>
      <c r="K32"/>
      <c r="L32"/>
    </row>
    <row r="33" spans="1:12" s="92" customFormat="1" ht="28.5" x14ac:dyDescent="0.25">
      <c r="A33"/>
      <c r="B33" s="115" t="s">
        <v>67</v>
      </c>
      <c r="C33" s="107" t="s">
        <v>140</v>
      </c>
      <c r="D33" s="109">
        <v>148.88999999999999</v>
      </c>
      <c r="E33" s="116">
        <v>148.88999999999999</v>
      </c>
      <c r="F33" s="116">
        <v>148.88999999999999</v>
      </c>
      <c r="G33" s="116">
        <v>148.88999999999999</v>
      </c>
      <c r="H33"/>
      <c r="I33"/>
      <c r="J33"/>
      <c r="K33"/>
      <c r="L33"/>
    </row>
    <row r="34" spans="1:12" s="92" customFormat="1" x14ac:dyDescent="0.25">
      <c r="A34"/>
      <c r="B34" s="106" t="s">
        <v>141</v>
      </c>
      <c r="C34" s="107" t="s">
        <v>142</v>
      </c>
      <c r="D34" s="110">
        <v>148.88999999999999</v>
      </c>
      <c r="E34" s="110">
        <v>148.88999999999999</v>
      </c>
      <c r="F34" s="110">
        <v>148.88999999999999</v>
      </c>
      <c r="G34" s="110">
        <v>148.88999999999999</v>
      </c>
      <c r="H34"/>
      <c r="I34"/>
      <c r="J34"/>
      <c r="K34"/>
      <c r="L34"/>
    </row>
    <row r="35" spans="1:12" s="92" customFormat="1" x14ac:dyDescent="0.25">
      <c r="A35"/>
      <c r="B35" s="61" t="s">
        <v>147</v>
      </c>
      <c r="C35" s="62" t="s">
        <v>148</v>
      </c>
      <c r="D35" s="93">
        <v>295</v>
      </c>
      <c r="E35" s="94">
        <v>275</v>
      </c>
      <c r="F35" s="94">
        <v>265</v>
      </c>
      <c r="G35" s="95">
        <v>265</v>
      </c>
      <c r="H35"/>
      <c r="I35"/>
      <c r="J35"/>
      <c r="K35"/>
      <c r="L35"/>
    </row>
    <row r="36" spans="1:12" s="92" customFormat="1" ht="57" x14ac:dyDescent="0.25">
      <c r="A36"/>
      <c r="B36" s="61" t="s">
        <v>69</v>
      </c>
      <c r="C36" s="62" t="s">
        <v>70</v>
      </c>
      <c r="D36" s="96">
        <v>370</v>
      </c>
      <c r="E36" s="94">
        <v>348</v>
      </c>
      <c r="F36" s="94">
        <v>340</v>
      </c>
      <c r="G36" s="95">
        <v>340</v>
      </c>
      <c r="H36"/>
      <c r="I36"/>
      <c r="J36"/>
      <c r="K36"/>
      <c r="L36"/>
    </row>
    <row r="37" spans="1:12" s="92" customFormat="1" ht="28.5" x14ac:dyDescent="0.25">
      <c r="A37"/>
      <c r="B37" s="61" t="s">
        <v>71</v>
      </c>
      <c r="C37" s="63" t="s">
        <v>144</v>
      </c>
      <c r="D37" s="96">
        <v>830</v>
      </c>
      <c r="E37" s="94">
        <v>780</v>
      </c>
      <c r="F37" s="94">
        <v>780</v>
      </c>
      <c r="G37" s="95">
        <v>780</v>
      </c>
      <c r="H37"/>
      <c r="I37"/>
      <c r="J37"/>
      <c r="K37"/>
      <c r="L37"/>
    </row>
    <row r="38" spans="1:12" s="92" customFormat="1" x14ac:dyDescent="0.25">
      <c r="A38"/>
      <c r="B38" s="61" t="s">
        <v>133</v>
      </c>
      <c r="C38" s="63" t="s">
        <v>134</v>
      </c>
      <c r="D38" s="91">
        <v>250</v>
      </c>
      <c r="E38" s="94">
        <v>250</v>
      </c>
      <c r="F38" s="94">
        <v>250</v>
      </c>
      <c r="G38" s="95">
        <v>250</v>
      </c>
      <c r="H38"/>
      <c r="I38"/>
      <c r="J38"/>
      <c r="K38"/>
      <c r="L38"/>
    </row>
    <row r="39" spans="1:12" s="92" customFormat="1" x14ac:dyDescent="0.25">
      <c r="A39"/>
      <c r="B39" s="61" t="s">
        <v>135</v>
      </c>
      <c r="C39" s="63" t="s">
        <v>149</v>
      </c>
      <c r="D39" s="91">
        <v>95</v>
      </c>
      <c r="E39" s="94">
        <v>89</v>
      </c>
      <c r="F39" s="94">
        <v>87</v>
      </c>
      <c r="G39" s="95">
        <v>87</v>
      </c>
      <c r="H39"/>
      <c r="I39"/>
      <c r="J39"/>
      <c r="K39"/>
      <c r="L39"/>
    </row>
    <row r="40" spans="1:12" s="92" customFormat="1" x14ac:dyDescent="0.25">
      <c r="A40"/>
      <c r="B40" s="64" t="s">
        <v>74</v>
      </c>
      <c r="C40" s="65"/>
      <c r="D40" s="79"/>
      <c r="E40" s="79"/>
      <c r="F40" s="79"/>
      <c r="G40" s="80"/>
      <c r="H40"/>
      <c r="I40"/>
      <c r="J40"/>
      <c r="K40"/>
      <c r="L40"/>
    </row>
    <row r="41" spans="1:12" s="92" customFormat="1" ht="279" customHeight="1" x14ac:dyDescent="0.25">
      <c r="A41"/>
      <c r="B41" s="67" t="s">
        <v>126</v>
      </c>
      <c r="C41" s="62" t="s">
        <v>111</v>
      </c>
      <c r="D41" s="70">
        <v>2905</v>
      </c>
      <c r="E41" s="95">
        <v>2605</v>
      </c>
      <c r="F41" s="94">
        <v>2305</v>
      </c>
      <c r="G41" s="95">
        <v>2205</v>
      </c>
      <c r="H41"/>
      <c r="I41"/>
      <c r="J41"/>
      <c r="K41"/>
      <c r="L41"/>
    </row>
    <row r="42" spans="1:12" s="92" customFormat="1" ht="313.5" customHeight="1" x14ac:dyDescent="0.25">
      <c r="A42"/>
      <c r="B42" s="67" t="s">
        <v>112</v>
      </c>
      <c r="C42" s="62" t="s">
        <v>113</v>
      </c>
      <c r="D42" s="70">
        <v>3195</v>
      </c>
      <c r="E42" s="95">
        <v>2895</v>
      </c>
      <c r="F42" s="94">
        <v>2695</v>
      </c>
      <c r="G42" s="95">
        <v>2595</v>
      </c>
      <c r="H42"/>
      <c r="I42"/>
      <c r="J42"/>
      <c r="K42"/>
      <c r="L42"/>
    </row>
    <row r="43" spans="1:12" s="92" customFormat="1" ht="57" x14ac:dyDescent="0.25">
      <c r="A43"/>
      <c r="B43" s="61" t="s">
        <v>69</v>
      </c>
      <c r="C43" s="62" t="s">
        <v>70</v>
      </c>
      <c r="D43" s="96">
        <v>370</v>
      </c>
      <c r="E43" s="94">
        <v>348</v>
      </c>
      <c r="F43" s="94">
        <v>340</v>
      </c>
      <c r="G43" s="95">
        <v>340</v>
      </c>
      <c r="H43"/>
      <c r="I43"/>
      <c r="J43"/>
      <c r="K43"/>
      <c r="L43"/>
    </row>
    <row r="44" spans="1:12" s="92" customFormat="1" ht="28.5" x14ac:dyDescent="0.25">
      <c r="A44"/>
      <c r="B44" s="61" t="s">
        <v>71</v>
      </c>
      <c r="C44" s="63" t="s">
        <v>144</v>
      </c>
      <c r="D44" s="96">
        <v>830</v>
      </c>
      <c r="E44" s="94">
        <v>780</v>
      </c>
      <c r="F44" s="94">
        <v>780</v>
      </c>
      <c r="G44" s="95">
        <v>780</v>
      </c>
      <c r="H44"/>
      <c r="I44"/>
      <c r="J44"/>
      <c r="K44"/>
      <c r="L44"/>
    </row>
    <row r="45" spans="1:12" s="92" customFormat="1" x14ac:dyDescent="0.25">
      <c r="A45"/>
      <c r="B45" s="67" t="s">
        <v>75</v>
      </c>
      <c r="C45" s="68" t="s">
        <v>76</v>
      </c>
      <c r="D45" s="70">
        <v>150</v>
      </c>
      <c r="E45" s="95">
        <v>141</v>
      </c>
      <c r="F45" s="94">
        <v>138</v>
      </c>
      <c r="G45" s="95">
        <v>138</v>
      </c>
      <c r="H45"/>
      <c r="I45"/>
      <c r="J45"/>
      <c r="K45"/>
      <c r="L45"/>
    </row>
    <row r="46" spans="1:12" s="92" customFormat="1" x14ac:dyDescent="0.25">
      <c r="A46"/>
      <c r="B46" s="66" t="s">
        <v>77</v>
      </c>
      <c r="C46" s="68" t="s">
        <v>150</v>
      </c>
      <c r="D46" s="70">
        <v>125</v>
      </c>
      <c r="E46" s="95">
        <v>118</v>
      </c>
      <c r="F46" s="94">
        <v>115</v>
      </c>
      <c r="G46" s="95">
        <v>115</v>
      </c>
      <c r="H46"/>
      <c r="I46"/>
      <c r="J46"/>
      <c r="K46"/>
      <c r="L46"/>
    </row>
    <row r="47" spans="1:12" s="92" customFormat="1" ht="28.5" x14ac:dyDescent="0.25">
      <c r="A47"/>
      <c r="B47" s="66" t="s">
        <v>78</v>
      </c>
      <c r="C47" s="68" t="s">
        <v>151</v>
      </c>
      <c r="D47" s="70">
        <v>92</v>
      </c>
      <c r="E47" s="95">
        <v>87</v>
      </c>
      <c r="F47" s="94">
        <v>82</v>
      </c>
      <c r="G47" s="95">
        <v>82</v>
      </c>
      <c r="H47"/>
      <c r="I47"/>
      <c r="J47"/>
      <c r="K47"/>
      <c r="L47"/>
    </row>
    <row r="48" spans="1:12" s="92" customFormat="1" x14ac:dyDescent="0.25">
      <c r="A48"/>
      <c r="B48" s="64" t="s">
        <v>79</v>
      </c>
      <c r="C48" s="69"/>
      <c r="D48" s="85"/>
      <c r="E48" s="85"/>
      <c r="F48" s="85"/>
      <c r="G48" s="85"/>
      <c r="H48"/>
      <c r="I48"/>
      <c r="J48"/>
      <c r="K48"/>
      <c r="L48"/>
    </row>
    <row r="49" spans="1:12" s="92" customFormat="1" x14ac:dyDescent="0.25">
      <c r="A49"/>
      <c r="B49" s="106" t="s">
        <v>80</v>
      </c>
      <c r="C49" s="112" t="s">
        <v>81</v>
      </c>
      <c r="D49" s="108">
        <v>248.15</v>
      </c>
      <c r="E49" s="108">
        <v>248.15</v>
      </c>
      <c r="F49" s="108">
        <v>248.15</v>
      </c>
      <c r="G49" s="108">
        <v>248.15</v>
      </c>
      <c r="H49"/>
      <c r="I49"/>
      <c r="J49"/>
      <c r="K49"/>
      <c r="L49"/>
    </row>
    <row r="50" spans="1:12" s="92" customFormat="1" x14ac:dyDescent="0.25">
      <c r="A50"/>
      <c r="B50" s="106" t="s">
        <v>82</v>
      </c>
      <c r="C50" s="112" t="s">
        <v>83</v>
      </c>
      <c r="D50" s="108">
        <v>441.71</v>
      </c>
      <c r="E50" s="108">
        <v>441.71</v>
      </c>
      <c r="F50" s="108">
        <v>441.71</v>
      </c>
      <c r="G50" s="108">
        <v>441.71</v>
      </c>
      <c r="H50"/>
      <c r="I50"/>
      <c r="J50"/>
      <c r="K50"/>
      <c r="L50"/>
    </row>
    <row r="51" spans="1:12" s="92" customFormat="1" ht="57" x14ac:dyDescent="0.25">
      <c r="A51"/>
      <c r="B51" s="61" t="s">
        <v>156</v>
      </c>
      <c r="C51" s="68" t="s">
        <v>159</v>
      </c>
      <c r="D51" s="70">
        <v>2110</v>
      </c>
      <c r="E51" s="95">
        <v>1980</v>
      </c>
      <c r="F51" s="95">
        <v>1940</v>
      </c>
      <c r="G51" s="95">
        <v>1940</v>
      </c>
      <c r="H51"/>
      <c r="I51"/>
      <c r="J51"/>
      <c r="K51"/>
      <c r="L51"/>
    </row>
    <row r="52" spans="1:12" s="92" customFormat="1" ht="42.75" x14ac:dyDescent="0.25">
      <c r="A52"/>
      <c r="B52" s="61" t="s">
        <v>157</v>
      </c>
      <c r="C52" s="68" t="s">
        <v>160</v>
      </c>
      <c r="D52" s="70">
        <v>1150</v>
      </c>
      <c r="E52" s="95">
        <v>1075</v>
      </c>
      <c r="F52" s="95">
        <v>1050</v>
      </c>
      <c r="G52" s="95">
        <v>1050</v>
      </c>
      <c r="H52"/>
      <c r="I52"/>
      <c r="J52"/>
      <c r="K52"/>
      <c r="L52"/>
    </row>
    <row r="53" spans="1:12" s="92" customFormat="1" ht="42.75" x14ac:dyDescent="0.25">
      <c r="A53"/>
      <c r="B53" s="61" t="s">
        <v>158</v>
      </c>
      <c r="C53" s="68" t="s">
        <v>161</v>
      </c>
      <c r="D53" s="70">
        <v>950</v>
      </c>
      <c r="E53" s="95">
        <v>900</v>
      </c>
      <c r="F53" s="95">
        <v>875</v>
      </c>
      <c r="G53" s="95">
        <v>875</v>
      </c>
      <c r="H53"/>
      <c r="I53"/>
      <c r="J53"/>
      <c r="K53"/>
      <c r="L53"/>
    </row>
    <row r="54" spans="1:12" s="92" customFormat="1" x14ac:dyDescent="0.25">
      <c r="A54"/>
      <c r="B54" s="61" t="s">
        <v>152</v>
      </c>
      <c r="C54" s="68" t="s">
        <v>153</v>
      </c>
      <c r="D54" s="70">
        <v>475</v>
      </c>
      <c r="E54" s="95">
        <v>442</v>
      </c>
      <c r="F54" s="95">
        <v>442</v>
      </c>
      <c r="G54" s="95">
        <v>442</v>
      </c>
      <c r="H54"/>
      <c r="I54"/>
      <c r="J54"/>
      <c r="K54"/>
      <c r="L54"/>
    </row>
    <row r="55" spans="1:12" s="92" customFormat="1" x14ac:dyDescent="0.25">
      <c r="A55"/>
      <c r="B55" s="61" t="s">
        <v>154</v>
      </c>
      <c r="C55" s="68" t="s">
        <v>155</v>
      </c>
      <c r="D55" s="70">
        <v>675</v>
      </c>
      <c r="E55" s="95">
        <v>632</v>
      </c>
      <c r="F55" s="95">
        <v>632</v>
      </c>
      <c r="G55" s="95">
        <v>632</v>
      </c>
      <c r="H55"/>
      <c r="I55"/>
      <c r="J55"/>
      <c r="K55"/>
      <c r="L55"/>
    </row>
    <row r="56" spans="1:12" s="92" customFormat="1" x14ac:dyDescent="0.25">
      <c r="A56"/>
      <c r="B56" s="64" t="s">
        <v>137</v>
      </c>
      <c r="C56" s="69"/>
      <c r="D56" s="85"/>
      <c r="E56" s="85"/>
      <c r="F56" s="85"/>
      <c r="G56" s="85"/>
      <c r="H56"/>
      <c r="I56"/>
      <c r="J56"/>
      <c r="K56"/>
      <c r="L56"/>
    </row>
    <row r="57" spans="1:12" s="92" customFormat="1" ht="57" x14ac:dyDescent="0.25">
      <c r="A57"/>
      <c r="B57" s="106" t="s">
        <v>60</v>
      </c>
      <c r="C57" s="112" t="s">
        <v>114</v>
      </c>
      <c r="D57" s="108">
        <v>0</v>
      </c>
      <c r="E57" s="108">
        <v>0</v>
      </c>
      <c r="F57" s="108">
        <v>0</v>
      </c>
      <c r="G57" s="108">
        <v>0</v>
      </c>
      <c r="H57"/>
      <c r="I57"/>
      <c r="J57"/>
      <c r="K57"/>
      <c r="L57"/>
    </row>
    <row r="58" spans="1:12" s="92" customFormat="1" ht="71.25" x14ac:dyDescent="0.25">
      <c r="A58"/>
      <c r="B58" s="106" t="s">
        <v>61</v>
      </c>
      <c r="C58" s="112" t="s">
        <v>115</v>
      </c>
      <c r="D58" s="108">
        <v>125</v>
      </c>
      <c r="E58" s="108">
        <v>125</v>
      </c>
      <c r="F58" s="108">
        <v>125</v>
      </c>
      <c r="G58" s="108">
        <v>125</v>
      </c>
      <c r="H58"/>
      <c r="I58"/>
      <c r="J58"/>
      <c r="K58"/>
      <c r="L58"/>
    </row>
    <row r="59" spans="1:12" s="92" customFormat="1" x14ac:dyDescent="0.25">
      <c r="A59"/>
      <c r="B59" s="64" t="s">
        <v>136</v>
      </c>
      <c r="C59" s="69"/>
      <c r="D59" s="85"/>
      <c r="E59" s="85"/>
      <c r="F59" s="85"/>
      <c r="G59" s="85"/>
      <c r="H59"/>
      <c r="I59"/>
      <c r="J59"/>
      <c r="K59"/>
      <c r="L59"/>
    </row>
    <row r="60" spans="1:12" s="92" customFormat="1" ht="57" x14ac:dyDescent="0.25">
      <c r="A60"/>
      <c r="B60" s="61" t="s">
        <v>84</v>
      </c>
      <c r="C60" s="68" t="s">
        <v>116</v>
      </c>
      <c r="D60" s="70">
        <v>150</v>
      </c>
      <c r="E60" s="70">
        <v>150</v>
      </c>
      <c r="F60" s="70">
        <v>150</v>
      </c>
      <c r="G60" s="70">
        <v>150</v>
      </c>
      <c r="H60"/>
      <c r="I60"/>
      <c r="J60"/>
      <c r="K60"/>
      <c r="L60"/>
    </row>
    <row r="61" spans="1:12" s="92" customFormat="1" ht="71.25" x14ac:dyDescent="0.25">
      <c r="A61"/>
      <c r="B61" s="61" t="s">
        <v>85</v>
      </c>
      <c r="C61" s="68" t="s">
        <v>117</v>
      </c>
      <c r="D61" s="70">
        <v>150</v>
      </c>
      <c r="E61" s="70">
        <v>150</v>
      </c>
      <c r="F61" s="70">
        <v>150</v>
      </c>
      <c r="G61" s="70">
        <v>150</v>
      </c>
      <c r="H61"/>
      <c r="I61"/>
      <c r="J61"/>
      <c r="K61"/>
      <c r="L61"/>
    </row>
    <row r="62" spans="1:12" s="92" customFormat="1" ht="57" x14ac:dyDescent="0.25">
      <c r="A62"/>
      <c r="B62" s="61" t="s">
        <v>86</v>
      </c>
      <c r="C62" s="68" t="s">
        <v>118</v>
      </c>
      <c r="D62" s="70">
        <v>90</v>
      </c>
      <c r="E62" s="70">
        <v>90</v>
      </c>
      <c r="F62" s="70">
        <v>90</v>
      </c>
      <c r="G62" s="70">
        <v>90</v>
      </c>
      <c r="H62"/>
      <c r="I62"/>
      <c r="J62"/>
      <c r="K62"/>
      <c r="L62"/>
    </row>
    <row r="63" spans="1:12" s="92" customFormat="1" ht="71.25" x14ac:dyDescent="0.25">
      <c r="A63"/>
      <c r="B63" s="61" t="s">
        <v>87</v>
      </c>
      <c r="C63" s="68" t="s">
        <v>119</v>
      </c>
      <c r="D63" s="70">
        <v>90</v>
      </c>
      <c r="E63" s="70">
        <v>90</v>
      </c>
      <c r="F63" s="70">
        <v>90</v>
      </c>
      <c r="G63" s="70">
        <v>90</v>
      </c>
      <c r="H63"/>
      <c r="I63"/>
      <c r="J63"/>
      <c r="K63"/>
      <c r="L63"/>
    </row>
    <row r="64" spans="1:12" s="92" customFormat="1" x14ac:dyDescent="0.25">
      <c r="A64"/>
      <c r="B64" s="64" t="s">
        <v>88</v>
      </c>
      <c r="C64" s="69"/>
      <c r="D64" s="85"/>
      <c r="E64" s="85"/>
      <c r="F64" s="85"/>
      <c r="G64" s="85"/>
      <c r="H64"/>
      <c r="I64"/>
      <c r="J64"/>
      <c r="K64"/>
      <c r="L64"/>
    </row>
    <row r="65" spans="1:12" s="92" customFormat="1" ht="28.5" x14ac:dyDescent="0.25">
      <c r="A65"/>
      <c r="B65" s="67" t="s">
        <v>120</v>
      </c>
      <c r="C65" s="68" t="s">
        <v>121</v>
      </c>
      <c r="D65" s="95">
        <v>275</v>
      </c>
      <c r="E65" s="95">
        <v>275</v>
      </c>
      <c r="F65" s="95">
        <v>275</v>
      </c>
      <c r="G65" s="95">
        <v>275</v>
      </c>
      <c r="H65"/>
      <c r="I65"/>
      <c r="J65"/>
      <c r="K65"/>
      <c r="L65"/>
    </row>
    <row r="66" spans="1:12" s="92" customFormat="1" ht="42.75" x14ac:dyDescent="0.25">
      <c r="A66"/>
      <c r="B66" s="67" t="s">
        <v>122</v>
      </c>
      <c r="C66" s="68" t="s">
        <v>123</v>
      </c>
      <c r="D66" s="95">
        <v>225</v>
      </c>
      <c r="E66" s="95">
        <v>225</v>
      </c>
      <c r="F66" s="95">
        <v>200</v>
      </c>
      <c r="G66" s="95">
        <v>200</v>
      </c>
      <c r="H66"/>
      <c r="I66"/>
      <c r="J66"/>
      <c r="K66"/>
      <c r="L66"/>
    </row>
    <row r="67" spans="1:12" s="92" customFormat="1" ht="42.75" x14ac:dyDescent="0.25">
      <c r="A67"/>
      <c r="B67" s="67" t="s">
        <v>124</v>
      </c>
      <c r="C67" s="68" t="s">
        <v>125</v>
      </c>
      <c r="D67" s="95">
        <v>395</v>
      </c>
      <c r="E67" s="95">
        <v>375</v>
      </c>
      <c r="F67" s="95">
        <v>350</v>
      </c>
      <c r="G67" s="95">
        <v>325</v>
      </c>
      <c r="H67"/>
      <c r="I67"/>
      <c r="J67"/>
      <c r="K67"/>
      <c r="L67"/>
    </row>
    <row r="68" spans="1:12" s="92" customFormat="1" ht="42.75" x14ac:dyDescent="0.25">
      <c r="A68"/>
      <c r="B68" s="61" t="s">
        <v>89</v>
      </c>
      <c r="C68" s="68" t="s">
        <v>168</v>
      </c>
      <c r="D68" s="95">
        <v>495</v>
      </c>
      <c r="E68" s="95">
        <v>445</v>
      </c>
      <c r="F68" s="95">
        <v>445</v>
      </c>
      <c r="G68" s="95">
        <v>445</v>
      </c>
      <c r="H68"/>
      <c r="I68"/>
      <c r="J68"/>
      <c r="K68"/>
      <c r="L68"/>
    </row>
    <row r="69" spans="1:12" s="92" customFormat="1" ht="42.75" x14ac:dyDescent="0.25">
      <c r="A69"/>
      <c r="B69" s="61" t="s">
        <v>90</v>
      </c>
      <c r="C69" s="68" t="s">
        <v>91</v>
      </c>
      <c r="D69" s="95">
        <v>1295</v>
      </c>
      <c r="E69" s="95">
        <v>1250</v>
      </c>
      <c r="F69" s="95">
        <v>1250</v>
      </c>
      <c r="G69" s="95">
        <v>1250</v>
      </c>
      <c r="H69"/>
      <c r="I69"/>
      <c r="J69"/>
      <c r="K69"/>
      <c r="L69"/>
    </row>
    <row r="70" spans="1:12" s="92" customFormat="1" ht="42.75" x14ac:dyDescent="0.25">
      <c r="A70"/>
      <c r="B70" s="61" t="s">
        <v>92</v>
      </c>
      <c r="C70" s="68" t="s">
        <v>93</v>
      </c>
      <c r="D70" s="95">
        <v>785</v>
      </c>
      <c r="E70" s="95">
        <v>750</v>
      </c>
      <c r="F70" s="95">
        <v>750</v>
      </c>
      <c r="G70" s="95">
        <v>750</v>
      </c>
      <c r="H70"/>
      <c r="I70"/>
      <c r="J70"/>
      <c r="K70"/>
      <c r="L70"/>
    </row>
    <row r="71" spans="1:12" s="92" customFormat="1" ht="42.75" x14ac:dyDescent="0.25">
      <c r="A71"/>
      <c r="B71" s="61" t="s">
        <v>94</v>
      </c>
      <c r="C71" s="68" t="s">
        <v>95</v>
      </c>
      <c r="D71" s="95">
        <v>175</v>
      </c>
      <c r="E71" s="95">
        <v>150</v>
      </c>
      <c r="F71" s="95">
        <v>150</v>
      </c>
      <c r="G71" s="95">
        <v>150</v>
      </c>
      <c r="H71"/>
      <c r="I71"/>
      <c r="J71"/>
      <c r="K71"/>
      <c r="L71"/>
    </row>
    <row r="72" spans="1:12" s="92" customFormat="1" ht="42.75" x14ac:dyDescent="0.25">
      <c r="A72"/>
      <c r="B72" s="106" t="s">
        <v>96</v>
      </c>
      <c r="C72" s="112" t="s">
        <v>97</v>
      </c>
      <c r="D72" s="113">
        <v>248.15</v>
      </c>
      <c r="E72" s="113">
        <v>248.15</v>
      </c>
      <c r="F72" s="113">
        <v>248.15</v>
      </c>
      <c r="G72" s="113">
        <v>248.15</v>
      </c>
      <c r="H72"/>
      <c r="I72"/>
      <c r="J72"/>
      <c r="K72"/>
      <c r="L72"/>
    </row>
    <row r="73" spans="1:12" ht="71.25" x14ac:dyDescent="0.25">
      <c r="B73" s="67" t="s">
        <v>169</v>
      </c>
      <c r="C73" s="97" t="s">
        <v>170</v>
      </c>
      <c r="D73" s="94">
        <v>2295</v>
      </c>
      <c r="E73" s="95">
        <v>1995</v>
      </c>
      <c r="F73" s="95">
        <v>1995</v>
      </c>
      <c r="G73" s="95">
        <v>1995</v>
      </c>
    </row>
    <row r="74" spans="1:12" s="92" customFormat="1" x14ac:dyDescent="0.25">
      <c r="A74"/>
      <c r="B74" s="64" t="s">
        <v>98</v>
      </c>
      <c r="C74" s="69"/>
      <c r="D74" s="85"/>
      <c r="E74" s="85"/>
      <c r="F74" s="85"/>
      <c r="G74" s="85"/>
      <c r="H74"/>
      <c r="I74"/>
      <c r="J74"/>
      <c r="K74"/>
      <c r="L74"/>
    </row>
    <row r="75" spans="1:12" s="92" customFormat="1" ht="28.5" x14ac:dyDescent="0.25">
      <c r="A75"/>
      <c r="B75" s="114" t="s">
        <v>99</v>
      </c>
      <c r="C75" s="112" t="s">
        <v>162</v>
      </c>
      <c r="D75" s="113">
        <v>0</v>
      </c>
      <c r="E75" s="113">
        <v>0</v>
      </c>
      <c r="F75" s="113">
        <v>0</v>
      </c>
      <c r="G75" s="113">
        <v>0</v>
      </c>
      <c r="H75"/>
      <c r="I75"/>
      <c r="J75"/>
      <c r="K75"/>
      <c r="L75"/>
    </row>
    <row r="76" spans="1:12" s="92" customFormat="1" x14ac:dyDescent="0.25">
      <c r="A76"/>
      <c r="B76" s="67" t="s">
        <v>100</v>
      </c>
      <c r="C76" s="68" t="s">
        <v>103</v>
      </c>
      <c r="D76" s="95">
        <v>25</v>
      </c>
      <c r="E76" s="95">
        <v>25</v>
      </c>
      <c r="F76" s="95">
        <v>25</v>
      </c>
      <c r="G76" s="95">
        <v>25</v>
      </c>
      <c r="H76"/>
      <c r="I76"/>
      <c r="J76"/>
      <c r="K76"/>
      <c r="L76"/>
    </row>
    <row r="77" spans="1:12" s="92" customFormat="1" ht="28.5" x14ac:dyDescent="0.25">
      <c r="A77"/>
      <c r="B77" s="67" t="s">
        <v>101</v>
      </c>
      <c r="C77" s="68" t="s">
        <v>163</v>
      </c>
      <c r="D77" s="95">
        <v>15</v>
      </c>
      <c r="E77" s="95">
        <v>15</v>
      </c>
      <c r="F77" s="95">
        <v>12</v>
      </c>
      <c r="G77" s="95">
        <v>12</v>
      </c>
      <c r="H77"/>
      <c r="I77"/>
      <c r="J77"/>
      <c r="K77"/>
      <c r="L77"/>
    </row>
    <row r="78" spans="1:12" s="92" customFormat="1" ht="28.5" x14ac:dyDescent="0.25">
      <c r="A78"/>
      <c r="B78" s="67" t="s">
        <v>102</v>
      </c>
      <c r="C78" s="68" t="s">
        <v>164</v>
      </c>
      <c r="D78" s="95">
        <v>350</v>
      </c>
      <c r="E78" s="95">
        <v>350</v>
      </c>
      <c r="F78" s="95">
        <v>350</v>
      </c>
      <c r="G78" s="95">
        <v>350</v>
      </c>
      <c r="H78"/>
      <c r="I78"/>
      <c r="J78"/>
      <c r="K78"/>
      <c r="L78"/>
    </row>
    <row r="79" spans="1:12" s="92" customFormat="1" x14ac:dyDescent="0.25">
      <c r="A79"/>
      <c r="B79"/>
      <c r="C79"/>
      <c r="D79" s="72"/>
      <c r="E79" s="72"/>
      <c r="F79" s="72"/>
      <c r="G79" s="72"/>
      <c r="H79"/>
      <c r="I79"/>
      <c r="J79"/>
      <c r="K79"/>
      <c r="L79"/>
    </row>
    <row r="80" spans="1:12" x14ac:dyDescent="0.25">
      <c r="D80" s="72"/>
      <c r="E80" s="72"/>
      <c r="F80" s="72"/>
      <c r="G80" s="72"/>
    </row>
    <row r="81" spans="4:7" x14ac:dyDescent="0.25">
      <c r="D81" s="72"/>
      <c r="E81" s="72"/>
      <c r="F81" s="72"/>
      <c r="G81" s="72"/>
    </row>
  </sheetData>
  <mergeCells count="5">
    <mergeCell ref="A2:G2"/>
    <mergeCell ref="A3:G3"/>
    <mergeCell ref="A5:G5"/>
    <mergeCell ref="B10:C10"/>
    <mergeCell ref="A6:G7"/>
  </mergeCells>
  <pageMargins left="0.25" right="0.25" top="0.25" bottom="0.5" header="0.3" footer="0.3"/>
  <pageSetup scale="53"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L78"/>
  <sheetViews>
    <sheetView showGridLines="0" zoomScaleNormal="100" workbookViewId="0">
      <selection activeCell="C8" sqref="C8"/>
    </sheetView>
  </sheetViews>
  <sheetFormatPr defaultRowHeight="15" x14ac:dyDescent="0.25"/>
  <cols>
    <col min="2" max="2" width="24.7109375" customWidth="1"/>
    <col min="3" max="3" width="47.42578125" customWidth="1"/>
    <col min="4" max="4" width="36.140625" customWidth="1"/>
    <col min="5" max="5" width="38.28515625" customWidth="1"/>
    <col min="6" max="6" width="38.42578125" customWidth="1"/>
    <col min="7" max="7" width="37.28515625" customWidth="1"/>
  </cols>
  <sheetData>
    <row r="1" spans="1:12" s="2" customFormat="1" x14ac:dyDescent="0.2">
      <c r="A1" s="4"/>
    </row>
    <row r="2" spans="1:12" s="53" customFormat="1" ht="26.25" x14ac:dyDescent="0.4">
      <c r="A2" s="130" t="s">
        <v>0</v>
      </c>
      <c r="B2" s="130"/>
      <c r="C2" s="130"/>
      <c r="D2" s="130"/>
      <c r="E2" s="130"/>
      <c r="F2" s="130"/>
      <c r="G2" s="130"/>
    </row>
    <row r="3" spans="1:12" s="53" customFormat="1" ht="26.25" x14ac:dyDescent="0.4">
      <c r="A3" s="130" t="s">
        <v>49</v>
      </c>
      <c r="B3" s="130"/>
      <c r="C3" s="130"/>
      <c r="D3" s="130"/>
      <c r="E3" s="130"/>
      <c r="F3" s="130"/>
      <c r="G3" s="130"/>
    </row>
    <row r="4" spans="1:12" s="53" customFormat="1" ht="25.5" x14ac:dyDescent="0.35">
      <c r="A4" s="52"/>
    </row>
    <row r="5" spans="1:12" s="52" customFormat="1" ht="26.25" x14ac:dyDescent="0.4">
      <c r="A5" s="130" t="s">
        <v>55</v>
      </c>
      <c r="B5" s="130"/>
      <c r="C5" s="130"/>
      <c r="D5" s="130"/>
      <c r="E5" s="130"/>
      <c r="F5" s="130"/>
      <c r="G5" s="130"/>
    </row>
    <row r="6" spans="1:12" s="54" customFormat="1" ht="26.25" x14ac:dyDescent="0.4"/>
    <row r="7" spans="1:12" s="54" customFormat="1" ht="26.25" x14ac:dyDescent="0.4">
      <c r="A7" s="130" t="s">
        <v>48</v>
      </c>
      <c r="B7" s="130"/>
      <c r="C7" s="130"/>
      <c r="D7" s="130"/>
      <c r="E7" s="130"/>
      <c r="F7" s="130"/>
      <c r="G7" s="130"/>
    </row>
    <row r="8" spans="1:12" ht="27" thickBot="1" x14ac:dyDescent="0.45">
      <c r="B8" s="55" t="s">
        <v>40</v>
      </c>
      <c r="C8" s="60" t="s">
        <v>58</v>
      </c>
      <c r="D8" s="44"/>
      <c r="E8" s="44"/>
      <c r="F8" s="44"/>
    </row>
    <row r="9" spans="1:12" ht="15.75" thickBot="1" x14ac:dyDescent="0.3"/>
    <row r="10" spans="1:12" ht="21.75" customHeight="1" thickTop="1" thickBot="1" x14ac:dyDescent="0.35">
      <c r="B10" s="128" t="s">
        <v>53</v>
      </c>
      <c r="C10" s="129"/>
      <c r="D10" s="74" t="s">
        <v>41</v>
      </c>
      <c r="E10" s="82" t="s">
        <v>42</v>
      </c>
      <c r="F10" s="82" t="s">
        <v>43</v>
      </c>
      <c r="G10" s="83" t="s">
        <v>127</v>
      </c>
    </row>
    <row r="11" spans="1:12" ht="15.75" thickTop="1" x14ac:dyDescent="0.25">
      <c r="B11" s="56"/>
      <c r="C11" s="58"/>
      <c r="D11" s="44"/>
      <c r="E11" s="49"/>
      <c r="F11" s="49"/>
      <c r="G11" s="76"/>
    </row>
    <row r="12" spans="1:12" ht="15.75" x14ac:dyDescent="0.25">
      <c r="B12" s="17" t="s">
        <v>45</v>
      </c>
      <c r="C12" s="59"/>
      <c r="D12" s="77"/>
      <c r="E12" s="77"/>
      <c r="F12" s="77"/>
      <c r="G12" s="78"/>
    </row>
    <row r="13" spans="1:12" x14ac:dyDescent="0.25">
      <c r="B13" s="64" t="s">
        <v>104</v>
      </c>
      <c r="C13" s="65"/>
      <c r="D13" s="79"/>
      <c r="E13" s="79"/>
      <c r="F13" s="79"/>
      <c r="G13" s="80"/>
    </row>
    <row r="14" spans="1:12" s="92" customFormat="1" ht="199.5" x14ac:dyDescent="0.25">
      <c r="A14"/>
      <c r="B14" s="106" t="s">
        <v>109</v>
      </c>
      <c r="C14" s="107" t="s">
        <v>110</v>
      </c>
      <c r="D14" s="108">
        <v>4417.07</v>
      </c>
      <c r="E14" s="108">
        <v>4417.07</v>
      </c>
      <c r="F14" s="108">
        <v>4417.07</v>
      </c>
      <c r="G14" s="108">
        <v>4417.07</v>
      </c>
      <c r="H14"/>
      <c r="I14"/>
      <c r="J14"/>
      <c r="K14"/>
      <c r="L14"/>
    </row>
    <row r="15" spans="1:12" s="92" customFormat="1" x14ac:dyDescent="0.25">
      <c r="A15"/>
      <c r="B15" s="106" t="s">
        <v>62</v>
      </c>
      <c r="C15" s="107" t="s">
        <v>138</v>
      </c>
      <c r="D15" s="108">
        <v>99.26</v>
      </c>
      <c r="E15" s="108">
        <v>99.26</v>
      </c>
      <c r="F15" s="108">
        <v>99.26</v>
      </c>
      <c r="G15" s="108">
        <v>99.26</v>
      </c>
      <c r="H15"/>
      <c r="I15"/>
      <c r="J15"/>
      <c r="K15"/>
      <c r="L15"/>
    </row>
    <row r="16" spans="1:12" s="92" customFormat="1" x14ac:dyDescent="0.25">
      <c r="A16"/>
      <c r="B16" s="61" t="s">
        <v>63</v>
      </c>
      <c r="C16" s="62" t="s">
        <v>139</v>
      </c>
      <c r="D16" s="93">
        <v>250</v>
      </c>
      <c r="E16" s="94">
        <v>250</v>
      </c>
      <c r="F16" s="94">
        <v>250</v>
      </c>
      <c r="G16" s="95">
        <v>250</v>
      </c>
      <c r="H16"/>
      <c r="I16"/>
      <c r="J16"/>
      <c r="K16"/>
      <c r="L16"/>
    </row>
    <row r="17" spans="1:12" s="92" customFormat="1" x14ac:dyDescent="0.25">
      <c r="A17"/>
      <c r="B17" s="106" t="s">
        <v>65</v>
      </c>
      <c r="C17" s="107" t="s">
        <v>66</v>
      </c>
      <c r="D17" s="109">
        <v>49.63</v>
      </c>
      <c r="E17" s="109">
        <v>49.63</v>
      </c>
      <c r="F17" s="109">
        <v>49.63</v>
      </c>
      <c r="G17" s="109">
        <v>49.63</v>
      </c>
      <c r="H17"/>
      <c r="I17"/>
      <c r="J17"/>
      <c r="K17"/>
      <c r="L17"/>
    </row>
    <row r="18" spans="1:12" s="92" customFormat="1" ht="28.5" x14ac:dyDescent="0.25">
      <c r="A18"/>
      <c r="B18" s="106" t="s">
        <v>67</v>
      </c>
      <c r="C18" s="107" t="s">
        <v>140</v>
      </c>
      <c r="D18" s="108">
        <v>148.88999999999999</v>
      </c>
      <c r="E18" s="108">
        <v>148.88999999999999</v>
      </c>
      <c r="F18" s="108">
        <v>148.88999999999999</v>
      </c>
      <c r="G18" s="108">
        <v>148.88999999999999</v>
      </c>
      <c r="H18"/>
      <c r="I18"/>
      <c r="J18"/>
      <c r="K18"/>
      <c r="L18"/>
    </row>
    <row r="19" spans="1:12" s="92" customFormat="1" x14ac:dyDescent="0.25">
      <c r="A19"/>
      <c r="B19" s="106" t="s">
        <v>141</v>
      </c>
      <c r="C19" s="107" t="s">
        <v>142</v>
      </c>
      <c r="D19" s="110">
        <v>148.88999999999999</v>
      </c>
      <c r="E19" s="110">
        <v>148.88999999999999</v>
      </c>
      <c r="F19" s="110">
        <v>148.88999999999999</v>
      </c>
      <c r="G19" s="110">
        <v>148.88999999999999</v>
      </c>
      <c r="H19"/>
      <c r="I19"/>
      <c r="J19"/>
      <c r="K19"/>
      <c r="L19"/>
    </row>
    <row r="20" spans="1:12" s="92" customFormat="1" ht="28.5" x14ac:dyDescent="0.25">
      <c r="A20"/>
      <c r="B20" s="61" t="s">
        <v>68</v>
      </c>
      <c r="C20" s="62" t="s">
        <v>143</v>
      </c>
      <c r="D20" s="93">
        <v>180</v>
      </c>
      <c r="E20" s="94">
        <v>169</v>
      </c>
      <c r="F20" s="94">
        <v>166</v>
      </c>
      <c r="G20" s="95">
        <v>166</v>
      </c>
      <c r="H20"/>
      <c r="I20"/>
      <c r="J20"/>
      <c r="K20"/>
      <c r="L20"/>
    </row>
    <row r="21" spans="1:12" s="92" customFormat="1" ht="57" x14ac:dyDescent="0.25">
      <c r="A21"/>
      <c r="B21" s="61" t="s">
        <v>69</v>
      </c>
      <c r="C21" s="62" t="s">
        <v>70</v>
      </c>
      <c r="D21" s="96">
        <v>370</v>
      </c>
      <c r="E21" s="94">
        <v>348</v>
      </c>
      <c r="F21" s="94">
        <v>340</v>
      </c>
      <c r="G21" s="95">
        <v>340</v>
      </c>
      <c r="H21"/>
      <c r="I21"/>
      <c r="J21"/>
      <c r="K21"/>
      <c r="L21"/>
    </row>
    <row r="22" spans="1:12" s="92" customFormat="1" x14ac:dyDescent="0.25">
      <c r="A22"/>
      <c r="B22" s="61" t="s">
        <v>71</v>
      </c>
      <c r="C22" s="63" t="s">
        <v>144</v>
      </c>
      <c r="D22" s="96">
        <v>830</v>
      </c>
      <c r="E22" s="94">
        <v>780</v>
      </c>
      <c r="F22" s="94">
        <v>780</v>
      </c>
      <c r="G22" s="95">
        <v>780</v>
      </c>
      <c r="H22"/>
      <c r="I22"/>
      <c r="J22"/>
      <c r="K22"/>
      <c r="L22"/>
    </row>
    <row r="23" spans="1:12" s="92" customFormat="1" x14ac:dyDescent="0.25">
      <c r="A23"/>
      <c r="B23" s="106" t="s">
        <v>72</v>
      </c>
      <c r="C23" s="111" t="s">
        <v>145</v>
      </c>
      <c r="D23" s="117">
        <v>446</v>
      </c>
      <c r="E23" s="117">
        <v>446</v>
      </c>
      <c r="F23" s="117">
        <v>446</v>
      </c>
      <c r="G23" s="117">
        <v>446</v>
      </c>
      <c r="H23"/>
      <c r="I23"/>
      <c r="J23"/>
      <c r="K23"/>
      <c r="L23"/>
    </row>
    <row r="24" spans="1:12" s="92" customFormat="1" x14ac:dyDescent="0.25">
      <c r="A24"/>
      <c r="B24" s="106" t="s">
        <v>73</v>
      </c>
      <c r="C24" s="111" t="s">
        <v>146</v>
      </c>
      <c r="D24" s="109">
        <v>193.56</v>
      </c>
      <c r="E24" s="109">
        <v>193.56</v>
      </c>
      <c r="F24" s="109">
        <v>193.56</v>
      </c>
      <c r="G24" s="109">
        <v>193.56</v>
      </c>
      <c r="H24"/>
      <c r="I24"/>
      <c r="J24"/>
      <c r="K24"/>
      <c r="L24"/>
    </row>
    <row r="25" spans="1:12" s="92" customFormat="1" x14ac:dyDescent="0.25">
      <c r="A25"/>
      <c r="B25" s="64" t="s">
        <v>128</v>
      </c>
      <c r="C25" s="65"/>
      <c r="D25" s="79"/>
      <c r="E25" s="79"/>
      <c r="F25" s="79"/>
      <c r="G25" s="80"/>
      <c r="H25"/>
      <c r="I25"/>
      <c r="J25"/>
      <c r="K25"/>
      <c r="L25"/>
    </row>
    <row r="26" spans="1:12" s="92" customFormat="1" ht="213.75" x14ac:dyDescent="0.25">
      <c r="A26"/>
      <c r="B26" s="61" t="s">
        <v>129</v>
      </c>
      <c r="C26" s="63" t="s">
        <v>130</v>
      </c>
      <c r="D26" s="89">
        <v>5520</v>
      </c>
      <c r="E26" s="89">
        <f>D26*95%</f>
        <v>5244</v>
      </c>
      <c r="F26" s="89">
        <f>D26*92%</f>
        <v>5078.4000000000005</v>
      </c>
      <c r="G26" s="89">
        <f>D26*90%</f>
        <v>4968</v>
      </c>
      <c r="H26"/>
      <c r="I26"/>
      <c r="J26"/>
      <c r="K26"/>
      <c r="L26"/>
    </row>
    <row r="27" spans="1:12" s="92" customFormat="1" ht="256.5" x14ac:dyDescent="0.25">
      <c r="B27" s="61" t="s">
        <v>165</v>
      </c>
      <c r="C27" s="63" t="s">
        <v>166</v>
      </c>
      <c r="D27" s="89">
        <v>5840</v>
      </c>
      <c r="E27" s="89">
        <f>D27*95%</f>
        <v>5548</v>
      </c>
      <c r="F27" s="89">
        <f>D27*92%</f>
        <v>5372.8</v>
      </c>
      <c r="G27" s="89">
        <f>D27*90%</f>
        <v>5256</v>
      </c>
    </row>
    <row r="28" spans="1:12" s="92" customFormat="1" ht="199.5" x14ac:dyDescent="0.25">
      <c r="A28"/>
      <c r="B28" s="61" t="s">
        <v>131</v>
      </c>
      <c r="C28" s="63" t="s">
        <v>132</v>
      </c>
      <c r="D28" s="90">
        <v>5100</v>
      </c>
      <c r="E28" s="90">
        <f>D28*95%</f>
        <v>4845</v>
      </c>
      <c r="F28" s="90">
        <f>D28*92%</f>
        <v>4692</v>
      </c>
      <c r="G28" s="90">
        <f>D28*90%</f>
        <v>4590</v>
      </c>
      <c r="H28"/>
      <c r="I28"/>
      <c r="J28"/>
      <c r="K28"/>
      <c r="L28"/>
    </row>
    <row r="29" spans="1:12" s="92" customFormat="1" x14ac:dyDescent="0.25">
      <c r="B29" s="106" t="s">
        <v>62</v>
      </c>
      <c r="C29" s="107" t="s">
        <v>138</v>
      </c>
      <c r="D29" s="108">
        <v>99.26</v>
      </c>
      <c r="E29" s="108">
        <v>99.26</v>
      </c>
      <c r="F29" s="108">
        <v>99.26</v>
      </c>
      <c r="G29" s="108">
        <v>99.26</v>
      </c>
    </row>
    <row r="30" spans="1:12" s="92" customFormat="1" x14ac:dyDescent="0.25">
      <c r="B30" s="61" t="s">
        <v>63</v>
      </c>
      <c r="C30" s="62" t="s">
        <v>139</v>
      </c>
      <c r="D30" s="93">
        <v>250</v>
      </c>
      <c r="E30" s="94">
        <v>250</v>
      </c>
      <c r="F30" s="94">
        <v>250</v>
      </c>
      <c r="G30" s="95">
        <v>250</v>
      </c>
    </row>
    <row r="31" spans="1:12" s="92" customFormat="1" x14ac:dyDescent="0.25">
      <c r="B31" s="106" t="s">
        <v>64</v>
      </c>
      <c r="C31" s="107" t="s">
        <v>167</v>
      </c>
      <c r="D31" s="109">
        <v>49.63</v>
      </c>
      <c r="E31" s="109">
        <v>49.63</v>
      </c>
      <c r="F31" s="109">
        <v>49.63</v>
      </c>
      <c r="G31" s="109">
        <v>49.63</v>
      </c>
    </row>
    <row r="32" spans="1:12" s="92" customFormat="1" x14ac:dyDescent="0.25">
      <c r="A32"/>
      <c r="B32" s="106" t="s">
        <v>65</v>
      </c>
      <c r="C32" s="107" t="s">
        <v>66</v>
      </c>
      <c r="D32" s="109">
        <v>49.63</v>
      </c>
      <c r="E32" s="109">
        <v>49.63</v>
      </c>
      <c r="F32" s="109">
        <v>49.63</v>
      </c>
      <c r="G32" s="109">
        <v>49.63</v>
      </c>
      <c r="H32"/>
      <c r="I32"/>
      <c r="J32"/>
      <c r="K32"/>
      <c r="L32"/>
    </row>
    <row r="33" spans="1:12" s="92" customFormat="1" ht="28.5" x14ac:dyDescent="0.25">
      <c r="A33"/>
      <c r="B33" s="106" t="s">
        <v>67</v>
      </c>
      <c r="C33" s="107" t="s">
        <v>140</v>
      </c>
      <c r="D33" s="108">
        <v>148.88999999999999</v>
      </c>
      <c r="E33" s="108">
        <v>148.88999999999999</v>
      </c>
      <c r="F33" s="108">
        <v>148.88999999999999</v>
      </c>
      <c r="G33" s="108">
        <v>148.88999999999999</v>
      </c>
      <c r="H33"/>
      <c r="I33"/>
      <c r="J33"/>
      <c r="K33"/>
      <c r="L33"/>
    </row>
    <row r="34" spans="1:12" s="92" customFormat="1" x14ac:dyDescent="0.25">
      <c r="A34"/>
      <c r="B34" s="106" t="s">
        <v>141</v>
      </c>
      <c r="C34" s="107" t="s">
        <v>142</v>
      </c>
      <c r="D34" s="110">
        <v>148.88999999999999</v>
      </c>
      <c r="E34" s="110">
        <v>148.88999999999999</v>
      </c>
      <c r="F34" s="110">
        <v>148.88999999999999</v>
      </c>
      <c r="G34" s="110">
        <v>148.88999999999999</v>
      </c>
      <c r="H34"/>
      <c r="I34"/>
      <c r="J34"/>
      <c r="K34"/>
      <c r="L34"/>
    </row>
    <row r="35" spans="1:12" s="92" customFormat="1" x14ac:dyDescent="0.25">
      <c r="A35"/>
      <c r="B35" s="61" t="s">
        <v>147</v>
      </c>
      <c r="C35" s="62" t="s">
        <v>148</v>
      </c>
      <c r="D35" s="93">
        <v>295</v>
      </c>
      <c r="E35" s="94">
        <v>275</v>
      </c>
      <c r="F35" s="94">
        <v>265</v>
      </c>
      <c r="G35" s="95">
        <v>265</v>
      </c>
      <c r="H35"/>
      <c r="I35"/>
      <c r="J35"/>
      <c r="K35"/>
      <c r="L35"/>
    </row>
    <row r="36" spans="1:12" s="92" customFormat="1" ht="57" x14ac:dyDescent="0.25">
      <c r="A36"/>
      <c r="B36" s="61" t="s">
        <v>69</v>
      </c>
      <c r="C36" s="62" t="s">
        <v>70</v>
      </c>
      <c r="D36" s="96">
        <v>370</v>
      </c>
      <c r="E36" s="94">
        <v>348</v>
      </c>
      <c r="F36" s="94">
        <v>340</v>
      </c>
      <c r="G36" s="95">
        <v>340</v>
      </c>
      <c r="H36"/>
      <c r="I36"/>
      <c r="J36"/>
      <c r="K36"/>
      <c r="L36"/>
    </row>
    <row r="37" spans="1:12" s="92" customFormat="1" x14ac:dyDescent="0.25">
      <c r="A37"/>
      <c r="B37" s="61" t="s">
        <v>71</v>
      </c>
      <c r="C37" s="63" t="s">
        <v>144</v>
      </c>
      <c r="D37" s="96">
        <v>830</v>
      </c>
      <c r="E37" s="94">
        <v>780</v>
      </c>
      <c r="F37" s="94">
        <v>780</v>
      </c>
      <c r="G37" s="95">
        <v>780</v>
      </c>
      <c r="H37"/>
      <c r="I37"/>
      <c r="J37"/>
      <c r="K37"/>
      <c r="L37"/>
    </row>
    <row r="38" spans="1:12" s="92" customFormat="1" x14ac:dyDescent="0.25">
      <c r="A38"/>
      <c r="B38" s="61" t="s">
        <v>133</v>
      </c>
      <c r="C38" s="63" t="s">
        <v>134</v>
      </c>
      <c r="D38" s="91">
        <v>250</v>
      </c>
      <c r="E38" s="94">
        <v>250</v>
      </c>
      <c r="F38" s="94">
        <v>250</v>
      </c>
      <c r="G38" s="95">
        <v>250</v>
      </c>
      <c r="H38"/>
      <c r="I38"/>
      <c r="J38"/>
      <c r="K38"/>
      <c r="L38"/>
    </row>
    <row r="39" spans="1:12" s="92" customFormat="1" x14ac:dyDescent="0.25">
      <c r="A39"/>
      <c r="B39" s="61" t="s">
        <v>135</v>
      </c>
      <c r="C39" s="63" t="s">
        <v>149</v>
      </c>
      <c r="D39" s="91">
        <v>95</v>
      </c>
      <c r="E39" s="94">
        <v>89</v>
      </c>
      <c r="F39" s="94">
        <v>87</v>
      </c>
      <c r="G39" s="95">
        <v>87</v>
      </c>
      <c r="H39"/>
      <c r="I39"/>
      <c r="J39"/>
      <c r="K39"/>
      <c r="L39"/>
    </row>
    <row r="40" spans="1:12" s="92" customFormat="1" x14ac:dyDescent="0.25">
      <c r="A40"/>
      <c r="B40" s="64" t="s">
        <v>74</v>
      </c>
      <c r="C40" s="65"/>
      <c r="D40" s="79"/>
      <c r="E40" s="79"/>
      <c r="F40" s="79"/>
      <c r="G40" s="80"/>
      <c r="H40"/>
      <c r="I40"/>
      <c r="J40"/>
      <c r="K40"/>
      <c r="L40"/>
    </row>
    <row r="41" spans="1:12" s="92" customFormat="1" ht="279" customHeight="1" x14ac:dyDescent="0.25">
      <c r="A41"/>
      <c r="B41" s="67" t="s">
        <v>126</v>
      </c>
      <c r="C41" s="62" t="s">
        <v>111</v>
      </c>
      <c r="D41" s="70">
        <v>2905</v>
      </c>
      <c r="E41" s="95">
        <v>2605</v>
      </c>
      <c r="F41" s="94">
        <v>2305</v>
      </c>
      <c r="G41" s="95">
        <v>2205</v>
      </c>
      <c r="H41"/>
      <c r="I41"/>
      <c r="J41"/>
      <c r="K41"/>
      <c r="L41"/>
    </row>
    <row r="42" spans="1:12" s="92" customFormat="1" ht="313.5" customHeight="1" x14ac:dyDescent="0.25">
      <c r="A42"/>
      <c r="B42" s="67" t="s">
        <v>112</v>
      </c>
      <c r="C42" s="62" t="s">
        <v>113</v>
      </c>
      <c r="D42" s="70">
        <v>3195</v>
      </c>
      <c r="E42" s="95">
        <v>2895</v>
      </c>
      <c r="F42" s="94">
        <v>2695</v>
      </c>
      <c r="G42" s="95">
        <v>2595</v>
      </c>
      <c r="H42"/>
      <c r="I42"/>
      <c r="J42"/>
      <c r="K42"/>
      <c r="L42"/>
    </row>
    <row r="43" spans="1:12" s="92" customFormat="1" ht="57" x14ac:dyDescent="0.25">
      <c r="A43"/>
      <c r="B43" s="61" t="s">
        <v>69</v>
      </c>
      <c r="C43" s="62" t="s">
        <v>70</v>
      </c>
      <c r="D43" s="96">
        <v>370</v>
      </c>
      <c r="E43" s="94">
        <v>348</v>
      </c>
      <c r="F43" s="94">
        <v>340</v>
      </c>
      <c r="G43" s="95">
        <v>340</v>
      </c>
      <c r="H43"/>
      <c r="I43"/>
      <c r="J43"/>
      <c r="K43"/>
      <c r="L43"/>
    </row>
    <row r="44" spans="1:12" s="92" customFormat="1" x14ac:dyDescent="0.25">
      <c r="A44"/>
      <c r="B44" s="61" t="s">
        <v>71</v>
      </c>
      <c r="C44" s="63" t="s">
        <v>144</v>
      </c>
      <c r="D44" s="96">
        <v>830</v>
      </c>
      <c r="E44" s="94">
        <v>780</v>
      </c>
      <c r="F44" s="94">
        <v>780</v>
      </c>
      <c r="G44" s="95">
        <v>780</v>
      </c>
      <c r="H44"/>
      <c r="I44"/>
      <c r="J44"/>
      <c r="K44"/>
      <c r="L44"/>
    </row>
    <row r="45" spans="1:12" s="92" customFormat="1" x14ac:dyDescent="0.25">
      <c r="A45"/>
      <c r="B45" s="67" t="s">
        <v>75</v>
      </c>
      <c r="C45" s="68" t="s">
        <v>76</v>
      </c>
      <c r="D45" s="70">
        <v>150</v>
      </c>
      <c r="E45" s="95">
        <v>141</v>
      </c>
      <c r="F45" s="94">
        <v>138</v>
      </c>
      <c r="G45" s="95">
        <v>138</v>
      </c>
      <c r="H45"/>
      <c r="I45"/>
      <c r="J45"/>
      <c r="K45"/>
      <c r="L45"/>
    </row>
    <row r="46" spans="1:12" s="92" customFormat="1" x14ac:dyDescent="0.25">
      <c r="A46"/>
      <c r="B46" s="66" t="s">
        <v>77</v>
      </c>
      <c r="C46" s="68" t="s">
        <v>150</v>
      </c>
      <c r="D46" s="70">
        <v>125</v>
      </c>
      <c r="E46" s="95">
        <v>118</v>
      </c>
      <c r="F46" s="94">
        <v>115</v>
      </c>
      <c r="G46" s="95">
        <v>115</v>
      </c>
      <c r="H46"/>
      <c r="I46"/>
      <c r="J46"/>
      <c r="K46"/>
      <c r="L46"/>
    </row>
    <row r="47" spans="1:12" s="92" customFormat="1" ht="28.5" x14ac:dyDescent="0.25">
      <c r="A47"/>
      <c r="B47" s="66" t="s">
        <v>78</v>
      </c>
      <c r="C47" s="68" t="s">
        <v>151</v>
      </c>
      <c r="D47" s="70">
        <v>92</v>
      </c>
      <c r="E47" s="95">
        <v>87</v>
      </c>
      <c r="F47" s="94">
        <v>82</v>
      </c>
      <c r="G47" s="95">
        <v>82</v>
      </c>
      <c r="H47"/>
      <c r="I47"/>
      <c r="J47"/>
      <c r="K47"/>
      <c r="L47"/>
    </row>
    <row r="48" spans="1:12" s="92" customFormat="1" x14ac:dyDescent="0.25">
      <c r="A48"/>
      <c r="B48" s="64" t="s">
        <v>79</v>
      </c>
      <c r="C48" s="69"/>
      <c r="D48" s="85"/>
      <c r="E48" s="85"/>
      <c r="F48" s="85"/>
      <c r="G48" s="85"/>
      <c r="H48"/>
      <c r="I48"/>
      <c r="J48"/>
      <c r="K48"/>
      <c r="L48"/>
    </row>
    <row r="49" spans="1:12" s="92" customFormat="1" x14ac:dyDescent="0.25">
      <c r="A49"/>
      <c r="B49" s="106" t="s">
        <v>80</v>
      </c>
      <c r="C49" s="112" t="s">
        <v>81</v>
      </c>
      <c r="D49" s="108">
        <v>248.15</v>
      </c>
      <c r="E49" s="108">
        <v>248.15</v>
      </c>
      <c r="F49" s="108">
        <v>248.15</v>
      </c>
      <c r="G49" s="108">
        <v>248.15</v>
      </c>
      <c r="H49"/>
      <c r="I49"/>
      <c r="J49"/>
      <c r="K49"/>
      <c r="L49"/>
    </row>
    <row r="50" spans="1:12" s="92" customFormat="1" x14ac:dyDescent="0.25">
      <c r="A50"/>
      <c r="B50" s="106" t="s">
        <v>82</v>
      </c>
      <c r="C50" s="112" t="s">
        <v>83</v>
      </c>
      <c r="D50" s="108">
        <v>441.71</v>
      </c>
      <c r="E50" s="108">
        <v>441.71</v>
      </c>
      <c r="F50" s="108">
        <v>441.71</v>
      </c>
      <c r="G50" s="108">
        <v>441.71</v>
      </c>
      <c r="H50"/>
      <c r="I50"/>
      <c r="J50"/>
      <c r="K50"/>
      <c r="L50"/>
    </row>
    <row r="51" spans="1:12" s="92" customFormat="1" ht="57" x14ac:dyDescent="0.25">
      <c r="A51"/>
      <c r="B51" s="61" t="s">
        <v>156</v>
      </c>
      <c r="C51" s="68" t="s">
        <v>159</v>
      </c>
      <c r="D51" s="70">
        <v>2110</v>
      </c>
      <c r="E51" s="95">
        <v>1980</v>
      </c>
      <c r="F51" s="95">
        <v>1940</v>
      </c>
      <c r="G51" s="95">
        <v>1940</v>
      </c>
      <c r="H51"/>
      <c r="I51"/>
      <c r="J51"/>
      <c r="K51"/>
      <c r="L51"/>
    </row>
    <row r="52" spans="1:12" s="92" customFormat="1" ht="42.75" x14ac:dyDescent="0.25">
      <c r="A52"/>
      <c r="B52" s="61" t="s">
        <v>157</v>
      </c>
      <c r="C52" s="68" t="s">
        <v>160</v>
      </c>
      <c r="D52" s="70">
        <v>1150</v>
      </c>
      <c r="E52" s="95">
        <v>1075</v>
      </c>
      <c r="F52" s="95">
        <v>1050</v>
      </c>
      <c r="G52" s="95">
        <v>1050</v>
      </c>
      <c r="H52"/>
      <c r="I52"/>
      <c r="J52"/>
      <c r="K52"/>
      <c r="L52"/>
    </row>
    <row r="53" spans="1:12" s="92" customFormat="1" ht="42.75" x14ac:dyDescent="0.25">
      <c r="A53"/>
      <c r="B53" s="61" t="s">
        <v>158</v>
      </c>
      <c r="C53" s="68" t="s">
        <v>161</v>
      </c>
      <c r="D53" s="70">
        <v>950</v>
      </c>
      <c r="E53" s="95">
        <v>900</v>
      </c>
      <c r="F53" s="95">
        <v>875</v>
      </c>
      <c r="G53" s="95">
        <v>875</v>
      </c>
      <c r="H53"/>
      <c r="I53"/>
      <c r="J53"/>
      <c r="K53"/>
      <c r="L53"/>
    </row>
    <row r="54" spans="1:12" s="92" customFormat="1" x14ac:dyDescent="0.25">
      <c r="A54"/>
      <c r="B54" s="61" t="s">
        <v>152</v>
      </c>
      <c r="C54" s="68" t="s">
        <v>153</v>
      </c>
      <c r="D54" s="70">
        <v>475</v>
      </c>
      <c r="E54" s="95">
        <v>442</v>
      </c>
      <c r="F54" s="95">
        <v>442</v>
      </c>
      <c r="G54" s="95">
        <v>442</v>
      </c>
      <c r="H54"/>
      <c r="I54"/>
      <c r="J54"/>
      <c r="K54"/>
      <c r="L54"/>
    </row>
    <row r="55" spans="1:12" s="92" customFormat="1" x14ac:dyDescent="0.25">
      <c r="A55"/>
      <c r="B55" s="61" t="s">
        <v>154</v>
      </c>
      <c r="C55" s="68" t="s">
        <v>155</v>
      </c>
      <c r="D55" s="70">
        <v>675</v>
      </c>
      <c r="E55" s="95">
        <v>632</v>
      </c>
      <c r="F55" s="95">
        <v>632</v>
      </c>
      <c r="G55" s="95">
        <v>632</v>
      </c>
      <c r="H55"/>
      <c r="I55"/>
      <c r="J55"/>
      <c r="K55"/>
      <c r="L55"/>
    </row>
    <row r="56" spans="1:12" s="92" customFormat="1" x14ac:dyDescent="0.25">
      <c r="A56"/>
      <c r="B56" s="64" t="s">
        <v>137</v>
      </c>
      <c r="C56" s="69"/>
      <c r="D56" s="85"/>
      <c r="E56" s="85"/>
      <c r="F56" s="85"/>
      <c r="G56" s="85"/>
      <c r="H56"/>
      <c r="I56"/>
      <c r="J56"/>
      <c r="K56"/>
      <c r="L56"/>
    </row>
    <row r="57" spans="1:12" s="92" customFormat="1" ht="42.75" x14ac:dyDescent="0.25">
      <c r="A57"/>
      <c r="B57" s="106" t="s">
        <v>60</v>
      </c>
      <c r="C57" s="112" t="s">
        <v>114</v>
      </c>
      <c r="D57" s="108">
        <v>0</v>
      </c>
      <c r="E57" s="108">
        <v>0</v>
      </c>
      <c r="F57" s="108">
        <v>0</v>
      </c>
      <c r="G57" s="108">
        <v>0</v>
      </c>
      <c r="H57"/>
      <c r="I57"/>
      <c r="J57"/>
      <c r="K57"/>
      <c r="L57"/>
    </row>
    <row r="58" spans="1:12" s="92" customFormat="1" ht="42.75" x14ac:dyDescent="0.25">
      <c r="A58"/>
      <c r="B58" s="106" t="s">
        <v>61</v>
      </c>
      <c r="C58" s="112" t="s">
        <v>115</v>
      </c>
      <c r="D58" s="108">
        <v>125</v>
      </c>
      <c r="E58" s="108">
        <v>125</v>
      </c>
      <c r="F58" s="108">
        <v>125</v>
      </c>
      <c r="G58" s="108">
        <v>125</v>
      </c>
      <c r="H58"/>
      <c r="I58"/>
      <c r="J58"/>
      <c r="K58"/>
      <c r="L58"/>
    </row>
    <row r="59" spans="1:12" s="92" customFormat="1" x14ac:dyDescent="0.25">
      <c r="A59"/>
      <c r="B59" s="64" t="s">
        <v>136</v>
      </c>
      <c r="C59" s="69"/>
      <c r="D59" s="85"/>
      <c r="E59" s="85"/>
      <c r="F59" s="85"/>
      <c r="G59" s="85"/>
      <c r="H59"/>
      <c r="I59"/>
      <c r="J59"/>
      <c r="K59"/>
      <c r="L59"/>
    </row>
    <row r="60" spans="1:12" s="92" customFormat="1" ht="57" x14ac:dyDescent="0.25">
      <c r="A60"/>
      <c r="B60" s="61" t="s">
        <v>84</v>
      </c>
      <c r="C60" s="68" t="s">
        <v>116</v>
      </c>
      <c r="D60" s="70">
        <v>150</v>
      </c>
      <c r="E60" s="70">
        <v>150</v>
      </c>
      <c r="F60" s="70">
        <v>150</v>
      </c>
      <c r="G60" s="70">
        <v>150</v>
      </c>
      <c r="H60"/>
      <c r="I60"/>
      <c r="J60"/>
      <c r="K60"/>
      <c r="L60"/>
    </row>
    <row r="61" spans="1:12" s="92" customFormat="1" ht="57" x14ac:dyDescent="0.25">
      <c r="A61"/>
      <c r="B61" s="61" t="s">
        <v>85</v>
      </c>
      <c r="C61" s="68" t="s">
        <v>117</v>
      </c>
      <c r="D61" s="70">
        <v>150</v>
      </c>
      <c r="E61" s="70">
        <v>150</v>
      </c>
      <c r="F61" s="70">
        <v>150</v>
      </c>
      <c r="G61" s="70">
        <v>150</v>
      </c>
      <c r="H61"/>
      <c r="I61"/>
      <c r="J61"/>
      <c r="K61"/>
      <c r="L61"/>
    </row>
    <row r="62" spans="1:12" s="92" customFormat="1" ht="57" x14ac:dyDescent="0.25">
      <c r="A62"/>
      <c r="B62" s="61" t="s">
        <v>86</v>
      </c>
      <c r="C62" s="68" t="s">
        <v>118</v>
      </c>
      <c r="D62" s="70">
        <v>90</v>
      </c>
      <c r="E62" s="70">
        <v>90</v>
      </c>
      <c r="F62" s="70">
        <v>90</v>
      </c>
      <c r="G62" s="70">
        <v>90</v>
      </c>
      <c r="H62"/>
      <c r="I62"/>
      <c r="J62"/>
      <c r="K62"/>
      <c r="L62"/>
    </row>
    <row r="63" spans="1:12" s="92" customFormat="1" ht="57" x14ac:dyDescent="0.25">
      <c r="A63"/>
      <c r="B63" s="61" t="s">
        <v>87</v>
      </c>
      <c r="C63" s="68" t="s">
        <v>119</v>
      </c>
      <c r="D63" s="70">
        <v>90</v>
      </c>
      <c r="E63" s="70">
        <v>90</v>
      </c>
      <c r="F63" s="70">
        <v>90</v>
      </c>
      <c r="G63" s="70">
        <v>90</v>
      </c>
      <c r="H63"/>
      <c r="I63"/>
      <c r="J63"/>
      <c r="K63"/>
      <c r="L63"/>
    </row>
    <row r="64" spans="1:12" s="92" customFormat="1" x14ac:dyDescent="0.25">
      <c r="A64"/>
      <c r="B64" s="64" t="s">
        <v>88</v>
      </c>
      <c r="C64" s="69"/>
      <c r="D64" s="85"/>
      <c r="E64" s="85"/>
      <c r="F64" s="85"/>
      <c r="G64" s="85"/>
      <c r="H64"/>
      <c r="I64"/>
      <c r="J64"/>
      <c r="K64"/>
      <c r="L64"/>
    </row>
    <row r="65" spans="1:12" s="92" customFormat="1" ht="28.5" x14ac:dyDescent="0.25">
      <c r="A65"/>
      <c r="B65" s="67" t="s">
        <v>120</v>
      </c>
      <c r="C65" s="68" t="s">
        <v>121</v>
      </c>
      <c r="D65" s="95">
        <v>275</v>
      </c>
      <c r="E65" s="95">
        <v>275</v>
      </c>
      <c r="F65" s="95">
        <v>275</v>
      </c>
      <c r="G65" s="95">
        <v>275</v>
      </c>
      <c r="H65"/>
      <c r="I65"/>
      <c r="J65"/>
      <c r="K65"/>
      <c r="L65"/>
    </row>
    <row r="66" spans="1:12" s="92" customFormat="1" ht="42.75" x14ac:dyDescent="0.25">
      <c r="A66"/>
      <c r="B66" s="67" t="s">
        <v>122</v>
      </c>
      <c r="C66" s="68" t="s">
        <v>123</v>
      </c>
      <c r="D66" s="95">
        <v>225</v>
      </c>
      <c r="E66" s="95">
        <v>225</v>
      </c>
      <c r="F66" s="95">
        <v>200</v>
      </c>
      <c r="G66" s="95">
        <v>200</v>
      </c>
      <c r="H66"/>
      <c r="I66"/>
      <c r="J66"/>
      <c r="K66"/>
      <c r="L66"/>
    </row>
    <row r="67" spans="1:12" s="92" customFormat="1" ht="42.75" x14ac:dyDescent="0.25">
      <c r="A67"/>
      <c r="B67" s="67" t="s">
        <v>124</v>
      </c>
      <c r="C67" s="68" t="s">
        <v>125</v>
      </c>
      <c r="D67" s="95">
        <v>395</v>
      </c>
      <c r="E67" s="95">
        <v>375</v>
      </c>
      <c r="F67" s="95">
        <v>350</v>
      </c>
      <c r="G67" s="95">
        <v>325</v>
      </c>
      <c r="H67"/>
      <c r="I67"/>
      <c r="J67"/>
      <c r="K67"/>
      <c r="L67"/>
    </row>
    <row r="68" spans="1:12" s="92" customFormat="1" ht="42.75" x14ac:dyDescent="0.25">
      <c r="A68"/>
      <c r="B68" s="61" t="s">
        <v>89</v>
      </c>
      <c r="C68" s="68" t="s">
        <v>168</v>
      </c>
      <c r="D68" s="95">
        <v>495</v>
      </c>
      <c r="E68" s="95">
        <v>445</v>
      </c>
      <c r="F68" s="95">
        <v>445</v>
      </c>
      <c r="G68" s="95">
        <v>445</v>
      </c>
      <c r="H68"/>
      <c r="I68"/>
      <c r="J68"/>
      <c r="K68"/>
      <c r="L68"/>
    </row>
    <row r="69" spans="1:12" s="92" customFormat="1" ht="42.75" x14ac:dyDescent="0.25">
      <c r="A69"/>
      <c r="B69" s="61" t="s">
        <v>90</v>
      </c>
      <c r="C69" s="68" t="s">
        <v>91</v>
      </c>
      <c r="D69" s="95">
        <v>1295</v>
      </c>
      <c r="E69" s="95">
        <v>1250</v>
      </c>
      <c r="F69" s="95">
        <v>1250</v>
      </c>
      <c r="G69" s="95">
        <v>1250</v>
      </c>
      <c r="H69"/>
      <c r="I69"/>
      <c r="J69"/>
      <c r="K69"/>
      <c r="L69"/>
    </row>
    <row r="70" spans="1:12" s="92" customFormat="1" ht="42.75" x14ac:dyDescent="0.25">
      <c r="A70"/>
      <c r="B70" s="61" t="s">
        <v>92</v>
      </c>
      <c r="C70" s="68" t="s">
        <v>93</v>
      </c>
      <c r="D70" s="95">
        <v>785</v>
      </c>
      <c r="E70" s="95">
        <v>750</v>
      </c>
      <c r="F70" s="95">
        <v>750</v>
      </c>
      <c r="G70" s="95">
        <v>750</v>
      </c>
      <c r="H70"/>
      <c r="I70"/>
      <c r="J70"/>
      <c r="K70"/>
      <c r="L70"/>
    </row>
    <row r="71" spans="1:12" s="92" customFormat="1" ht="42.75" x14ac:dyDescent="0.25">
      <c r="A71"/>
      <c r="B71" s="61" t="s">
        <v>94</v>
      </c>
      <c r="C71" s="68" t="s">
        <v>95</v>
      </c>
      <c r="D71" s="95">
        <v>175</v>
      </c>
      <c r="E71" s="95">
        <v>150</v>
      </c>
      <c r="F71" s="95">
        <v>150</v>
      </c>
      <c r="G71" s="95">
        <v>150</v>
      </c>
      <c r="H71"/>
      <c r="I71"/>
      <c r="J71"/>
      <c r="K71"/>
      <c r="L71"/>
    </row>
    <row r="72" spans="1:12" s="92" customFormat="1" ht="42.75" x14ac:dyDescent="0.25">
      <c r="A72"/>
      <c r="B72" s="106" t="s">
        <v>96</v>
      </c>
      <c r="C72" s="112" t="s">
        <v>97</v>
      </c>
      <c r="D72" s="113">
        <v>248.15</v>
      </c>
      <c r="E72" s="113">
        <v>248.15</v>
      </c>
      <c r="F72" s="113">
        <v>248.15</v>
      </c>
      <c r="G72" s="113">
        <v>248.15</v>
      </c>
      <c r="H72"/>
      <c r="I72"/>
      <c r="J72"/>
      <c r="K72"/>
      <c r="L72"/>
    </row>
    <row r="73" spans="1:12" ht="71.25" x14ac:dyDescent="0.25">
      <c r="B73" s="67" t="s">
        <v>169</v>
      </c>
      <c r="C73" s="97" t="s">
        <v>170</v>
      </c>
      <c r="D73" s="94">
        <v>2295</v>
      </c>
      <c r="E73" s="95">
        <v>1995</v>
      </c>
      <c r="F73" s="95">
        <v>1995</v>
      </c>
      <c r="G73" s="95">
        <v>1995</v>
      </c>
    </row>
    <row r="74" spans="1:12" s="92" customFormat="1" x14ac:dyDescent="0.25">
      <c r="A74"/>
      <c r="B74" s="64" t="s">
        <v>98</v>
      </c>
      <c r="C74" s="69"/>
      <c r="D74" s="85"/>
      <c r="E74" s="85"/>
      <c r="F74" s="85"/>
      <c r="G74" s="85"/>
      <c r="H74"/>
      <c r="I74"/>
      <c r="J74"/>
      <c r="K74"/>
      <c r="L74"/>
    </row>
    <row r="75" spans="1:12" s="92" customFormat="1" ht="28.5" x14ac:dyDescent="0.25">
      <c r="A75"/>
      <c r="B75" s="114" t="s">
        <v>99</v>
      </c>
      <c r="C75" s="112" t="s">
        <v>162</v>
      </c>
      <c r="D75" s="113">
        <v>0</v>
      </c>
      <c r="E75" s="113">
        <v>0</v>
      </c>
      <c r="F75" s="113">
        <v>0</v>
      </c>
      <c r="G75" s="113">
        <v>0</v>
      </c>
      <c r="H75"/>
      <c r="I75"/>
      <c r="J75"/>
      <c r="K75"/>
      <c r="L75"/>
    </row>
    <row r="76" spans="1:12" s="92" customFormat="1" x14ac:dyDescent="0.25">
      <c r="A76"/>
      <c r="B76" s="67" t="s">
        <v>100</v>
      </c>
      <c r="C76" s="68" t="s">
        <v>103</v>
      </c>
      <c r="D76" s="95">
        <v>25</v>
      </c>
      <c r="E76" s="95">
        <v>25</v>
      </c>
      <c r="F76" s="95">
        <v>25</v>
      </c>
      <c r="G76" s="95">
        <v>25</v>
      </c>
      <c r="H76"/>
      <c r="I76"/>
      <c r="J76"/>
      <c r="K76"/>
      <c r="L76"/>
    </row>
    <row r="77" spans="1:12" s="92" customFormat="1" ht="28.5" x14ac:dyDescent="0.25">
      <c r="A77"/>
      <c r="B77" s="67" t="s">
        <v>101</v>
      </c>
      <c r="C77" s="68" t="s">
        <v>163</v>
      </c>
      <c r="D77" s="95">
        <v>15</v>
      </c>
      <c r="E77" s="95">
        <v>15</v>
      </c>
      <c r="F77" s="95">
        <v>12</v>
      </c>
      <c r="G77" s="95">
        <v>12</v>
      </c>
      <c r="H77"/>
      <c r="I77"/>
      <c r="J77"/>
      <c r="K77"/>
      <c r="L77"/>
    </row>
    <row r="78" spans="1:12" s="92" customFormat="1" ht="28.5" x14ac:dyDescent="0.25">
      <c r="A78"/>
      <c r="B78" s="67" t="s">
        <v>102</v>
      </c>
      <c r="C78" s="68" t="s">
        <v>164</v>
      </c>
      <c r="D78" s="95">
        <v>350</v>
      </c>
      <c r="E78" s="95">
        <v>350</v>
      </c>
      <c r="F78" s="95">
        <v>350</v>
      </c>
      <c r="G78" s="95">
        <v>350</v>
      </c>
      <c r="H78"/>
      <c r="I78"/>
      <c r="J78"/>
      <c r="K78"/>
      <c r="L78"/>
    </row>
  </sheetData>
  <mergeCells count="5">
    <mergeCell ref="A2:G2"/>
    <mergeCell ref="A3:G3"/>
    <mergeCell ref="A5:G5"/>
    <mergeCell ref="B10:C10"/>
    <mergeCell ref="A7:G7"/>
  </mergeCells>
  <pageMargins left="0.7" right="0.7" top="0.75" bottom="0.75" header="0.3" footer="0.3"/>
  <pageSetup scale="47"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78"/>
  <sheetViews>
    <sheetView showGridLines="0" zoomScaleNormal="100" workbookViewId="0">
      <selection activeCell="C8" sqref="C8"/>
    </sheetView>
  </sheetViews>
  <sheetFormatPr defaultRowHeight="15" x14ac:dyDescent="0.25"/>
  <cols>
    <col min="2" max="2" width="24.7109375" customWidth="1"/>
    <col min="3" max="3" width="47.7109375" customWidth="1"/>
    <col min="4" max="4" width="36.28515625" customWidth="1"/>
    <col min="5" max="5" width="37.7109375" customWidth="1"/>
    <col min="6" max="6" width="38.140625" customWidth="1"/>
    <col min="7" max="7" width="38.28515625" customWidth="1"/>
  </cols>
  <sheetData>
    <row r="1" spans="1:12" s="2" customFormat="1" x14ac:dyDescent="0.2">
      <c r="A1" s="4"/>
    </row>
    <row r="2" spans="1:12" s="53" customFormat="1" ht="26.25" x14ac:dyDescent="0.4">
      <c r="A2" s="130" t="s">
        <v>0</v>
      </c>
      <c r="B2" s="130"/>
      <c r="C2" s="130"/>
      <c r="D2" s="130"/>
      <c r="E2" s="130"/>
      <c r="F2" s="130"/>
      <c r="G2" s="130"/>
    </row>
    <row r="3" spans="1:12" s="53" customFormat="1" ht="26.25" x14ac:dyDescent="0.4">
      <c r="A3" s="130" t="s">
        <v>49</v>
      </c>
      <c r="B3" s="130"/>
      <c r="C3" s="130"/>
      <c r="D3" s="130"/>
      <c r="E3" s="130"/>
      <c r="F3" s="130"/>
      <c r="G3" s="130"/>
    </row>
    <row r="4" spans="1:12" s="53" customFormat="1" ht="25.5" x14ac:dyDescent="0.35">
      <c r="A4" s="52"/>
    </row>
    <row r="5" spans="1:12" s="52" customFormat="1" ht="26.25" x14ac:dyDescent="0.4">
      <c r="A5" s="130" t="s">
        <v>55</v>
      </c>
      <c r="B5" s="130"/>
      <c r="C5" s="130"/>
      <c r="D5" s="130"/>
      <c r="E5" s="130"/>
      <c r="F5" s="130"/>
      <c r="G5" s="130"/>
    </row>
    <row r="6" spans="1:12" s="54" customFormat="1" ht="26.25" x14ac:dyDescent="0.4"/>
    <row r="7" spans="1:12" s="54" customFormat="1" ht="26.25" x14ac:dyDescent="0.4">
      <c r="C7" s="130" t="s">
        <v>57</v>
      </c>
      <c r="D7" s="130"/>
      <c r="E7" s="130"/>
      <c r="F7" s="130"/>
    </row>
    <row r="8" spans="1:12" ht="27" thickBot="1" x14ac:dyDescent="0.45">
      <c r="B8" s="55" t="s">
        <v>40</v>
      </c>
      <c r="C8" s="60" t="s">
        <v>58</v>
      </c>
    </row>
    <row r="9" spans="1:12" ht="15.75" thickBot="1" x14ac:dyDescent="0.3"/>
    <row r="10" spans="1:12" ht="22.5" customHeight="1" thickTop="1" thickBot="1" x14ac:dyDescent="0.35">
      <c r="B10" s="128" t="s">
        <v>53</v>
      </c>
      <c r="C10" s="129"/>
      <c r="D10" s="81" t="s">
        <v>41</v>
      </c>
      <c r="E10" s="82" t="s">
        <v>42</v>
      </c>
      <c r="F10" s="82" t="s">
        <v>43</v>
      </c>
      <c r="G10" s="86" t="s">
        <v>127</v>
      </c>
    </row>
    <row r="11" spans="1:12" ht="15.75" thickTop="1" x14ac:dyDescent="0.25">
      <c r="B11" s="56"/>
      <c r="C11" s="58"/>
      <c r="D11" s="49"/>
      <c r="E11" s="49"/>
      <c r="F11" s="49"/>
      <c r="G11" s="87"/>
    </row>
    <row r="12" spans="1:12" ht="18" customHeight="1" x14ac:dyDescent="0.25">
      <c r="B12" s="17" t="s">
        <v>45</v>
      </c>
      <c r="C12" s="59"/>
      <c r="D12" s="56"/>
      <c r="E12" s="56"/>
      <c r="F12" s="56"/>
      <c r="G12" s="88"/>
    </row>
    <row r="13" spans="1:12" x14ac:dyDescent="0.25">
      <c r="B13" s="64" t="s">
        <v>104</v>
      </c>
      <c r="C13" s="65"/>
      <c r="D13" s="79"/>
      <c r="E13" s="79"/>
      <c r="F13" s="79"/>
      <c r="G13" s="80"/>
    </row>
    <row r="14" spans="1:12" s="92" customFormat="1" ht="199.5" x14ac:dyDescent="0.25">
      <c r="A14"/>
      <c r="B14" s="106" t="s">
        <v>109</v>
      </c>
      <c r="C14" s="107" t="s">
        <v>110</v>
      </c>
      <c r="D14" s="108">
        <v>4417.07</v>
      </c>
      <c r="E14" s="108">
        <v>4417.07</v>
      </c>
      <c r="F14" s="108">
        <v>4417.07</v>
      </c>
      <c r="G14" s="108">
        <v>4417.07</v>
      </c>
      <c r="H14"/>
      <c r="I14"/>
      <c r="J14"/>
      <c r="K14"/>
      <c r="L14"/>
    </row>
    <row r="15" spans="1:12" s="92" customFormat="1" x14ac:dyDescent="0.25">
      <c r="A15"/>
      <c r="B15" s="106" t="s">
        <v>62</v>
      </c>
      <c r="C15" s="107" t="s">
        <v>138</v>
      </c>
      <c r="D15" s="108">
        <v>99.26</v>
      </c>
      <c r="E15" s="108">
        <v>99.26</v>
      </c>
      <c r="F15" s="108">
        <v>99.26</v>
      </c>
      <c r="G15" s="108">
        <v>99.26</v>
      </c>
      <c r="H15"/>
      <c r="I15"/>
      <c r="J15"/>
      <c r="K15"/>
      <c r="L15"/>
    </row>
    <row r="16" spans="1:12" s="92" customFormat="1" x14ac:dyDescent="0.25">
      <c r="A16"/>
      <c r="B16" s="61" t="s">
        <v>63</v>
      </c>
      <c r="C16" s="62" t="s">
        <v>139</v>
      </c>
      <c r="D16" s="93">
        <v>250</v>
      </c>
      <c r="E16" s="94">
        <v>250</v>
      </c>
      <c r="F16" s="94">
        <v>250</v>
      </c>
      <c r="G16" s="95">
        <v>250</v>
      </c>
      <c r="H16"/>
      <c r="I16"/>
      <c r="J16"/>
      <c r="K16"/>
      <c r="L16"/>
    </row>
    <row r="17" spans="1:12" s="92" customFormat="1" x14ac:dyDescent="0.25">
      <c r="A17"/>
      <c r="B17" s="106" t="s">
        <v>65</v>
      </c>
      <c r="C17" s="107" t="s">
        <v>66</v>
      </c>
      <c r="D17" s="109">
        <v>49.63</v>
      </c>
      <c r="E17" s="109">
        <v>49.63</v>
      </c>
      <c r="F17" s="109">
        <v>49.63</v>
      </c>
      <c r="G17" s="109">
        <v>49.63</v>
      </c>
      <c r="H17"/>
      <c r="I17"/>
      <c r="J17"/>
      <c r="K17"/>
      <c r="L17"/>
    </row>
    <row r="18" spans="1:12" s="92" customFormat="1" ht="28.5" x14ac:dyDescent="0.25">
      <c r="A18"/>
      <c r="B18" s="106" t="s">
        <v>67</v>
      </c>
      <c r="C18" s="107" t="s">
        <v>140</v>
      </c>
      <c r="D18" s="108">
        <v>148.88999999999999</v>
      </c>
      <c r="E18" s="108">
        <v>148.88999999999999</v>
      </c>
      <c r="F18" s="108">
        <v>148.88999999999999</v>
      </c>
      <c r="G18" s="108">
        <v>148.88999999999999</v>
      </c>
      <c r="H18"/>
      <c r="I18"/>
      <c r="J18"/>
      <c r="K18"/>
      <c r="L18"/>
    </row>
    <row r="19" spans="1:12" s="92" customFormat="1" x14ac:dyDescent="0.25">
      <c r="A19"/>
      <c r="B19" s="106" t="s">
        <v>141</v>
      </c>
      <c r="C19" s="107" t="s">
        <v>142</v>
      </c>
      <c r="D19" s="110">
        <v>148.88999999999999</v>
      </c>
      <c r="E19" s="110">
        <v>148.88999999999999</v>
      </c>
      <c r="F19" s="110">
        <v>148.88999999999999</v>
      </c>
      <c r="G19" s="110">
        <v>148.88999999999999</v>
      </c>
      <c r="H19"/>
      <c r="I19"/>
      <c r="J19"/>
      <c r="K19"/>
      <c r="L19"/>
    </row>
    <row r="20" spans="1:12" s="92" customFormat="1" ht="28.5" x14ac:dyDescent="0.25">
      <c r="A20"/>
      <c r="B20" s="61" t="s">
        <v>68</v>
      </c>
      <c r="C20" s="62" t="s">
        <v>143</v>
      </c>
      <c r="D20" s="93">
        <v>180</v>
      </c>
      <c r="E20" s="94">
        <v>169</v>
      </c>
      <c r="F20" s="94">
        <v>166</v>
      </c>
      <c r="G20" s="95">
        <v>166</v>
      </c>
      <c r="H20"/>
      <c r="I20"/>
      <c r="J20"/>
      <c r="K20"/>
      <c r="L20"/>
    </row>
    <row r="21" spans="1:12" s="92" customFormat="1" ht="57" x14ac:dyDescent="0.25">
      <c r="A21"/>
      <c r="B21" s="61" t="s">
        <v>69</v>
      </c>
      <c r="C21" s="62" t="s">
        <v>70</v>
      </c>
      <c r="D21" s="96">
        <v>370</v>
      </c>
      <c r="E21" s="94">
        <v>348</v>
      </c>
      <c r="F21" s="94">
        <v>340</v>
      </c>
      <c r="G21" s="95">
        <v>340</v>
      </c>
      <c r="H21"/>
      <c r="I21"/>
      <c r="J21"/>
      <c r="K21"/>
      <c r="L21"/>
    </row>
    <row r="22" spans="1:12" s="92" customFormat="1" x14ac:dyDescent="0.25">
      <c r="A22"/>
      <c r="B22" s="61" t="s">
        <v>71</v>
      </c>
      <c r="C22" s="63" t="s">
        <v>144</v>
      </c>
      <c r="D22" s="96">
        <v>830</v>
      </c>
      <c r="E22" s="94">
        <v>780</v>
      </c>
      <c r="F22" s="94">
        <v>780</v>
      </c>
      <c r="G22" s="95">
        <v>780</v>
      </c>
      <c r="H22"/>
      <c r="I22"/>
      <c r="J22"/>
      <c r="K22"/>
      <c r="L22"/>
    </row>
    <row r="23" spans="1:12" s="92" customFormat="1" x14ac:dyDescent="0.25">
      <c r="A23"/>
      <c r="B23" s="106" t="s">
        <v>72</v>
      </c>
      <c r="C23" s="111" t="s">
        <v>145</v>
      </c>
      <c r="D23" s="117">
        <v>446</v>
      </c>
      <c r="E23" s="117">
        <v>446</v>
      </c>
      <c r="F23" s="117">
        <v>446</v>
      </c>
      <c r="G23" s="117">
        <v>446</v>
      </c>
      <c r="H23"/>
      <c r="I23"/>
      <c r="J23"/>
      <c r="K23"/>
      <c r="L23"/>
    </row>
    <row r="24" spans="1:12" s="92" customFormat="1" x14ac:dyDescent="0.25">
      <c r="A24"/>
      <c r="B24" s="106" t="s">
        <v>73</v>
      </c>
      <c r="C24" s="111" t="s">
        <v>146</v>
      </c>
      <c r="D24" s="109">
        <v>193.56</v>
      </c>
      <c r="E24" s="109">
        <v>193.56</v>
      </c>
      <c r="F24" s="109">
        <v>193.56</v>
      </c>
      <c r="G24" s="109">
        <v>193.56</v>
      </c>
      <c r="H24"/>
      <c r="I24"/>
      <c r="J24"/>
      <c r="K24"/>
      <c r="L24"/>
    </row>
    <row r="25" spans="1:12" s="92" customFormat="1" x14ac:dyDescent="0.25">
      <c r="A25"/>
      <c r="B25" s="64" t="s">
        <v>128</v>
      </c>
      <c r="C25" s="65"/>
      <c r="D25" s="79"/>
      <c r="E25" s="79"/>
      <c r="F25" s="79"/>
      <c r="G25" s="80"/>
      <c r="H25"/>
      <c r="I25"/>
      <c r="J25"/>
      <c r="K25"/>
      <c r="L25"/>
    </row>
    <row r="26" spans="1:12" s="92" customFormat="1" ht="213.75" x14ac:dyDescent="0.25">
      <c r="A26"/>
      <c r="B26" s="61" t="s">
        <v>129</v>
      </c>
      <c r="C26" s="63" t="s">
        <v>130</v>
      </c>
      <c r="D26" s="89">
        <v>5520</v>
      </c>
      <c r="E26" s="89">
        <f>D26*95%</f>
        <v>5244</v>
      </c>
      <c r="F26" s="89">
        <f>D26*92%</f>
        <v>5078.4000000000005</v>
      </c>
      <c r="G26" s="89">
        <f>D26*90%</f>
        <v>4968</v>
      </c>
      <c r="H26"/>
      <c r="I26"/>
      <c r="J26"/>
      <c r="K26"/>
      <c r="L26"/>
    </row>
    <row r="27" spans="1:12" s="92" customFormat="1" ht="256.5" x14ac:dyDescent="0.25">
      <c r="B27" s="61" t="s">
        <v>165</v>
      </c>
      <c r="C27" s="63" t="s">
        <v>166</v>
      </c>
      <c r="D27" s="89">
        <v>5840</v>
      </c>
      <c r="E27" s="89">
        <f>D27*95%</f>
        <v>5548</v>
      </c>
      <c r="F27" s="89">
        <f>D27*92%</f>
        <v>5372.8</v>
      </c>
      <c r="G27" s="89">
        <f>D27*90%</f>
        <v>5256</v>
      </c>
    </row>
    <row r="28" spans="1:12" s="92" customFormat="1" ht="199.5" x14ac:dyDescent="0.25">
      <c r="A28"/>
      <c r="B28" s="61" t="s">
        <v>131</v>
      </c>
      <c r="C28" s="63" t="s">
        <v>132</v>
      </c>
      <c r="D28" s="90">
        <v>5100</v>
      </c>
      <c r="E28" s="90">
        <f>D28*95%</f>
        <v>4845</v>
      </c>
      <c r="F28" s="90">
        <f>D28*92%</f>
        <v>4692</v>
      </c>
      <c r="G28" s="90">
        <f>D28*90%</f>
        <v>4590</v>
      </c>
      <c r="H28"/>
      <c r="I28"/>
      <c r="J28"/>
      <c r="K28"/>
      <c r="L28"/>
    </row>
    <row r="29" spans="1:12" s="92" customFormat="1" x14ac:dyDescent="0.25">
      <c r="B29" s="106" t="s">
        <v>62</v>
      </c>
      <c r="C29" s="107" t="s">
        <v>138</v>
      </c>
      <c r="D29" s="108">
        <v>99.26</v>
      </c>
      <c r="E29" s="108">
        <v>99.26</v>
      </c>
      <c r="F29" s="108">
        <v>99.26</v>
      </c>
      <c r="G29" s="108">
        <v>99.26</v>
      </c>
    </row>
    <row r="30" spans="1:12" s="92" customFormat="1" x14ac:dyDescent="0.25">
      <c r="B30" s="61" t="s">
        <v>63</v>
      </c>
      <c r="C30" s="62" t="s">
        <v>139</v>
      </c>
      <c r="D30" s="93">
        <v>250</v>
      </c>
      <c r="E30" s="94">
        <v>250</v>
      </c>
      <c r="F30" s="94">
        <v>250</v>
      </c>
      <c r="G30" s="95">
        <v>250</v>
      </c>
    </row>
    <row r="31" spans="1:12" s="92" customFormat="1" x14ac:dyDescent="0.25">
      <c r="B31" s="106" t="s">
        <v>64</v>
      </c>
      <c r="C31" s="107" t="s">
        <v>167</v>
      </c>
      <c r="D31" s="109">
        <v>49.63</v>
      </c>
      <c r="E31" s="109">
        <v>49.63</v>
      </c>
      <c r="F31" s="109">
        <v>49.63</v>
      </c>
      <c r="G31" s="109">
        <v>49.63</v>
      </c>
    </row>
    <row r="32" spans="1:12" s="92" customFormat="1" x14ac:dyDescent="0.25">
      <c r="A32"/>
      <c r="B32" s="106" t="s">
        <v>65</v>
      </c>
      <c r="C32" s="107" t="s">
        <v>66</v>
      </c>
      <c r="D32" s="109">
        <v>49.63</v>
      </c>
      <c r="E32" s="109">
        <v>49.63</v>
      </c>
      <c r="F32" s="109">
        <v>49.63</v>
      </c>
      <c r="G32" s="109">
        <v>49.63</v>
      </c>
      <c r="H32"/>
      <c r="I32"/>
      <c r="J32"/>
      <c r="K32"/>
      <c r="L32"/>
    </row>
    <row r="33" spans="1:12" s="92" customFormat="1" ht="28.5" x14ac:dyDescent="0.25">
      <c r="A33"/>
      <c r="B33" s="106" t="s">
        <v>67</v>
      </c>
      <c r="C33" s="107" t="s">
        <v>140</v>
      </c>
      <c r="D33" s="108">
        <v>148.88999999999999</v>
      </c>
      <c r="E33" s="108">
        <v>148.88999999999999</v>
      </c>
      <c r="F33" s="108">
        <v>148.88999999999999</v>
      </c>
      <c r="G33" s="108">
        <v>148.88999999999999</v>
      </c>
      <c r="H33"/>
      <c r="I33"/>
      <c r="J33"/>
      <c r="K33"/>
      <c r="L33"/>
    </row>
    <row r="34" spans="1:12" s="92" customFormat="1" x14ac:dyDescent="0.25">
      <c r="A34"/>
      <c r="B34" s="106" t="s">
        <v>141</v>
      </c>
      <c r="C34" s="107" t="s">
        <v>142</v>
      </c>
      <c r="D34" s="110">
        <v>148.88999999999999</v>
      </c>
      <c r="E34" s="110">
        <v>148.88999999999999</v>
      </c>
      <c r="F34" s="110">
        <v>148.88999999999999</v>
      </c>
      <c r="G34" s="110">
        <v>148.88999999999999</v>
      </c>
      <c r="H34"/>
      <c r="I34"/>
      <c r="J34"/>
      <c r="K34"/>
      <c r="L34"/>
    </row>
    <row r="35" spans="1:12" s="92" customFormat="1" x14ac:dyDescent="0.25">
      <c r="A35"/>
      <c r="B35" s="61" t="s">
        <v>147</v>
      </c>
      <c r="C35" s="62" t="s">
        <v>148</v>
      </c>
      <c r="D35" s="93">
        <v>295</v>
      </c>
      <c r="E35" s="94">
        <v>275</v>
      </c>
      <c r="F35" s="94">
        <v>265</v>
      </c>
      <c r="G35" s="95">
        <v>265</v>
      </c>
      <c r="H35"/>
      <c r="I35"/>
      <c r="J35"/>
      <c r="K35"/>
      <c r="L35"/>
    </row>
    <row r="36" spans="1:12" s="92" customFormat="1" ht="57" x14ac:dyDescent="0.25">
      <c r="A36"/>
      <c r="B36" s="61" t="s">
        <v>69</v>
      </c>
      <c r="C36" s="62" t="s">
        <v>70</v>
      </c>
      <c r="D36" s="96">
        <v>370</v>
      </c>
      <c r="E36" s="94">
        <v>348</v>
      </c>
      <c r="F36" s="94">
        <v>340</v>
      </c>
      <c r="G36" s="95">
        <v>340</v>
      </c>
      <c r="H36"/>
      <c r="I36"/>
      <c r="J36"/>
      <c r="K36"/>
      <c r="L36"/>
    </row>
    <row r="37" spans="1:12" s="92" customFormat="1" x14ac:dyDescent="0.25">
      <c r="A37"/>
      <c r="B37" s="61" t="s">
        <v>71</v>
      </c>
      <c r="C37" s="63" t="s">
        <v>144</v>
      </c>
      <c r="D37" s="96">
        <v>830</v>
      </c>
      <c r="E37" s="94">
        <v>780</v>
      </c>
      <c r="F37" s="94">
        <v>780</v>
      </c>
      <c r="G37" s="95">
        <v>780</v>
      </c>
      <c r="H37"/>
      <c r="I37"/>
      <c r="J37"/>
      <c r="K37"/>
      <c r="L37"/>
    </row>
    <row r="38" spans="1:12" s="92" customFormat="1" x14ac:dyDescent="0.25">
      <c r="A38"/>
      <c r="B38" s="61" t="s">
        <v>133</v>
      </c>
      <c r="C38" s="63" t="s">
        <v>134</v>
      </c>
      <c r="D38" s="91">
        <v>250</v>
      </c>
      <c r="E38" s="94">
        <v>250</v>
      </c>
      <c r="F38" s="94">
        <v>250</v>
      </c>
      <c r="G38" s="95">
        <v>250</v>
      </c>
      <c r="H38"/>
      <c r="I38"/>
      <c r="J38"/>
      <c r="K38"/>
      <c r="L38"/>
    </row>
    <row r="39" spans="1:12" s="92" customFormat="1" x14ac:dyDescent="0.25">
      <c r="A39"/>
      <c r="B39" s="61" t="s">
        <v>135</v>
      </c>
      <c r="C39" s="63" t="s">
        <v>149</v>
      </c>
      <c r="D39" s="91">
        <v>95</v>
      </c>
      <c r="E39" s="94">
        <v>89</v>
      </c>
      <c r="F39" s="94">
        <v>87</v>
      </c>
      <c r="G39" s="95">
        <v>87</v>
      </c>
      <c r="H39"/>
      <c r="I39"/>
      <c r="J39"/>
      <c r="K39"/>
      <c r="L39"/>
    </row>
    <row r="40" spans="1:12" s="92" customFormat="1" x14ac:dyDescent="0.25">
      <c r="A40"/>
      <c r="B40" s="64" t="s">
        <v>74</v>
      </c>
      <c r="C40" s="65"/>
      <c r="D40" s="79"/>
      <c r="E40" s="79"/>
      <c r="F40" s="79"/>
      <c r="G40" s="80"/>
      <c r="H40"/>
      <c r="I40"/>
      <c r="J40"/>
      <c r="K40"/>
      <c r="L40"/>
    </row>
    <row r="41" spans="1:12" s="92" customFormat="1" ht="279" customHeight="1" x14ac:dyDescent="0.25">
      <c r="A41"/>
      <c r="B41" s="67" t="s">
        <v>126</v>
      </c>
      <c r="C41" s="62" t="s">
        <v>111</v>
      </c>
      <c r="D41" s="70">
        <v>2905</v>
      </c>
      <c r="E41" s="95">
        <v>2605</v>
      </c>
      <c r="F41" s="94">
        <v>2305</v>
      </c>
      <c r="G41" s="95">
        <v>2205</v>
      </c>
      <c r="H41"/>
      <c r="I41"/>
      <c r="J41"/>
      <c r="K41"/>
      <c r="L41"/>
    </row>
    <row r="42" spans="1:12" s="92" customFormat="1" ht="313.5" customHeight="1" x14ac:dyDescent="0.25">
      <c r="A42"/>
      <c r="B42" s="67" t="s">
        <v>112</v>
      </c>
      <c r="C42" s="62" t="s">
        <v>113</v>
      </c>
      <c r="D42" s="70">
        <v>3195</v>
      </c>
      <c r="E42" s="95">
        <v>2895</v>
      </c>
      <c r="F42" s="94">
        <v>2695</v>
      </c>
      <c r="G42" s="95">
        <v>2595</v>
      </c>
      <c r="H42"/>
      <c r="I42"/>
      <c r="J42"/>
      <c r="K42"/>
      <c r="L42"/>
    </row>
    <row r="43" spans="1:12" s="92" customFormat="1" ht="57" x14ac:dyDescent="0.25">
      <c r="A43"/>
      <c r="B43" s="61" t="s">
        <v>69</v>
      </c>
      <c r="C43" s="62" t="s">
        <v>70</v>
      </c>
      <c r="D43" s="96">
        <v>370</v>
      </c>
      <c r="E43" s="94">
        <v>348</v>
      </c>
      <c r="F43" s="94">
        <v>340</v>
      </c>
      <c r="G43" s="95">
        <v>340</v>
      </c>
      <c r="H43"/>
      <c r="I43"/>
      <c r="J43"/>
      <c r="K43"/>
      <c r="L43"/>
    </row>
    <row r="44" spans="1:12" s="92" customFormat="1" x14ac:dyDescent="0.25">
      <c r="A44"/>
      <c r="B44" s="61" t="s">
        <v>71</v>
      </c>
      <c r="C44" s="63" t="s">
        <v>144</v>
      </c>
      <c r="D44" s="96">
        <v>830</v>
      </c>
      <c r="E44" s="94">
        <v>780</v>
      </c>
      <c r="F44" s="94">
        <v>780</v>
      </c>
      <c r="G44" s="95">
        <v>780</v>
      </c>
      <c r="H44"/>
      <c r="I44"/>
      <c r="J44"/>
      <c r="K44"/>
      <c r="L44"/>
    </row>
    <row r="45" spans="1:12" s="92" customFormat="1" x14ac:dyDescent="0.25">
      <c r="A45"/>
      <c r="B45" s="67" t="s">
        <v>75</v>
      </c>
      <c r="C45" s="68" t="s">
        <v>76</v>
      </c>
      <c r="D45" s="70">
        <v>150</v>
      </c>
      <c r="E45" s="95">
        <v>141</v>
      </c>
      <c r="F45" s="94">
        <v>138</v>
      </c>
      <c r="G45" s="95">
        <v>138</v>
      </c>
      <c r="H45"/>
      <c r="I45"/>
      <c r="J45"/>
      <c r="K45"/>
      <c r="L45"/>
    </row>
    <row r="46" spans="1:12" s="92" customFormat="1" x14ac:dyDescent="0.25">
      <c r="A46"/>
      <c r="B46" s="66" t="s">
        <v>77</v>
      </c>
      <c r="C46" s="68" t="s">
        <v>150</v>
      </c>
      <c r="D46" s="70">
        <v>125</v>
      </c>
      <c r="E46" s="95">
        <v>118</v>
      </c>
      <c r="F46" s="94">
        <v>115</v>
      </c>
      <c r="G46" s="95">
        <v>115</v>
      </c>
      <c r="H46"/>
      <c r="I46"/>
      <c r="J46"/>
      <c r="K46"/>
      <c r="L46"/>
    </row>
    <row r="47" spans="1:12" s="92" customFormat="1" ht="28.5" x14ac:dyDescent="0.25">
      <c r="A47"/>
      <c r="B47" s="66" t="s">
        <v>78</v>
      </c>
      <c r="C47" s="68" t="s">
        <v>151</v>
      </c>
      <c r="D47" s="70">
        <v>92</v>
      </c>
      <c r="E47" s="95">
        <v>87</v>
      </c>
      <c r="F47" s="94">
        <v>82</v>
      </c>
      <c r="G47" s="95">
        <v>82</v>
      </c>
      <c r="H47"/>
      <c r="I47"/>
      <c r="J47"/>
      <c r="K47"/>
      <c r="L47"/>
    </row>
    <row r="48" spans="1:12" s="92" customFormat="1" x14ac:dyDescent="0.25">
      <c r="A48"/>
      <c r="B48" s="64" t="s">
        <v>79</v>
      </c>
      <c r="C48" s="69"/>
      <c r="D48" s="85"/>
      <c r="E48" s="85"/>
      <c r="F48" s="85"/>
      <c r="G48" s="85"/>
      <c r="H48"/>
      <c r="I48"/>
      <c r="J48"/>
      <c r="K48"/>
      <c r="L48"/>
    </row>
    <row r="49" spans="1:12" s="92" customFormat="1" x14ac:dyDescent="0.25">
      <c r="A49"/>
      <c r="B49" s="106" t="s">
        <v>80</v>
      </c>
      <c r="C49" s="112" t="s">
        <v>81</v>
      </c>
      <c r="D49" s="108">
        <v>248.15</v>
      </c>
      <c r="E49" s="108">
        <v>248.15</v>
      </c>
      <c r="F49" s="108">
        <v>248.15</v>
      </c>
      <c r="G49" s="108">
        <v>248.15</v>
      </c>
      <c r="H49"/>
      <c r="I49"/>
      <c r="J49"/>
      <c r="K49"/>
      <c r="L49"/>
    </row>
    <row r="50" spans="1:12" s="92" customFormat="1" x14ac:dyDescent="0.25">
      <c r="A50"/>
      <c r="B50" s="106" t="s">
        <v>82</v>
      </c>
      <c r="C50" s="112" t="s">
        <v>83</v>
      </c>
      <c r="D50" s="108">
        <v>441.71</v>
      </c>
      <c r="E50" s="108">
        <v>441.71</v>
      </c>
      <c r="F50" s="108">
        <v>441.71</v>
      </c>
      <c r="G50" s="108">
        <v>441.71</v>
      </c>
      <c r="H50"/>
      <c r="I50"/>
      <c r="J50"/>
      <c r="K50"/>
      <c r="L50"/>
    </row>
    <row r="51" spans="1:12" s="92" customFormat="1" ht="57" x14ac:dyDescent="0.25">
      <c r="A51"/>
      <c r="B51" s="61" t="s">
        <v>156</v>
      </c>
      <c r="C51" s="68" t="s">
        <v>159</v>
      </c>
      <c r="D51" s="70">
        <v>2110</v>
      </c>
      <c r="E51" s="95">
        <v>1980</v>
      </c>
      <c r="F51" s="95">
        <v>1940</v>
      </c>
      <c r="G51" s="95">
        <v>1940</v>
      </c>
      <c r="H51"/>
      <c r="I51"/>
      <c r="J51"/>
      <c r="K51"/>
      <c r="L51"/>
    </row>
    <row r="52" spans="1:12" s="92" customFormat="1" ht="42.75" x14ac:dyDescent="0.25">
      <c r="A52"/>
      <c r="B52" s="61" t="s">
        <v>157</v>
      </c>
      <c r="C52" s="68" t="s">
        <v>160</v>
      </c>
      <c r="D52" s="70">
        <v>1150</v>
      </c>
      <c r="E52" s="95">
        <v>1075</v>
      </c>
      <c r="F52" s="95">
        <v>1050</v>
      </c>
      <c r="G52" s="95">
        <v>1050</v>
      </c>
      <c r="H52"/>
      <c r="I52"/>
      <c r="J52"/>
      <c r="K52"/>
      <c r="L52"/>
    </row>
    <row r="53" spans="1:12" s="92" customFormat="1" ht="42.75" x14ac:dyDescent="0.25">
      <c r="A53"/>
      <c r="B53" s="61" t="s">
        <v>158</v>
      </c>
      <c r="C53" s="68" t="s">
        <v>161</v>
      </c>
      <c r="D53" s="70">
        <v>950</v>
      </c>
      <c r="E53" s="95">
        <v>900</v>
      </c>
      <c r="F53" s="95">
        <v>875</v>
      </c>
      <c r="G53" s="95">
        <v>875</v>
      </c>
      <c r="H53"/>
      <c r="I53"/>
      <c r="J53"/>
      <c r="K53"/>
      <c r="L53"/>
    </row>
    <row r="54" spans="1:12" s="92" customFormat="1" x14ac:dyDescent="0.25">
      <c r="A54"/>
      <c r="B54" s="61" t="s">
        <v>152</v>
      </c>
      <c r="C54" s="68" t="s">
        <v>153</v>
      </c>
      <c r="D54" s="70">
        <v>475</v>
      </c>
      <c r="E54" s="95">
        <v>442</v>
      </c>
      <c r="F54" s="95">
        <v>442</v>
      </c>
      <c r="G54" s="95">
        <v>442</v>
      </c>
      <c r="H54"/>
      <c r="I54"/>
      <c r="J54"/>
      <c r="K54"/>
      <c r="L54"/>
    </row>
    <row r="55" spans="1:12" s="92" customFormat="1" x14ac:dyDescent="0.25">
      <c r="A55"/>
      <c r="B55" s="61" t="s">
        <v>154</v>
      </c>
      <c r="C55" s="68" t="s">
        <v>155</v>
      </c>
      <c r="D55" s="70">
        <v>675</v>
      </c>
      <c r="E55" s="95">
        <v>632</v>
      </c>
      <c r="F55" s="95">
        <v>632</v>
      </c>
      <c r="G55" s="95">
        <v>632</v>
      </c>
      <c r="H55"/>
      <c r="I55"/>
      <c r="J55"/>
      <c r="K55"/>
      <c r="L55"/>
    </row>
    <row r="56" spans="1:12" s="92" customFormat="1" x14ac:dyDescent="0.25">
      <c r="A56"/>
      <c r="B56" s="64" t="s">
        <v>137</v>
      </c>
      <c r="C56" s="69"/>
      <c r="D56" s="85"/>
      <c r="E56" s="85"/>
      <c r="F56" s="85"/>
      <c r="G56" s="85"/>
      <c r="H56"/>
      <c r="I56"/>
      <c r="J56"/>
      <c r="K56"/>
      <c r="L56"/>
    </row>
    <row r="57" spans="1:12" s="92" customFormat="1" ht="42.75" x14ac:dyDescent="0.25">
      <c r="A57"/>
      <c r="B57" s="106" t="s">
        <v>60</v>
      </c>
      <c r="C57" s="112" t="s">
        <v>114</v>
      </c>
      <c r="D57" s="108">
        <v>0</v>
      </c>
      <c r="E57" s="108">
        <v>0</v>
      </c>
      <c r="F57" s="108">
        <v>0</v>
      </c>
      <c r="G57" s="108">
        <v>0</v>
      </c>
      <c r="H57"/>
      <c r="I57"/>
      <c r="J57"/>
      <c r="K57"/>
      <c r="L57"/>
    </row>
    <row r="58" spans="1:12" s="92" customFormat="1" ht="42.75" x14ac:dyDescent="0.25">
      <c r="A58"/>
      <c r="B58" s="106" t="s">
        <v>61</v>
      </c>
      <c r="C58" s="112" t="s">
        <v>115</v>
      </c>
      <c r="D58" s="108">
        <v>125</v>
      </c>
      <c r="E58" s="108">
        <v>125</v>
      </c>
      <c r="F58" s="108">
        <v>125</v>
      </c>
      <c r="G58" s="108">
        <v>125</v>
      </c>
      <c r="H58"/>
      <c r="I58"/>
      <c r="J58"/>
      <c r="K58"/>
      <c r="L58"/>
    </row>
    <row r="59" spans="1:12" s="92" customFormat="1" x14ac:dyDescent="0.25">
      <c r="A59"/>
      <c r="B59" s="64" t="s">
        <v>136</v>
      </c>
      <c r="C59" s="69"/>
      <c r="D59" s="85"/>
      <c r="E59" s="85"/>
      <c r="F59" s="85"/>
      <c r="G59" s="85"/>
      <c r="H59"/>
      <c r="I59"/>
      <c r="J59"/>
      <c r="K59"/>
      <c r="L59"/>
    </row>
    <row r="60" spans="1:12" s="92" customFormat="1" ht="57" x14ac:dyDescent="0.25">
      <c r="A60"/>
      <c r="B60" s="61" t="s">
        <v>84</v>
      </c>
      <c r="C60" s="68" t="s">
        <v>116</v>
      </c>
      <c r="D60" s="70">
        <v>150</v>
      </c>
      <c r="E60" s="70">
        <v>150</v>
      </c>
      <c r="F60" s="70">
        <v>150</v>
      </c>
      <c r="G60" s="70">
        <v>150</v>
      </c>
      <c r="H60"/>
      <c r="I60"/>
      <c r="J60"/>
      <c r="K60"/>
      <c r="L60"/>
    </row>
    <row r="61" spans="1:12" s="92" customFormat="1" ht="57" x14ac:dyDescent="0.25">
      <c r="A61"/>
      <c r="B61" s="61" t="s">
        <v>85</v>
      </c>
      <c r="C61" s="68" t="s">
        <v>117</v>
      </c>
      <c r="D61" s="70">
        <v>150</v>
      </c>
      <c r="E61" s="70">
        <v>150</v>
      </c>
      <c r="F61" s="70">
        <v>150</v>
      </c>
      <c r="G61" s="70">
        <v>150</v>
      </c>
      <c r="H61"/>
      <c r="I61"/>
      <c r="J61"/>
      <c r="K61"/>
      <c r="L61"/>
    </row>
    <row r="62" spans="1:12" s="92" customFormat="1" ht="57" x14ac:dyDescent="0.25">
      <c r="A62"/>
      <c r="B62" s="61" t="s">
        <v>86</v>
      </c>
      <c r="C62" s="68" t="s">
        <v>118</v>
      </c>
      <c r="D62" s="70">
        <v>90</v>
      </c>
      <c r="E62" s="70">
        <v>90</v>
      </c>
      <c r="F62" s="70">
        <v>90</v>
      </c>
      <c r="G62" s="70">
        <v>90</v>
      </c>
      <c r="H62"/>
      <c r="I62"/>
      <c r="J62"/>
      <c r="K62"/>
      <c r="L62"/>
    </row>
    <row r="63" spans="1:12" s="92" customFormat="1" ht="57" x14ac:dyDescent="0.25">
      <c r="A63"/>
      <c r="B63" s="61" t="s">
        <v>87</v>
      </c>
      <c r="C63" s="68" t="s">
        <v>119</v>
      </c>
      <c r="D63" s="70">
        <v>90</v>
      </c>
      <c r="E63" s="70">
        <v>90</v>
      </c>
      <c r="F63" s="70">
        <v>90</v>
      </c>
      <c r="G63" s="70">
        <v>90</v>
      </c>
      <c r="H63"/>
      <c r="I63"/>
      <c r="J63"/>
      <c r="K63"/>
      <c r="L63"/>
    </row>
    <row r="64" spans="1:12" s="92" customFormat="1" x14ac:dyDescent="0.25">
      <c r="A64"/>
      <c r="B64" s="64" t="s">
        <v>88</v>
      </c>
      <c r="C64" s="69"/>
      <c r="D64" s="85"/>
      <c r="E64" s="85"/>
      <c r="F64" s="85"/>
      <c r="G64" s="85"/>
      <c r="H64"/>
      <c r="I64"/>
      <c r="J64"/>
      <c r="K64"/>
      <c r="L64"/>
    </row>
    <row r="65" spans="1:12" s="92" customFormat="1" ht="28.5" x14ac:dyDescent="0.25">
      <c r="A65"/>
      <c r="B65" s="67" t="s">
        <v>120</v>
      </c>
      <c r="C65" s="68" t="s">
        <v>121</v>
      </c>
      <c r="D65" s="95">
        <v>275</v>
      </c>
      <c r="E65" s="95">
        <v>275</v>
      </c>
      <c r="F65" s="95">
        <v>275</v>
      </c>
      <c r="G65" s="95">
        <v>275</v>
      </c>
      <c r="H65"/>
      <c r="I65"/>
      <c r="J65"/>
      <c r="K65"/>
      <c r="L65"/>
    </row>
    <row r="66" spans="1:12" s="92" customFormat="1" ht="42.75" x14ac:dyDescent="0.25">
      <c r="A66"/>
      <c r="B66" s="67" t="s">
        <v>122</v>
      </c>
      <c r="C66" s="68" t="s">
        <v>123</v>
      </c>
      <c r="D66" s="95">
        <v>225</v>
      </c>
      <c r="E66" s="95">
        <v>225</v>
      </c>
      <c r="F66" s="95">
        <v>200</v>
      </c>
      <c r="G66" s="95">
        <v>200</v>
      </c>
      <c r="H66"/>
      <c r="I66"/>
      <c r="J66"/>
      <c r="K66"/>
      <c r="L66"/>
    </row>
    <row r="67" spans="1:12" s="92" customFormat="1" ht="42.75" x14ac:dyDescent="0.25">
      <c r="A67"/>
      <c r="B67" s="67" t="s">
        <v>124</v>
      </c>
      <c r="C67" s="68" t="s">
        <v>125</v>
      </c>
      <c r="D67" s="95">
        <v>395</v>
      </c>
      <c r="E67" s="95">
        <v>375</v>
      </c>
      <c r="F67" s="95">
        <v>350</v>
      </c>
      <c r="G67" s="95">
        <v>325</v>
      </c>
      <c r="H67"/>
      <c r="I67"/>
      <c r="J67"/>
      <c r="K67"/>
      <c r="L67"/>
    </row>
    <row r="68" spans="1:12" s="92" customFormat="1" ht="42.75" x14ac:dyDescent="0.25">
      <c r="A68"/>
      <c r="B68" s="61" t="s">
        <v>89</v>
      </c>
      <c r="C68" s="68" t="s">
        <v>168</v>
      </c>
      <c r="D68" s="95">
        <v>495</v>
      </c>
      <c r="E68" s="95">
        <v>445</v>
      </c>
      <c r="F68" s="95">
        <v>445</v>
      </c>
      <c r="G68" s="95">
        <v>445</v>
      </c>
      <c r="H68"/>
      <c r="I68"/>
      <c r="J68"/>
      <c r="K68"/>
      <c r="L68"/>
    </row>
    <row r="69" spans="1:12" s="92" customFormat="1" ht="42.75" x14ac:dyDescent="0.25">
      <c r="A69"/>
      <c r="B69" s="61" t="s">
        <v>90</v>
      </c>
      <c r="C69" s="68" t="s">
        <v>91</v>
      </c>
      <c r="D69" s="95">
        <v>1295</v>
      </c>
      <c r="E69" s="95">
        <v>1250</v>
      </c>
      <c r="F69" s="95">
        <v>1250</v>
      </c>
      <c r="G69" s="95">
        <v>1250</v>
      </c>
      <c r="H69"/>
      <c r="I69"/>
      <c r="J69"/>
      <c r="K69"/>
      <c r="L69"/>
    </row>
    <row r="70" spans="1:12" s="92" customFormat="1" ht="42.75" x14ac:dyDescent="0.25">
      <c r="A70"/>
      <c r="B70" s="61" t="s">
        <v>92</v>
      </c>
      <c r="C70" s="68" t="s">
        <v>93</v>
      </c>
      <c r="D70" s="95">
        <v>785</v>
      </c>
      <c r="E70" s="95">
        <v>750</v>
      </c>
      <c r="F70" s="95">
        <v>750</v>
      </c>
      <c r="G70" s="95">
        <v>750</v>
      </c>
      <c r="H70"/>
      <c r="I70"/>
      <c r="J70"/>
      <c r="K70"/>
      <c r="L70"/>
    </row>
    <row r="71" spans="1:12" s="92" customFormat="1" ht="42.75" x14ac:dyDescent="0.25">
      <c r="A71"/>
      <c r="B71" s="61" t="s">
        <v>94</v>
      </c>
      <c r="C71" s="68" t="s">
        <v>95</v>
      </c>
      <c r="D71" s="95">
        <v>175</v>
      </c>
      <c r="E71" s="95">
        <v>150</v>
      </c>
      <c r="F71" s="95">
        <v>150</v>
      </c>
      <c r="G71" s="95">
        <v>150</v>
      </c>
      <c r="H71"/>
      <c r="I71"/>
      <c r="J71"/>
      <c r="K71"/>
      <c r="L71"/>
    </row>
    <row r="72" spans="1:12" s="92" customFormat="1" ht="42.75" x14ac:dyDescent="0.25">
      <c r="A72"/>
      <c r="B72" s="106" t="s">
        <v>96</v>
      </c>
      <c r="C72" s="112" t="s">
        <v>97</v>
      </c>
      <c r="D72" s="113">
        <v>248.15</v>
      </c>
      <c r="E72" s="113">
        <v>248.15</v>
      </c>
      <c r="F72" s="113">
        <v>248.15</v>
      </c>
      <c r="G72" s="113">
        <v>248.15</v>
      </c>
      <c r="H72"/>
      <c r="I72"/>
      <c r="J72"/>
      <c r="K72"/>
      <c r="L72"/>
    </row>
    <row r="73" spans="1:12" ht="71.25" x14ac:dyDescent="0.25">
      <c r="B73" s="67" t="s">
        <v>169</v>
      </c>
      <c r="C73" s="97" t="s">
        <v>170</v>
      </c>
      <c r="D73" s="94">
        <v>2295</v>
      </c>
      <c r="E73" s="95">
        <v>1995</v>
      </c>
      <c r="F73" s="95">
        <v>1995</v>
      </c>
      <c r="G73" s="95">
        <v>1995</v>
      </c>
    </row>
    <row r="74" spans="1:12" s="92" customFormat="1" x14ac:dyDescent="0.25">
      <c r="A74"/>
      <c r="B74" s="64" t="s">
        <v>98</v>
      </c>
      <c r="C74" s="69"/>
      <c r="D74" s="85"/>
      <c r="E74" s="85"/>
      <c r="F74" s="85"/>
      <c r="G74" s="85"/>
      <c r="H74"/>
      <c r="I74"/>
      <c r="J74"/>
      <c r="K74"/>
      <c r="L74"/>
    </row>
    <row r="75" spans="1:12" s="92" customFormat="1" ht="28.5" x14ac:dyDescent="0.25">
      <c r="A75"/>
      <c r="B75" s="114" t="s">
        <v>99</v>
      </c>
      <c r="C75" s="112" t="s">
        <v>162</v>
      </c>
      <c r="D75" s="113">
        <v>0</v>
      </c>
      <c r="E75" s="113">
        <v>0</v>
      </c>
      <c r="F75" s="113">
        <v>0</v>
      </c>
      <c r="G75" s="113">
        <v>0</v>
      </c>
      <c r="H75"/>
      <c r="I75"/>
      <c r="J75"/>
      <c r="K75"/>
      <c r="L75"/>
    </row>
    <row r="76" spans="1:12" s="92" customFormat="1" x14ac:dyDescent="0.25">
      <c r="A76"/>
      <c r="B76" s="67" t="s">
        <v>100</v>
      </c>
      <c r="C76" s="68" t="s">
        <v>103</v>
      </c>
      <c r="D76" s="95">
        <v>25</v>
      </c>
      <c r="E76" s="95">
        <v>25</v>
      </c>
      <c r="F76" s="95">
        <v>25</v>
      </c>
      <c r="G76" s="95">
        <v>25</v>
      </c>
      <c r="H76"/>
      <c r="I76"/>
      <c r="J76"/>
      <c r="K76"/>
      <c r="L76"/>
    </row>
    <row r="77" spans="1:12" s="92" customFormat="1" ht="28.5" x14ac:dyDescent="0.25">
      <c r="A77"/>
      <c r="B77" s="67" t="s">
        <v>101</v>
      </c>
      <c r="C77" s="68" t="s">
        <v>163</v>
      </c>
      <c r="D77" s="95">
        <v>15</v>
      </c>
      <c r="E77" s="95">
        <v>15</v>
      </c>
      <c r="F77" s="95">
        <v>12</v>
      </c>
      <c r="G77" s="95">
        <v>12</v>
      </c>
      <c r="H77"/>
      <c r="I77"/>
      <c r="J77"/>
      <c r="K77"/>
      <c r="L77"/>
    </row>
    <row r="78" spans="1:12" s="92" customFormat="1" ht="28.5" x14ac:dyDescent="0.25">
      <c r="A78"/>
      <c r="B78" s="67" t="s">
        <v>102</v>
      </c>
      <c r="C78" s="68" t="s">
        <v>164</v>
      </c>
      <c r="D78" s="95">
        <v>350</v>
      </c>
      <c r="E78" s="95">
        <v>350</v>
      </c>
      <c r="F78" s="95">
        <v>350</v>
      </c>
      <c r="G78" s="95">
        <v>350</v>
      </c>
      <c r="H78"/>
      <c r="I78"/>
      <c r="J78"/>
      <c r="K78"/>
      <c r="L78"/>
    </row>
  </sheetData>
  <mergeCells count="5">
    <mergeCell ref="A2:G2"/>
    <mergeCell ref="A3:G3"/>
    <mergeCell ref="A5:G5"/>
    <mergeCell ref="C7:F7"/>
    <mergeCell ref="B10:C10"/>
  </mergeCells>
  <pageMargins left="0.7" right="0.7" top="0.75" bottom="0.75" header="0.3" footer="0.3"/>
  <pageSetup scale="46"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V56"/>
  <sheetViews>
    <sheetView workbookViewId="0">
      <selection activeCell="A30" sqref="A30"/>
    </sheetView>
  </sheetViews>
  <sheetFormatPr defaultRowHeight="15" x14ac:dyDescent="0.25"/>
  <sheetData>
    <row r="1" spans="1:22" s="2" customFormat="1" x14ac:dyDescent="0.2">
      <c r="A1" s="4"/>
      <c r="O1" s="20"/>
    </row>
    <row r="2" spans="1:22" s="2" customFormat="1" ht="15.75" x14ac:dyDescent="0.25">
      <c r="A2" s="121" t="s">
        <v>0</v>
      </c>
      <c r="B2" s="121"/>
      <c r="C2" s="121"/>
      <c r="D2" s="121"/>
      <c r="E2" s="121"/>
      <c r="F2" s="121"/>
      <c r="G2" s="121"/>
      <c r="H2" s="121"/>
      <c r="I2" s="121"/>
      <c r="J2" s="121"/>
      <c r="K2" s="121"/>
      <c r="L2" s="121"/>
      <c r="M2" s="121"/>
      <c r="N2" s="121"/>
      <c r="O2" s="121"/>
      <c r="P2" s="121"/>
      <c r="Q2" s="121"/>
      <c r="R2" s="121"/>
      <c r="S2" s="121"/>
      <c r="T2" s="121"/>
    </row>
    <row r="3" spans="1:22" s="2" customFormat="1" ht="15.75" x14ac:dyDescent="0.25">
      <c r="A3" s="121" t="s">
        <v>27</v>
      </c>
      <c r="B3" s="121"/>
      <c r="C3" s="121"/>
      <c r="D3" s="121"/>
      <c r="E3" s="121"/>
      <c r="F3" s="121"/>
      <c r="G3" s="121"/>
      <c r="H3" s="121"/>
      <c r="I3" s="121"/>
      <c r="J3" s="121"/>
      <c r="K3" s="121"/>
      <c r="L3" s="121"/>
      <c r="M3" s="121"/>
      <c r="N3" s="121"/>
      <c r="O3" s="121"/>
      <c r="P3" s="121"/>
      <c r="Q3" s="121"/>
      <c r="R3" s="121"/>
      <c r="S3" s="121"/>
      <c r="T3" s="121"/>
    </row>
    <row r="4" spans="1:22" s="2" customFormat="1" x14ac:dyDescent="0.2">
      <c r="A4" s="4"/>
      <c r="O4" s="20"/>
    </row>
    <row r="5" spans="1:22" s="4" customFormat="1" ht="15.75" x14ac:dyDescent="0.25">
      <c r="A5" s="121" t="s">
        <v>1</v>
      </c>
      <c r="B5" s="121"/>
      <c r="C5" s="121"/>
      <c r="D5" s="121"/>
      <c r="E5" s="121"/>
      <c r="F5" s="121"/>
      <c r="G5" s="121"/>
      <c r="H5" s="121"/>
      <c r="I5" s="121"/>
      <c r="J5" s="121"/>
      <c r="K5" s="121"/>
      <c r="L5" s="121"/>
      <c r="M5" s="121"/>
      <c r="N5" s="121"/>
      <c r="O5" s="121"/>
      <c r="P5" s="121"/>
      <c r="Q5" s="121"/>
      <c r="R5" s="121"/>
      <c r="S5" s="121"/>
      <c r="T5" s="121"/>
    </row>
    <row r="8" spans="1:22" ht="16.5" thickBot="1" x14ac:dyDescent="0.3">
      <c r="B8" s="45" t="s">
        <v>40</v>
      </c>
      <c r="C8" s="46"/>
      <c r="D8" s="47"/>
      <c r="E8" s="47"/>
      <c r="F8" s="47"/>
      <c r="G8" s="47"/>
      <c r="H8" s="47"/>
      <c r="I8" s="47"/>
      <c r="J8" s="47"/>
      <c r="K8" s="47"/>
      <c r="L8" s="47"/>
      <c r="M8" s="44"/>
    </row>
    <row r="9" spans="1:22" ht="15.75" thickTop="1" x14ac:dyDescent="0.25">
      <c r="B9" s="44"/>
      <c r="C9" s="44"/>
      <c r="D9" s="44"/>
      <c r="E9" s="44"/>
      <c r="F9" s="44"/>
      <c r="G9" s="44"/>
      <c r="H9" s="44"/>
      <c r="I9" s="44"/>
      <c r="J9" s="44"/>
      <c r="K9" s="44"/>
      <c r="L9" s="44"/>
      <c r="M9" s="44"/>
    </row>
    <row r="11" spans="1:22" ht="15.75" thickBot="1" x14ac:dyDescent="0.3">
      <c r="A11" s="48" t="s">
        <v>46</v>
      </c>
      <c r="C11" s="44"/>
      <c r="D11" s="44"/>
      <c r="E11" s="44"/>
      <c r="F11" s="44"/>
      <c r="G11" s="44"/>
      <c r="H11" s="44"/>
      <c r="I11" s="44"/>
      <c r="J11" s="44"/>
      <c r="K11" s="44"/>
      <c r="L11" s="44"/>
      <c r="M11" s="44"/>
      <c r="N11" s="44"/>
      <c r="O11" s="44"/>
      <c r="P11" s="44"/>
      <c r="Q11" s="44"/>
      <c r="R11" s="44"/>
      <c r="S11" s="44"/>
      <c r="T11" s="44"/>
      <c r="U11" s="44"/>
      <c r="V11" s="44"/>
    </row>
    <row r="12" spans="1:22" ht="17.25" thickTop="1" thickBot="1" x14ac:dyDescent="0.3">
      <c r="A12" s="48" t="s">
        <v>47</v>
      </c>
      <c r="D12" s="131" t="s">
        <v>41</v>
      </c>
      <c r="E12" s="132"/>
      <c r="F12" s="133"/>
      <c r="G12" s="131" t="s">
        <v>42</v>
      </c>
      <c r="H12" s="132"/>
      <c r="I12" s="132"/>
      <c r="J12" s="132"/>
      <c r="K12" s="133"/>
      <c r="L12" s="131" t="s">
        <v>43</v>
      </c>
      <c r="M12" s="132"/>
      <c r="N12" s="132"/>
      <c r="O12" s="132"/>
      <c r="P12" s="133"/>
      <c r="Q12" s="131" t="s">
        <v>44</v>
      </c>
      <c r="R12" s="132"/>
      <c r="S12" s="132"/>
      <c r="T12" s="133"/>
    </row>
    <row r="13" spans="1:22" ht="16.5" thickTop="1" x14ac:dyDescent="0.25">
      <c r="A13" s="1" t="s">
        <v>45</v>
      </c>
      <c r="D13" s="49"/>
      <c r="E13" s="44"/>
      <c r="F13" s="44"/>
      <c r="G13" s="49"/>
      <c r="H13" s="44"/>
      <c r="I13" s="44"/>
      <c r="J13" s="44"/>
      <c r="K13" s="44"/>
      <c r="L13" s="49"/>
      <c r="M13" s="44"/>
      <c r="N13" s="44"/>
      <c r="O13" s="44"/>
      <c r="P13" s="44"/>
      <c r="Q13" s="50"/>
      <c r="R13" s="44"/>
      <c r="S13" s="44"/>
      <c r="T13" s="51"/>
    </row>
    <row r="14" spans="1:22" x14ac:dyDescent="0.25">
      <c r="D14" s="49"/>
      <c r="E14" s="44"/>
      <c r="F14" s="44"/>
      <c r="G14" s="49"/>
      <c r="H14" s="44"/>
      <c r="I14" s="44"/>
      <c r="J14" s="44"/>
      <c r="K14" s="44"/>
      <c r="L14" s="49"/>
      <c r="M14" s="44"/>
      <c r="N14" s="44"/>
      <c r="O14" s="44"/>
      <c r="P14" s="44"/>
      <c r="Q14" s="49"/>
      <c r="R14" s="44"/>
      <c r="S14" s="44"/>
      <c r="T14" s="51"/>
    </row>
    <row r="15" spans="1:22" x14ac:dyDescent="0.25">
      <c r="D15" s="49"/>
      <c r="E15" s="44"/>
      <c r="F15" s="44"/>
      <c r="G15" s="49"/>
      <c r="H15" s="44"/>
      <c r="I15" s="44"/>
      <c r="J15" s="44"/>
      <c r="K15" s="44"/>
      <c r="L15" s="49"/>
      <c r="M15" s="44"/>
      <c r="N15" s="44"/>
      <c r="O15" s="44"/>
      <c r="P15" s="44"/>
      <c r="Q15" s="49"/>
      <c r="R15" s="44"/>
      <c r="S15" s="44"/>
      <c r="T15" s="51"/>
    </row>
    <row r="16" spans="1:22" x14ac:dyDescent="0.25">
      <c r="D16" s="49"/>
      <c r="E16" s="44"/>
      <c r="F16" s="44"/>
      <c r="G16" s="49"/>
      <c r="H16" s="44"/>
      <c r="I16" s="44"/>
      <c r="J16" s="44"/>
      <c r="K16" s="44"/>
      <c r="L16" s="49"/>
      <c r="M16" s="44"/>
      <c r="N16" s="44"/>
      <c r="O16" s="44"/>
      <c r="P16" s="44"/>
      <c r="Q16" s="49"/>
      <c r="R16" s="44"/>
      <c r="S16" s="44"/>
      <c r="T16" s="51"/>
    </row>
    <row r="17" spans="4:20" x14ac:dyDescent="0.25">
      <c r="D17" s="49"/>
      <c r="E17" s="44"/>
      <c r="F17" s="44"/>
      <c r="G17" s="49"/>
      <c r="H17" s="44"/>
      <c r="I17" s="44"/>
      <c r="J17" s="44"/>
      <c r="K17" s="44"/>
      <c r="L17" s="49"/>
      <c r="M17" s="44"/>
      <c r="N17" s="44"/>
      <c r="O17" s="44"/>
      <c r="P17" s="44"/>
      <c r="Q17" s="49"/>
      <c r="R17" s="44"/>
      <c r="S17" s="44"/>
      <c r="T17" s="51"/>
    </row>
    <row r="18" spans="4:20" x14ac:dyDescent="0.25">
      <c r="D18" s="49"/>
      <c r="E18" s="44"/>
      <c r="F18" s="44"/>
      <c r="G18" s="49"/>
      <c r="H18" s="44"/>
      <c r="I18" s="44"/>
      <c r="J18" s="44"/>
      <c r="K18" s="44"/>
      <c r="L18" s="49"/>
      <c r="M18" s="44"/>
      <c r="N18" s="44"/>
      <c r="O18" s="44"/>
      <c r="P18" s="44"/>
      <c r="Q18" s="49"/>
      <c r="R18" s="44"/>
      <c r="S18" s="44"/>
      <c r="T18" s="51"/>
    </row>
    <row r="19" spans="4:20" x14ac:dyDescent="0.25">
      <c r="D19" s="49"/>
      <c r="E19" s="44"/>
      <c r="F19" s="44"/>
      <c r="G19" s="49"/>
      <c r="H19" s="44"/>
      <c r="I19" s="44"/>
      <c r="J19" s="44"/>
      <c r="K19" s="44"/>
      <c r="L19" s="49"/>
      <c r="M19" s="44"/>
      <c r="N19" s="44"/>
      <c r="O19" s="44"/>
      <c r="P19" s="44"/>
      <c r="Q19" s="49"/>
      <c r="R19" s="44"/>
      <c r="S19" s="44"/>
      <c r="T19" s="51"/>
    </row>
    <row r="20" spans="4:20" x14ac:dyDescent="0.25">
      <c r="D20" s="49"/>
      <c r="E20" s="44"/>
      <c r="F20" s="44"/>
      <c r="G20" s="49"/>
      <c r="H20" s="44"/>
      <c r="I20" s="44"/>
      <c r="J20" s="44"/>
      <c r="K20" s="44"/>
      <c r="L20" s="49"/>
      <c r="M20" s="44"/>
      <c r="N20" s="44"/>
      <c r="O20" s="44"/>
      <c r="P20" s="44"/>
      <c r="Q20" s="49"/>
      <c r="R20" s="44"/>
      <c r="S20" s="44"/>
      <c r="T20" s="51"/>
    </row>
    <row r="21" spans="4:20" x14ac:dyDescent="0.25">
      <c r="D21" s="49"/>
      <c r="E21" s="44"/>
      <c r="F21" s="44"/>
      <c r="G21" s="49"/>
      <c r="H21" s="44"/>
      <c r="I21" s="44"/>
      <c r="J21" s="44"/>
      <c r="K21" s="44"/>
      <c r="L21" s="49"/>
      <c r="M21" s="44"/>
      <c r="N21" s="44"/>
      <c r="O21" s="44"/>
      <c r="P21" s="44"/>
      <c r="Q21" s="49"/>
      <c r="R21" s="44"/>
      <c r="S21" s="44"/>
      <c r="T21" s="51"/>
    </row>
    <row r="22" spans="4:20" x14ac:dyDescent="0.25">
      <c r="D22" s="49"/>
      <c r="E22" s="44"/>
      <c r="F22" s="44"/>
      <c r="G22" s="49"/>
      <c r="H22" s="44"/>
      <c r="I22" s="44"/>
      <c r="J22" s="44"/>
      <c r="K22" s="44"/>
      <c r="L22" s="49"/>
      <c r="M22" s="44"/>
      <c r="N22" s="44"/>
      <c r="O22" s="44"/>
      <c r="P22" s="44"/>
      <c r="Q22" s="49"/>
      <c r="R22" s="44"/>
      <c r="S22" s="44"/>
      <c r="T22" s="51"/>
    </row>
    <row r="23" spans="4:20" x14ac:dyDescent="0.25">
      <c r="D23" s="49"/>
      <c r="E23" s="44"/>
      <c r="F23" s="44"/>
      <c r="G23" s="49"/>
      <c r="H23" s="44"/>
      <c r="I23" s="44"/>
      <c r="J23" s="44"/>
      <c r="K23" s="44"/>
      <c r="L23" s="49"/>
      <c r="M23" s="44"/>
      <c r="N23" s="44"/>
      <c r="O23" s="44"/>
      <c r="P23" s="44"/>
      <c r="Q23" s="49"/>
      <c r="R23" s="44"/>
      <c r="S23" s="44"/>
      <c r="T23" s="51"/>
    </row>
    <row r="24" spans="4:20" x14ac:dyDescent="0.25">
      <c r="D24" s="49"/>
      <c r="E24" s="44"/>
      <c r="F24" s="44"/>
      <c r="G24" s="49"/>
      <c r="H24" s="44"/>
      <c r="I24" s="44"/>
      <c r="J24" s="44"/>
      <c r="K24" s="44"/>
      <c r="L24" s="49"/>
      <c r="M24" s="44"/>
      <c r="N24" s="44"/>
      <c r="O24" s="44"/>
      <c r="P24" s="44"/>
      <c r="Q24" s="49"/>
      <c r="R24" s="44"/>
      <c r="S24" s="44"/>
      <c r="T24" s="51"/>
    </row>
    <row r="25" spans="4:20" x14ac:dyDescent="0.25">
      <c r="D25" s="49"/>
      <c r="E25" s="44"/>
      <c r="F25" s="44"/>
      <c r="G25" s="49"/>
      <c r="H25" s="44"/>
      <c r="I25" s="44"/>
      <c r="J25" s="44"/>
      <c r="K25" s="44"/>
      <c r="L25" s="49"/>
      <c r="M25" s="44"/>
      <c r="N25" s="44"/>
      <c r="O25" s="44"/>
      <c r="P25" s="44"/>
      <c r="Q25" s="49"/>
      <c r="R25" s="44"/>
      <c r="S25" s="44"/>
      <c r="T25" s="51"/>
    </row>
    <row r="26" spans="4:20" x14ac:dyDescent="0.25">
      <c r="D26" s="49"/>
      <c r="E26" s="44"/>
      <c r="F26" s="44"/>
      <c r="G26" s="49"/>
      <c r="H26" s="44"/>
      <c r="I26" s="44"/>
      <c r="J26" s="44"/>
      <c r="K26" s="44"/>
      <c r="L26" s="49"/>
      <c r="M26" s="44"/>
      <c r="N26" s="44"/>
      <c r="O26" s="44"/>
      <c r="P26" s="44"/>
      <c r="Q26" s="49"/>
      <c r="R26" s="44"/>
      <c r="S26" s="44"/>
      <c r="T26" s="51"/>
    </row>
    <row r="27" spans="4:20" x14ac:dyDescent="0.25">
      <c r="D27" s="49"/>
      <c r="E27" s="44"/>
      <c r="F27" s="44"/>
      <c r="G27" s="49"/>
      <c r="H27" s="44"/>
      <c r="I27" s="44"/>
      <c r="J27" s="44"/>
      <c r="K27" s="44"/>
      <c r="L27" s="49"/>
      <c r="M27" s="44"/>
      <c r="N27" s="44"/>
      <c r="O27" s="44"/>
      <c r="P27" s="44"/>
      <c r="Q27" s="49"/>
      <c r="R27" s="44"/>
      <c r="S27" s="44"/>
      <c r="T27" s="51"/>
    </row>
    <row r="28" spans="4:20" x14ac:dyDescent="0.25">
      <c r="D28" s="49"/>
      <c r="E28" s="44"/>
      <c r="F28" s="44"/>
      <c r="G28" s="49"/>
      <c r="H28" s="44"/>
      <c r="I28" s="44"/>
      <c r="J28" s="44"/>
      <c r="K28" s="44"/>
      <c r="L28" s="49"/>
      <c r="M28" s="44"/>
      <c r="N28" s="44"/>
      <c r="O28" s="44"/>
      <c r="P28" s="44"/>
      <c r="Q28" s="49"/>
      <c r="R28" s="44"/>
      <c r="S28" s="44"/>
      <c r="T28" s="51"/>
    </row>
    <row r="29" spans="4:20" x14ac:dyDescent="0.25">
      <c r="D29" s="49"/>
      <c r="E29" s="44"/>
      <c r="F29" s="44"/>
      <c r="G29" s="49"/>
      <c r="H29" s="44"/>
      <c r="I29" s="44"/>
      <c r="J29" s="44"/>
      <c r="K29" s="44"/>
      <c r="L29" s="49"/>
      <c r="M29" s="44"/>
      <c r="N29" s="44"/>
      <c r="O29" s="44"/>
      <c r="P29" s="44"/>
      <c r="Q29" s="49"/>
      <c r="R29" s="44"/>
      <c r="S29" s="44"/>
      <c r="T29" s="51"/>
    </row>
    <row r="30" spans="4:20" x14ac:dyDescent="0.25">
      <c r="D30" s="49"/>
      <c r="E30" s="44"/>
      <c r="F30" s="44"/>
      <c r="G30" s="49"/>
      <c r="H30" s="44"/>
      <c r="I30" s="44"/>
      <c r="J30" s="44"/>
      <c r="K30" s="44"/>
      <c r="L30" s="49"/>
      <c r="M30" s="44"/>
      <c r="N30" s="44"/>
      <c r="O30" s="44"/>
      <c r="P30" s="44"/>
      <c r="Q30" s="49"/>
      <c r="R30" s="44"/>
      <c r="S30" s="44"/>
      <c r="T30" s="51"/>
    </row>
    <row r="31" spans="4:20" x14ac:dyDescent="0.25">
      <c r="D31" s="49"/>
      <c r="E31" s="44"/>
      <c r="F31" s="44"/>
      <c r="G31" s="49"/>
      <c r="H31" s="44"/>
      <c r="I31" s="44"/>
      <c r="J31" s="44"/>
      <c r="K31" s="44"/>
      <c r="L31" s="49"/>
      <c r="M31" s="44"/>
      <c r="N31" s="44"/>
      <c r="O31" s="44"/>
      <c r="P31" s="44"/>
      <c r="Q31" s="49"/>
      <c r="R31" s="44"/>
      <c r="S31" s="44"/>
      <c r="T31" s="51"/>
    </row>
    <row r="32" spans="4:20" x14ac:dyDescent="0.25">
      <c r="D32" s="49"/>
      <c r="E32" s="44"/>
      <c r="F32" s="44"/>
      <c r="G32" s="49"/>
      <c r="H32" s="44"/>
      <c r="I32" s="44"/>
      <c r="J32" s="44"/>
      <c r="K32" s="44"/>
      <c r="L32" s="49"/>
      <c r="M32" s="44"/>
      <c r="N32" s="44"/>
      <c r="O32" s="44"/>
      <c r="P32" s="44"/>
      <c r="Q32" s="49"/>
      <c r="R32" s="44"/>
      <c r="S32" s="44"/>
      <c r="T32" s="51"/>
    </row>
    <row r="33" spans="4:20" x14ac:dyDescent="0.25">
      <c r="D33" s="49"/>
      <c r="E33" s="44"/>
      <c r="F33" s="44"/>
      <c r="G33" s="49"/>
      <c r="H33" s="44"/>
      <c r="I33" s="44"/>
      <c r="J33" s="44"/>
      <c r="K33" s="44"/>
      <c r="L33" s="49"/>
      <c r="M33" s="44"/>
      <c r="N33" s="44"/>
      <c r="O33" s="44"/>
      <c r="P33" s="44"/>
      <c r="Q33" s="49"/>
      <c r="R33" s="44"/>
      <c r="S33" s="44"/>
      <c r="T33" s="51"/>
    </row>
    <row r="34" spans="4:20" x14ac:dyDescent="0.25">
      <c r="D34" s="49"/>
      <c r="E34" s="44"/>
      <c r="F34" s="44"/>
      <c r="G34" s="49"/>
      <c r="H34" s="44"/>
      <c r="I34" s="44"/>
      <c r="J34" s="44"/>
      <c r="K34" s="44"/>
      <c r="L34" s="49"/>
      <c r="M34" s="44"/>
      <c r="N34" s="44"/>
      <c r="O34" s="44"/>
      <c r="P34" s="44"/>
      <c r="Q34" s="49"/>
      <c r="R34" s="44"/>
      <c r="S34" s="44"/>
      <c r="T34" s="51"/>
    </row>
    <row r="35" spans="4:20" x14ac:dyDescent="0.25">
      <c r="D35" s="49"/>
      <c r="E35" s="44"/>
      <c r="F35" s="44"/>
      <c r="G35" s="49"/>
      <c r="H35" s="44"/>
      <c r="I35" s="44"/>
      <c r="J35" s="44"/>
      <c r="K35" s="44"/>
      <c r="L35" s="49"/>
      <c r="M35" s="44"/>
      <c r="N35" s="44"/>
      <c r="O35" s="44"/>
      <c r="P35" s="44"/>
      <c r="Q35" s="49"/>
      <c r="R35" s="44"/>
      <c r="S35" s="44"/>
      <c r="T35" s="51"/>
    </row>
    <row r="36" spans="4:20" x14ac:dyDescent="0.25">
      <c r="D36" s="49"/>
      <c r="E36" s="44"/>
      <c r="F36" s="44"/>
      <c r="G36" s="49"/>
      <c r="H36" s="44"/>
      <c r="I36" s="44"/>
      <c r="J36" s="44"/>
      <c r="K36" s="44"/>
      <c r="L36" s="49"/>
      <c r="M36" s="44"/>
      <c r="N36" s="44"/>
      <c r="O36" s="44"/>
      <c r="P36" s="44"/>
      <c r="Q36" s="49"/>
      <c r="R36" s="44"/>
      <c r="S36" s="44"/>
      <c r="T36" s="51"/>
    </row>
    <row r="37" spans="4:20" x14ac:dyDescent="0.25">
      <c r="D37" s="49"/>
      <c r="E37" s="44"/>
      <c r="F37" s="44"/>
      <c r="G37" s="49"/>
      <c r="H37" s="44"/>
      <c r="I37" s="44"/>
      <c r="J37" s="44"/>
      <c r="K37" s="44"/>
      <c r="L37" s="49"/>
      <c r="M37" s="44"/>
      <c r="N37" s="44"/>
      <c r="O37" s="44"/>
      <c r="P37" s="44"/>
      <c r="Q37" s="49"/>
      <c r="R37" s="44"/>
      <c r="S37" s="44"/>
      <c r="T37" s="51"/>
    </row>
    <row r="38" spans="4:20" x14ac:dyDescent="0.25">
      <c r="D38" s="49"/>
      <c r="E38" s="44"/>
      <c r="F38" s="44"/>
      <c r="G38" s="49"/>
      <c r="H38" s="44"/>
      <c r="I38" s="44"/>
      <c r="J38" s="44"/>
      <c r="K38" s="44"/>
      <c r="L38" s="49"/>
      <c r="M38" s="44"/>
      <c r="N38" s="44"/>
      <c r="O38" s="44"/>
      <c r="P38" s="44"/>
      <c r="Q38" s="49"/>
      <c r="R38" s="44"/>
      <c r="S38" s="44"/>
      <c r="T38" s="51"/>
    </row>
    <row r="39" spans="4:20" x14ac:dyDescent="0.25">
      <c r="D39" s="49"/>
      <c r="E39" s="44"/>
      <c r="F39" s="44"/>
      <c r="G39" s="49"/>
      <c r="H39" s="44"/>
      <c r="I39" s="44"/>
      <c r="J39" s="44"/>
      <c r="K39" s="44"/>
      <c r="L39" s="49"/>
      <c r="M39" s="44"/>
      <c r="N39" s="44"/>
      <c r="O39" s="44"/>
      <c r="P39" s="44"/>
      <c r="Q39" s="49"/>
      <c r="R39" s="44"/>
      <c r="S39" s="44"/>
      <c r="T39" s="51"/>
    </row>
    <row r="40" spans="4:20" x14ac:dyDescent="0.25">
      <c r="D40" s="49"/>
      <c r="E40" s="44"/>
      <c r="F40" s="44"/>
      <c r="G40" s="49"/>
      <c r="H40" s="44"/>
      <c r="I40" s="44"/>
      <c r="J40" s="44"/>
      <c r="K40" s="44"/>
      <c r="L40" s="49"/>
      <c r="M40" s="44"/>
      <c r="N40" s="44"/>
      <c r="O40" s="44"/>
      <c r="P40" s="44"/>
      <c r="Q40" s="49"/>
      <c r="R40" s="44"/>
      <c r="S40" s="44"/>
      <c r="T40" s="51"/>
    </row>
    <row r="41" spans="4:20" x14ac:dyDescent="0.25">
      <c r="D41" s="49"/>
      <c r="E41" s="44"/>
      <c r="F41" s="44"/>
      <c r="G41" s="49"/>
      <c r="H41" s="44"/>
      <c r="I41" s="44"/>
      <c r="J41" s="44"/>
      <c r="K41" s="44"/>
      <c r="L41" s="49"/>
      <c r="M41" s="44"/>
      <c r="N41" s="44"/>
      <c r="O41" s="44"/>
      <c r="P41" s="44"/>
      <c r="Q41" s="49"/>
      <c r="R41" s="44"/>
      <c r="S41" s="44"/>
      <c r="T41" s="51"/>
    </row>
    <row r="42" spans="4:20" x14ac:dyDescent="0.25">
      <c r="D42" s="49"/>
      <c r="E42" s="44"/>
      <c r="F42" s="44"/>
      <c r="G42" s="49"/>
      <c r="H42" s="44"/>
      <c r="I42" s="44"/>
      <c r="J42" s="44"/>
      <c r="K42" s="44"/>
      <c r="L42" s="49"/>
      <c r="M42" s="44"/>
      <c r="N42" s="44"/>
      <c r="O42" s="44"/>
      <c r="P42" s="44"/>
      <c r="Q42" s="49"/>
      <c r="R42" s="44"/>
      <c r="S42" s="44"/>
      <c r="T42" s="51"/>
    </row>
    <row r="43" spans="4:20" x14ac:dyDescent="0.25">
      <c r="D43" s="49"/>
      <c r="E43" s="44"/>
      <c r="F43" s="44"/>
      <c r="G43" s="49"/>
      <c r="H43" s="44"/>
      <c r="I43" s="44"/>
      <c r="J43" s="44"/>
      <c r="K43" s="44"/>
      <c r="L43" s="49"/>
      <c r="M43" s="44"/>
      <c r="N43" s="44"/>
      <c r="O43" s="44"/>
      <c r="P43" s="44"/>
      <c r="Q43" s="49"/>
      <c r="R43" s="44"/>
      <c r="S43" s="44"/>
      <c r="T43" s="51"/>
    </row>
    <row r="44" spans="4:20" x14ac:dyDescent="0.25">
      <c r="D44" s="49"/>
      <c r="E44" s="44"/>
      <c r="F44" s="44"/>
      <c r="G44" s="49"/>
      <c r="H44" s="44"/>
      <c r="I44" s="44"/>
      <c r="J44" s="44"/>
      <c r="K44" s="44"/>
      <c r="L44" s="49"/>
      <c r="M44" s="44"/>
      <c r="N44" s="44"/>
      <c r="O44" s="44"/>
      <c r="P44" s="44"/>
      <c r="Q44" s="49"/>
      <c r="R44" s="44"/>
      <c r="S44" s="44"/>
      <c r="T44" s="51"/>
    </row>
    <row r="45" spans="4:20" x14ac:dyDescent="0.25">
      <c r="D45" s="49"/>
      <c r="E45" s="44"/>
      <c r="F45" s="44"/>
      <c r="G45" s="49"/>
      <c r="H45" s="44"/>
      <c r="I45" s="44"/>
      <c r="J45" s="44"/>
      <c r="K45" s="44"/>
      <c r="L45" s="49"/>
      <c r="M45" s="44"/>
      <c r="N45" s="44"/>
      <c r="O45" s="44"/>
      <c r="P45" s="44"/>
      <c r="Q45" s="49"/>
      <c r="R45" s="44"/>
      <c r="S45" s="44"/>
      <c r="T45" s="51"/>
    </row>
    <row r="46" spans="4:20" x14ac:dyDescent="0.25">
      <c r="D46" s="49"/>
      <c r="E46" s="44"/>
      <c r="F46" s="44"/>
      <c r="G46" s="49"/>
      <c r="H46" s="44"/>
      <c r="I46" s="44"/>
      <c r="J46" s="44"/>
      <c r="K46" s="44"/>
      <c r="L46" s="49"/>
      <c r="M46" s="44"/>
      <c r="N46" s="44"/>
      <c r="O46" s="44"/>
      <c r="P46" s="44"/>
      <c r="Q46" s="49"/>
      <c r="R46" s="44"/>
      <c r="S46" s="44"/>
      <c r="T46" s="51"/>
    </row>
    <row r="47" spans="4:20" x14ac:dyDescent="0.25">
      <c r="D47" s="49"/>
      <c r="E47" s="44"/>
      <c r="F47" s="44"/>
      <c r="G47" s="49"/>
      <c r="H47" s="44"/>
      <c r="I47" s="44"/>
      <c r="J47" s="44"/>
      <c r="K47" s="44"/>
      <c r="L47" s="49"/>
      <c r="M47" s="44"/>
      <c r="N47" s="44"/>
      <c r="O47" s="44"/>
      <c r="P47" s="44"/>
      <c r="Q47" s="49"/>
      <c r="R47" s="44"/>
      <c r="S47" s="44"/>
      <c r="T47" s="51"/>
    </row>
    <row r="48" spans="4:20" x14ac:dyDescent="0.25">
      <c r="D48" s="49"/>
      <c r="E48" s="44"/>
      <c r="F48" s="44"/>
      <c r="G48" s="49"/>
      <c r="H48" s="44"/>
      <c r="I48" s="44"/>
      <c r="J48" s="44"/>
      <c r="K48" s="44"/>
      <c r="L48" s="49"/>
      <c r="M48" s="44"/>
      <c r="N48" s="44"/>
      <c r="O48" s="44"/>
      <c r="P48" s="44"/>
      <c r="Q48" s="49"/>
      <c r="R48" s="44"/>
      <c r="S48" s="44"/>
      <c r="T48" s="51"/>
    </row>
    <row r="49" spans="4:20" x14ac:dyDescent="0.25">
      <c r="D49" s="49"/>
      <c r="E49" s="44"/>
      <c r="F49" s="44"/>
      <c r="G49" s="49"/>
      <c r="H49" s="44"/>
      <c r="I49" s="44"/>
      <c r="J49" s="44"/>
      <c r="K49" s="44"/>
      <c r="L49" s="49"/>
      <c r="M49" s="44"/>
      <c r="N49" s="44"/>
      <c r="O49" s="44"/>
      <c r="P49" s="44"/>
      <c r="Q49" s="49"/>
      <c r="R49" s="44"/>
      <c r="S49" s="44"/>
      <c r="T49" s="51"/>
    </row>
    <row r="50" spans="4:20" x14ac:dyDescent="0.25">
      <c r="D50" s="49"/>
      <c r="E50" s="44"/>
      <c r="F50" s="44"/>
      <c r="G50" s="49"/>
      <c r="H50" s="44"/>
      <c r="I50" s="44"/>
      <c r="J50" s="44"/>
      <c r="K50" s="44"/>
      <c r="L50" s="49"/>
      <c r="M50" s="44"/>
      <c r="N50" s="44"/>
      <c r="O50" s="44"/>
      <c r="P50" s="44"/>
      <c r="Q50" s="49"/>
      <c r="R50" s="44"/>
      <c r="S50" s="44"/>
      <c r="T50" s="51"/>
    </row>
    <row r="51" spans="4:20" x14ac:dyDescent="0.25">
      <c r="D51" s="49"/>
      <c r="E51" s="44"/>
      <c r="F51" s="44"/>
      <c r="G51" s="49"/>
      <c r="H51" s="44"/>
      <c r="I51" s="44"/>
      <c r="J51" s="44"/>
      <c r="K51" s="44"/>
      <c r="L51" s="49"/>
      <c r="M51" s="44"/>
      <c r="N51" s="44"/>
      <c r="O51" s="44"/>
      <c r="P51" s="44"/>
      <c r="Q51" s="49"/>
      <c r="R51" s="44"/>
      <c r="S51" s="44"/>
      <c r="T51" s="51"/>
    </row>
    <row r="52" spans="4:20" x14ac:dyDescent="0.25">
      <c r="D52" s="49"/>
      <c r="E52" s="44"/>
      <c r="F52" s="44"/>
      <c r="G52" s="49"/>
      <c r="H52" s="44"/>
      <c r="I52" s="44"/>
      <c r="J52" s="44"/>
      <c r="K52" s="44"/>
      <c r="L52" s="49"/>
      <c r="M52" s="44"/>
      <c r="N52" s="44"/>
      <c r="O52" s="44"/>
      <c r="P52" s="44"/>
      <c r="Q52" s="49"/>
      <c r="R52" s="44"/>
      <c r="S52" s="44"/>
      <c r="T52" s="51"/>
    </row>
    <row r="53" spans="4:20" x14ac:dyDescent="0.25">
      <c r="D53" s="49"/>
      <c r="E53" s="44"/>
      <c r="F53" s="44"/>
      <c r="G53" s="49"/>
      <c r="H53" s="44"/>
      <c r="I53" s="44"/>
      <c r="J53" s="44"/>
      <c r="K53" s="44"/>
      <c r="L53" s="49"/>
      <c r="M53" s="44"/>
      <c r="N53" s="44"/>
      <c r="O53" s="44"/>
      <c r="P53" s="44"/>
      <c r="Q53" s="49"/>
      <c r="R53" s="44"/>
      <c r="S53" s="44"/>
      <c r="T53" s="51"/>
    </row>
    <row r="54" spans="4:20" x14ac:dyDescent="0.25">
      <c r="D54" s="49"/>
      <c r="E54" s="44"/>
      <c r="F54" s="44"/>
      <c r="G54" s="49"/>
      <c r="H54" s="44"/>
      <c r="I54" s="44"/>
      <c r="J54" s="44"/>
      <c r="K54" s="44"/>
      <c r="L54" s="49"/>
      <c r="M54" s="44"/>
      <c r="N54" s="44"/>
      <c r="O54" s="44"/>
      <c r="P54" s="44"/>
      <c r="Q54" s="49"/>
      <c r="R54" s="44"/>
      <c r="S54" s="44"/>
      <c r="T54" s="51"/>
    </row>
    <row r="55" spans="4:20" x14ac:dyDescent="0.25">
      <c r="D55" s="49"/>
      <c r="E55" s="44"/>
      <c r="F55" s="44"/>
      <c r="G55" s="49"/>
      <c r="H55" s="44"/>
      <c r="I55" s="44"/>
      <c r="J55" s="44"/>
      <c r="K55" s="44"/>
      <c r="L55" s="49"/>
      <c r="M55" s="44"/>
      <c r="N55" s="44"/>
      <c r="O55" s="44"/>
      <c r="P55" s="44"/>
      <c r="Q55" s="49"/>
      <c r="R55" s="44"/>
      <c r="S55" s="44"/>
      <c r="T55" s="51"/>
    </row>
    <row r="56" spans="4:20" x14ac:dyDescent="0.25">
      <c r="D56" s="49"/>
      <c r="E56" s="44"/>
      <c r="F56" s="44"/>
      <c r="G56" s="49"/>
      <c r="H56" s="44"/>
      <c r="I56" s="44"/>
      <c r="J56" s="44"/>
      <c r="K56" s="44"/>
      <c r="L56" s="49"/>
      <c r="M56" s="44"/>
      <c r="N56" s="44"/>
      <c r="O56" s="44"/>
      <c r="P56" s="44"/>
      <c r="Q56" s="49"/>
      <c r="R56" s="44"/>
      <c r="S56" s="44"/>
      <c r="T56" s="51"/>
    </row>
  </sheetData>
  <mergeCells count="7">
    <mergeCell ref="A2:T2"/>
    <mergeCell ref="A3:T3"/>
    <mergeCell ref="A5:T5"/>
    <mergeCell ref="D12:F12"/>
    <mergeCell ref="G12:K12"/>
    <mergeCell ref="L12:P12"/>
    <mergeCell ref="Q12:T1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PERCENTAGE DISCOUNTS</vt:lpstr>
      <vt:lpstr>MARKETBASKET</vt:lpstr>
      <vt:lpstr>Scenario Instructions</vt:lpstr>
      <vt:lpstr>Good, Scenario#1</vt:lpstr>
      <vt:lpstr>Better, Scenario#2</vt:lpstr>
      <vt:lpstr>Best, Scenario#3</vt:lpstr>
      <vt:lpstr>Scenario#4</vt:lpstr>
      <vt:lpstr>Sheet5</vt:lpstr>
      <vt:lpstr>Sheet6</vt:lpstr>
      <vt:lpstr>'Better, Scenario#2'!Print_Area</vt:lpstr>
      <vt:lpstr>MARKETBASKET!Print_Area</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Disken, Marci A. (DES)</cp:lastModifiedBy>
  <cp:lastPrinted>2018-03-12T18:43:58Z</cp:lastPrinted>
  <dcterms:created xsi:type="dcterms:W3CDTF">2015-11-18T22:36:57Z</dcterms:created>
  <dcterms:modified xsi:type="dcterms:W3CDTF">2018-03-20T14:11:37Z</dcterms:modified>
</cp:coreProperties>
</file>