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es.wa.lcl\doc\CPRM\_Statewide Contracts\2021\11121 Electrical Supplies\6-PrtlPge\"/>
    </mc:Choice>
  </mc:AlternateContent>
  <xr:revisionPtr revIDLastSave="0" documentId="13_ncr:1_{446F5633-5E03-4136-B9D2-FA32F3B8B1B0}" xr6:coauthVersionLast="47" xr6:coauthVersionMax="47" xr10:uidLastSave="{00000000-0000-0000-0000-000000000000}"/>
  <bookViews>
    <workbookView xWindow="-23148" yWindow="-108" windowWidth="23256" windowHeight="12456" tabRatio="881" xr2:uid="{00000000-000D-0000-FFFF-FFFF00000000}"/>
  </bookViews>
  <sheets>
    <sheet name="About 11121" sheetId="7" r:id="rId1"/>
    <sheet name="Instructions" sheetId="2" r:id="rId2"/>
    <sheet name="11121_Pricing" sheetId="24" r:id="rId3"/>
    <sheet name="POC_ALL" sheetId="28" r:id="rId4"/>
    <sheet name="Orders_ElectricalHub" sheetId="33" r:id="rId5"/>
    <sheet name="Orders_PLATT" sheetId="27" r:id="rId6"/>
    <sheet name=" Orders_CED" sheetId="17" r:id="rId7"/>
    <sheet name="WIllCall_ElectricalHub" sheetId="32" r:id="rId8"/>
    <sheet name="WillCall_PLATT" sheetId="31" r:id="rId9"/>
    <sheet name="WIllCall_CED" sheetId="30" r:id="rId10"/>
  </sheets>
  <definedNames>
    <definedName name="_xlnm._FilterDatabase" localSheetId="1" hidden="1">Instructions!$A$14:$A$37</definedName>
    <definedName name="_xlnm.Print_Area" localSheetId="6">' Orders_CED'!$A$4:$H$67</definedName>
    <definedName name="_xlnm.Print_Area" localSheetId="4">Orders_ElectricalHub!$A$4:$J$14</definedName>
    <definedName name="_xlnm.Print_Area" localSheetId="5">Orders_PLATT!$A$4:$J$47</definedName>
    <definedName name="_xlnm.Print_Area" localSheetId="3">POC_ALL!$A$4:$P$11</definedName>
    <definedName name="_xlnm.Print_Titles" localSheetId="2">'11121_Pricing'!$B:$J,'11121_Pricing'!$21:$21</definedName>
    <definedName name="Slicer__Vendor___Contractor1">#N/A</definedName>
    <definedName name="Slicer_Bidder2">#N/A</definedName>
    <definedName name="Slicer_Column2">#N/A</definedName>
    <definedName name="Slicer_Contractor">#N/A</definedName>
    <definedName name="Slicer_County2">#N/A</definedName>
    <definedName name="Slicer_Region2">#N/A</definedName>
    <definedName name="Slicer_Region32">#N/A</definedName>
    <definedName name="Slicer_Type_of_Servic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30" l="1"/>
  <c r="B1" i="31"/>
  <c r="B1" i="32"/>
  <c r="B1" i="2"/>
  <c r="C1" i="33"/>
  <c r="B74" i="24"/>
  <c r="B263" i="24"/>
  <c r="B2" i="24"/>
  <c r="C1" i="24"/>
  <c r="B30" i="24"/>
  <c r="B31" i="24"/>
  <c r="B34" i="24"/>
  <c r="B39" i="24"/>
  <c r="B47" i="24"/>
  <c r="B48" i="24"/>
  <c r="B43" i="24"/>
  <c r="B50" i="24"/>
  <c r="B59" i="24"/>
  <c r="B62" i="24"/>
  <c r="B63" i="24"/>
  <c r="B64" i="24"/>
  <c r="B70" i="24"/>
  <c r="B72" i="24"/>
  <c r="B84" i="24"/>
  <c r="B79" i="24"/>
  <c r="B87" i="24"/>
  <c r="B89" i="24"/>
  <c r="B93" i="24"/>
  <c r="B97" i="24"/>
  <c r="B102" i="24"/>
  <c r="B100" i="24"/>
  <c r="B101" i="24"/>
  <c r="B105" i="24"/>
  <c r="B110" i="24"/>
  <c r="B113" i="24"/>
  <c r="B114" i="24"/>
  <c r="B115" i="24"/>
  <c r="B122" i="24"/>
  <c r="B123" i="24"/>
  <c r="B124" i="24"/>
  <c r="B125" i="24"/>
  <c r="B126" i="24"/>
  <c r="B127" i="24"/>
  <c r="B140" i="24"/>
  <c r="B141" i="24"/>
  <c r="B142" i="24"/>
  <c r="B143" i="24"/>
  <c r="B158" i="24"/>
  <c r="B159" i="24"/>
  <c r="B160" i="24"/>
  <c r="B161" i="24"/>
  <c r="B162" i="24"/>
  <c r="B163" i="24"/>
  <c r="B164" i="24"/>
  <c r="B177" i="24"/>
  <c r="B178" i="24"/>
  <c r="B179" i="24"/>
  <c r="B180" i="24"/>
  <c r="B181" i="24"/>
  <c r="B182" i="24"/>
  <c r="B183" i="24"/>
  <c r="B184" i="24"/>
  <c r="B226" i="24"/>
  <c r="B185" i="24"/>
  <c r="B186" i="24"/>
  <c r="B187" i="24"/>
  <c r="B188" i="24"/>
  <c r="B189" i="24"/>
  <c r="B190" i="24"/>
  <c r="B191" i="24"/>
  <c r="B192" i="24"/>
  <c r="B193" i="24"/>
  <c r="B194" i="24"/>
  <c r="B195" i="24"/>
  <c r="B196" i="24"/>
  <c r="B197" i="24"/>
  <c r="B198" i="24"/>
  <c r="B199" i="24"/>
  <c r="B227" i="24"/>
  <c r="B228" i="24"/>
  <c r="B229" i="24"/>
  <c r="B230" i="24"/>
  <c r="B241" i="24"/>
  <c r="B243" i="24"/>
  <c r="B244" i="24"/>
  <c r="B245" i="24"/>
  <c r="B246" i="24"/>
  <c r="B247" i="24"/>
  <c r="B248" i="24"/>
  <c r="B249" i="24"/>
  <c r="B250" i="24"/>
  <c r="B251" i="24"/>
  <c r="B252" i="24"/>
  <c r="B254" i="24"/>
  <c r="B255" i="24"/>
  <c r="B256" i="24"/>
  <c r="B257" i="24"/>
  <c r="B258" i="24"/>
  <c r="B259" i="24"/>
  <c r="B260" i="24"/>
  <c r="B261" i="24"/>
  <c r="B262" i="24"/>
  <c r="B253" i="24"/>
  <c r="B289" i="24"/>
  <c r="B292" i="24"/>
  <c r="B294" i="24"/>
  <c r="B295" i="24"/>
  <c r="B296" i="24"/>
  <c r="B297" i="24"/>
  <c r="B298" i="24"/>
  <c r="B299" i="24"/>
  <c r="B300" i="24"/>
  <c r="B301" i="24"/>
  <c r="B302" i="24"/>
  <c r="B303" i="24"/>
  <c r="B304" i="24"/>
  <c r="B305" i="24"/>
  <c r="B306" i="24"/>
  <c r="B307" i="24"/>
  <c r="B308" i="24"/>
  <c r="B309" i="24"/>
  <c r="B310" i="24"/>
  <c r="B311" i="24"/>
  <c r="B312" i="24"/>
  <c r="B313" i="24"/>
  <c r="B314" i="24"/>
  <c r="B315" i="24"/>
  <c r="B316" i="24"/>
  <c r="B317" i="24"/>
  <c r="B24" i="24"/>
  <c r="B25" i="24"/>
  <c r="B26" i="24"/>
  <c r="B32" i="24"/>
  <c r="B33" i="24"/>
  <c r="B35" i="24"/>
  <c r="B36" i="24"/>
  <c r="B37" i="24"/>
  <c r="B40" i="24"/>
  <c r="B41" i="24"/>
  <c r="B42" i="24"/>
  <c r="B44" i="24"/>
  <c r="B49" i="24"/>
  <c r="B57" i="24"/>
  <c r="B58" i="24"/>
  <c r="B61" i="24"/>
  <c r="B60" i="24"/>
  <c r="B66" i="24"/>
  <c r="B68" i="24"/>
  <c r="B71" i="24"/>
  <c r="B73" i="24"/>
  <c r="B75" i="24"/>
  <c r="B80" i="24"/>
  <c r="B86" i="24"/>
  <c r="B95" i="24"/>
  <c r="B98" i="24"/>
  <c r="B99" i="24"/>
  <c r="B106" i="24"/>
  <c r="B107" i="24"/>
  <c r="B108" i="24"/>
  <c r="B109" i="24"/>
  <c r="B116" i="24"/>
  <c r="B117" i="24"/>
  <c r="B118" i="24"/>
  <c r="B128" i="24"/>
  <c r="B129" i="24"/>
  <c r="B130" i="24"/>
  <c r="B131" i="24"/>
  <c r="B136" i="24"/>
  <c r="B144" i="24"/>
  <c r="B145" i="24"/>
  <c r="B146" i="24"/>
  <c r="B165" i="24"/>
  <c r="B200" i="24"/>
  <c r="B231" i="24"/>
  <c r="B240" i="24"/>
  <c r="B264" i="24"/>
  <c r="B265" i="24"/>
  <c r="B266" i="24"/>
  <c r="B267" i="24"/>
  <c r="B268" i="24"/>
  <c r="B269" i="24"/>
  <c r="B318" i="24"/>
  <c r="B319" i="24"/>
  <c r="B320" i="24"/>
  <c r="B321" i="24"/>
  <c r="B322" i="24"/>
  <c r="B323" i="24"/>
  <c r="B324" i="24"/>
  <c r="B325" i="24"/>
  <c r="B326" i="24"/>
  <c r="B327" i="24"/>
  <c r="B328" i="24"/>
  <c r="B22" i="24"/>
  <c r="B23" i="24"/>
  <c r="B445" i="24"/>
  <c r="B27" i="24"/>
  <c r="B28" i="24"/>
  <c r="B29" i="24"/>
  <c r="B38" i="24"/>
  <c r="B45" i="24"/>
  <c r="B46" i="24"/>
  <c r="B51" i="24"/>
  <c r="B52" i="24"/>
  <c r="B53" i="24"/>
  <c r="B54" i="24"/>
  <c r="B55" i="24"/>
  <c r="B56" i="24"/>
  <c r="B65" i="24"/>
  <c r="B69" i="24"/>
  <c r="B67" i="24"/>
  <c r="B76" i="24"/>
  <c r="B77" i="24"/>
  <c r="B78" i="24"/>
  <c r="B81" i="24"/>
  <c r="B85" i="24"/>
  <c r="B82" i="24"/>
  <c r="B83" i="24"/>
  <c r="B88" i="24"/>
  <c r="B90" i="24"/>
  <c r="B91" i="24"/>
  <c r="B92" i="24"/>
  <c r="B94" i="24"/>
  <c r="B96" i="24"/>
  <c r="B103" i="24"/>
  <c r="B104" i="24"/>
  <c r="B112" i="24"/>
  <c r="B111" i="24"/>
  <c r="B121" i="24"/>
  <c r="B119" i="24"/>
  <c r="B120" i="24"/>
  <c r="B132" i="24"/>
  <c r="B133" i="24"/>
  <c r="B134" i="24"/>
  <c r="B135" i="24"/>
  <c r="B137" i="24"/>
  <c r="B138" i="24"/>
  <c r="B139" i="24"/>
  <c r="B147" i="24"/>
  <c r="B148" i="24"/>
  <c r="B149" i="24"/>
  <c r="B150" i="24"/>
  <c r="B151" i="24"/>
  <c r="B152" i="24"/>
  <c r="B153" i="24"/>
  <c r="B154" i="24"/>
  <c r="B155" i="24"/>
  <c r="B156" i="24"/>
  <c r="B157" i="24"/>
  <c r="B166" i="24"/>
  <c r="B167" i="24"/>
  <c r="B168" i="24"/>
  <c r="B169" i="24"/>
  <c r="B170" i="24"/>
  <c r="B171" i="24"/>
  <c r="B172" i="24"/>
  <c r="B173" i="24"/>
  <c r="B174" i="24"/>
  <c r="B175" i="24"/>
  <c r="B176" i="24"/>
  <c r="B201" i="24"/>
  <c r="B202" i="24"/>
  <c r="B203" i="24"/>
  <c r="B204" i="24"/>
  <c r="B205" i="24"/>
  <c r="B206" i="24"/>
  <c r="B207" i="24"/>
  <c r="B208" i="24"/>
  <c r="B209" i="24"/>
  <c r="B210" i="24"/>
  <c r="B211" i="24"/>
  <c r="B212" i="24"/>
  <c r="B213" i="24"/>
  <c r="B214" i="24"/>
  <c r="B215" i="24"/>
  <c r="B216" i="24"/>
  <c r="B218" i="24"/>
  <c r="B219" i="24"/>
  <c r="B217" i="24"/>
  <c r="B220" i="24"/>
  <c r="B221" i="24"/>
  <c r="B222" i="24"/>
  <c r="B223" i="24"/>
  <c r="B224" i="24"/>
  <c r="B225" i="24"/>
  <c r="B232" i="24"/>
  <c r="B233" i="24"/>
  <c r="B234" i="24"/>
  <c r="B235" i="24"/>
  <c r="B236" i="24"/>
  <c r="B237" i="24"/>
  <c r="B238" i="24"/>
  <c r="B239" i="24"/>
  <c r="B242" i="24"/>
  <c r="B270" i="24"/>
  <c r="B271" i="24"/>
  <c r="B272" i="24"/>
  <c r="B273" i="24"/>
  <c r="B274" i="24"/>
  <c r="B275" i="24"/>
  <c r="B276" i="24"/>
  <c r="B277" i="24"/>
  <c r="B278" i="24"/>
  <c r="B279" i="24"/>
  <c r="B280" i="24"/>
  <c r="B281" i="24"/>
  <c r="B282" i="24"/>
  <c r="B283" i="24"/>
  <c r="B284" i="24"/>
  <c r="B285" i="24"/>
  <c r="B286" i="24"/>
  <c r="B287" i="24"/>
  <c r="B288" i="24"/>
  <c r="B290" i="24"/>
  <c r="B291" i="24"/>
  <c r="B293" i="24"/>
  <c r="B329" i="24"/>
  <c r="B330" i="24"/>
  <c r="B331" i="24"/>
  <c r="B332" i="24"/>
  <c r="B333" i="24"/>
  <c r="B334" i="24"/>
  <c r="B335" i="24"/>
  <c r="B336" i="24"/>
  <c r="B337" i="24"/>
  <c r="B338" i="24"/>
  <c r="B339" i="24"/>
  <c r="B340" i="24"/>
  <c r="B341" i="24"/>
  <c r="B342" i="24"/>
  <c r="B343" i="24"/>
  <c r="B344" i="24"/>
  <c r="B345" i="24"/>
  <c r="B346" i="24"/>
  <c r="B347" i="24"/>
  <c r="B348" i="24"/>
  <c r="B349" i="24"/>
  <c r="B350" i="24"/>
  <c r="B351" i="24"/>
  <c r="B352" i="24"/>
  <c r="B353" i="24"/>
  <c r="B354" i="24"/>
  <c r="B355" i="24"/>
  <c r="B356" i="24"/>
  <c r="B357" i="24"/>
  <c r="B358" i="24"/>
  <c r="B359" i="24"/>
  <c r="B360" i="24"/>
  <c r="B361" i="24"/>
  <c r="B362" i="24"/>
  <c r="B363" i="24"/>
  <c r="B364" i="24"/>
  <c r="B365" i="24"/>
  <c r="B366" i="24"/>
  <c r="B367" i="24"/>
  <c r="B368" i="24"/>
  <c r="B369" i="24"/>
  <c r="B370" i="24"/>
  <c r="B371" i="24"/>
  <c r="B372" i="24"/>
  <c r="B373" i="24"/>
  <c r="B374" i="24"/>
  <c r="B375" i="24"/>
  <c r="B376" i="24"/>
  <c r="B377" i="24"/>
  <c r="B378" i="24"/>
  <c r="B379" i="24"/>
  <c r="B380" i="24"/>
  <c r="B381" i="24"/>
  <c r="B382" i="24"/>
  <c r="B383" i="24"/>
  <c r="B384" i="24"/>
  <c r="B385" i="24"/>
  <c r="B386" i="24"/>
  <c r="B387" i="24"/>
  <c r="B388" i="24"/>
  <c r="B389" i="24"/>
  <c r="B390" i="24"/>
  <c r="B391" i="24"/>
  <c r="B392" i="24"/>
  <c r="B393" i="24"/>
  <c r="B394" i="24"/>
  <c r="B395" i="24"/>
  <c r="B396" i="24"/>
  <c r="B397" i="24"/>
  <c r="B398" i="24"/>
  <c r="B399" i="24"/>
  <c r="B400" i="24"/>
  <c r="B401" i="24"/>
  <c r="B402" i="24"/>
  <c r="B403" i="24"/>
  <c r="B404" i="24"/>
  <c r="B405" i="24"/>
  <c r="B406" i="24"/>
  <c r="B407" i="24"/>
  <c r="B408" i="24"/>
  <c r="B409" i="24"/>
  <c r="B410" i="24"/>
  <c r="B411" i="24"/>
  <c r="B412" i="24"/>
  <c r="B413" i="24"/>
  <c r="B414" i="24"/>
  <c r="B415" i="24"/>
  <c r="B416" i="24"/>
  <c r="B417" i="24"/>
  <c r="B418" i="24"/>
  <c r="B419" i="24"/>
  <c r="B420" i="24"/>
  <c r="B421" i="24"/>
  <c r="B422" i="24"/>
  <c r="B423" i="24"/>
  <c r="B424" i="24"/>
  <c r="B425" i="24"/>
  <c r="B426" i="24"/>
  <c r="B427" i="24"/>
  <c r="B428" i="24"/>
  <c r="B429" i="24"/>
  <c r="B430" i="24"/>
  <c r="B431" i="24"/>
  <c r="B432" i="24"/>
  <c r="B433" i="24"/>
  <c r="B434" i="24"/>
  <c r="B435" i="24"/>
  <c r="B436" i="24"/>
  <c r="B437" i="24"/>
  <c r="B438" i="24"/>
  <c r="B439" i="24"/>
  <c r="B440" i="24"/>
  <c r="B441" i="24"/>
  <c r="B442" i="24"/>
  <c r="B443" i="24"/>
  <c r="B444" i="24"/>
  <c r="B446" i="24"/>
  <c r="B447" i="24"/>
  <c r="B1546" i="24"/>
  <c r="B451" i="24"/>
  <c r="B452" i="24"/>
  <c r="B453" i="24"/>
  <c r="B454" i="24"/>
  <c r="B1547" i="24"/>
  <c r="B455" i="24"/>
  <c r="B456" i="24"/>
  <c r="B457" i="24"/>
  <c r="B458" i="24"/>
  <c r="B459" i="24"/>
  <c r="B460" i="24"/>
  <c r="B461" i="24"/>
  <c r="B462" i="24"/>
  <c r="B463" i="24"/>
  <c r="B464" i="24"/>
  <c r="B465" i="24"/>
  <c r="B466" i="24"/>
  <c r="B467" i="24"/>
  <c r="B468" i="24"/>
  <c r="B469" i="24"/>
  <c r="B470" i="24"/>
  <c r="B471" i="24"/>
  <c r="B472" i="24"/>
  <c r="B473" i="24"/>
  <c r="B474" i="24"/>
  <c r="B475" i="24"/>
  <c r="B476" i="24"/>
  <c r="B477" i="24"/>
  <c r="B478" i="24"/>
  <c r="B479" i="24"/>
  <c r="B480" i="24"/>
  <c r="B481" i="24"/>
  <c r="B482" i="24"/>
  <c r="B1548" i="24"/>
  <c r="B1549" i="24"/>
  <c r="B483" i="24"/>
  <c r="B484" i="24"/>
  <c r="B485" i="24"/>
  <c r="B486" i="24"/>
  <c r="B487" i="24"/>
  <c r="B488" i="24"/>
  <c r="B489" i="24"/>
  <c r="B490" i="24"/>
  <c r="B491" i="24"/>
  <c r="B492" i="24"/>
  <c r="B1550" i="24"/>
  <c r="B493" i="24"/>
  <c r="B494" i="24"/>
  <c r="B495" i="24"/>
  <c r="B496" i="24"/>
  <c r="B497" i="24"/>
  <c r="B498" i="24"/>
  <c r="B499" i="24"/>
  <c r="B500" i="24"/>
  <c r="B501" i="24"/>
  <c r="B502" i="24"/>
  <c r="B503" i="24"/>
  <c r="B504" i="24"/>
  <c r="B505" i="24"/>
  <c r="B506" i="24"/>
  <c r="B507" i="24"/>
  <c r="B508" i="24"/>
  <c r="B509" i="24"/>
  <c r="B510" i="24"/>
  <c r="B511" i="24"/>
  <c r="B512" i="24"/>
  <c r="B513" i="24"/>
  <c r="B514" i="24"/>
  <c r="B515" i="24"/>
  <c r="B516" i="24"/>
  <c r="B517" i="24"/>
  <c r="B518" i="24"/>
  <c r="B519" i="24"/>
  <c r="B520" i="24"/>
  <c r="B521" i="24"/>
  <c r="B522" i="24"/>
  <c r="B523" i="24"/>
  <c r="B524" i="24"/>
  <c r="B525" i="24"/>
  <c r="B526" i="24"/>
  <c r="B527" i="24"/>
  <c r="B528" i="24"/>
  <c r="B529" i="24"/>
  <c r="B530" i="24"/>
  <c r="B531" i="24"/>
  <c r="B532" i="24"/>
  <c r="B533" i="24"/>
  <c r="B534" i="24"/>
  <c r="B535" i="24"/>
  <c r="B536" i="24"/>
  <c r="B537" i="24"/>
  <c r="B538" i="24"/>
  <c r="B539" i="24"/>
  <c r="B540" i="24"/>
  <c r="B541" i="24"/>
  <c r="B542" i="24"/>
  <c r="B543" i="24"/>
  <c r="B544" i="24"/>
  <c r="B545" i="24"/>
  <c r="B546" i="24"/>
  <c r="B1551" i="24"/>
  <c r="B547" i="24"/>
  <c r="B548" i="24"/>
  <c r="B549" i="24"/>
  <c r="B550" i="24"/>
  <c r="B551" i="24"/>
  <c r="B552" i="24"/>
  <c r="B553" i="24"/>
  <c r="B554" i="24"/>
  <c r="B555" i="24"/>
  <c r="B556" i="24"/>
  <c r="B557" i="24"/>
  <c r="B558" i="24"/>
  <c r="B559" i="24"/>
  <c r="B560" i="24"/>
  <c r="B561" i="24"/>
  <c r="B562" i="24"/>
  <c r="B563" i="24"/>
  <c r="B564" i="24"/>
  <c r="B565" i="24"/>
  <c r="B566" i="24"/>
  <c r="B567" i="24"/>
  <c r="B568" i="24"/>
  <c r="B569" i="24"/>
  <c r="B570" i="24"/>
  <c r="B1552" i="24"/>
  <c r="B571" i="24"/>
  <c r="B572" i="24"/>
  <c r="B448" i="24"/>
  <c r="B573" i="24"/>
  <c r="B574" i="24"/>
  <c r="B575" i="24"/>
  <c r="B576" i="24"/>
  <c r="B577" i="24"/>
  <c r="B578" i="24"/>
  <c r="B579" i="24"/>
  <c r="B580" i="24"/>
  <c r="B581" i="24"/>
  <c r="B582" i="24"/>
  <c r="B583" i="24"/>
  <c r="B584" i="24"/>
  <c r="B585" i="24"/>
  <c r="B586" i="24"/>
  <c r="B587" i="24"/>
  <c r="B588" i="24"/>
  <c r="B589" i="24"/>
  <c r="B590" i="24"/>
  <c r="B591" i="24"/>
  <c r="B592" i="24"/>
  <c r="B593" i="24"/>
  <c r="B594" i="24"/>
  <c r="B595" i="24"/>
  <c r="B596" i="24"/>
  <c r="B597" i="24"/>
  <c r="B598" i="24"/>
  <c r="B599" i="24"/>
  <c r="B600" i="24"/>
  <c r="B601" i="24"/>
  <c r="B602" i="24"/>
  <c r="B603" i="24"/>
  <c r="B604" i="24"/>
  <c r="B605" i="24"/>
  <c r="B606" i="24"/>
  <c r="B607" i="24"/>
  <c r="B608" i="24"/>
  <c r="B609" i="24"/>
  <c r="B610" i="24"/>
  <c r="B611" i="24"/>
  <c r="B612" i="24"/>
  <c r="B613" i="24"/>
  <c r="B614" i="24"/>
  <c r="B615" i="24"/>
  <c r="B616" i="24"/>
  <c r="B617" i="24"/>
  <c r="B1553" i="24"/>
  <c r="B618" i="24"/>
  <c r="B619" i="24"/>
  <c r="B620" i="24"/>
  <c r="B621" i="24"/>
  <c r="B622" i="24"/>
  <c r="B1554" i="24"/>
  <c r="B623" i="24"/>
  <c r="B624" i="24"/>
  <c r="B625" i="24"/>
  <c r="B626" i="24"/>
  <c r="B627" i="24"/>
  <c r="B628" i="24"/>
  <c r="B632" i="24"/>
  <c r="B630" i="24"/>
  <c r="B631" i="24"/>
  <c r="B629" i="24"/>
  <c r="B633" i="24"/>
  <c r="B634" i="24"/>
  <c r="B635" i="24"/>
  <c r="B636" i="24"/>
  <c r="B637" i="24"/>
  <c r="B638" i="24"/>
  <c r="B639" i="24"/>
  <c r="B640" i="24"/>
  <c r="B641" i="24"/>
  <c r="B642" i="24"/>
  <c r="B643" i="24"/>
  <c r="B644" i="24"/>
  <c r="B645" i="24"/>
  <c r="B646" i="24"/>
  <c r="B1555" i="24"/>
  <c r="B647" i="24"/>
  <c r="B648" i="24"/>
  <c r="B649" i="24"/>
  <c r="B650" i="24"/>
  <c r="B651" i="24"/>
  <c r="B652" i="24"/>
  <c r="B653" i="24"/>
  <c r="B654" i="24"/>
  <c r="B655" i="24"/>
  <c r="B656" i="24"/>
  <c r="B657" i="24"/>
  <c r="B658" i="24"/>
  <c r="B659" i="24"/>
  <c r="B660" i="24"/>
  <c r="B661" i="24"/>
  <c r="B662" i="24"/>
  <c r="B663" i="24"/>
  <c r="B664" i="24"/>
  <c r="B665" i="24"/>
  <c r="B666" i="24"/>
  <c r="B667" i="24"/>
  <c r="B668" i="24"/>
  <c r="B669" i="24"/>
  <c r="B670" i="24"/>
  <c r="B671" i="24"/>
  <c r="B672" i="24"/>
  <c r="B673" i="24"/>
  <c r="B674" i="24"/>
  <c r="B675" i="24"/>
  <c r="B676" i="24"/>
  <c r="B677" i="24"/>
  <c r="B678" i="24"/>
  <c r="B679" i="24"/>
  <c r="B680" i="24"/>
  <c r="B681" i="24"/>
  <c r="B682" i="24"/>
  <c r="B683" i="24"/>
  <c r="B684" i="24"/>
  <c r="B685" i="24"/>
  <c r="B686" i="24"/>
  <c r="B687" i="24"/>
  <c r="B688" i="24"/>
  <c r="B689" i="24"/>
  <c r="B690" i="24"/>
  <c r="B691" i="24"/>
  <c r="B692" i="24"/>
  <c r="B693" i="24"/>
  <c r="B694" i="24"/>
  <c r="B695" i="24"/>
  <c r="B696" i="24"/>
  <c r="B697" i="24"/>
  <c r="B698" i="24"/>
  <c r="B699" i="24"/>
  <c r="B700" i="24"/>
  <c r="B701" i="24"/>
  <c r="B702" i="24"/>
  <c r="B703" i="24"/>
  <c r="B704" i="24"/>
  <c r="B705" i="24"/>
  <c r="B706" i="24"/>
  <c r="B707" i="24"/>
  <c r="B708" i="24"/>
  <c r="B709" i="24"/>
  <c r="B710" i="24"/>
  <c r="B711" i="24"/>
  <c r="B712" i="24"/>
  <c r="B713" i="24"/>
  <c r="B714" i="24"/>
  <c r="B715" i="24"/>
  <c r="B716" i="24"/>
  <c r="B717" i="24"/>
  <c r="B718" i="24"/>
  <c r="B719" i="24"/>
  <c r="B720" i="24"/>
  <c r="B721" i="24"/>
  <c r="B722" i="24"/>
  <c r="B723" i="24"/>
  <c r="B724" i="24"/>
  <c r="B725" i="24"/>
  <c r="B726" i="24"/>
  <c r="B727" i="24"/>
  <c r="B728" i="24"/>
  <c r="B729" i="24"/>
  <c r="B730" i="24"/>
  <c r="B1556" i="24"/>
  <c r="B731" i="24"/>
  <c r="B732" i="24"/>
  <c r="B733" i="24"/>
  <c r="B734" i="24"/>
  <c r="B449" i="24"/>
  <c r="B735" i="24"/>
  <c r="B736" i="24"/>
  <c r="B737" i="24"/>
  <c r="B1557" i="24"/>
  <c r="B1558" i="24"/>
  <c r="B738" i="24"/>
  <c r="B739" i="24"/>
  <c r="B740" i="24"/>
  <c r="B741" i="24"/>
  <c r="B742" i="24"/>
  <c r="B450" i="24"/>
  <c r="B743" i="24"/>
  <c r="B744" i="24"/>
  <c r="B745" i="24"/>
  <c r="B746" i="24"/>
  <c r="B747" i="24"/>
  <c r="B748" i="24"/>
  <c r="B749" i="24"/>
  <c r="B750" i="24"/>
  <c r="B751" i="24"/>
  <c r="B752" i="24"/>
  <c r="B753" i="24"/>
  <c r="B754" i="24"/>
  <c r="B755" i="24"/>
  <c r="B756" i="24"/>
  <c r="B757" i="24"/>
  <c r="B758" i="24"/>
  <c r="B759" i="24"/>
  <c r="B760" i="24"/>
  <c r="B761" i="24"/>
  <c r="B762" i="24"/>
  <c r="B1559" i="24"/>
  <c r="B763" i="24"/>
  <c r="B764" i="24"/>
  <c r="B765" i="24"/>
  <c r="B766" i="24"/>
  <c r="B767" i="24"/>
  <c r="B768" i="24"/>
  <c r="B769" i="24"/>
  <c r="B1560" i="24"/>
  <c r="B770" i="24"/>
  <c r="B771" i="24"/>
  <c r="B772" i="24"/>
  <c r="B773" i="24"/>
  <c r="B1561" i="24"/>
  <c r="B774" i="24"/>
  <c r="B775" i="24"/>
  <c r="B776" i="24"/>
  <c r="B777" i="24"/>
  <c r="B778" i="24"/>
  <c r="B779" i="24"/>
  <c r="B780" i="24"/>
  <c r="B781" i="24"/>
  <c r="B782" i="24"/>
  <c r="B783" i="24"/>
  <c r="B784" i="24"/>
  <c r="B785" i="24"/>
  <c r="B786" i="24"/>
  <c r="B787" i="24"/>
  <c r="B788" i="24"/>
  <c r="B789" i="24"/>
  <c r="B790" i="24"/>
  <c r="B791" i="24"/>
  <c r="B792" i="24"/>
  <c r="B793" i="24"/>
  <c r="B794" i="24"/>
  <c r="B795" i="24"/>
  <c r="B796" i="24"/>
  <c r="B797" i="24"/>
  <c r="B798" i="24"/>
  <c r="B799" i="24"/>
  <c r="B800" i="24"/>
  <c r="B801" i="24"/>
  <c r="B802" i="24"/>
  <c r="B803" i="24"/>
  <c r="B804" i="24"/>
  <c r="B805" i="24"/>
  <c r="B806" i="24"/>
  <c r="B1562" i="24"/>
  <c r="B807" i="24"/>
  <c r="B808" i="24"/>
  <c r="B809" i="24"/>
  <c r="B810" i="24"/>
  <c r="B811" i="24"/>
  <c r="B812" i="24"/>
  <c r="B813" i="24"/>
  <c r="B1563" i="24"/>
  <c r="B1564" i="24"/>
  <c r="B814" i="24"/>
  <c r="B815" i="24"/>
  <c r="B816" i="24"/>
  <c r="B817" i="24"/>
  <c r="B818" i="24"/>
  <c r="B819" i="24"/>
  <c r="B1565" i="24"/>
  <c r="B820" i="24"/>
  <c r="B821" i="24"/>
  <c r="B822" i="24"/>
  <c r="B823" i="24"/>
  <c r="B824" i="24"/>
  <c r="B825" i="24"/>
  <c r="B826" i="24"/>
  <c r="B827" i="24"/>
  <c r="B828" i="24"/>
  <c r="B829" i="24"/>
  <c r="B830" i="24"/>
  <c r="B1566" i="24"/>
  <c r="B831" i="24"/>
  <c r="B832" i="24"/>
  <c r="B833" i="24"/>
  <c r="B834" i="24"/>
  <c r="B835" i="24"/>
  <c r="B836" i="24"/>
  <c r="B837" i="24"/>
  <c r="B838" i="24"/>
  <c r="B839" i="24"/>
  <c r="B840" i="24"/>
  <c r="B841" i="24"/>
  <c r="B842" i="24"/>
  <c r="B843" i="24"/>
  <c r="B844" i="24"/>
  <c r="B845" i="24"/>
  <c r="B846" i="24"/>
  <c r="B847" i="24"/>
  <c r="B848" i="24"/>
  <c r="B849" i="24"/>
  <c r="B850" i="24"/>
  <c r="B851" i="24"/>
  <c r="B852" i="24"/>
  <c r="B853" i="24"/>
  <c r="B854" i="24"/>
  <c r="B855" i="24"/>
  <c r="B856" i="24"/>
  <c r="B857" i="24"/>
  <c r="B858" i="24"/>
  <c r="B859" i="24"/>
  <c r="B860" i="24"/>
  <c r="B861" i="24"/>
  <c r="B862" i="24"/>
  <c r="B863" i="24"/>
  <c r="B864" i="24"/>
  <c r="B865" i="24"/>
  <c r="B866" i="24"/>
  <c r="B867" i="24"/>
  <c r="B868" i="24"/>
  <c r="B869" i="24"/>
  <c r="B870" i="24"/>
  <c r="B871" i="24"/>
  <c r="B872" i="24"/>
  <c r="B873" i="24"/>
  <c r="B874" i="24"/>
  <c r="B875" i="24"/>
  <c r="B876" i="24"/>
  <c r="B877" i="24"/>
  <c r="B878" i="24"/>
  <c r="B879" i="24"/>
  <c r="B880" i="24"/>
  <c r="B881" i="24"/>
  <c r="B882" i="24"/>
  <c r="B883" i="24"/>
  <c r="B884" i="24"/>
  <c r="B885" i="24"/>
  <c r="B886" i="24"/>
  <c r="B887" i="24"/>
  <c r="B888" i="24"/>
  <c r="B889" i="24"/>
  <c r="B890" i="24"/>
  <c r="B891" i="24"/>
  <c r="B892" i="24"/>
  <c r="B893" i="24"/>
  <c r="B894" i="24"/>
  <c r="B895" i="24"/>
  <c r="B896" i="24"/>
  <c r="B897" i="24"/>
  <c r="B898" i="24"/>
  <c r="B899" i="24"/>
  <c r="B900" i="24"/>
  <c r="B901" i="24"/>
  <c r="B902" i="24"/>
  <c r="B903" i="24"/>
  <c r="B904" i="24"/>
  <c r="B1567" i="24"/>
  <c r="B905" i="24"/>
  <c r="B906" i="24"/>
  <c r="B907" i="24"/>
  <c r="B908" i="24"/>
  <c r="B909" i="24"/>
  <c r="B910" i="24"/>
  <c r="B911" i="24"/>
  <c r="B912" i="24"/>
  <c r="B913" i="24"/>
  <c r="B914" i="24"/>
  <c r="B915" i="24"/>
  <c r="B916" i="24"/>
  <c r="B917" i="24"/>
  <c r="B918" i="24"/>
  <c r="B919" i="24"/>
  <c r="B920" i="24"/>
  <c r="B921" i="24"/>
  <c r="B922" i="24"/>
  <c r="B923" i="24"/>
  <c r="B924" i="24"/>
  <c r="B925" i="24"/>
  <c r="B926" i="24"/>
  <c r="B927" i="24"/>
  <c r="B928" i="24"/>
  <c r="B929" i="24"/>
  <c r="B930" i="24"/>
  <c r="B931" i="24"/>
  <c r="B932" i="24"/>
  <c r="B933" i="24"/>
  <c r="B1568" i="24"/>
  <c r="B934" i="24"/>
  <c r="B935" i="24"/>
  <c r="B936" i="24"/>
  <c r="B937" i="24"/>
  <c r="B938" i="24"/>
  <c r="B939" i="24"/>
  <c r="B940" i="24"/>
  <c r="B941" i="24"/>
  <c r="B942" i="24"/>
  <c r="B943" i="24"/>
  <c r="B944" i="24"/>
  <c r="B945" i="24"/>
  <c r="B946" i="24"/>
  <c r="B947" i="24"/>
  <c r="B948" i="24"/>
  <c r="B949" i="24"/>
  <c r="B950" i="24"/>
  <c r="B1569" i="24"/>
  <c r="B951" i="24"/>
  <c r="B952" i="24"/>
  <c r="B953" i="24"/>
  <c r="B954" i="24"/>
  <c r="B955" i="24"/>
  <c r="B956" i="24"/>
  <c r="B957" i="24"/>
  <c r="B958" i="24"/>
  <c r="B959" i="24"/>
  <c r="B960" i="24"/>
  <c r="B961" i="24"/>
  <c r="B962" i="24"/>
  <c r="B963" i="24"/>
  <c r="B964" i="24"/>
  <c r="B965" i="24"/>
  <c r="B966" i="24"/>
  <c r="B967" i="24"/>
  <c r="B968" i="24"/>
  <c r="B969" i="24"/>
  <c r="B970" i="24"/>
  <c r="B971" i="24"/>
  <c r="B972" i="24"/>
  <c r="B973" i="24"/>
  <c r="B974" i="24"/>
  <c r="B975" i="24"/>
  <c r="B976" i="24"/>
  <c r="B977" i="24"/>
  <c r="B979" i="24"/>
  <c r="B980" i="24"/>
  <c r="B978" i="24"/>
  <c r="B981" i="24"/>
  <c r="B982" i="24"/>
  <c r="B983" i="24"/>
  <c r="B984" i="24"/>
  <c r="B985" i="24"/>
  <c r="B986" i="24"/>
  <c r="B987" i="24"/>
  <c r="B988" i="24"/>
  <c r="B989" i="24"/>
  <c r="B990" i="24"/>
  <c r="B991" i="24"/>
  <c r="B992" i="24"/>
  <c r="B993" i="24"/>
  <c r="B994" i="24"/>
  <c r="B995" i="24"/>
  <c r="B996" i="24"/>
  <c r="B997" i="24"/>
  <c r="B998" i="24"/>
  <c r="B999" i="24"/>
  <c r="B1000" i="24"/>
  <c r="B1001" i="24"/>
  <c r="B1002" i="24"/>
  <c r="B1003" i="24"/>
  <c r="B1004" i="24"/>
  <c r="B1570" i="24"/>
  <c r="B1005" i="24"/>
  <c r="B1006" i="24"/>
  <c r="B1007" i="24"/>
  <c r="B1008" i="24"/>
  <c r="B1009" i="24"/>
  <c r="B1010" i="24"/>
  <c r="B1011" i="24"/>
  <c r="B1012" i="24"/>
  <c r="B1013" i="24"/>
  <c r="B1014" i="24"/>
  <c r="B1015" i="24"/>
  <c r="B1016" i="24"/>
  <c r="B1017" i="24"/>
  <c r="B1018" i="24"/>
  <c r="B1019" i="24"/>
  <c r="B1020" i="24"/>
  <c r="B1021" i="24"/>
  <c r="B1022" i="24"/>
  <c r="B1023" i="24"/>
  <c r="B1024" i="24"/>
  <c r="B1025" i="24"/>
  <c r="B1026" i="24"/>
  <c r="B1027" i="24"/>
  <c r="B1028" i="24"/>
  <c r="B1029" i="24"/>
  <c r="B1030" i="24"/>
  <c r="B1031" i="24"/>
  <c r="B1032" i="24"/>
  <c r="B1033" i="24"/>
  <c r="B1034" i="24"/>
  <c r="B1035" i="24"/>
  <c r="B1036" i="24"/>
  <c r="B1037" i="24"/>
  <c r="B1038" i="24"/>
  <c r="B1039" i="24"/>
  <c r="B1040" i="24"/>
  <c r="B1041" i="24"/>
  <c r="B1042" i="24"/>
  <c r="B1043" i="24"/>
  <c r="B1044" i="24"/>
  <c r="B1045" i="24"/>
  <c r="B1046" i="24"/>
  <c r="B1047" i="24"/>
  <c r="B1048" i="24"/>
  <c r="B1049" i="24"/>
  <c r="B1050" i="24"/>
  <c r="B1051" i="24"/>
  <c r="B1052" i="24"/>
  <c r="B1053" i="24"/>
  <c r="B1054" i="24"/>
  <c r="B1055" i="24"/>
  <c r="B1056" i="24"/>
  <c r="B1057" i="24"/>
  <c r="B1058" i="24"/>
  <c r="B1059" i="24"/>
  <c r="B1060" i="24"/>
  <c r="B1061" i="24"/>
  <c r="B1062" i="24"/>
  <c r="B1063" i="24"/>
  <c r="B1064" i="24"/>
  <c r="B1065" i="24"/>
  <c r="B1066" i="24"/>
  <c r="B1067" i="24"/>
  <c r="B1068" i="24"/>
  <c r="B1069" i="24"/>
  <c r="B1070" i="24"/>
  <c r="B1071" i="24"/>
  <c r="B1072" i="24"/>
  <c r="B1073" i="24"/>
  <c r="B1074" i="24"/>
  <c r="B1075" i="24"/>
  <c r="B1076" i="24"/>
  <c r="B1077" i="24"/>
  <c r="B1078" i="24"/>
  <c r="B1079" i="24"/>
  <c r="B1080" i="24"/>
  <c r="B1081" i="24"/>
  <c r="B1082" i="24"/>
  <c r="B1083" i="24"/>
  <c r="B1084" i="24"/>
  <c r="B1085" i="24"/>
  <c r="B1086" i="24"/>
  <c r="B1087" i="24"/>
  <c r="B1088" i="24"/>
  <c r="B1089" i="24"/>
  <c r="B1090" i="24"/>
  <c r="B1091" i="24"/>
  <c r="B1092" i="24"/>
  <c r="B1093" i="24"/>
  <c r="B1094" i="24"/>
  <c r="B1095" i="24"/>
  <c r="B1096" i="24"/>
  <c r="B1097" i="24"/>
  <c r="B1098" i="24"/>
  <c r="B1099" i="24"/>
  <c r="B1100" i="24"/>
  <c r="B1101" i="24"/>
  <c r="B1102" i="24"/>
  <c r="B1103" i="24"/>
  <c r="B1104" i="24"/>
  <c r="B1105" i="24"/>
  <c r="B1106" i="24"/>
  <c r="B1107" i="24"/>
  <c r="B1108" i="24"/>
  <c r="B1109" i="24"/>
  <c r="B1110" i="24"/>
  <c r="B1111" i="24"/>
  <c r="B1112" i="24"/>
  <c r="B1113" i="24"/>
  <c r="B1114" i="24"/>
  <c r="B1115" i="24"/>
  <c r="B1116" i="24"/>
  <c r="B1117" i="24"/>
  <c r="B1118" i="24"/>
  <c r="B1119" i="24"/>
  <c r="B1120" i="24"/>
  <c r="B1121" i="24"/>
  <c r="B1122" i="24"/>
  <c r="B1123" i="24"/>
  <c r="B1124" i="24"/>
  <c r="B1125" i="24"/>
  <c r="B1126" i="24"/>
  <c r="B1571" i="24"/>
  <c r="B1127" i="24"/>
  <c r="B1128" i="24"/>
  <c r="B1129" i="24"/>
  <c r="B1130" i="24"/>
  <c r="B1131" i="24"/>
  <c r="B1132" i="24"/>
  <c r="B1133" i="24"/>
  <c r="B1134" i="24"/>
  <c r="B1135" i="24"/>
  <c r="B1136" i="24"/>
  <c r="B1137" i="24"/>
  <c r="B1138" i="24"/>
  <c r="B1139" i="24"/>
  <c r="B1140" i="24"/>
  <c r="B1141" i="24"/>
  <c r="B1142" i="24"/>
  <c r="B1143" i="24"/>
  <c r="B1144" i="24"/>
  <c r="B1145" i="24"/>
  <c r="B1146" i="24"/>
  <c r="B1147" i="24"/>
  <c r="B1148" i="24"/>
  <c r="B1149" i="24"/>
  <c r="B1150" i="24"/>
  <c r="B1151" i="24"/>
  <c r="B1152" i="24"/>
  <c r="B1153" i="24"/>
  <c r="B1154" i="24"/>
  <c r="B1155" i="24"/>
  <c r="B1156" i="24"/>
  <c r="B1157" i="24"/>
  <c r="B1158" i="24"/>
  <c r="B1159" i="24"/>
  <c r="B1160" i="24"/>
  <c r="B1161" i="24"/>
  <c r="B1162" i="24"/>
  <c r="B1163" i="24"/>
  <c r="B1164" i="24"/>
  <c r="B1165" i="24"/>
  <c r="B1166" i="24"/>
  <c r="B1167" i="24"/>
  <c r="B1168" i="24"/>
  <c r="B1169" i="24"/>
  <c r="B1170" i="24"/>
  <c r="B1171" i="24"/>
  <c r="B1172" i="24"/>
  <c r="B1173" i="24"/>
  <c r="B1174" i="24"/>
  <c r="B1175" i="24"/>
  <c r="B1176" i="24"/>
  <c r="B1177" i="24"/>
  <c r="B1178" i="24"/>
  <c r="B1179" i="24"/>
  <c r="B1180" i="24"/>
  <c r="B1181" i="24"/>
  <c r="B1182" i="24"/>
  <c r="B1183" i="24"/>
  <c r="B1184" i="24"/>
  <c r="B1185" i="24"/>
  <c r="B1186" i="24"/>
  <c r="B1187" i="24"/>
  <c r="B1188" i="24"/>
  <c r="B1189" i="24"/>
  <c r="B1190" i="24"/>
  <c r="B1191" i="24"/>
  <c r="B1192" i="24"/>
  <c r="B1193" i="24"/>
  <c r="B1194" i="24"/>
  <c r="B1195" i="24"/>
  <c r="B1196" i="24"/>
  <c r="B1197" i="24"/>
  <c r="B1198" i="24"/>
  <c r="B1199" i="24"/>
  <c r="B1200" i="24"/>
  <c r="B1201" i="24"/>
  <c r="B1202" i="24"/>
  <c r="B1203" i="24"/>
  <c r="B1204" i="24"/>
  <c r="B1205" i="24"/>
  <c r="B1206" i="24"/>
  <c r="B1207" i="24"/>
  <c r="B1208" i="24"/>
  <c r="B1209" i="24"/>
  <c r="B1210" i="24"/>
  <c r="B1211" i="24"/>
  <c r="B1212" i="24"/>
  <c r="B1213" i="24"/>
  <c r="B1214" i="24"/>
  <c r="B1215" i="24"/>
  <c r="B1216" i="24"/>
  <c r="B1217" i="24"/>
  <c r="B1218" i="24"/>
  <c r="B1219" i="24"/>
  <c r="B1220" i="24"/>
  <c r="B1221" i="24"/>
  <c r="B1222" i="24"/>
  <c r="B1223" i="24"/>
  <c r="B1224" i="24"/>
  <c r="B1225" i="24"/>
  <c r="B1226" i="24"/>
  <c r="B1227" i="24"/>
  <c r="B1228" i="24"/>
  <c r="B1229" i="24"/>
  <c r="B1230" i="24"/>
  <c r="B1231" i="24"/>
  <c r="B1232" i="24"/>
  <c r="B1233" i="24"/>
  <c r="B1234" i="24"/>
  <c r="B1235" i="24"/>
  <c r="B1236" i="24"/>
  <c r="B1237" i="24"/>
  <c r="B1238" i="24"/>
  <c r="B1239" i="24"/>
  <c r="B1240" i="24"/>
  <c r="B1241" i="24"/>
  <c r="B1242" i="24"/>
  <c r="B1243" i="24"/>
  <c r="B1244" i="24"/>
  <c r="B1245" i="24"/>
  <c r="B1246" i="24"/>
  <c r="B1247" i="24"/>
  <c r="B1248" i="24"/>
  <c r="B1249" i="24"/>
  <c r="B1250" i="24"/>
  <c r="B1251" i="24"/>
  <c r="B1252" i="24"/>
  <c r="B1253" i="24"/>
  <c r="B1254" i="24"/>
  <c r="B1255" i="24"/>
  <c r="B1256" i="24"/>
  <c r="B1257" i="24"/>
  <c r="B1258" i="24"/>
  <c r="B1259" i="24"/>
  <c r="B1260" i="24"/>
  <c r="B1261" i="24"/>
  <c r="B1262" i="24"/>
  <c r="B1263" i="24"/>
  <c r="B1264" i="24"/>
  <c r="B1265" i="24"/>
  <c r="B1266" i="24"/>
  <c r="B1267" i="24"/>
  <c r="B1268" i="24"/>
  <c r="B1269" i="24"/>
  <c r="B1270" i="24"/>
  <c r="B1271" i="24"/>
  <c r="B1272" i="24"/>
  <c r="B1273" i="24"/>
  <c r="B1274" i="24"/>
  <c r="B1275" i="24"/>
  <c r="B1276" i="24"/>
  <c r="B1277" i="24"/>
  <c r="B1278" i="24"/>
  <c r="B1279" i="24"/>
  <c r="B1280" i="24"/>
  <c r="B1281" i="24"/>
  <c r="B1282" i="24"/>
  <c r="B1283" i="24"/>
  <c r="B1284" i="24"/>
  <c r="B1285" i="24"/>
  <c r="B1286" i="24"/>
  <c r="B1287" i="24"/>
  <c r="B1288" i="24"/>
  <c r="B1289" i="24"/>
  <c r="B1290" i="24"/>
  <c r="B1291" i="24"/>
  <c r="B1572" i="24"/>
  <c r="B1292" i="24"/>
  <c r="B1293" i="24"/>
  <c r="B1294" i="24"/>
  <c r="B1295" i="24"/>
  <c r="B1296" i="24"/>
  <c r="B1297" i="24"/>
  <c r="B1298" i="24"/>
  <c r="B1299" i="24"/>
  <c r="B1300" i="24"/>
  <c r="B1301" i="24"/>
  <c r="B1302" i="24"/>
  <c r="B1303" i="24"/>
  <c r="B1304" i="24"/>
  <c r="B1305" i="24"/>
  <c r="B1306" i="24"/>
  <c r="B1307" i="24"/>
  <c r="B1308" i="24"/>
  <c r="B1309" i="24"/>
  <c r="B1310" i="24"/>
  <c r="B1311" i="24"/>
  <c r="B1312" i="24"/>
  <c r="B1313" i="24"/>
  <c r="B1314" i="24"/>
  <c r="B1315" i="24"/>
  <c r="B1316" i="24"/>
  <c r="B1317" i="24"/>
  <c r="B1318" i="24"/>
  <c r="B1319" i="24"/>
  <c r="B1320" i="24"/>
  <c r="B1321" i="24"/>
  <c r="B1322" i="24"/>
  <c r="B1323" i="24"/>
  <c r="B1324" i="24"/>
  <c r="B1325" i="24"/>
  <c r="B1326" i="24"/>
  <c r="B1327" i="24"/>
  <c r="B1328" i="24"/>
  <c r="B1329" i="24"/>
  <c r="B1573" i="24"/>
  <c r="B1330" i="24"/>
  <c r="B1331" i="24"/>
  <c r="B1332" i="24"/>
  <c r="B1333" i="24"/>
  <c r="B1334" i="24"/>
  <c r="B1335" i="24"/>
  <c r="B1574" i="24"/>
  <c r="B1340" i="24"/>
  <c r="B1344" i="24"/>
  <c r="B1337" i="24"/>
  <c r="B1338" i="24"/>
  <c r="B1339" i="24"/>
  <c r="B1336" i="24"/>
  <c r="B1341" i="24"/>
  <c r="B1342" i="24"/>
  <c r="B1343" i="24"/>
  <c r="B1345" i="24"/>
  <c r="B1346" i="24"/>
  <c r="B1347" i="24"/>
  <c r="B1348" i="24"/>
  <c r="B1349" i="24"/>
  <c r="B1350" i="24"/>
  <c r="B1351" i="24"/>
  <c r="B1352" i="24"/>
  <c r="B1353" i="24"/>
  <c r="B1354" i="24"/>
  <c r="B1355" i="24"/>
  <c r="B1356" i="24"/>
  <c r="B1357" i="24"/>
  <c r="B1358" i="24"/>
  <c r="B1359" i="24"/>
  <c r="B1360" i="24"/>
  <c r="B1361" i="24"/>
  <c r="B1362" i="24"/>
  <c r="B1363" i="24"/>
  <c r="B1364" i="24"/>
  <c r="B1365" i="24"/>
  <c r="B1366" i="24"/>
  <c r="B1367" i="24"/>
  <c r="B1368" i="24"/>
  <c r="B1369" i="24"/>
  <c r="B1370" i="24"/>
  <c r="B1371" i="24"/>
  <c r="B1372" i="24"/>
  <c r="B1373" i="24"/>
  <c r="B1374" i="24"/>
  <c r="B1375" i="24"/>
  <c r="B1376" i="24"/>
  <c r="B1377" i="24"/>
  <c r="B1378" i="24"/>
  <c r="B1379" i="24"/>
  <c r="B1380" i="24"/>
  <c r="B1381" i="24"/>
  <c r="B1382" i="24"/>
  <c r="B1383" i="24"/>
  <c r="B1384" i="24"/>
  <c r="B1385" i="24"/>
  <c r="B1386" i="24"/>
  <c r="B1387" i="24"/>
  <c r="B1388" i="24"/>
  <c r="B1389" i="24"/>
  <c r="B1390" i="24"/>
  <c r="B1391" i="24"/>
  <c r="B1392" i="24"/>
  <c r="B1393" i="24"/>
  <c r="B1394" i="24"/>
  <c r="B1395" i="24"/>
  <c r="B1396" i="24"/>
  <c r="B1397" i="24"/>
  <c r="B1398" i="24"/>
  <c r="B1399" i="24"/>
  <c r="B1400" i="24"/>
  <c r="B1401" i="24"/>
  <c r="B1402" i="24"/>
  <c r="B1403" i="24"/>
  <c r="B1404" i="24"/>
  <c r="B1405" i="24"/>
  <c r="B1406" i="24"/>
  <c r="B1407" i="24"/>
  <c r="B1408" i="24"/>
  <c r="B1409" i="24"/>
  <c r="B1410" i="24"/>
  <c r="B1411" i="24"/>
  <c r="B1412" i="24"/>
  <c r="B1413" i="24"/>
  <c r="B1414" i="24"/>
  <c r="B1575" i="24"/>
  <c r="B1415" i="24"/>
  <c r="B1416" i="24"/>
  <c r="B1417" i="24"/>
  <c r="B1418" i="24"/>
  <c r="B1419" i="24"/>
  <c r="B1420" i="24"/>
  <c r="B1421" i="24"/>
  <c r="B1422" i="24"/>
  <c r="B1423" i="24"/>
  <c r="B1424" i="24"/>
  <c r="B1425" i="24"/>
  <c r="B1426" i="24"/>
  <c r="B1427" i="24"/>
  <c r="B1428" i="24"/>
  <c r="B1429" i="24"/>
  <c r="B1430" i="24"/>
  <c r="B1431" i="24"/>
  <c r="B1432" i="24"/>
  <c r="B1433" i="24"/>
  <c r="B1434" i="24"/>
  <c r="B1435" i="24"/>
  <c r="B1436" i="24"/>
  <c r="B1437" i="24"/>
  <c r="B1438" i="24"/>
  <c r="B1439" i="24"/>
  <c r="B1440" i="24"/>
  <c r="B1441" i="24"/>
  <c r="B1442" i="24"/>
  <c r="B1443" i="24"/>
  <c r="B1444" i="24"/>
  <c r="B1576" i="24"/>
  <c r="B1445" i="24"/>
  <c r="B1446" i="24"/>
  <c r="B1447" i="24"/>
  <c r="B1448" i="24"/>
  <c r="B1449" i="24"/>
  <c r="B1450" i="24"/>
  <c r="B1451" i="24"/>
  <c r="B1452" i="24"/>
  <c r="B1453" i="24"/>
  <c r="B1454" i="24"/>
  <c r="B1455" i="24"/>
  <c r="B1456" i="24"/>
  <c r="B1457" i="24"/>
  <c r="B1458" i="24"/>
  <c r="B1459" i="24"/>
  <c r="B1460" i="24"/>
  <c r="B1461" i="24"/>
  <c r="B1462" i="24"/>
  <c r="B1463" i="24"/>
  <c r="B1464" i="24"/>
  <c r="B1465" i="24"/>
  <c r="B1466" i="24"/>
  <c r="B1467" i="24"/>
  <c r="B1468" i="24"/>
  <c r="B1469" i="24"/>
  <c r="B1470" i="24"/>
  <c r="B1577" i="24"/>
  <c r="B1471" i="24"/>
  <c r="B1472" i="24"/>
  <c r="B1473" i="24"/>
  <c r="B1474" i="24"/>
  <c r="B1475" i="24"/>
  <c r="B1476" i="24"/>
  <c r="B1477" i="24"/>
  <c r="B1478" i="24"/>
  <c r="B1479" i="24"/>
  <c r="B1480" i="24"/>
  <c r="B1481" i="24"/>
  <c r="B1482" i="24"/>
  <c r="B1483" i="24"/>
  <c r="B1484" i="24"/>
  <c r="B1485" i="24"/>
  <c r="B1486" i="24"/>
  <c r="B1487" i="24"/>
  <c r="B1488" i="24"/>
  <c r="B1489" i="24"/>
  <c r="B1490" i="24"/>
  <c r="B1491" i="24"/>
  <c r="B1492" i="24"/>
  <c r="B1493" i="24"/>
  <c r="B1494" i="24"/>
  <c r="B1495" i="24"/>
  <c r="B1578" i="24"/>
  <c r="B1496" i="24"/>
  <c r="B1497" i="24"/>
  <c r="B1498" i="24"/>
  <c r="B1579" i="24"/>
  <c r="B1499" i="24"/>
  <c r="B1500" i="24"/>
  <c r="B1501" i="24"/>
  <c r="B1502" i="24"/>
  <c r="B1503" i="24"/>
  <c r="B1504" i="24"/>
  <c r="B1505" i="24"/>
  <c r="B1506" i="24"/>
  <c r="B1507" i="24"/>
  <c r="B1508" i="24"/>
  <c r="B1509" i="24"/>
  <c r="B1510" i="24"/>
  <c r="B1511" i="24"/>
  <c r="B1512" i="24"/>
  <c r="B1513" i="24"/>
  <c r="B1514" i="24"/>
  <c r="B1515" i="24"/>
  <c r="B1516" i="24"/>
  <c r="B1517" i="24"/>
  <c r="B1518" i="24"/>
  <c r="B1519" i="24"/>
  <c r="B1520" i="24"/>
  <c r="B1521" i="24"/>
  <c r="B1522" i="24"/>
  <c r="B1523" i="24"/>
  <c r="B1524" i="24"/>
  <c r="B1525" i="24"/>
  <c r="B1526" i="24"/>
  <c r="B1527" i="24"/>
  <c r="B1528" i="24"/>
  <c r="B1529" i="24"/>
  <c r="B1530" i="24"/>
  <c r="B1531" i="24"/>
  <c r="B1532" i="24"/>
  <c r="B1533" i="24"/>
  <c r="B1534" i="24"/>
  <c r="B1535" i="24"/>
  <c r="B1536" i="24"/>
  <c r="B1537" i="24"/>
  <c r="B1538" i="24"/>
  <c r="B1539" i="24"/>
  <c r="B1540" i="24"/>
  <c r="B1541" i="24"/>
  <c r="B1542" i="24"/>
  <c r="B1543" i="24"/>
  <c r="B1544" i="24"/>
  <c r="B1545" i="24"/>
  <c r="C1" i="28"/>
  <c r="B1" i="27"/>
  <c r="B1" i="17"/>
  <c r="B4" i="24"/>
</calcChain>
</file>

<file path=xl/sharedStrings.xml><?xml version="1.0" encoding="utf-8"?>
<sst xmlns="http://schemas.openxmlformats.org/spreadsheetml/2006/main" count="11790" uniqueCount="1956">
  <si>
    <t>Email</t>
  </si>
  <si>
    <t>Company Name</t>
  </si>
  <si>
    <t>Address</t>
  </si>
  <si>
    <t>City, State, Zip</t>
  </si>
  <si>
    <t>Phone</t>
  </si>
  <si>
    <t>Information</t>
  </si>
  <si>
    <t>How to Use This Contract</t>
  </si>
  <si>
    <t>Contract Administrator</t>
  </si>
  <si>
    <r>
      <t xml:space="preserve">Purchase Cards Accepted:
</t>
    </r>
    <r>
      <rPr>
        <b/>
        <sz val="12"/>
        <rFont val="Calibri"/>
        <family val="2"/>
      </rPr>
      <t>NOTE</t>
    </r>
    <r>
      <rPr>
        <sz val="12"/>
        <rFont val="Calibri"/>
        <family val="2"/>
      </rPr>
      <t>: Contractor cannot add any separate credit card fees on invoices</t>
    </r>
  </si>
  <si>
    <t xml:space="preserve">2. Review the Awarded Company section below for specific Contractor information, availability, and pricing for each Contractor. It is advised Purchasers seek 2 proposals when there are multiple Contractors available among the awarded Contractors. Requesting 2 proposals is a best practice to allow for comparison.  Contact the Contractor's Sales Representatives (Contacts) directly to consult about their services. </t>
  </si>
  <si>
    <t>Manufacturer</t>
  </si>
  <si>
    <t>3M</t>
  </si>
  <si>
    <t>ABB - BLACKBURN</t>
  </si>
  <si>
    <t>ABB - CARLON</t>
  </si>
  <si>
    <t>ABB - OCAL CONDUIT</t>
  </si>
  <si>
    <t>ABB - OZ GEDNEY</t>
  </si>
  <si>
    <t>ABB - STEEL CITY</t>
  </si>
  <si>
    <t>ABB - SUPER STRUT</t>
  </si>
  <si>
    <t>ABB - THOMAS &amp; BETTS</t>
  </si>
  <si>
    <t>ADALET PLM</t>
  </si>
  <si>
    <t>AFC CABLE</t>
  </si>
  <si>
    <t>ALLIED MOULDED</t>
  </si>
  <si>
    <t>AMERICAN FITTINGS</t>
  </si>
  <si>
    <t>AMERICAN INSULATED WIRE CORP</t>
  </si>
  <si>
    <t>APPLIED ENGINEERING PRODUCTS</t>
  </si>
  <si>
    <t>ARLINGTON INDUSTRIES</t>
  </si>
  <si>
    <t>ATKORE - ALLIED TUBE &amp; CONDUIT</t>
  </si>
  <si>
    <t>ATKORE - HERITAGE PLASTICS</t>
  </si>
  <si>
    <t>ATKORE - KAF-TECH</t>
  </si>
  <si>
    <t>ATKORE - OTHERS</t>
  </si>
  <si>
    <t>ATKORE - UNISTRUT</t>
  </si>
  <si>
    <t>BELDEN CABLE</t>
  </si>
  <si>
    <t>BRADY</t>
  </si>
  <si>
    <t>BUCHANAN</t>
  </si>
  <si>
    <t>CADDY</t>
  </si>
  <si>
    <t>CANTEX</t>
  </si>
  <si>
    <t>CHAMPION WIRE &amp; CABLE</t>
  </si>
  <si>
    <t>CHROMALUX</t>
  </si>
  <si>
    <t>CLASSIC WIRE &amp; CABLE</t>
  </si>
  <si>
    <t>COLEMAN CABLE</t>
  </si>
  <si>
    <t>CROSS</t>
  </si>
  <si>
    <t>CULLY</t>
  </si>
  <si>
    <t>DELTA</t>
  </si>
  <si>
    <t>EATON - BLINE</t>
  </si>
  <si>
    <t>EATON - CROUSE HINDS</t>
  </si>
  <si>
    <t>E-BOX</t>
  </si>
  <si>
    <t>EMERSON - APPLETON</t>
  </si>
  <si>
    <t>EMERSON - EASY HEAT</t>
  </si>
  <si>
    <t>EMERSON - OZ GEDNEY</t>
  </si>
  <si>
    <t>ENCORE WIRE</t>
  </si>
  <si>
    <t>ENGINEERED PRODUCTS CO.</t>
  </si>
  <si>
    <t>ESSEX</t>
  </si>
  <si>
    <t>GARDNER BENDER</t>
  </si>
  <si>
    <t>GENERAL CABLE</t>
  </si>
  <si>
    <t>GENESIS CABLE</t>
  </si>
  <si>
    <t>GREGORY INDUSTRIES - G-STRUT</t>
  </si>
  <si>
    <t>GROD</t>
  </si>
  <si>
    <t>HARGER LIGHTING &amp; GROUNDING</t>
  </si>
  <si>
    <t>HOUSTON WIRE</t>
  </si>
  <si>
    <t>HUBBELL - KILLARK</t>
  </si>
  <si>
    <t>HUBBELL - QUAZITE</t>
  </si>
  <si>
    <t>HUBBELL - RACO</t>
  </si>
  <si>
    <t>ILSCO</t>
  </si>
  <si>
    <t>KRALOY FITTINGS</t>
  </si>
  <si>
    <t>LEGRAND - CABLOFIL</t>
  </si>
  <si>
    <t>LEGRAND - WALKER</t>
  </si>
  <si>
    <t>LEGRAND - WIREMOLD</t>
  </si>
  <si>
    <t>LEW ELECTRIC FITTINGS</t>
  </si>
  <si>
    <t>LH DOTTIE</t>
  </si>
  <si>
    <t>MILBANK MFG CO</t>
  </si>
  <si>
    <t>MINERALLAC ELEC CO</t>
  </si>
  <si>
    <t>MORRIS PRODUCTS</t>
  </si>
  <si>
    <t>MULBERRY METAL PRODUCTS</t>
  </si>
  <si>
    <t>NELSON NORTHWEST</t>
  </si>
  <si>
    <t>NICHOLS MANUFACTURING</t>
  </si>
  <si>
    <t>NSI INDUSTRIES</t>
  </si>
  <si>
    <t>NSI INDUSTRIES - BRIDGEPORT FITTINGS</t>
  </si>
  <si>
    <t>OLDCASTLE</t>
  </si>
  <si>
    <t>OMNI CABLE</t>
  </si>
  <si>
    <t>ORBIT INDUSTRIES</t>
  </si>
  <si>
    <t>POWERSTRUT</t>
  </si>
  <si>
    <t>PRIME CONDUIT</t>
  </si>
  <si>
    <t>PRIORITY WIRE AND CABLE</t>
  </si>
  <si>
    <t>RAYCHEM</t>
  </si>
  <si>
    <t>REMKE</t>
  </si>
  <si>
    <t>REPUBLIC WIRE INC.</t>
  </si>
  <si>
    <t>RYMCO USA</t>
  </si>
  <si>
    <t>SOUTHWIRE</t>
  </si>
  <si>
    <t>TOPAZ ELECTRIC CORP</t>
  </si>
  <si>
    <t>TYTON</t>
  </si>
  <si>
    <t>UNISTRUT CORP</t>
  </si>
  <si>
    <t>VIKING</t>
  </si>
  <si>
    <t>WAGO CORP</t>
  </si>
  <si>
    <t>WILCOR GROUNDING SYSTEMS</t>
  </si>
  <si>
    <t>ABB</t>
  </si>
  <si>
    <t>COOPER POWER SYSTEMS</t>
  </si>
  <si>
    <t>CUMMINS</t>
  </si>
  <si>
    <t>EATON - BUSSMANN</t>
  </si>
  <si>
    <t>EATON ELECTRIC</t>
  </si>
  <si>
    <t>EDWARDS SIGNAL</t>
  </si>
  <si>
    <t>EMERSON ELECTRIC CO.</t>
  </si>
  <si>
    <t>FEDERAL PACIFIC</t>
  </si>
  <si>
    <t>GENERAC</t>
  </si>
  <si>
    <t>HAMMOND POWER SOLUTIONS</t>
  </si>
  <si>
    <t>HATCH TRANSFORMERS</t>
  </si>
  <si>
    <t>HUBBELL - ACME ELECTRIC COPORATION</t>
  </si>
  <si>
    <t>IEM MANUFACTURING</t>
  </si>
  <si>
    <t>KIDDE/BRK</t>
  </si>
  <si>
    <t>KOHLER</t>
  </si>
  <si>
    <t>LEVITON</t>
  </si>
  <si>
    <t>LIEBERT/VERTIV</t>
  </si>
  <si>
    <t>LITTELFUSE</t>
  </si>
  <si>
    <t>MERSEN - FERRAZ</t>
  </si>
  <si>
    <t>MGM TRANSFORMER CO</t>
  </si>
  <si>
    <t>MIDWEST POWER</t>
  </si>
  <si>
    <t>SCHNEIDER</t>
  </si>
  <si>
    <t>SEC CONNECTORS</t>
  </si>
  <si>
    <t>SIEMENS</t>
  </si>
  <si>
    <t>TRIPP LITE</t>
  </si>
  <si>
    <t>VERIS INDUSTRIES</t>
  </si>
  <si>
    <t>3G LIGHTING</t>
  </si>
  <si>
    <t>ACCESS LIGHTING</t>
  </si>
  <si>
    <t>ACUITY BRANDS LIGHTING - JUNO</t>
  </si>
  <si>
    <t>ACUITY BRANDS LIGHTING - SENSORSWITCH</t>
  </si>
  <si>
    <t>ACUITY BRANDS LIGHTING</t>
  </si>
  <si>
    <t>AFX LIGHTING</t>
  </si>
  <si>
    <t>ALEO LIGHTING</t>
  </si>
  <si>
    <t>A-LIGHT</t>
  </si>
  <si>
    <t>ALPHA</t>
  </si>
  <si>
    <t>ALPHABET LIGHTING</t>
  </si>
  <si>
    <t>AMERICAN LIGHTING</t>
  </si>
  <si>
    <t>AMERLUX LIGHTING</t>
  </si>
  <si>
    <t>ANP LIGHTING</t>
  </si>
  <si>
    <t>ATLAS LIGHTING PRODUCTS</t>
  </si>
  <si>
    <t>AXIS LIGHTING</t>
  </si>
  <si>
    <t>BARRON LIGHTING</t>
  </si>
  <si>
    <t>BEGA LIGHTING</t>
  </si>
  <si>
    <t>BEGHELLI USA</t>
  </si>
  <si>
    <t>BETA CALCO</t>
  </si>
  <si>
    <t>BK LIGHTING</t>
  </si>
  <si>
    <t>BODINE</t>
  </si>
  <si>
    <t>BROWNLEE LIGHTING</t>
  </si>
  <si>
    <t>BRUCK LIGHTING</t>
  </si>
  <si>
    <t>BURNDY</t>
  </si>
  <si>
    <t>BWF</t>
  </si>
  <si>
    <t>CADWELD</t>
  </si>
  <si>
    <t>CONTECH LIGHTING</t>
  </si>
  <si>
    <t>COOPER LIGHTING SOLUTIONS</t>
  </si>
  <si>
    <t>COOPER LIGHTING SOLUTIONS - EPHESUS</t>
  </si>
  <si>
    <t>COOPER LIGHTING SOLUTIONS - GREENGATE</t>
  </si>
  <si>
    <t>COPE LIGHTING</t>
  </si>
  <si>
    <t>CREE LIGHTING</t>
  </si>
  <si>
    <t>CRESTRON</t>
  </si>
  <si>
    <t>CURRENT (LIGHTING BRANDS)</t>
  </si>
  <si>
    <t>CYBERTECH LIGHTING</t>
  </si>
  <si>
    <t>DIODE LED LIGHTING</t>
  </si>
  <si>
    <t>DMF LIGHTING</t>
  </si>
  <si>
    <t>DUALITE</t>
  </si>
  <si>
    <t>EATON - WIRING DEVICES</t>
  </si>
  <si>
    <t>EIKO LIGHTING</t>
  </si>
  <si>
    <t>ELCO LIGHTING</t>
  </si>
  <si>
    <t>ELITE LIGHTING</t>
  </si>
  <si>
    <t>ELLIPTIPAR LIGHTING</t>
  </si>
  <si>
    <t>EMERGILITE</t>
  </si>
  <si>
    <t>ENERLITES</t>
  </si>
  <si>
    <t>ENVISION LED LIGHTING</t>
  </si>
  <si>
    <t>ESL VISION LIGHTING</t>
  </si>
  <si>
    <t>ESPEN TECHNOLOGY</t>
  </si>
  <si>
    <t>ETC LIGHTING</t>
  </si>
  <si>
    <t>EVENLITE</t>
  </si>
  <si>
    <t>FEIT LIGHTING</t>
  </si>
  <si>
    <t>FINELITE</t>
  </si>
  <si>
    <t>FLUXWERX ILLUMINATION</t>
  </si>
  <si>
    <t>FOCAL POINT LIGHTING</t>
  </si>
  <si>
    <t>FOCUS INDUSTRIES</t>
  </si>
  <si>
    <t>FSC LIGHTING</t>
  </si>
  <si>
    <t>FULHAM BALLASTS</t>
  </si>
  <si>
    <t>FUNCTIONAL DEVICES</t>
  </si>
  <si>
    <t>GE LIGHTING</t>
  </si>
  <si>
    <t>GLOBALUX LIGHTING</t>
  </si>
  <si>
    <t>GM LIGHTING</t>
  </si>
  <si>
    <t>GREEN CREATIVE</t>
  </si>
  <si>
    <t>HALCO LIGHTING</t>
  </si>
  <si>
    <t>HAPCO</t>
  </si>
  <si>
    <t>HE WILLIAMS</t>
  </si>
  <si>
    <t>HINKLEY LIGHTING</t>
  </si>
  <si>
    <t>HONEYWELL</t>
  </si>
  <si>
    <t>HONEYWELL - AUBE TECHNOLOGIES</t>
  </si>
  <si>
    <t>HUBBELL - PROGRESS LIGHTING</t>
  </si>
  <si>
    <t>HUBBELL LIGHTING</t>
  </si>
  <si>
    <t>HUBBELL WIRING DEVICES</t>
  </si>
  <si>
    <t>IDEAL INDUSTRIES</t>
  </si>
  <si>
    <t>ILC - INTELLIGENT LIGHTING CONTROLS</t>
  </si>
  <si>
    <t>ILP LIGHTING</t>
  </si>
  <si>
    <t>INTERMATIC</t>
  </si>
  <si>
    <t>IOTA</t>
  </si>
  <si>
    <t>ISOLITE</t>
  </si>
  <si>
    <t>KENAL</t>
  </si>
  <si>
    <t>KEYSTONE TECHNOLOGIES</t>
  </si>
  <si>
    <t>KICHLER LIGHTING</t>
  </si>
  <si>
    <t>KING LUMINAIRES</t>
  </si>
  <si>
    <t>KIRLIN</t>
  </si>
  <si>
    <t>KURTZON LIGHTING</t>
  </si>
  <si>
    <t>KUZCO</t>
  </si>
  <si>
    <t>KW INDUSTRIES</t>
  </si>
  <si>
    <t>LEDALITE</t>
  </si>
  <si>
    <t>LEDRA BRANDS LIGHTING</t>
  </si>
  <si>
    <t>LEDTRONICS</t>
  </si>
  <si>
    <t>LEDVANCE</t>
  </si>
  <si>
    <t>LEGRAND - ONQ</t>
  </si>
  <si>
    <t>LEGRAND - OTHER</t>
  </si>
  <si>
    <t>LEGRAND - PASS &amp; SEYMOUR</t>
  </si>
  <si>
    <t>LEGRAND - WATTSTOPPER</t>
  </si>
  <si>
    <t>LIGHT EFFICIENT DESIGN</t>
  </si>
  <si>
    <t>LIGHTOLIER</t>
  </si>
  <si>
    <t>LIGMAN LIGHTING</t>
  </si>
  <si>
    <t>LITON LIGHTING</t>
  </si>
  <si>
    <t>LOTUS LIGHTING</t>
  </si>
  <si>
    <t>LSI LIGHTING</t>
  </si>
  <si>
    <t>LUCE</t>
  </si>
  <si>
    <t>LUMENPULSE</t>
  </si>
  <si>
    <t>LUMENWORX</t>
  </si>
  <si>
    <t>LUTRON</t>
  </si>
  <si>
    <t>MARK LIGHTING</t>
  </si>
  <si>
    <t>MAXIM</t>
  </si>
  <si>
    <t>MAXLITE</t>
  </si>
  <si>
    <t>MELTRIC CORP</t>
  </si>
  <si>
    <t>MINKA LIGHTING</t>
  </si>
  <si>
    <t>MULE LIGHTING</t>
  </si>
  <si>
    <t>NDR ELECTRIC LIGHTING</t>
  </si>
  <si>
    <t>NICOR</t>
  </si>
  <si>
    <t>NORA LIGHTING</t>
  </si>
  <si>
    <t>NOVA LIGHTING</t>
  </si>
  <si>
    <t>NULITE</t>
  </si>
  <si>
    <t>NWLED</t>
  </si>
  <si>
    <t>ORION LIGHTING</t>
  </si>
  <si>
    <t>PANDUIT CORP</t>
  </si>
  <si>
    <t>PENN-UNION CORP</t>
  </si>
  <si>
    <t>PFL LIGHTING</t>
  </si>
  <si>
    <t>PINNACLE LIGHTING</t>
  </si>
  <si>
    <t>PLASTICS FOR LIGHTING</t>
  </si>
  <si>
    <t>PQL LIGHTING</t>
  </si>
  <si>
    <t>RAB LIGHTING</t>
  </si>
  <si>
    <t>RACKATIERS MFG</t>
  </si>
  <si>
    <t>RAYOVAC</t>
  </si>
  <si>
    <t>RDA LIGHTING</t>
  </si>
  <si>
    <t>RELIANCE CONTROLS CORP</t>
  </si>
  <si>
    <t>SAGINAW</t>
  </si>
  <si>
    <t>SATCO LIGHTING</t>
  </si>
  <si>
    <t>SEAGULL LIGHTING</t>
  </si>
  <si>
    <t>SELUX</t>
  </si>
  <si>
    <t>SENSORWORX</t>
  </si>
  <si>
    <t>SHATTRSHIELD</t>
  </si>
  <si>
    <t>SIGNIFY - HADCO</t>
  </si>
  <si>
    <t>SIGNIFY LIGHTING</t>
  </si>
  <si>
    <t>SOUTHWIRE - TOPAZ</t>
  </si>
  <si>
    <t>STERNBERG LIGHTING</t>
  </si>
  <si>
    <t>TASK LIGHTING</t>
  </si>
  <si>
    <t>TAYMAC</t>
  </si>
  <si>
    <t>TECH LIGHTING</t>
  </si>
  <si>
    <t>TECHNICAL CONSUMER PRODUCTS/TCP</t>
  </si>
  <si>
    <t>TERON LIGHTING</t>
  </si>
  <si>
    <t>TIVOLI LIGHTING</t>
  </si>
  <si>
    <t>TPI CORP/RAYWALL/REDD-I</t>
  </si>
  <si>
    <t>TROY-CSL LIGHTING</t>
  </si>
  <si>
    <t>TRULY GREEN SOLUTIONS</t>
  </si>
  <si>
    <t>US ARCHITECTURAL LIGHTING</t>
  </si>
  <si>
    <t>VALMONT INDUSTRIES</t>
  </si>
  <si>
    <t>VISIONAIRE LIGHTING</t>
  </si>
  <si>
    <t>VISTA LIGHTING</t>
  </si>
  <si>
    <t>VODE LIGHTING</t>
  </si>
  <si>
    <t>VOLTEC POWER AND LIGHTING</t>
  </si>
  <si>
    <t>WAC LIGHTING</t>
  </si>
  <si>
    <t>WESTINGHOUSE LIGHTING</t>
  </si>
  <si>
    <t>WOODHEAD BY MOLEX</t>
  </si>
  <si>
    <t>ZLED LIGHTING</t>
  </si>
  <si>
    <t>ZUMTOBEL</t>
  </si>
  <si>
    <t>AVI-ON CONTROLS</t>
  </si>
  <si>
    <t>LUMECON</t>
  </si>
  <si>
    <t>ENERGY SOLUTIONS INC.</t>
  </si>
  <si>
    <t>WISCONSIN LIGHTING LAB</t>
  </si>
  <si>
    <t>NLS LIGHTING</t>
  </si>
  <si>
    <t>QTL ARCHITECTURAL LED LIGHTING (Q-TRAN)</t>
  </si>
  <si>
    <t>ASD LIGHTING</t>
  </si>
  <si>
    <t>ABB - HAZLUX</t>
  </si>
  <si>
    <t>CERROWIRE</t>
  </si>
  <si>
    <t>Category 1 - Rough In</t>
  </si>
  <si>
    <t>Category 2 - Switch/Service Gear</t>
  </si>
  <si>
    <t>Category 3 - Trim</t>
  </si>
  <si>
    <t>LINK</t>
  </si>
  <si>
    <t>MSRP Discount</t>
  </si>
  <si>
    <t>PVC FITTINGS</t>
  </si>
  <si>
    <t>PVC BOXES AND ENCLOSURES</t>
  </si>
  <si>
    <t>FITTINGS, BOXES, AND CONDUIT BODIES</t>
  </si>
  <si>
    <t>TIE WRAPS AND OTHER PRODUCTS</t>
  </si>
  <si>
    <t>DIE CAST FITTINGS</t>
  </si>
  <si>
    <t>STEEL FITTINGS</t>
  </si>
  <si>
    <t>BOXES AND OTHER PRODUCTS</t>
  </si>
  <si>
    <t>COPPER WIRE</t>
  </si>
  <si>
    <t>ALUMINUM WIRE</t>
  </si>
  <si>
    <t>OTHER PRODUCTS</t>
  </si>
  <si>
    <t>TAPES, FITTINGS, AND CONDUIT BODIES</t>
  </si>
  <si>
    <t>LUGS, CONNECTORS, AND TEMRINATIONS</t>
  </si>
  <si>
    <t>WIRE AND CABLE PRODUCTS</t>
  </si>
  <si>
    <t>FUSES</t>
  </si>
  <si>
    <t>FUSE HOLDERS</t>
  </si>
  <si>
    <t>COMMERCIAL GEAR PRODUCTS</t>
  </si>
  <si>
    <t>RESIDENTIAL PRODUCTS</t>
  </si>
  <si>
    <t>METERING EQUIPMENT</t>
  </si>
  <si>
    <t>POWER CENTERS</t>
  </si>
  <si>
    <t>LOAD CENTERS AND CIRCUIT BREAKERS</t>
  </si>
  <si>
    <t>PANELBOARDS, BOLT-ON BREAKERS, AND RELATED EQUIPMENT</t>
  </si>
  <si>
    <t>CONTROLS</t>
  </si>
  <si>
    <t>SWITCHBOARDS</t>
  </si>
  <si>
    <t>OTHER SWITCHGEAR AND PRODUCTS</t>
  </si>
  <si>
    <t>TRANSFER SWITCHES</t>
  </si>
  <si>
    <t>SAFETY SWITCHES</t>
  </si>
  <si>
    <t>ALL BRANDS - LED LIGHTING</t>
  </si>
  <si>
    <t>ALL BRANDS - SENSORS AND CONTROLS</t>
  </si>
  <si>
    <t>HALO RESIDENTIAL PRODUCTS</t>
  </si>
  <si>
    <t>LED SPORTS LIGHTING</t>
  </si>
  <si>
    <t>SPORTS LIGHTING CONTROLS</t>
  </si>
  <si>
    <t>SENSORS AND CONTROLS</t>
  </si>
  <si>
    <t>PIN &amp; SLEEVE DEVICES</t>
  </si>
  <si>
    <t>BOX ACCESSORIES</t>
  </si>
  <si>
    <t>RESIDENTIAL SWITCHES AND OUTLETS</t>
  </si>
  <si>
    <t>COMMERCIAL GRADE SWITCHES AND OUTLETS</t>
  </si>
  <si>
    <t>GFI AND GFCI DEVICES</t>
  </si>
  <si>
    <t>DEVICE COVERS</t>
  </si>
  <si>
    <t>ALL OTHER PRODUCTS</t>
  </si>
  <si>
    <t>PLUGS &amp; RECEPTACLES</t>
  </si>
  <si>
    <t>INDUSTRIAL LIGHTING</t>
  </si>
  <si>
    <t>LED LIGHT FIXTURES</t>
  </si>
  <si>
    <t>LIGHTING CONTROLS</t>
  </si>
  <si>
    <t>GFCI AND AFCI DEVICES</t>
  </si>
  <si>
    <t>INDUSTRIAL DEVICES AND ALL OTHER PRODUCTS</t>
  </si>
  <si>
    <t>WIRE NUTS</t>
  </si>
  <si>
    <t>WIRE MANAGEMENT</t>
  </si>
  <si>
    <t>TAPES, TIES, AND ACCESSORIES</t>
  </si>
  <si>
    <t>GFI AND AFCI DEVICES</t>
  </si>
  <si>
    <t>WIRING DEVICES</t>
  </si>
  <si>
    <t>LIGHTING CONTROLS - ALL BRANDS</t>
  </si>
  <si>
    <t>LED LIGHTING - ALL BRANDS</t>
  </si>
  <si>
    <t>CED</t>
  </si>
  <si>
    <t>2" and 3" SCH 40 PVC CONDUIT</t>
  </si>
  <si>
    <t>WHEATLAND TUBE &amp; CONDUIT</t>
  </si>
  <si>
    <t>8X8X4 NEMA 12 ENCLOSURES</t>
  </si>
  <si>
    <t>KTK 10 AMP FUSES</t>
  </si>
  <si>
    <t>ATQR AND TRSR - 10AMP FUSES</t>
  </si>
  <si>
    <t>Q2125HHOOS01 BREAKERS</t>
  </si>
  <si>
    <t>VISI-PACT VH364NR SAFETY SWITCHES</t>
  </si>
  <si>
    <t>GENERAL DUTY D323NRB SAFETY SWITCHES</t>
  </si>
  <si>
    <t>4 SQ FLAT BLANKS</t>
  </si>
  <si>
    <t>4-11/16" BOXES WITH PIGTAIL</t>
  </si>
  <si>
    <t>ACUITY BRANDS LIGHTING - LITHONIA</t>
  </si>
  <si>
    <t>EU2C M6 EMERGENCY EGRESS LIGHTING</t>
  </si>
  <si>
    <t xml:space="preserve"> DVSTV SERIES DIMMER SWITCHES</t>
  </si>
  <si>
    <t>8300HW SERIES HOSPITAL GRADE RECEPTACLES</t>
  </si>
  <si>
    <t>2097 STANDARD SERIES 20AMP GFCI RECEPTACLES</t>
  </si>
  <si>
    <t>HUBBELL WIRING DEVICES - KELLEMS</t>
  </si>
  <si>
    <t>USB20AC5IWR SERIES RECEPTACLES</t>
  </si>
  <si>
    <t>VP6485 SERIES PIN &amp; SLEEVE DEVICES</t>
  </si>
  <si>
    <t>3M - Tape</t>
  </si>
  <si>
    <t>Eaton - Loadcenters &amp; Plug on breakers</t>
  </si>
  <si>
    <t>Littelfuse</t>
  </si>
  <si>
    <t>Appleton Pin &amp; Sleeve</t>
  </si>
  <si>
    <t>Caddy</t>
  </si>
  <si>
    <t>Tyton - Tie Wraps</t>
  </si>
  <si>
    <t>ABB Motor Control</t>
  </si>
  <si>
    <t>Ilsco Lugs</t>
  </si>
  <si>
    <t>Dottie</t>
  </si>
  <si>
    <t>Leviton Occupancy Sensors</t>
  </si>
  <si>
    <t>PLATT</t>
  </si>
  <si>
    <t>Loadcenters and plug on breakers</t>
  </si>
  <si>
    <t>65KAIC Breakers Resi</t>
  </si>
  <si>
    <t>Service Wire</t>
  </si>
  <si>
    <t>Cerro Wire</t>
  </si>
  <si>
    <t>Prime Conduit</t>
  </si>
  <si>
    <t>Allied Tube &amp; Conduit</t>
  </si>
  <si>
    <t>Panduit</t>
  </si>
  <si>
    <t>Bussman</t>
  </si>
  <si>
    <t>Metal Products</t>
  </si>
  <si>
    <t>Eaton - Disconnect Switch</t>
  </si>
  <si>
    <t>Midwest</t>
  </si>
  <si>
    <t>Sensor Switch</t>
  </si>
  <si>
    <t>Leviton</t>
  </si>
  <si>
    <t>Ideal</t>
  </si>
  <si>
    <t>Leviton - Hospital Grade</t>
  </si>
  <si>
    <t>Leviton - Standard</t>
  </si>
  <si>
    <t>Leviton - GFI</t>
  </si>
  <si>
    <t>Leviton - AFC/GFC</t>
  </si>
  <si>
    <t>Leviton Pin &amp; Sleeve</t>
  </si>
  <si>
    <t>Siemens 65KAIC Breaker</t>
  </si>
  <si>
    <t>https://platt.link/WA_Electrical_Supplies_RFP</t>
  </si>
  <si>
    <t>Catalog Off</t>
  </si>
  <si>
    <t xml:space="preserve">
Vendor/ 
Contractor</t>
  </si>
  <si>
    <t>Eaton</t>
  </si>
  <si>
    <t>Schneider Electric - Square D</t>
  </si>
  <si>
    <t>(SPECIFICIED MANF LIST)</t>
  </si>
  <si>
    <t>Acuty Brands - Lithonia Lighting</t>
  </si>
  <si>
    <t>CONNECTORS</t>
  </si>
  <si>
    <t>CONDUIT</t>
  </si>
  <si>
    <t>OTHER COPPER WIRE</t>
  </si>
  <si>
    <t>OTHER ALUMINUM WIRE</t>
  </si>
  <si>
    <t>BARE SOLID COPPER WIRE and THHN STRANDED COPPER WIRE</t>
  </si>
  <si>
    <t>ENCLOSURES</t>
  </si>
  <si>
    <t>OTHER FUSES</t>
  </si>
  <si>
    <t>BREAKERS</t>
  </si>
  <si>
    <t>FLAT PANELS</t>
  </si>
  <si>
    <t>ROUND HIGH BAYS</t>
  </si>
  <si>
    <t>EMERGENCY EGRESS LIGHTING</t>
  </si>
  <si>
    <t>EMERGENCY EXITS</t>
  </si>
  <si>
    <t>FLAT BLANKS</t>
  </si>
  <si>
    <t>BOXES WITH PIGTAIL</t>
  </si>
  <si>
    <t>RECEPTACLES</t>
  </si>
  <si>
    <t>HOSPITAL GRADE RECEPTACLES</t>
  </si>
  <si>
    <t>STANDARD SERIES GFCI RECEPTACLES</t>
  </si>
  <si>
    <t>DIMMER SWITCHES</t>
  </si>
  <si>
    <t>GENERAL DUTY SAFETY SWITCHES</t>
  </si>
  <si>
    <t>OTHER SAFETY SWITCHES</t>
  </si>
  <si>
    <t>BOLT ON BREAKERS</t>
  </si>
  <si>
    <t>PLUG ON WITH CLIPS BREAKERS</t>
  </si>
  <si>
    <t>PLUG ON BREAKERS</t>
  </si>
  <si>
    <t>ATKORE</t>
  </si>
  <si>
    <t>EATON</t>
  </si>
  <si>
    <t>EMERSON</t>
  </si>
  <si>
    <t>HUBBELL</t>
  </si>
  <si>
    <t>LEGRAND</t>
  </si>
  <si>
    <t>MERSEN</t>
  </si>
  <si>
    <t xml:space="preserve">HUBBELL </t>
  </si>
  <si>
    <t xml:space="preserve">LEGRAND </t>
  </si>
  <si>
    <t>SIGNIFY</t>
  </si>
  <si>
    <t>ACUITY BRANDS</t>
  </si>
  <si>
    <t>ALLIED</t>
  </si>
  <si>
    <t>Disconnect Switch</t>
  </si>
  <si>
    <t>MSRP/
Catalog</t>
  </si>
  <si>
    <t>ILC</t>
  </si>
  <si>
    <t>GREGORY INDUSTRIES</t>
  </si>
  <si>
    <t>CERRO WIRE</t>
  </si>
  <si>
    <t>Manufacturer &amp; Product Line</t>
  </si>
  <si>
    <t>MIDWEST</t>
  </si>
  <si>
    <t>APPLETON</t>
  </si>
  <si>
    <t>SENSOR SWITCH</t>
  </si>
  <si>
    <t>DOTTIE</t>
  </si>
  <si>
    <t>SERVICE WIRE</t>
  </si>
  <si>
    <t>BUSSMAN</t>
  </si>
  <si>
    <t>Product SUBcatorgies</t>
  </si>
  <si>
    <t>Details From Market Basket for Comparison</t>
  </si>
  <si>
    <t>Breakers</t>
  </si>
  <si>
    <t>EATON - Cooper B-Line  Strut &amp; Straps</t>
  </si>
  <si>
    <t>Washington State</t>
  </si>
  <si>
    <t>Oregon State</t>
  </si>
  <si>
    <t xml:space="preserve">1. Review the Contractors to find product and pricing information. </t>
  </si>
  <si>
    <t xml:space="preserve">                                                                                     </t>
  </si>
  <si>
    <t>Category</t>
  </si>
  <si>
    <r>
      <rPr>
        <b/>
        <sz val="12"/>
        <color rgb="FFFF0000"/>
        <rFont val="Calibri"/>
        <family val="2"/>
        <scheme val="minor"/>
      </rPr>
      <t>Price Ceiling.</t>
    </r>
    <r>
      <rPr>
        <sz val="12"/>
        <rFont val="Calibri"/>
        <family val="2"/>
        <scheme val="minor"/>
      </rPr>
      <t xml:space="preserve">  The percentages listed  represent the minimum percentage discount Contractors may offer a Purchaser.  Contractors are permitted to offer greater percentage % discounts than those published, however may not offer a smaller discount.</t>
    </r>
  </si>
  <si>
    <t xml:space="preserve">Panduit Corp </t>
  </si>
  <si>
    <t>SCHNEIDER Electric - SQUARE D</t>
  </si>
  <si>
    <t>SCHNEIDER Electric - ASCO</t>
  </si>
  <si>
    <t>SCHNEIDER Electric</t>
  </si>
  <si>
    <t>METAL PRODUCTS</t>
  </si>
  <si>
    <t>ILSCO lugs</t>
  </si>
  <si>
    <t>ILSCO lUGS</t>
  </si>
  <si>
    <t>Eaton - Breakers</t>
  </si>
  <si>
    <t xml:space="preserve">         11121 - Electrical Supplies Contacts</t>
  </si>
  <si>
    <t>CED/Consolidated Electrical</t>
  </si>
  <si>
    <r>
      <rPr>
        <b/>
        <sz val="18"/>
        <color rgb="FFFF0000"/>
        <rFont val="Calibri"/>
        <family val="2"/>
        <scheme val="minor"/>
      </rPr>
      <t>The Instructions tab must NOT be used for actual contract percentages.</t>
    </r>
    <r>
      <rPr>
        <b/>
        <sz val="18"/>
        <color theme="1"/>
        <rFont val="Calibri"/>
        <family val="2"/>
        <scheme val="minor"/>
      </rPr>
      <t xml:space="preserve"> 
This sheet is ONLY for instructions on how to use "slicers" in excel to quickly find the Contractor/Category/or Manufacturer.</t>
    </r>
  </si>
  <si>
    <r>
      <rPr>
        <b/>
        <sz val="12"/>
        <color theme="1"/>
        <rFont val="Calibri"/>
        <family val="2"/>
        <scheme val="minor"/>
      </rPr>
      <t xml:space="preserve">TIP: </t>
    </r>
    <r>
      <rPr>
        <sz val="12"/>
        <color theme="1"/>
        <rFont val="Calibri"/>
        <family val="2"/>
        <scheme val="minor"/>
      </rPr>
      <t>Holding the control button on your keyboard while clicking with the mouse will allow multiple Manufacturers/Categoriges/
Contractors to be selected.</t>
    </r>
  </si>
  <si>
    <t>Platt/ Rexel
OREGON</t>
  </si>
  <si>
    <t>Platt/ Rexel
WASHINGTON</t>
  </si>
  <si>
    <t>CED
Consolidated Electrical
WASHINGTON</t>
  </si>
  <si>
    <t>CED
Consolidated Electrical
OREGON</t>
  </si>
  <si>
    <t>Caleb Holt</t>
  </si>
  <si>
    <t>360-699-4833</t>
  </si>
  <si>
    <t>Caleb.holt@platt.com</t>
  </si>
  <si>
    <t>Washington Sales</t>
  </si>
  <si>
    <t>Olympia Mgr</t>
  </si>
  <si>
    <t>Olympia Branch Mgr.</t>
  </si>
  <si>
    <t>Western WA Sales</t>
  </si>
  <si>
    <t>Eastern WA Sales</t>
  </si>
  <si>
    <t xml:space="preserve"> Mike Burkhart</t>
  </si>
  <si>
    <t>360-493-8480</t>
  </si>
  <si>
    <t>Mike.burkhart@platt.com</t>
  </si>
  <si>
    <t>Mike Burkhard
360-493-8480</t>
  </si>
  <si>
    <t>James Matlock
360-493-8480</t>
  </si>
  <si>
    <t>James.matlock@platt.com</t>
  </si>
  <si>
    <t>Jamie.frans@platt.com</t>
  </si>
  <si>
    <t>James Frans
360-493-8480</t>
  </si>
  <si>
    <t>Kevin.keierleber@platt.com</t>
  </si>
  <si>
    <t>Kevin Keierleber
206-343-8794</t>
  </si>
  <si>
    <t>Paul Brewer
509-534-6630</t>
  </si>
  <si>
    <t>Paul.brewer@platt.com</t>
  </si>
  <si>
    <r>
      <rPr>
        <b/>
        <sz val="12"/>
        <rFont val="Arial"/>
        <family val="2"/>
      </rPr>
      <t xml:space="preserve">Must </t>
    </r>
    <r>
      <rPr>
        <sz val="12"/>
        <rFont val="Arial"/>
        <family val="2"/>
      </rPr>
      <t xml:space="preserve">include Washington State Contract #11121 on all invoicing &amp; correspondence. </t>
    </r>
  </si>
  <si>
    <r>
      <rPr>
        <b/>
        <sz val="12"/>
        <rFont val="Arial"/>
        <family val="2"/>
      </rPr>
      <t>Must</t>
    </r>
    <r>
      <rPr>
        <sz val="12"/>
        <rFont val="Arial"/>
        <family val="2"/>
      </rPr>
      <t xml:space="preserve"> include Washington State Contract #11121 on all invoicing &amp; correspondence. </t>
    </r>
  </si>
  <si>
    <t>Visa; Master Card; American Express; Discover</t>
  </si>
  <si>
    <t>10605 SW Allen Blvd</t>
  </si>
  <si>
    <t>Beaverton, OR 97005</t>
  </si>
  <si>
    <t>6703 S 234th Street</t>
  </si>
  <si>
    <t xml:space="preserve"> Kent, WA 98032</t>
  </si>
  <si>
    <t>Jim O’Rourke</t>
  </si>
  <si>
    <t>206-491-2520</t>
  </si>
  <si>
    <t>jim.orourke@ced.com</t>
  </si>
  <si>
    <t>Stusser Bend</t>
  </si>
  <si>
    <t>CED Clackamas</t>
  </si>
  <si>
    <t>CED Eugene</t>
  </si>
  <si>
    <t>CED Klamath Falls</t>
  </si>
  <si>
    <t>CED Medford</t>
  </si>
  <si>
    <t>CED North Bend</t>
  </si>
  <si>
    <t>CED Portland</t>
  </si>
  <si>
    <t>Stusser Salem</t>
  </si>
  <si>
    <t>Bend</t>
  </si>
  <si>
    <t>Clackamas</t>
  </si>
  <si>
    <t>Eugene</t>
  </si>
  <si>
    <t>Klamath Falls</t>
  </si>
  <si>
    <t>Medford</t>
  </si>
  <si>
    <t>Salem</t>
  </si>
  <si>
    <t>lukas@cedportland.com</t>
  </si>
  <si>
    <t>2555 NW Nicolai Street; Portland, OR 97210</t>
  </si>
  <si>
    <t>Lukas Lanz 503-232-3142</t>
  </si>
  <si>
    <t>tneely@cedklamathfalls.com</t>
  </si>
  <si>
    <t>63064 NE 18th St Suite 101; Bend, OR 97701</t>
  </si>
  <si>
    <t>Trevor Neely 541-323-3445</t>
  </si>
  <si>
    <t>hunter@cedclackamas.com</t>
  </si>
  <si>
    <t>9353 SE Alansa Dr, STE B; Clackamas, OR 97015</t>
  </si>
  <si>
    <t>Hunter Krupka 503-855-5748</t>
  </si>
  <si>
    <t>155 Garfield St., Suite H1; Eugene, OR 97402</t>
  </si>
  <si>
    <t>jdrees@cedeugene.com</t>
  </si>
  <si>
    <t>Jason Drees 541-683-2474</t>
  </si>
  <si>
    <t>cpotmesil@cedklamathfalls.com</t>
  </si>
  <si>
    <t>Casey Potmesil 541-882-4613</t>
  </si>
  <si>
    <t>616 Spring St.; Klamath Falls, OR 97601</t>
  </si>
  <si>
    <t>4606 Table Rock Road; Medford, OR 97501</t>
  </si>
  <si>
    <t>Jason Dobler 541-665-2332</t>
  </si>
  <si>
    <t>jdobler@cedmedford.com</t>
  </si>
  <si>
    <t>726 Chappell Parkway; North Bend, OR 97459</t>
  </si>
  <si>
    <t>Ty Holihan 541-756-4116</t>
  </si>
  <si>
    <t>tholihan@cedcoosnb.com</t>
  </si>
  <si>
    <t>2710 Pringle Road SE, Suite 170; Salem, OR 97302</t>
  </si>
  <si>
    <t>zach@stussersalem.com</t>
  </si>
  <si>
    <t>Zach Maritz 503-581-3711</t>
  </si>
  <si>
    <t>600 E. Market St.; Aberdeen, WA 98520</t>
  </si>
  <si>
    <t>CES Aberdeen</t>
  </si>
  <si>
    <t>CED Anacortes</t>
  </si>
  <si>
    <t>All-Phase Bellingham</t>
  </si>
  <si>
    <t>CED Bremerton</t>
  </si>
  <si>
    <t>ALL-Phase Burlington</t>
  </si>
  <si>
    <t>CES Centralia</t>
  </si>
  <si>
    <t>CED Ellensburg</t>
  </si>
  <si>
    <t>CED Everett</t>
  </si>
  <si>
    <t>CED Kent</t>
  </si>
  <si>
    <t>CED Lacey</t>
  </si>
  <si>
    <t>CED Lewiston</t>
  </si>
  <si>
    <t>CES Longview</t>
  </si>
  <si>
    <t>CED Moses Lake</t>
  </si>
  <si>
    <t>CED Port Angeles</t>
  </si>
  <si>
    <t>CED Puyallup</t>
  </si>
  <si>
    <t>Stusser Seattle</t>
  </si>
  <si>
    <t>CED Tacoma</t>
  </si>
  <si>
    <t>CED Tri-Cities</t>
  </si>
  <si>
    <t>aaron@cedaberdeen.com</t>
  </si>
  <si>
    <t>Aaron Arnold 360-533-2852</t>
  </si>
  <si>
    <t>12381 Reservation Road Suite C; Anacortes, WA 98221</t>
  </si>
  <si>
    <t>dillon@cedanacortes.com</t>
  </si>
  <si>
    <t>Dillon Reynolds 360-293-5818</t>
  </si>
  <si>
    <t>1815 Franklin St.; Bellingham, WA 98225</t>
  </si>
  <si>
    <t>Cory Jacoby 360-734-9676</t>
  </si>
  <si>
    <t>cjacoby@apbellingham.com</t>
  </si>
  <si>
    <t>4503 Auto Center Way
Bremerton, WA 98312</t>
  </si>
  <si>
    <t>Matthew.lee@cedbrem.com</t>
  </si>
  <si>
    <t>Matt Lee 360-377-8585</t>
  </si>
  <si>
    <t>321 East Sharon Avenue
Burlington, WA 98233</t>
  </si>
  <si>
    <t>Jake Hanby 360-755-0831</t>
  </si>
  <si>
    <t>jhanby@apburlington.com</t>
  </si>
  <si>
    <t>ethan@ces-centralia.com</t>
  </si>
  <si>
    <t>Ethan Clukey 360-736-8236</t>
  </si>
  <si>
    <t>1138 S. Gold St.
Centralia, WA 98531</t>
  </si>
  <si>
    <t>412 S. Railroad Avenue
Ellensburg, WA 98926</t>
  </si>
  <si>
    <t>Ty Morris 509-925-4537</t>
  </si>
  <si>
    <t>tmorris@cedellensburg.com</t>
  </si>
  <si>
    <t>mhudson@cedeverett.com</t>
  </si>
  <si>
    <t>Mike Hudson 425-259-8135</t>
  </si>
  <si>
    <t>6208 S. 231st Street
Kent, WA 98032</t>
  </si>
  <si>
    <t>kris@cedseattle.com</t>
  </si>
  <si>
    <t>Aberdeen</t>
  </si>
  <si>
    <t>Anacortes</t>
  </si>
  <si>
    <t>Bellingham</t>
  </si>
  <si>
    <t>Bremerton</t>
  </si>
  <si>
    <t>Burlington</t>
  </si>
  <si>
    <t>Centralia</t>
  </si>
  <si>
    <t>Ellensburg</t>
  </si>
  <si>
    <t>Everett</t>
  </si>
  <si>
    <t>Longview</t>
  </si>
  <si>
    <t>Moses Lake</t>
  </si>
  <si>
    <t xml:space="preserve">Port Angeles </t>
  </si>
  <si>
    <t>Puyallup</t>
  </si>
  <si>
    <t>Seattle</t>
  </si>
  <si>
    <t>Spokane</t>
  </si>
  <si>
    <t>Tri-Cities</t>
  </si>
  <si>
    <t>CED Vancouver</t>
  </si>
  <si>
    <t>Vancouver</t>
  </si>
  <si>
    <t>CED Wenatchee</t>
  </si>
  <si>
    <t>Wenatchee</t>
  </si>
  <si>
    <t>CED Yakima</t>
  </si>
  <si>
    <t>Yakima</t>
  </si>
  <si>
    <t>5320 Lacey Blvd., S.E.
Lacey, WA 98503</t>
  </si>
  <si>
    <t>Kris Kloser 253-893-7333</t>
  </si>
  <si>
    <t>Ryan Schwan 360-923-2345</t>
  </si>
  <si>
    <t>rschwan@cedlacey.com</t>
  </si>
  <si>
    <t>cwebster@cedlewiston.com</t>
  </si>
  <si>
    <t>Chris Webster 208-743-2534</t>
  </si>
  <si>
    <t>809 Snake River Ave.
Lewiston, ID 83501</t>
  </si>
  <si>
    <t>1145 3rd Avenue
Longview, WA 98632</t>
  </si>
  <si>
    <t>Jeff Thornton 360-425-7370</t>
  </si>
  <si>
    <t>jthornton@ces-longview.com</t>
  </si>
  <si>
    <t>bwilson@cedmoseslake.com</t>
  </si>
  <si>
    <t>701 W. 3rd Ave.
Moses Lake, WA 98837</t>
  </si>
  <si>
    <t>Brady Wilson 509-765-1251</t>
  </si>
  <si>
    <t>11 Prospect Place
Port Angeles, WA 98362</t>
  </si>
  <si>
    <t>Lance Miller 360-452-9706</t>
  </si>
  <si>
    <t>lmiller@ced-pa.com</t>
  </si>
  <si>
    <t>cwilson@ced-puyallup.com</t>
  </si>
  <si>
    <t>14111 Pioneer Way East, Ste. A
Puyallup, WA 98372</t>
  </si>
  <si>
    <t>Cameron Wilson 253-841-1995</t>
  </si>
  <si>
    <t>patrick_donahue@stusserseattle.com</t>
  </si>
  <si>
    <t>660 South Andover Street
Seattle, WA 98108</t>
  </si>
  <si>
    <t>Patrick Donahue 206-623-1501</t>
  </si>
  <si>
    <t>drogers@cedspokane.com</t>
  </si>
  <si>
    <t>3333 E. Main St.
Spokane, WA 99202</t>
  </si>
  <si>
    <t>zac@ced-ken.com</t>
  </si>
  <si>
    <t>CED Spokane</t>
  </si>
  <si>
    <t>Tacoma</t>
  </si>
  <si>
    <t>twilson@ced-tacoma.com</t>
  </si>
  <si>
    <t>901 Center Street
Tacoma, WA 98409</t>
  </si>
  <si>
    <t>Ted Wilson 253-383-5961</t>
  </si>
  <si>
    <t>Zac Clark 509-737-82852</t>
  </si>
  <si>
    <t>420 S Steptoe Street
Kennewick, WA 99336</t>
  </si>
  <si>
    <t>8100 N.E., St. Johns Rd Suite E101
Vancouver, WA 98665</t>
  </si>
  <si>
    <t>Gordon Dexter 360-694-6704</t>
  </si>
  <si>
    <t>gordon@cedvancouver.com</t>
  </si>
  <si>
    <t>ben@ced-wenatchee.com</t>
  </si>
  <si>
    <t>Ben Allen 509-662-2129</t>
  </si>
  <si>
    <t>84 E. Ninth Street
Wenatchee, WA 98801</t>
  </si>
  <si>
    <t>21 W Washington Ave
Yakima, WA 98903</t>
  </si>
  <si>
    <t>will@cedyakima.com</t>
  </si>
  <si>
    <t>Will Sande 509-248-0872</t>
  </si>
  <si>
    <t>North Bend, 
Coos Area</t>
  </si>
  <si>
    <t>Portland 
Metro</t>
  </si>
  <si>
    <t>Kent, 
Auburn,
Seattle
Metro</t>
  </si>
  <si>
    <t>Lacey/
Olympia</t>
  </si>
  <si>
    <t>SE 
Washington</t>
  </si>
  <si>
    <t>Click the Category or Contractor  or Manufacturer and Pricing. 
The table below will select the data to only include the Catgory/Contractor and/or Manufacutrer(s) selected.</t>
  </si>
  <si>
    <t>*ElectricalHub.Com</t>
  </si>
  <si>
    <t xml:space="preserve">Over MSRP  </t>
  </si>
  <si>
    <t>All Items</t>
  </si>
  <si>
    <t>A.B. Chance</t>
  </si>
  <si>
    <t>AB Technology</t>
  </si>
  <si>
    <t>ACF (Pencom)</t>
  </si>
  <si>
    <t>ACT Cable Ties</t>
  </si>
  <si>
    <t>Adalet</t>
  </si>
  <si>
    <t>AFC Cable Systems</t>
  </si>
  <si>
    <t>AFL Technologies</t>
  </si>
  <si>
    <t>Airpax</t>
  </si>
  <si>
    <t>AIW</t>
  </si>
  <si>
    <t>Akron Porcelain &amp; Plastics</t>
  </si>
  <si>
    <t>Al Kramp Specialties</t>
  </si>
  <si>
    <t>Alcan</t>
  </si>
  <si>
    <t>Alcoa</t>
  </si>
  <si>
    <t>AllenBradley</t>
  </si>
  <si>
    <t>Allied Moulded</t>
  </si>
  <si>
    <t>Alpha Wire</t>
  </si>
  <si>
    <t>Altronix</t>
  </si>
  <si>
    <t>America Ilsintech</t>
  </si>
  <si>
    <t>American Fittings Corp</t>
  </si>
  <si>
    <t>American Polywater</t>
  </si>
  <si>
    <t>American Presto Corp</t>
  </si>
  <si>
    <t>Ameron Pole Products</t>
  </si>
  <si>
    <t>Ametek</t>
  </si>
  <si>
    <t>Amphenol</t>
  </si>
  <si>
    <t>Anaconda</t>
  </si>
  <si>
    <t>Anamet</t>
  </si>
  <si>
    <t>Appleton</t>
  </si>
  <si>
    <t>Aptiv</t>
  </si>
  <si>
    <t>Arkplas</t>
  </si>
  <si>
    <t>Armorcast</t>
  </si>
  <si>
    <t>Atkore</t>
  </si>
  <si>
    <t>Atlas Wire &amp; Cable</t>
  </si>
  <si>
    <t>Austin Electrical Enclosures</t>
  </si>
  <si>
    <t>Auveco</t>
  </si>
  <si>
    <t>Badger Meter</t>
  </si>
  <si>
    <t>Belden</t>
  </si>
  <si>
    <t>BennerNawman</t>
  </si>
  <si>
    <t>Bergen</t>
  </si>
  <si>
    <t>BIC Harnessing</t>
  </si>
  <si>
    <t>Black &amp; Decker</t>
  </si>
  <si>
    <t>Blackburn</t>
  </si>
  <si>
    <t>Blue Sea Systems</t>
  </si>
  <si>
    <t>Bosch</t>
  </si>
  <si>
    <t>Bowers</t>
  </si>
  <si>
    <t>Bridgeport Fittings</t>
  </si>
  <si>
    <t>BrightonBest International</t>
  </si>
  <si>
    <t xml:space="preserve">All Items </t>
  </si>
  <si>
    <t xml:space="preserve">BRK Brands </t>
  </si>
  <si>
    <t>Bryant</t>
  </si>
  <si>
    <t>Burndy</t>
  </si>
  <si>
    <t>Bussmann</t>
  </si>
  <si>
    <t>Cable Ties Unlimited</t>
  </si>
  <si>
    <t>Cable USA</t>
  </si>
  <si>
    <t>CableMaster Corporation</t>
  </si>
  <si>
    <t>Cablofil</t>
  </si>
  <si>
    <t>Cadweld</t>
  </si>
  <si>
    <t>Cal Am Manufacturing</t>
  </si>
  <si>
    <t>Calbond</t>
  </si>
  <si>
    <t>Calbrite</t>
  </si>
  <si>
    <t>Calpipe Industries</t>
  </si>
  <si>
    <t>Cantex</t>
  </si>
  <si>
    <t>Capri</t>
  </si>
  <si>
    <t>Carling</t>
  </si>
  <si>
    <t>Carlisle</t>
  </si>
  <si>
    <t>Carlon</t>
  </si>
  <si>
    <t>Carlon Data</t>
  </si>
  <si>
    <t>Carol Cable</t>
  </si>
  <si>
    <t>Catamount</t>
  </si>
  <si>
    <t>Century Wire &amp; Cable</t>
  </si>
  <si>
    <t>Cerro</t>
  </si>
  <si>
    <t>Champion Fiberglass</t>
  </si>
  <si>
    <t>Chatsworth</t>
  </si>
  <si>
    <t>Christy Concrete</t>
  </si>
  <si>
    <t>Cinch Connectors</t>
  </si>
  <si>
    <t>Circa Telecom</t>
  </si>
  <si>
    <t>Click Bond</t>
  </si>
  <si>
    <t>Cobra Wire and Cable</t>
  </si>
  <si>
    <t>Cole Hersee</t>
  </si>
  <si>
    <t>Coleman Cable</t>
  </si>
  <si>
    <t>Coleman Cable Data</t>
  </si>
  <si>
    <t>Commscope</t>
  </si>
  <si>
    <t>Conduit Pipe</t>
  </si>
  <si>
    <t>Continental Cordage</t>
  </si>
  <si>
    <t>Cooper</t>
  </si>
  <si>
    <t>Corning Cable Systems</t>
  </si>
  <si>
    <t>Cully</t>
  </si>
  <si>
    <t>Curlee</t>
  </si>
  <si>
    <t>Current Tools</t>
  </si>
  <si>
    <t>Cutler Hammer</t>
  </si>
  <si>
    <t>Dakota Systems</t>
  </si>
  <si>
    <t>DataComm Electronics</t>
  </si>
  <si>
    <t>Delfingen</t>
  </si>
  <si>
    <t>Delta Lightning Arrestors</t>
  </si>
  <si>
    <t>Deutsch</t>
  </si>
  <si>
    <t>Dewalt</t>
  </si>
  <si>
    <t>Dialight</t>
  </si>
  <si>
    <t>DITEK Surge Protection</t>
  </si>
  <si>
    <t>Dongan Transformer</t>
  </si>
  <si>
    <t>Drossbach</t>
  </si>
  <si>
    <t>DSG Canusa</t>
  </si>
  <si>
    <t>Dunbar</t>
  </si>
  <si>
    <t>Duracell</t>
  </si>
  <si>
    <t>Durham Manufacturing</t>
  </si>
  <si>
    <t>E.Z. Barrier</t>
  </si>
  <si>
    <t>East Penn Deka</t>
  </si>
  <si>
    <t>East Penn Deka Batteries</t>
  </si>
  <si>
    <t>ECM Industries</t>
  </si>
  <si>
    <t>Electrical Products Innovation</t>
  </si>
  <si>
    <t>ElectriFlex</t>
  </si>
  <si>
    <t>Emerson</t>
  </si>
  <si>
    <t>Emerson Building Products</t>
  </si>
  <si>
    <t>Energizer</t>
  </si>
  <si>
    <t>Entrelec</t>
  </si>
  <si>
    <t>Environmental Technology Inc</t>
  </si>
  <si>
    <t>EPCO</t>
  </si>
  <si>
    <t>EPHA</t>
  </si>
  <si>
    <t>Erico</t>
  </si>
  <si>
    <t>Ericson</t>
  </si>
  <si>
    <t xml:space="preserve">  Eriflex</t>
  </si>
  <si>
    <t>Essentra</t>
  </si>
  <si>
    <t>ETA (Engineered Technology)</t>
  </si>
  <si>
    <t>Etcon</t>
  </si>
  <si>
    <t>Euchner</t>
  </si>
  <si>
    <t>EVS Manufacturing</t>
  </si>
  <si>
    <t>Extech</t>
  </si>
  <si>
    <t>Fairbanks Morse Defense</t>
  </si>
  <si>
    <t>Fantech</t>
  </si>
  <si>
    <t>Fasco Motors</t>
  </si>
  <si>
    <t>Federal Mogul</t>
  </si>
  <si>
    <t>Federal Pacific</t>
  </si>
  <si>
    <t>Federal Signal</t>
  </si>
  <si>
    <t>Ferraz</t>
  </si>
  <si>
    <t>Ferrules Direct</t>
  </si>
  <si>
    <t>Festo</t>
  </si>
  <si>
    <t>Fiberplex Technologies</t>
  </si>
  <si>
    <t>Fibox</t>
  </si>
  <si>
    <t>Finder Relays</t>
  </si>
  <si>
    <t>Fire Rated Product Specialties</t>
  </si>
  <si>
    <t>Flambeau Cases</t>
  </si>
  <si>
    <t>FLEXTHERM</t>
  </si>
  <si>
    <t>Flo</t>
  </si>
  <si>
    <t>FSR</t>
  </si>
  <si>
    <t>Fuji Electric</t>
  </si>
  <si>
    <t>Fulham</t>
  </si>
  <si>
    <t>Functional Devices</t>
  </si>
  <si>
    <t>Future Smart</t>
  </si>
  <si>
    <t>Gamma Electronics</t>
  </si>
  <si>
    <t>Gardner Bender</t>
  </si>
  <si>
    <t>Garvin Industries</t>
  </si>
  <si>
    <t>GB</t>
  </si>
  <si>
    <t>GE</t>
  </si>
  <si>
    <t>GE Industrial</t>
  </si>
  <si>
    <t>GE Security</t>
  </si>
  <si>
    <t>General Cable</t>
  </si>
  <si>
    <t>General Electric</t>
  </si>
  <si>
    <t>Gibson Stainless &amp; Specialty</t>
  </si>
  <si>
    <t>Glenair</t>
  </si>
  <si>
    <t>Greaves</t>
  </si>
  <si>
    <t>Greenlee Tools</t>
  </si>
  <si>
    <t>Halex</t>
  </si>
  <si>
    <t>Harger Lightning &amp; Grounding</t>
  </si>
  <si>
    <t xml:space="preserve">Harris </t>
  </si>
  <si>
    <t>Haydon Corporation</t>
  </si>
  <si>
    <t>Helistrand</t>
  </si>
  <si>
    <t>HellermannTyton</t>
  </si>
  <si>
    <t>Helukabel</t>
  </si>
  <si>
    <t>Heyco</t>
  </si>
  <si>
    <t>Hillsdale Terminal</t>
  </si>
  <si>
    <t>Hilti</t>
  </si>
  <si>
    <t>Hitachi Cable America</t>
  </si>
  <si>
    <t xml:space="preserve">Hoffman </t>
  </si>
  <si>
    <t>Hoffman McLean</t>
  </si>
  <si>
    <t>Home Automation</t>
  </si>
  <si>
    <t>Honeywell</t>
  </si>
  <si>
    <t>Honeywell Cable</t>
  </si>
  <si>
    <t>Houston Wire</t>
  </si>
  <si>
    <t>Houston Wire &amp; Cable</t>
  </si>
  <si>
    <t>Hubbell - Electrical</t>
  </si>
  <si>
    <t>Hubbell - Acme Transformer</t>
  </si>
  <si>
    <t>Hubbell - Bryant</t>
  </si>
  <si>
    <t>Hubbell  - Killark</t>
  </si>
  <si>
    <t>Hubbell - Premise</t>
  </si>
  <si>
    <t>Hubbell - Quazite</t>
  </si>
  <si>
    <t>Hubbell - Raco</t>
  </si>
  <si>
    <t>Hubbell - Wiegmann</t>
  </si>
  <si>
    <t>Hubbell - Wiring Kellems</t>
  </si>
  <si>
    <t>IBOCO</t>
  </si>
  <si>
    <t>IC Intracom</t>
  </si>
  <si>
    <t>ICC</t>
  </si>
  <si>
    <t>Ideal Networks</t>
  </si>
  <si>
    <t>Ideal Tridon</t>
  </si>
  <si>
    <t>Ilsco</t>
  </si>
  <si>
    <t>Intellinet Network Solutions</t>
  </si>
  <si>
    <t>Intermatic</t>
  </si>
  <si>
    <t>International Wire</t>
  </si>
  <si>
    <t>Irwin</t>
  </si>
  <si>
    <t>ISO</t>
  </si>
  <si>
    <t>ITE</t>
  </si>
  <si>
    <t>IToolco</t>
  </si>
  <si>
    <t>Jameson Tools</t>
  </si>
  <si>
    <t>JIT Manufacturing</t>
  </si>
  <si>
    <t>Judd Wire</t>
  </si>
  <si>
    <t>Kaftech</t>
  </si>
  <si>
    <t>Kalas</t>
  </si>
  <si>
    <t>Kellems</t>
  </si>
  <si>
    <t>Kidde Fire</t>
  </si>
  <si>
    <t>Kindorf</t>
  </si>
  <si>
    <t>King Electrical</t>
  </si>
  <si>
    <t>King Innovation</t>
  </si>
  <si>
    <t>Kirkland</t>
  </si>
  <si>
    <t>Klein</t>
  </si>
  <si>
    <t>Knipex</t>
  </si>
  <si>
    <t>Kortick</t>
  </si>
  <si>
    <t>Kraloy</t>
  </si>
  <si>
    <t>Lambro</t>
  </si>
  <si>
    <t>Lapp</t>
  </si>
  <si>
    <t>Lapp USA</t>
  </si>
  <si>
    <t>Lcom</t>
  </si>
  <si>
    <t>Leatherman</t>
  </si>
  <si>
    <t>Legrand</t>
  </si>
  <si>
    <t>Lenox</t>
  </si>
  <si>
    <t>Lew</t>
  </si>
  <si>
    <t>LH Dottie</t>
  </si>
  <si>
    <t>Line Hardware</t>
  </si>
  <si>
    <t>LiquidTight</t>
  </si>
  <si>
    <t>Loctite</t>
  </si>
  <si>
    <t>Lutron</t>
  </si>
  <si>
    <t>Lutze</t>
  </si>
  <si>
    <t>Madison</t>
  </si>
  <si>
    <t>Mag Daddy</t>
  </si>
  <si>
    <t>Makita</t>
  </si>
  <si>
    <t>Maple Chase</t>
  </si>
  <si>
    <t>Marathon Special Products</t>
  </si>
  <si>
    <t>Marine Tech</t>
  </si>
  <si>
    <t>Marmon</t>
  </si>
  <si>
    <t>Master Appliance</t>
  </si>
  <si>
    <t>Maxis</t>
  </si>
  <si>
    <t>MCT Brattberg</t>
  </si>
  <si>
    <t>Mechanical Products company</t>
  </si>
  <si>
    <t>Meltric</t>
  </si>
  <si>
    <t>Mencom</t>
  </si>
  <si>
    <t>Mennekes</t>
  </si>
  <si>
    <t>Merrill Manufacturing</t>
  </si>
  <si>
    <t>Mersen</t>
  </si>
  <si>
    <t>Micro Switch</t>
  </si>
  <si>
    <t>Middle Atlantic Products</t>
  </si>
  <si>
    <t>Midland Metal</t>
  </si>
  <si>
    <t>Midnite Solar</t>
  </si>
  <si>
    <t>Midwest Electrical</t>
  </si>
  <si>
    <t>Milbank</t>
  </si>
  <si>
    <t>Milwaukee</t>
  </si>
  <si>
    <t>Minerallac</t>
  </si>
  <si>
    <t>Mission Solar Energy</t>
  </si>
  <si>
    <t>Moeller</t>
  </si>
  <si>
    <t>Molex</t>
  </si>
  <si>
    <t>Monoprice</t>
  </si>
  <si>
    <t>Monroe Cable</t>
  </si>
  <si>
    <t>Morris Products</t>
  </si>
  <si>
    <t>Mounting Systems</t>
  </si>
  <si>
    <t>MTE Corporation</t>
  </si>
  <si>
    <t>Mueller</t>
  </si>
  <si>
    <t>Mulberry Metal</t>
  </si>
  <si>
    <t>Muxlab</t>
  </si>
  <si>
    <t>Napco</t>
  </si>
  <si>
    <t>National Meter Ind</t>
  </si>
  <si>
    <t>National Specialties</t>
  </si>
  <si>
    <t>National Wire and Cable</t>
  </si>
  <si>
    <t>Navico Group</t>
  </si>
  <si>
    <t xml:space="preserve">NAWA </t>
  </si>
  <si>
    <t>Nebar</t>
  </si>
  <si>
    <t>NEBO</t>
  </si>
  <si>
    <t>Neptco</t>
  </si>
  <si>
    <t>New Basis</t>
  </si>
  <si>
    <t>New England Wire Technology</t>
  </si>
  <si>
    <t>Nexans</t>
  </si>
  <si>
    <t>Nichifu</t>
  </si>
  <si>
    <t>Nitroset</t>
  </si>
  <si>
    <t>NKK Switches</t>
  </si>
  <si>
    <t>Noark</t>
  </si>
  <si>
    <t xml:space="preserve"> Norseman</t>
  </si>
  <si>
    <t>Norseman Tool &amp; Drill</t>
  </si>
  <si>
    <t>Nortek</t>
  </si>
  <si>
    <t>NSI Tork</t>
  </si>
  <si>
    <t>NSPA (National Standard Parts Associates)</t>
  </si>
  <si>
    <t>Nucor</t>
  </si>
  <si>
    <t>NuHeat</t>
  </si>
  <si>
    <t>Nutone</t>
  </si>
  <si>
    <t>nVent</t>
  </si>
  <si>
    <t>NX Lighting Controls</t>
  </si>
  <si>
    <t>Oatey</t>
  </si>
  <si>
    <t>Ocal</t>
  </si>
  <si>
    <t>Omega</t>
  </si>
  <si>
    <t>Omega Engineering</t>
  </si>
  <si>
    <t>Omni Cable</t>
  </si>
  <si>
    <t>ONQ</t>
  </si>
  <si>
    <t>Orbit Industries</t>
  </si>
  <si>
    <t>Orion Lighting</t>
  </si>
  <si>
    <t>OZ Gedney</t>
  </si>
  <si>
    <t>Pass and Seymour</t>
  </si>
  <si>
    <t xml:space="preserve">Peigenesis </t>
  </si>
  <si>
    <t>PennUnion</t>
  </si>
  <si>
    <t>PermaCote</t>
  </si>
  <si>
    <t>Pirtek</t>
  </si>
  <si>
    <t>PlastiBond</t>
  </si>
  <si>
    <t>Plymouth Tape</t>
  </si>
  <si>
    <t>Powerline Hardware</t>
  </si>
  <si>
    <t>PPC Insulators</t>
  </si>
  <si>
    <t>Precision Designed Products</t>
  </si>
  <si>
    <t>Prime Wire</t>
  </si>
  <si>
    <t>Primex Manufacturing</t>
  </si>
  <si>
    <t>Priority Wire Cable</t>
  </si>
  <si>
    <t>Prysmian Group</t>
  </si>
  <si>
    <t>Pull 'R Holdings</t>
  </si>
  <si>
    <t>PV Labels</t>
  </si>
  <si>
    <t>Quick Mount PV</t>
  </si>
  <si>
    <t>QuickBOLT</t>
  </si>
  <si>
    <t>QuickCable</t>
  </si>
  <si>
    <t>Quickflash</t>
  </si>
  <si>
    <t>Quickscrews International</t>
  </si>
  <si>
    <t>Quiktron</t>
  </si>
  <si>
    <t>RackATiers</t>
  </si>
  <si>
    <t>Ramset</t>
  </si>
  <si>
    <t>RANDL Industries</t>
  </si>
  <si>
    <t>Raychem</t>
  </si>
  <si>
    <t>Rectorseal</t>
  </si>
  <si>
    <t>Red Dot</t>
  </si>
  <si>
    <t>Remee</t>
  </si>
  <si>
    <t>Remke Industries</t>
  </si>
  <si>
    <t>Rennsteig</t>
  </si>
  <si>
    <t>Republic Wire</t>
  </si>
  <si>
    <t xml:space="preserve">RF Industries </t>
  </si>
  <si>
    <t>Richards Manufacturing</t>
  </si>
  <si>
    <t>Ridgid Tool</t>
  </si>
  <si>
    <t>Rittal</t>
  </si>
  <si>
    <t>Riverside Manufacturing (Faria)</t>
  </si>
  <si>
    <t>Rothenberger</t>
  </si>
  <si>
    <t>Roxtec</t>
  </si>
  <si>
    <t>RTND</t>
  </si>
  <si>
    <t>SAB Cable</t>
  </si>
  <si>
    <t>Saginaw Control and Engineering</t>
  </si>
  <si>
    <t>Samtan</t>
  </si>
  <si>
    <t>Sea Dog Line</t>
  </si>
  <si>
    <t>Seatek</t>
  </si>
  <si>
    <t>SEC Connector Company</t>
  </si>
  <si>
    <t>Sensata</t>
  </si>
  <si>
    <t>Sequel</t>
  </si>
  <si>
    <t>Shurtape</t>
  </si>
  <si>
    <t>Siemens</t>
  </si>
  <si>
    <t>Sigma</t>
  </si>
  <si>
    <t>Signamax</t>
  </si>
  <si>
    <t>Slingco</t>
  </si>
  <si>
    <t>Smart Box</t>
  </si>
  <si>
    <t>Southwire</t>
  </si>
  <si>
    <t>Southwire SIMPush</t>
  </si>
  <si>
    <t>Speed Systems</t>
  </si>
  <si>
    <t>Stabiloy</t>
  </si>
  <si>
    <t>Stahlin</t>
  </si>
  <si>
    <t>StaiLoc</t>
  </si>
  <si>
    <t>Stanley Black &amp; Decker</t>
  </si>
  <si>
    <t>Star Stainless</t>
  </si>
  <si>
    <t>Staubli</t>
  </si>
  <si>
    <t>Staubli Electrical Connectors</t>
  </si>
  <si>
    <t>Steel City</t>
  </si>
  <si>
    <t>Steinel</t>
  </si>
  <si>
    <t>STI Firestop</t>
  </si>
  <si>
    <t>Stout Tool</t>
  </si>
  <si>
    <t>Streamlight</t>
  </si>
  <si>
    <t xml:space="preserve">Sumitomo </t>
  </si>
  <si>
    <t>SunModo</t>
  </si>
  <si>
    <t>Superior Essex</t>
  </si>
  <si>
    <t>Superstrut</t>
  </si>
  <si>
    <t>Supreme and Co</t>
  </si>
  <si>
    <t>Suttle</t>
  </si>
  <si>
    <t>Symmetry Electronics</t>
  </si>
  <si>
    <t>Taylor Products</t>
  </si>
  <si>
    <t>TE Connectivity</t>
  </si>
  <si>
    <t>Techflex</t>
  </si>
  <si>
    <t>Tempo</t>
  </si>
  <si>
    <t>Textron</t>
  </si>
  <si>
    <t>TF Cable</t>
  </si>
  <si>
    <t>TF Kabel</t>
  </si>
  <si>
    <t>Thomas &amp; Betts</t>
  </si>
  <si>
    <t>Times Microwave</t>
  </si>
  <si>
    <t>Topaz</t>
  </si>
  <si>
    <t>Tricab</t>
  </si>
  <si>
    <t>Trimaco</t>
  </si>
  <si>
    <t>Tyton</t>
  </si>
  <si>
    <t>Uline</t>
  </si>
  <si>
    <t>Umpco</t>
  </si>
  <si>
    <t>UniRac</t>
  </si>
  <si>
    <t>Unisorb</t>
  </si>
  <si>
    <t>Unistrut</t>
  </si>
  <si>
    <t>United Copper</t>
  </si>
  <si>
    <t>Valmont Industries</t>
  </si>
  <si>
    <t>Vapco Products</t>
  </si>
  <si>
    <t>Vaughan</t>
  </si>
  <si>
    <t>Victor Insulators</t>
  </si>
  <si>
    <t>Viking Staple</t>
  </si>
  <si>
    <t>Voltec</t>
  </si>
  <si>
    <t>VTE</t>
  </si>
  <si>
    <t>Vynckier</t>
  </si>
  <si>
    <t>W.L. Gore</t>
  </si>
  <si>
    <t>Wago</t>
  </si>
  <si>
    <t>WBT</t>
  </si>
  <si>
    <t>Weidmuller</t>
  </si>
  <si>
    <t>Wera Tools</t>
  </si>
  <si>
    <t>Werner Ladder</t>
  </si>
  <si>
    <t>Wesanco</t>
  </si>
  <si>
    <t>West Penn Wire</t>
  </si>
  <si>
    <t>Wheatland Tube</t>
  </si>
  <si>
    <t>Wiha Tools</t>
  </si>
  <si>
    <t>Wilmar</t>
  </si>
  <si>
    <t>Wire Guard Systems</t>
  </si>
  <si>
    <t>Wiremold</t>
  </si>
  <si>
    <t>Woodhead</t>
  </si>
  <si>
    <t>Youngstown Glove Company</t>
  </si>
  <si>
    <t>Zeus</t>
  </si>
  <si>
    <t>Zippertubing</t>
  </si>
  <si>
    <t>Acme</t>
  </si>
  <si>
    <t>Advanced Energy</t>
  </si>
  <si>
    <t>Advanced Protection Technologies</t>
  </si>
  <si>
    <t>American Circuit Breakers</t>
  </si>
  <si>
    <t>American Midwest Power (AMP)</t>
  </si>
  <si>
    <t>American Power Conversion</t>
  </si>
  <si>
    <t>AmRad Engineering</t>
  </si>
  <si>
    <t>APsystems</t>
  </si>
  <si>
    <t>ATC (Automatic Timing &amp; Controls)</t>
  </si>
  <si>
    <t>Aube Technologies</t>
  </si>
  <si>
    <t>Avtron</t>
  </si>
  <si>
    <t>Azuray Technologies</t>
  </si>
  <si>
    <t>Baldor</t>
  </si>
  <si>
    <t>Banner Engineering</t>
  </si>
  <si>
    <t>Baumer</t>
  </si>
  <si>
    <t>Bert</t>
  </si>
  <si>
    <t>Blue Diamond Pumps</t>
  </si>
  <si>
    <t>Blue Oak PV</t>
  </si>
  <si>
    <t>Bosch Intrusion</t>
  </si>
  <si>
    <t>Bosch Security</t>
  </si>
  <si>
    <t>Brady</t>
  </si>
  <si>
    <t>BRKFirst Alert</t>
  </si>
  <si>
    <t>Broan</t>
  </si>
  <si>
    <t>Brooks Utility</t>
  </si>
  <si>
    <t>Challenger</t>
  </si>
  <si>
    <t>ChargePoint</t>
  </si>
  <si>
    <t>Citel</t>
  </si>
  <si>
    <t>Cooper Bussman</t>
  </si>
  <si>
    <t>Cooper Power Systems</t>
  </si>
  <si>
    <t>Ekstrom Metering</t>
  </si>
  <si>
    <t>electrical products innovation</t>
  </si>
  <si>
    <t>EMon</t>
  </si>
  <si>
    <t>Enphase</t>
  </si>
  <si>
    <t>EVBox</t>
  </si>
  <si>
    <t>Generac</t>
  </si>
  <si>
    <t>GenTran</t>
  </si>
  <si>
    <t>Hammond Power Solutions</t>
  </si>
  <si>
    <t>Heinemann</t>
  </si>
  <si>
    <t>HeviDuty</t>
  </si>
  <si>
    <t>Hialeah Meter Company</t>
  </si>
  <si>
    <t>Hubbell - Industrial Controls</t>
  </si>
  <si>
    <t>Hubbell - Power Systems</t>
  </si>
  <si>
    <t>Joslyn Clark</t>
  </si>
  <si>
    <t>KB Electronics</t>
  </si>
  <si>
    <t>Klockner Moeller</t>
  </si>
  <si>
    <t>Kohler Power</t>
  </si>
  <si>
    <t>Landis Gyr</t>
  </si>
  <si>
    <t>Leeson</t>
  </si>
  <si>
    <t>Leviton Load Centers</t>
  </si>
  <si>
    <t>Linemaster</t>
  </si>
  <si>
    <t>LIttelfuse</t>
  </si>
  <si>
    <t>Magnecraft</t>
  </si>
  <si>
    <t>Magnitude Products LLC</t>
  </si>
  <si>
    <t>Mainstream Engineering Corp.</t>
  </si>
  <si>
    <t>Marathon Motors</t>
  </si>
  <si>
    <t>Marsh Bellofram</t>
  </si>
  <si>
    <t>McLean</t>
  </si>
  <si>
    <t>Meister International</t>
  </si>
  <si>
    <t>Micron</t>
  </si>
  <si>
    <t>Net Media</t>
  </si>
  <si>
    <t>Network Video Tech</t>
  </si>
  <si>
    <t>Neurio Technology</t>
  </si>
  <si>
    <t>Norseman</t>
  </si>
  <si>
    <t xml:space="preserve">Panduit </t>
  </si>
  <si>
    <t>Pelican</t>
  </si>
  <si>
    <t>Phoenix Contact</t>
  </si>
  <si>
    <t>Precision Multiple Controls</t>
  </si>
  <si>
    <t>Preformed Line Prod</t>
  </si>
  <si>
    <t>PULS</t>
  </si>
  <si>
    <t>PV Powered</t>
  </si>
  <si>
    <t>Q CELLS</t>
  </si>
  <si>
    <t>Qmark</t>
  </si>
  <si>
    <t>R. Stahl</t>
  </si>
  <si>
    <t>Red Lion Controls</t>
  </si>
  <si>
    <t>Rees</t>
  </si>
  <si>
    <t>Refco Manufacturing</t>
  </si>
  <si>
    <t>Refrigeration Technologies</t>
  </si>
  <si>
    <t>Regal Beloit</t>
  </si>
  <si>
    <t>Reliance Controls</t>
  </si>
  <si>
    <t>RK Electronics</t>
  </si>
  <si>
    <t>Robertshaw</t>
  </si>
  <si>
    <t>Rockwell</t>
  </si>
  <si>
    <t>Ronk Electrical</t>
  </si>
  <si>
    <t>Russellstoll</t>
  </si>
  <si>
    <t>Safety Technology International</t>
  </si>
  <si>
    <t>Salisbury</t>
  </si>
  <si>
    <t>Samlex America</t>
  </si>
  <si>
    <t>Schweitzer Engineering</t>
  </si>
  <si>
    <t>SE Relays</t>
  </si>
  <si>
    <t>Sentry Switch</t>
  </si>
  <si>
    <t>Setra Systems Inc</t>
  </si>
  <si>
    <t>Sick Optic</t>
  </si>
  <si>
    <t>Silfab Solar</t>
  </si>
  <si>
    <t>SMA</t>
  </si>
  <si>
    <t>SnapNrack</t>
  </si>
  <si>
    <t>Socomec</t>
  </si>
  <si>
    <t>Sola Deck</t>
  </si>
  <si>
    <t>Sola HeviDuty</t>
  </si>
  <si>
    <t>Solar Solutions</t>
  </si>
  <si>
    <t>Solar4America</t>
  </si>
  <si>
    <t>SolarEdge</t>
  </si>
  <si>
    <t>SolArk</t>
  </si>
  <si>
    <t>Solartech Power</t>
  </si>
  <si>
    <t>SolarWorld</t>
  </si>
  <si>
    <t>Solectria</t>
  </si>
  <si>
    <t>Solmetric</t>
  </si>
  <si>
    <t>Sonnen</t>
  </si>
  <si>
    <t>SPAN Energy Management</t>
  </si>
  <si>
    <t>SSAC</t>
  </si>
  <si>
    <t>Stelpro Design</t>
  </si>
  <si>
    <t>StruthersDunn</t>
  </si>
  <si>
    <t>Sunrise Technologies</t>
  </si>
  <si>
    <t>Suntech</t>
  </si>
  <si>
    <t>Sylvania</t>
  </si>
  <si>
    <t>Symcom</t>
  </si>
  <si>
    <t>Syncom Technologies</t>
  </si>
  <si>
    <t>TDK Lambda Americas</t>
  </si>
  <si>
    <t>Technology Research</t>
  </si>
  <si>
    <t>Teco Westinghouse</t>
  </si>
  <si>
    <t>Teledyne FLIR</t>
  </si>
  <si>
    <t>Telemecanique Sensors</t>
  </si>
  <si>
    <t>Tempco</t>
  </si>
  <si>
    <t>TestUm</t>
  </si>
  <si>
    <t>Tigo Energy</t>
  </si>
  <si>
    <t>Time Mark</t>
  </si>
  <si>
    <t>TopWorx</t>
  </si>
  <si>
    <t>Tork</t>
  </si>
  <si>
    <t>ToteVision</t>
  </si>
  <si>
    <t>TPI</t>
  </si>
  <si>
    <t>TransCoil</t>
  </si>
  <si>
    <t>Transition</t>
  </si>
  <si>
    <t>TriNet</t>
  </si>
  <si>
    <t>Tripp Lite</t>
  </si>
  <si>
    <t>Turck</t>
  </si>
  <si>
    <t>Tyco Electronics</t>
  </si>
  <si>
    <t>Tyco Thermal Controls</t>
  </si>
  <si>
    <t>UEI</t>
  </si>
  <si>
    <t>Underwater Kinetics</t>
  </si>
  <si>
    <t>Universal Electric</t>
  </si>
  <si>
    <t>Universal Wireless</t>
  </si>
  <si>
    <t>Utility Solutions</t>
  </si>
  <si>
    <t>Veolia</t>
  </si>
  <si>
    <t>Vertiv Energy Systems</t>
  </si>
  <si>
    <t>Vision Metering</t>
  </si>
  <si>
    <t>Wallbox USA</t>
  </si>
  <si>
    <t>Watlow</t>
  </si>
  <si>
    <t>Werma</t>
  </si>
  <si>
    <t>Westinghouse</t>
  </si>
  <si>
    <t>Wheelock</t>
  </si>
  <si>
    <t>WhiteRodgers</t>
  </si>
  <si>
    <t>Wiley Electronics</t>
  </si>
  <si>
    <t>Wilkerson Instruments</t>
  </si>
  <si>
    <t>Yaskawa America</t>
  </si>
  <si>
    <t>Yaskawa Solectria Solar</t>
  </si>
  <si>
    <t>Yokogawa (YCA)</t>
  </si>
  <si>
    <t>Acuity</t>
  </si>
  <si>
    <t>Advance Transformer</t>
  </si>
  <si>
    <t>AeroLite</t>
  </si>
  <si>
    <t>AFX (American Fluorescent)</t>
  </si>
  <si>
    <t>Aleddra Lighting</t>
  </si>
  <si>
    <t>Alkco</t>
  </si>
  <si>
    <t>AllPro Lighting</t>
  </si>
  <si>
    <t>ALP</t>
  </si>
  <si>
    <t>Ambiance Lighting</t>
  </si>
  <si>
    <t>American Lighting</t>
  </si>
  <si>
    <t>AmericanDe Rosa Lamparts</t>
  </si>
  <si>
    <t>Ammex</t>
  </si>
  <si>
    <t>Architectural Area Lighting</t>
  </si>
  <si>
    <t>Arcus Light USA</t>
  </si>
  <si>
    <t>ArcVision</t>
  </si>
  <si>
    <t>Atlas Lighting Products</t>
  </si>
  <si>
    <t>Axlen Lighting</t>
  </si>
  <si>
    <t>Barron Lighting Group</t>
  </si>
  <si>
    <t>Beghelli</t>
  </si>
  <si>
    <t>Berko</t>
  </si>
  <si>
    <t>Besa Lighting</t>
  </si>
  <si>
    <t>Bodine</t>
  </si>
  <si>
    <t>Bogen</t>
  </si>
  <si>
    <t>Bulbrite</t>
  </si>
  <si>
    <t>Cadet</t>
  </si>
  <si>
    <t>Candela</t>
  </si>
  <si>
    <t>Casablanca Fan</t>
  </si>
  <si>
    <t>Chloride</t>
  </si>
  <si>
    <t>City Lighting</t>
  </si>
  <si>
    <t>Color Kinetics</t>
  </si>
  <si>
    <t>Columbia Lighting</t>
  </si>
  <si>
    <t>Compass</t>
  </si>
  <si>
    <t>ConTech Lighting</t>
  </si>
  <si>
    <t>Convectair</t>
  </si>
  <si>
    <t>Cooper Lighting Solutions</t>
  </si>
  <si>
    <t>Craftmade</t>
  </si>
  <si>
    <t>Creative Illumination</t>
  </si>
  <si>
    <t>Cree Lighting</t>
  </si>
  <si>
    <t>CSL</t>
  </si>
  <si>
    <t>Damar</t>
  </si>
  <si>
    <t>DayBrite</t>
  </si>
  <si>
    <t>Designers Edge</t>
  </si>
  <si>
    <t>Diode LED</t>
  </si>
  <si>
    <t>DualLite</t>
  </si>
  <si>
    <t>EAO</t>
  </si>
  <si>
    <t>Ecobee</t>
  </si>
  <si>
    <t>Edwards</t>
  </si>
  <si>
    <t>EGS</t>
  </si>
  <si>
    <t>Eiko</t>
  </si>
  <si>
    <t>Elco Lighting</t>
  </si>
  <si>
    <t>Electromode</t>
  </si>
  <si>
    <t>Elite Lighting</t>
  </si>
  <si>
    <t>ELK</t>
  </si>
  <si>
    <t>EmergiLite</t>
  </si>
  <si>
    <t>Energy Focus</t>
  </si>
  <si>
    <t>EXO Outdoor Lighting</t>
  </si>
  <si>
    <t>Eye Lighting International</t>
  </si>
  <si>
    <t>Fanimation</t>
  </si>
  <si>
    <t>FC Lighting</t>
  </si>
  <si>
    <t>Feiss</t>
  </si>
  <si>
    <t>Fiberstars</t>
  </si>
  <si>
    <t>Flos USA</t>
  </si>
  <si>
    <t>Focal Point</t>
  </si>
  <si>
    <t>Focus Industries</t>
  </si>
  <si>
    <t>Forecast Lighting</t>
  </si>
  <si>
    <t>Forest Lighting</t>
  </si>
  <si>
    <t>Gardco</t>
  </si>
  <si>
    <t>Generation Lighting</t>
  </si>
  <si>
    <t>Genlyte</t>
  </si>
  <si>
    <t>Glass Surface Systems</t>
  </si>
  <si>
    <t>Green Creative</t>
  </si>
  <si>
    <t>H.E. Williams</t>
  </si>
  <si>
    <t>Hadco</t>
  </si>
  <si>
    <t>Halco</t>
  </si>
  <si>
    <t>Halo</t>
  </si>
  <si>
    <t>Hazlux</t>
  </si>
  <si>
    <t>Heath Zenith</t>
  </si>
  <si>
    <t>Hinkley Lighting</t>
  </si>
  <si>
    <t>Holophane</t>
  </si>
  <si>
    <t>Hubbell- Lighting</t>
  </si>
  <si>
    <t>Hubbell - Alera</t>
  </si>
  <si>
    <t>Hubbel - lndustrial Lighting</t>
  </si>
  <si>
    <t>Hubbell - TayMac</t>
  </si>
  <si>
    <t>Hunter Fans</t>
  </si>
  <si>
    <t>Hunza Lighting</t>
  </si>
  <si>
    <t>Intelligent Lighting Controls</t>
  </si>
  <si>
    <t>Janmar Lighting</t>
  </si>
  <si>
    <t>JK Lighting</t>
  </si>
  <si>
    <t>Juno Lighting</t>
  </si>
  <si>
    <t>Keystone Technologies</t>
  </si>
  <si>
    <t>Kichler</t>
  </si>
  <si>
    <t>Kim Lighting</t>
  </si>
  <si>
    <t>LEDtronics</t>
  </si>
  <si>
    <t>Leotek</t>
  </si>
  <si>
    <t>LG</t>
  </si>
  <si>
    <t>Light Bug Lighting</t>
  </si>
  <si>
    <t>Light Efficient Design</t>
  </si>
  <si>
    <t>Lightalarms</t>
  </si>
  <si>
    <t>Lighting Science Group</t>
  </si>
  <si>
    <t>Lightolier</t>
  </si>
  <si>
    <t>Linmore LED</t>
  </si>
  <si>
    <t>Lite The Nite</t>
  </si>
  <si>
    <t>Litecontrol</t>
  </si>
  <si>
    <t>Liteline</t>
  </si>
  <si>
    <t>Litetronics</t>
  </si>
  <si>
    <t>Lithonia Lighting</t>
  </si>
  <si>
    <t>Liton Lighting</t>
  </si>
  <si>
    <t>Lotus LED</t>
  </si>
  <si>
    <t>LSI Lighting</t>
  </si>
  <si>
    <t>Lumark</t>
  </si>
  <si>
    <t>Lumec</t>
  </si>
  <si>
    <t>Lumenpulse</t>
  </si>
  <si>
    <t>Lumenwerx</t>
  </si>
  <si>
    <t>Lumiere</t>
  </si>
  <si>
    <t>Lumilite</t>
  </si>
  <si>
    <t>Luminaire</t>
  </si>
  <si>
    <t>Lunera</t>
  </si>
  <si>
    <t>LVS Controls</t>
  </si>
  <si>
    <t>Manning Lighting</t>
  </si>
  <si>
    <t>Marley</t>
  </si>
  <si>
    <t>Maxilume</t>
  </si>
  <si>
    <t>Maxim Lighting</t>
  </si>
  <si>
    <t>Maxlite</t>
  </si>
  <si>
    <t>McGraw Edison</t>
  </si>
  <si>
    <t>Metalux</t>
  </si>
  <si>
    <t>MHT Lighting</t>
  </si>
  <si>
    <t>Minka Lighting</t>
  </si>
  <si>
    <t>Mobern</t>
  </si>
  <si>
    <t>Monte Carlo</t>
  </si>
  <si>
    <t>Murray Feiss</t>
  </si>
  <si>
    <t>National Specialty Lighting</t>
  </si>
  <si>
    <t>Nest</t>
  </si>
  <si>
    <t>Nora Lighting</t>
  </si>
  <si>
    <t>Nova Flex LED</t>
  </si>
  <si>
    <t>Oracle Lighting</t>
  </si>
  <si>
    <t>Pauluhn</t>
  </si>
  <si>
    <t>Philips Color Kinetics</t>
  </si>
  <si>
    <t>Philips Lighting</t>
  </si>
  <si>
    <t>Phoenix Lighting</t>
  </si>
  <si>
    <t>Prescolite</t>
  </si>
  <si>
    <t>ProBuilt Professional Lighting</t>
  </si>
  <si>
    <t>Progress Lighting</t>
  </si>
  <si>
    <t>Prosoft Technology</t>
  </si>
  <si>
    <t>ProSolar</t>
  </si>
  <si>
    <t>QTran</t>
  </si>
  <si>
    <t>QuietCool Manufacturing</t>
  </si>
  <si>
    <t>Quoizel</t>
  </si>
  <si>
    <t>Quorum</t>
  </si>
  <si>
    <t>RAB</t>
  </si>
  <si>
    <t>Rach</t>
  </si>
  <si>
    <t>Reiker</t>
  </si>
  <si>
    <t>RigALite</t>
  </si>
  <si>
    <t>Satco</t>
  </si>
  <si>
    <t>Sea Gull</t>
  </si>
  <si>
    <t>ShatRShield</t>
  </si>
  <si>
    <t>Signify</t>
  </si>
  <si>
    <t>Sillites</t>
  </si>
  <si>
    <t>Simkar</t>
  </si>
  <si>
    <t>Stonco</t>
  </si>
  <si>
    <t>SureLites</t>
  </si>
  <si>
    <t>TayMac</t>
  </si>
  <si>
    <t>TCP</t>
  </si>
  <si>
    <t>Tech Lighting</t>
  </si>
  <si>
    <t>TechBrite</t>
  </si>
  <si>
    <t>Terralux</t>
  </si>
  <si>
    <t>Texas Fluorescents</t>
  </si>
  <si>
    <t>The Can Converter</t>
  </si>
  <si>
    <t>Thomas Lighting</t>
  </si>
  <si>
    <t>TOMAR Electronics</t>
  </si>
  <si>
    <t>TouchPlate</t>
  </si>
  <si>
    <t>Troy</t>
  </si>
  <si>
    <t>United Pacific</t>
  </si>
  <si>
    <t>Universal Douglas</t>
  </si>
  <si>
    <t>USHIO</t>
  </si>
  <si>
    <t>USI</t>
  </si>
  <si>
    <t>UTC Fire &amp; Security</t>
  </si>
  <si>
    <t>Venture Lighting</t>
  </si>
  <si>
    <t>ViewZ</t>
  </si>
  <si>
    <t>Visual Comfort &amp; Co.</t>
  </si>
  <si>
    <t>Vivotek</t>
  </si>
  <si>
    <t>Voltarc</t>
  </si>
  <si>
    <t>Volume Lighting</t>
  </si>
  <si>
    <t>WAC Lighting</t>
  </si>
  <si>
    <t>Wattstopper</t>
  </si>
  <si>
    <t>Wave Lighting</t>
  </si>
  <si>
    <t>Westinghouse Lighting</t>
  </si>
  <si>
    <t>WF Harris Lighting</t>
  </si>
  <si>
    <t>Wide Loyal</t>
  </si>
  <si>
    <t>Wila Lighting</t>
  </si>
  <si>
    <t>Wobblelight</t>
  </si>
  <si>
    <t>World Dryer</t>
  </si>
  <si>
    <t>ID Field</t>
  </si>
  <si>
    <t>East Penn</t>
  </si>
  <si>
    <t>Acuity Brands</t>
  </si>
  <si>
    <t>Adalet PLM</t>
  </si>
  <si>
    <t>AFC Cable</t>
  </si>
  <si>
    <t>AFX</t>
  </si>
  <si>
    <t>Allied</t>
  </si>
  <si>
    <t>American Fittings</t>
  </si>
  <si>
    <t>Barron Lighting</t>
  </si>
  <si>
    <t>Beghelli USA</t>
  </si>
  <si>
    <t>BELDEN</t>
  </si>
  <si>
    <t>EATON - BLine</t>
  </si>
  <si>
    <t>FULHAM</t>
  </si>
  <si>
    <t>HALCO</t>
  </si>
  <si>
    <t>#</t>
  </si>
  <si>
    <t>KIDDE</t>
  </si>
  <si>
    <t>Kidde</t>
  </si>
  <si>
    <t>Kohler</t>
  </si>
  <si>
    <t>KRALOY</t>
  </si>
  <si>
    <t>LEW</t>
  </si>
  <si>
    <t>Mechanical Products Company</t>
  </si>
  <si>
    <t>MINERALLAC</t>
  </si>
  <si>
    <t>MULBERRY METAL</t>
  </si>
  <si>
    <t>nVent - Erico</t>
  </si>
  <si>
    <t>nVent - Hoffman</t>
  </si>
  <si>
    <t>nVent - NuHeat</t>
  </si>
  <si>
    <t>nVent - Raychem</t>
  </si>
  <si>
    <t>nVent - Eriflex</t>
  </si>
  <si>
    <t xml:space="preserve"> nVent - Eriflex</t>
  </si>
  <si>
    <t>nVent - Caddy</t>
  </si>
  <si>
    <t>nVENT</t>
  </si>
  <si>
    <t>nVENT - HOFFMAN ENCLOSURES</t>
  </si>
  <si>
    <t>nVENT - ERICO</t>
  </si>
  <si>
    <t>nVent  - Hoffman</t>
  </si>
  <si>
    <t>PENN-UNION</t>
  </si>
  <si>
    <t>QTRAN</t>
  </si>
  <si>
    <t>RACKATIERS</t>
  </si>
  <si>
    <t>RELIANCE CONTROLS</t>
  </si>
  <si>
    <t>REPUBLIC WIRE</t>
  </si>
  <si>
    <t>Saginaw</t>
  </si>
  <si>
    <t>SEAGULL</t>
  </si>
  <si>
    <t>SeaGull</t>
  </si>
  <si>
    <t>SEC Connectors</t>
  </si>
  <si>
    <t>EATON - Square D Schneider</t>
  </si>
  <si>
    <t>TROY</t>
  </si>
  <si>
    <t>UNISTRUT</t>
  </si>
  <si>
    <t>Viking</t>
  </si>
  <si>
    <t>VOLTEC</t>
  </si>
  <si>
    <t>WAGO</t>
  </si>
  <si>
    <t>WESTINGHOUSE</t>
  </si>
  <si>
    <t>WHEATLAND TUBE</t>
  </si>
  <si>
    <t>WOODHEAD</t>
  </si>
  <si>
    <t>CATEGORY TYPE</t>
  </si>
  <si>
    <t>Cat 1: Rough In</t>
  </si>
  <si>
    <t>Cat 3: Trim</t>
  </si>
  <si>
    <t>Wire</t>
  </si>
  <si>
    <t>Switchgear</t>
  </si>
  <si>
    <t>Wall Plates, Covers, Related Accessories &amp; Various Cover Types</t>
  </si>
  <si>
    <t xml:space="preserve">Conduit/Wireway </t>
  </si>
  <si>
    <t>Transformers</t>
  </si>
  <si>
    <t>Emergency Lights</t>
  </si>
  <si>
    <t>Strut &amp; Strap</t>
  </si>
  <si>
    <t>Load Centers &amp; Panel Boards</t>
  </si>
  <si>
    <t>Termination Devices, i.e. Crimps, Lugs, and Wire Nuts</t>
  </si>
  <si>
    <t>Enclosures, Electrical Junction Boxes, Data Rings</t>
  </si>
  <si>
    <t>Circuit Breakers</t>
  </si>
  <si>
    <t>Wiring Devices (with/without wall plates), Switches &amp; Various Receptacles</t>
  </si>
  <si>
    <t>Fittings &amp; Straps, LB's Ceiling Clips, etc</t>
  </si>
  <si>
    <t>Monitoring &amp; Metering Devices</t>
  </si>
  <si>
    <t>Pin and Sleeve Plugs</t>
  </si>
  <si>
    <t>Knock Out Seals,  Wire Connections</t>
  </si>
  <si>
    <t>Motors &amp; Motor Controls</t>
  </si>
  <si>
    <t>Occupancy/Wall Sensors/Timers</t>
  </si>
  <si>
    <t>Safety Switches - Disconnects</t>
  </si>
  <si>
    <t>LED Lighting Fixtures and Drivers</t>
  </si>
  <si>
    <t>Fuses</t>
  </si>
  <si>
    <t>LED Lighting Controls</t>
  </si>
  <si>
    <t>Smart Controls</t>
  </si>
  <si>
    <r>
      <rPr>
        <b/>
        <sz val="12"/>
        <rFont val="Calibri"/>
        <family val="2"/>
        <scheme val="minor"/>
      </rPr>
      <t>•	“Expedited Shipping”</t>
    </r>
    <r>
      <rPr>
        <sz val="12"/>
        <rFont val="Calibri"/>
        <family val="2"/>
        <scheme val="minor"/>
      </rPr>
      <t xml:space="preserve"> is defined as rush or expedited shipping that is not considered standard shipping.  Contractor may charge for Shipping, however Purchaser must authorize and revise the Purchaser’s Purchase Order prior to incurring any separate Expedited Shipping Charges.</t>
    </r>
    <r>
      <rPr>
        <b/>
        <sz val="12"/>
        <rFont val="Calibri"/>
        <family val="2"/>
        <scheme val="minor"/>
      </rPr>
      <t xml:space="preserve">
</t>
    </r>
    <r>
      <rPr>
        <sz val="12"/>
        <rFont val="Calibri"/>
        <family val="2"/>
        <scheme val="minor"/>
      </rPr>
      <t xml:space="preserve">•	</t>
    </r>
    <r>
      <rPr>
        <b/>
        <sz val="12"/>
        <rFont val="Calibri"/>
        <family val="2"/>
        <scheme val="minor"/>
      </rPr>
      <t>“Expedited Delivery” i</t>
    </r>
    <r>
      <rPr>
        <sz val="12"/>
        <rFont val="Calibri"/>
        <family val="2"/>
        <scheme val="minor"/>
      </rPr>
      <t xml:space="preserve">s defined as rush or expedited delivery that is not considered standard delivery or next day delivery.  Contractor may charge for Expedited Delivery, however Purchaser must authorize and revise the Purchaser’s Purchase Order prior to incurring any separate Expedited Delivery charges.  Any Rush or Expedited Delivery or Shipping that occurs as a result of the Contractor’s error will be shipped or delivered free of charge to Purchaser.
•	</t>
    </r>
    <r>
      <rPr>
        <b/>
        <sz val="12"/>
        <rFont val="Calibri"/>
        <family val="2"/>
        <scheme val="minor"/>
      </rPr>
      <t>Will Call (if available)</t>
    </r>
    <r>
      <rPr>
        <sz val="12"/>
        <rFont val="Calibri"/>
        <family val="2"/>
        <scheme val="minor"/>
      </rPr>
      <t xml:space="preserve"> pick up by Purchaser shall be available within two (2) business days after Contractor’s receipt of the order.  
            Contractor shall coordinate with the Purchaser and have all will call items available at the branch closest to the ship to address stated on the order and/or as directed by the Purchaser.
            Contractor must notify Purchaser when order is ready for pickup. </t>
    </r>
  </si>
  <si>
    <t>N/A</t>
  </si>
  <si>
    <t>*Washington Small Business</t>
  </si>
  <si>
    <r>
      <rPr>
        <b/>
        <sz val="12"/>
        <color rgb="FFFF0000"/>
        <rFont val="Calibri"/>
        <family val="2"/>
        <scheme val="minor"/>
      </rPr>
      <t>4. Price Ceiling.</t>
    </r>
    <r>
      <rPr>
        <sz val="12"/>
        <rFont val="Calibri"/>
        <family val="2"/>
        <scheme val="minor"/>
      </rPr>
      <t xml:space="preserve">  The percentages listed  represent the minimum percentage discount Contractors may offer a Purchaser.  Contractors are permitted to offer greater percentage % discounts than those published, however may not offer a smaller discount.</t>
    </r>
  </si>
  <si>
    <r>
      <rPr>
        <b/>
        <sz val="12"/>
        <color rgb="FFFF0000"/>
        <rFont val="Calibri"/>
        <family val="2"/>
        <scheme val="minor"/>
      </rPr>
      <t xml:space="preserve">5. FAQs: </t>
    </r>
    <r>
      <rPr>
        <sz val="12"/>
        <rFont val="Calibri"/>
        <family val="2"/>
        <scheme val="minor"/>
      </rPr>
      <t xml:space="preserve"> For Frequently Asked Questions - see Frequently Asked Questions (FAQ) for common questions on this contract.  https://apps.des.wa.gov/contracting/11121%20FAQ.docx</t>
    </r>
  </si>
  <si>
    <r>
      <rPr>
        <b/>
        <sz val="12"/>
        <color rgb="FFFF0000"/>
        <rFont val="Calibri"/>
        <family val="2"/>
        <scheme val="minor"/>
      </rPr>
      <t>3. *ElectricalHub.Com</t>
    </r>
    <r>
      <rPr>
        <sz val="12"/>
        <rFont val="Calibri"/>
        <family val="2"/>
        <scheme val="minor"/>
      </rPr>
      <t xml:space="preserve"> </t>
    </r>
    <r>
      <rPr>
        <b/>
        <i/>
        <sz val="12"/>
        <color rgb="FFFF0000"/>
        <rFont val="Calibri"/>
        <family val="2"/>
        <scheme val="minor"/>
      </rPr>
      <t xml:space="preserve">Shipping: 8.2 (b) </t>
    </r>
    <r>
      <rPr>
        <sz val="12"/>
        <rFont val="Calibri"/>
        <family val="2"/>
        <scheme val="minor"/>
      </rPr>
      <t>Contractor shall ship all Goods and/or Services purchased pursuant to this Cooperative Purchasing Agreement via standard shipping, delivery, and freight charges prepaid by Contractor, FOB Purchaser’s specified destination with all standard transportation and handling charges.  “Standard” shipping is defined as five days and under 400 pounds or 8 boxes. “</t>
    </r>
    <r>
      <rPr>
        <b/>
        <sz val="12"/>
        <color rgb="FFFF0000"/>
        <rFont val="Calibri"/>
        <family val="2"/>
        <scheme val="minor"/>
      </rPr>
      <t>Freight</t>
    </r>
    <r>
      <rPr>
        <sz val="12"/>
        <rFont val="Calibri"/>
        <family val="2"/>
        <scheme val="minor"/>
      </rPr>
      <t xml:space="preserve">” is defined as over 400 pounds and 9 or more boxes. </t>
    </r>
    <r>
      <rPr>
        <b/>
        <sz val="12"/>
        <color rgb="FFFF0000"/>
        <rFont val="Calibri"/>
        <family val="2"/>
        <scheme val="minor"/>
      </rPr>
      <t>“Other expedited shipping</t>
    </r>
    <r>
      <rPr>
        <sz val="12"/>
        <rFont val="Calibri"/>
        <family val="2"/>
        <scheme val="minor"/>
      </rPr>
      <t xml:space="preserve">” is defined as other expedited shipping that is not considered standard or next day shipping. </t>
    </r>
  </si>
  <si>
    <r>
      <rPr>
        <b/>
        <sz val="12"/>
        <color rgb="FFFF0000"/>
        <rFont val="Calibri"/>
        <family val="2"/>
        <scheme val="minor"/>
      </rPr>
      <t>3. CED &amp; Platt/Rexel</t>
    </r>
    <r>
      <rPr>
        <sz val="12"/>
        <rFont val="Calibri"/>
        <family val="2"/>
        <scheme val="minor"/>
      </rPr>
      <t xml:space="preserve"> </t>
    </r>
    <r>
      <rPr>
        <b/>
        <i/>
        <sz val="12"/>
        <color rgb="FFFF0000"/>
        <rFont val="Calibri"/>
        <family val="2"/>
        <scheme val="minor"/>
      </rPr>
      <t xml:space="preserve">Shipping: 8.2 (b) </t>
    </r>
    <r>
      <rPr>
        <sz val="12"/>
        <rFont val="Calibri"/>
        <family val="2"/>
        <scheme val="minor"/>
      </rPr>
      <t xml:space="preserve">Contractor shall ship all Goods and/or Services purchased pursuant to this Cooperative Purchasing Agreement via standard shipping, delivery, and freight charges prepaid by Contractor, FOB Purchaser’s specified destination with all standard transportation and handling charges included for Purchase Orders of $150.00 or greater in product costs (i.e. before sales tax).  
For Purchaser’s Purchase Orders of less than $150.00 (before sales tax), delivery and freight charges may be added to the invoice as a separate line item.   </t>
    </r>
  </si>
  <si>
    <t>EATON - CrouseHinds</t>
  </si>
  <si>
    <t>Eaton - BLine</t>
  </si>
  <si>
    <t>EATON - Cooper Crouse Hinds</t>
  </si>
  <si>
    <t>Eaton - Bussmann Series</t>
  </si>
  <si>
    <t>Eaton - Arrow Hart</t>
  </si>
  <si>
    <t xml:space="preserve">Killark, Raco, Premise, TayMac, Wiling Kellems, </t>
  </si>
  <si>
    <r>
      <rPr>
        <b/>
        <sz val="12"/>
        <color theme="1"/>
        <rFont val="Calibri"/>
        <family val="2"/>
        <scheme val="minor"/>
      </rPr>
      <t>HUBBELL:</t>
    </r>
    <r>
      <rPr>
        <sz val="12"/>
        <color theme="1"/>
        <rFont val="Calibri"/>
        <family val="2"/>
        <scheme val="minor"/>
      </rPr>
      <t xml:space="preserve"> Raco,  Acme Transformer, Alera, Bryant, </t>
    </r>
  </si>
  <si>
    <r>
      <rPr>
        <b/>
        <sz val="12"/>
        <color theme="1"/>
        <rFont val="Calibri"/>
        <family val="2"/>
        <scheme val="minor"/>
      </rPr>
      <t xml:space="preserve">EATON:  </t>
    </r>
    <r>
      <rPr>
        <sz val="12"/>
        <color theme="1"/>
        <rFont val="Calibri"/>
        <family val="2"/>
        <scheme val="minor"/>
      </rPr>
      <t>Cooper, Crouse Hinds, Bline</t>
    </r>
  </si>
  <si>
    <r>
      <rPr>
        <b/>
        <sz val="12"/>
        <color theme="1"/>
        <rFont val="Calibri"/>
        <family val="2"/>
        <scheme val="minor"/>
      </rPr>
      <t>SCHNEIDER Electric</t>
    </r>
    <r>
      <rPr>
        <sz val="12"/>
        <color theme="1"/>
        <rFont val="Calibri"/>
        <family val="2"/>
        <scheme val="minor"/>
      </rPr>
      <t xml:space="preserve"> - ASCO, Square D, </t>
    </r>
  </si>
  <si>
    <t>HUBBELL - Raco</t>
  </si>
  <si>
    <t>Bryant, Quazite, Wiegmann</t>
  </si>
  <si>
    <t>HUBBELL - WIEGMAN</t>
  </si>
  <si>
    <t>HUBBELL - Wiegmann</t>
  </si>
  <si>
    <t>SCHNEIDER -ASCO</t>
  </si>
  <si>
    <t>Fasteners, Electrical Tape, Zip Ties, Bolts, Washers</t>
  </si>
  <si>
    <t>E Portland</t>
  </si>
  <si>
    <t>322 SE Taylor St</t>
  </si>
  <si>
    <t>Portland, OR 97214</t>
  </si>
  <si>
    <t>Noel Kastberg</t>
  </si>
  <si>
    <t>503-230-1265</t>
  </si>
  <si>
    <t>East Portland &amp; Surrounding Area</t>
  </si>
  <si>
    <t>Portland Metro</t>
  </si>
  <si>
    <t>2727 NW Front Ave</t>
  </si>
  <si>
    <t>Portland, OR 97210</t>
  </si>
  <si>
    <t>Nick Luttrell</t>
  </si>
  <si>
    <t>503-224-1919</t>
  </si>
  <si>
    <t>Portland Metro &amp; Surrounding Area</t>
  </si>
  <si>
    <t>Hood River</t>
  </si>
  <si>
    <t>1330 Tucker Rd</t>
  </si>
  <si>
    <t>Hood River, OR 97031</t>
  </si>
  <si>
    <t>Pat Jones</t>
  </si>
  <si>
    <t>541-386-1344</t>
  </si>
  <si>
    <t>Hood River &amp; Surrounding Area</t>
  </si>
  <si>
    <t>Warrenton</t>
  </si>
  <si>
    <t>2397 SE Dolphin Ave</t>
  </si>
  <si>
    <t>Warrenton, OR 97146</t>
  </si>
  <si>
    <t>Andrew Buchanan</t>
  </si>
  <si>
    <t>503-861-9334</t>
  </si>
  <si>
    <t>Warrenton &amp; Surrounding Area</t>
  </si>
  <si>
    <t>Hermiston</t>
  </si>
  <si>
    <t>80393 Hwy 395 N</t>
  </si>
  <si>
    <t>Hermiston, OR 97838</t>
  </si>
  <si>
    <t>Rolly Solis</t>
  </si>
  <si>
    <t>541-564-0102</t>
  </si>
  <si>
    <t>Hermiston &amp; Surrounding Area</t>
  </si>
  <si>
    <t>The Dalles</t>
  </si>
  <si>
    <t>3725 Crates Way</t>
  </si>
  <si>
    <t>The Dalles, OR 97058</t>
  </si>
  <si>
    <t>Kevin Morris</t>
  </si>
  <si>
    <t>541-296-2523</t>
  </si>
  <si>
    <t>The Dalles &amp; Surrounding Area</t>
  </si>
  <si>
    <t xml:space="preserve">Nick.luttrell@platt.com </t>
  </si>
  <si>
    <t xml:space="preserve">Pat.jones@platt.com </t>
  </si>
  <si>
    <t xml:space="preserve">Andrew.buchanan@platt.com </t>
  </si>
  <si>
    <t xml:space="preserve">Rolly.solis@platt.com </t>
  </si>
  <si>
    <t xml:space="preserve">Kevin.morris@platt.com </t>
  </si>
  <si>
    <t>2757 6th Ave S</t>
  </si>
  <si>
    <t>Seattle, WA 98134</t>
  </si>
  <si>
    <t>Dave Schwartz</t>
  </si>
  <si>
    <t>206-624-4083</t>
  </si>
  <si>
    <t>Seattle &amp; Surrounding Area</t>
  </si>
  <si>
    <t>524 3rd Ave</t>
  </si>
  <si>
    <t>Longview, WA 98632</t>
  </si>
  <si>
    <t>Nate Brown</t>
  </si>
  <si>
    <t>360-423-4800</t>
  </si>
  <si>
    <t>Longview &amp; Surrounding Area</t>
  </si>
  <si>
    <t>Olympia</t>
  </si>
  <si>
    <t>1303 Fones Rd SE</t>
  </si>
  <si>
    <t>Olympia, WA 98501</t>
  </si>
  <si>
    <t>James Matlock</t>
  </si>
  <si>
    <t>Olympia &amp; Surrounding Area</t>
  </si>
  <si>
    <t>Kennewick</t>
  </si>
  <si>
    <t>8362 W Gage Blvd</t>
  </si>
  <si>
    <t>Kennewick, WA 99336</t>
  </si>
  <si>
    <t>Gary Locke</t>
  </si>
  <si>
    <t>509-783-7451</t>
  </si>
  <si>
    <t>Kennewick &amp; Surrounding Area</t>
  </si>
  <si>
    <t>3602 S Cedar St Suite A</t>
  </si>
  <si>
    <t>Tacoma, WA 98409</t>
  </si>
  <si>
    <t>JJ Stalker</t>
  </si>
  <si>
    <t>253-475-8683</t>
  </si>
  <si>
    <t>Tacoma &amp; Surrounding Area</t>
  </si>
  <si>
    <t>3920 E Alki Ave</t>
  </si>
  <si>
    <t>Spokane, WA 99202</t>
  </si>
  <si>
    <t>Loren Gallegos</t>
  </si>
  <si>
    <t>509-534-6630</t>
  </si>
  <si>
    <t>Spokane &amp; Surrounding Area</t>
  </si>
  <si>
    <t>3620 McDougall Ave</t>
  </si>
  <si>
    <t>Everett, WA 98201</t>
  </si>
  <si>
    <t>Jason Bender</t>
  </si>
  <si>
    <t>425-258-4671</t>
  </si>
  <si>
    <t>Everett &amp; Surrounding Area</t>
  </si>
  <si>
    <t>5520 A 112th St E</t>
  </si>
  <si>
    <t>Puyallup, WA 98373</t>
  </si>
  <si>
    <t>Scott Newbern</t>
  </si>
  <si>
    <t>253-840-3301</t>
  </si>
  <si>
    <t>Puyallup &amp; Surrounding Area</t>
  </si>
  <si>
    <t>4117 NE Minnehaha St</t>
  </si>
  <si>
    <t>Vancouver, WA 98661</t>
  </si>
  <si>
    <t>Michael Donovan</t>
  </si>
  <si>
    <t>Vancouver &amp; Surrounding Area</t>
  </si>
  <si>
    <t>5233 Auto Ctr Wy</t>
  </si>
  <si>
    <t>Bremerton, WA 98312</t>
  </si>
  <si>
    <t>Patty Zwick</t>
  </si>
  <si>
    <t>360-377-3877</t>
  </si>
  <si>
    <t>Bremerton &amp; Surrounding Area</t>
  </si>
  <si>
    <t>Bellevue</t>
  </si>
  <si>
    <t>2021 130th Ave NE Ste G</t>
  </si>
  <si>
    <t>Bellevue, WA 98005</t>
  </si>
  <si>
    <t>Chris Filer</t>
  </si>
  <si>
    <t>425-895-9050</t>
  </si>
  <si>
    <t>Bellevue &amp; Surrounding Area</t>
  </si>
  <si>
    <t>1825 Ellis St</t>
  </si>
  <si>
    <t>Bellingham, WA 98225</t>
  </si>
  <si>
    <t>Layne Anderson</t>
  </si>
  <si>
    <t>360-676-0800</t>
  </si>
  <si>
    <t>Bellingham &amp; Surrounding Area</t>
  </si>
  <si>
    <t>Grandview</t>
  </si>
  <si>
    <t>100 Stover Rd</t>
  </si>
  <si>
    <t>Grandview, WA 98930</t>
  </si>
  <si>
    <t>Carmela Gallegos</t>
  </si>
  <si>
    <t>509-882-1616</t>
  </si>
  <si>
    <t>Grandview &amp; Surrounding Area</t>
  </si>
  <si>
    <t>Mt Vernon</t>
  </si>
  <si>
    <t>2301 Market St Ste 105</t>
  </si>
  <si>
    <t>Mount Vernon, WA 98273</t>
  </si>
  <si>
    <t>Farrah Cummins</t>
  </si>
  <si>
    <t>360-424-5490</t>
  </si>
  <si>
    <t>Mt Vernon &amp; Surrounding Area</t>
  </si>
  <si>
    <t>Walla Walla</t>
  </si>
  <si>
    <t>415 W Main St</t>
  </si>
  <si>
    <t>Walla Walla, WA 99362</t>
  </si>
  <si>
    <t>Adam Drumheller</t>
  </si>
  <si>
    <t>509-522-0611</t>
  </si>
  <si>
    <t>Walla Walla &amp; Surrounding Area</t>
  </si>
  <si>
    <t>846 E Broadway Ave</t>
  </si>
  <si>
    <t>Moses Lake, WA 98837</t>
  </si>
  <si>
    <t>Jarret Nelson</t>
  </si>
  <si>
    <t>509-766-0204</t>
  </si>
  <si>
    <t>Moses Lake &amp; Surrounding Area</t>
  </si>
  <si>
    <t>16 S 1st Ave</t>
  </si>
  <si>
    <t>Yakima, WA 98902</t>
  </si>
  <si>
    <t>Judith Ontiveros</t>
  </si>
  <si>
    <t>509-452-6444</t>
  </si>
  <si>
    <t>Yakima &amp; Surrounding Area</t>
  </si>
  <si>
    <t>Auburn</t>
  </si>
  <si>
    <t>2101 R St NW Ste B</t>
  </si>
  <si>
    <t>Auburn, WA 98001</t>
  </si>
  <si>
    <t>Joshua Womack</t>
  </si>
  <si>
    <t>253-939-2616</t>
  </si>
  <si>
    <t>Joshua.womack@platt.com</t>
  </si>
  <si>
    <t>Auburn &amp; Surrounding Area</t>
  </si>
  <si>
    <t>Woodinville</t>
  </si>
  <si>
    <t>20103 Woodinville-Snohomish Rd</t>
  </si>
  <si>
    <t>Woodinville, WA 98072</t>
  </si>
  <si>
    <t>Anthony Asbury</t>
  </si>
  <si>
    <t>425-489-0849</t>
  </si>
  <si>
    <t>Anthony.asbury@platt.com</t>
  </si>
  <si>
    <t>Woodinville &amp; Surrounding Area</t>
  </si>
  <si>
    <t>Ballard</t>
  </si>
  <si>
    <t>4601 11th Ave NW</t>
  </si>
  <si>
    <t>Seattle, WA 98107</t>
  </si>
  <si>
    <t>Eric Finlon</t>
  </si>
  <si>
    <t>206-781-9560</t>
  </si>
  <si>
    <t>Eric.finlon@platt.com</t>
  </si>
  <si>
    <t>Ballard &amp; Surrounding Area</t>
  </si>
  <si>
    <t>Chehalis</t>
  </si>
  <si>
    <t>1583 Bishop Rd</t>
  </si>
  <si>
    <t>Chehalis, WA 98532</t>
  </si>
  <si>
    <t>Kristen Lundeen</t>
  </si>
  <si>
    <t>360-740-7875</t>
  </si>
  <si>
    <t>Kristen.lundeen@platt.com</t>
  </si>
  <si>
    <t>Chehalis &amp; Surrounding Area</t>
  </si>
  <si>
    <t>1151 S Wenatchee Ave</t>
  </si>
  <si>
    <t>Wenatchee, WA 98801</t>
  </si>
  <si>
    <t>Paul West</t>
  </si>
  <si>
    <t>509-663-6601</t>
  </si>
  <si>
    <t>Paul.west@platt.com</t>
  </si>
  <si>
    <t>Wenatchee &amp; Surrounding Area</t>
  </si>
  <si>
    <t>1321 W Wishkah</t>
  </si>
  <si>
    <t>Aberdeen, WA 98520</t>
  </si>
  <si>
    <t>Sterling Pierce</t>
  </si>
  <si>
    <t>360-533-7001</t>
  </si>
  <si>
    <t>Sterling.pierce@platt.com</t>
  </si>
  <si>
    <t>Aberdeen &amp; Surrounding Area</t>
  </si>
  <si>
    <t>Preston</t>
  </si>
  <si>
    <t>30200 SE 79th St, Ste 100</t>
  </si>
  <si>
    <t>Issaquah, WA 98027</t>
  </si>
  <si>
    <t>Luke McCarnan</t>
  </si>
  <si>
    <t>425-222-0729</t>
  </si>
  <si>
    <t>Luke.mccarnan@platt.com</t>
  </si>
  <si>
    <t>Preston &amp; Surrounding Area</t>
  </si>
  <si>
    <t>Mountlake Terrace</t>
  </si>
  <si>
    <t>21718 66th Ave W Ste 106</t>
  </si>
  <si>
    <t>Mountlake Terrace, WA 98043</t>
  </si>
  <si>
    <t>Mat Lawson</t>
  </si>
  <si>
    <t>425-672-2028</t>
  </si>
  <si>
    <t>Mat.lawson@platt.com</t>
  </si>
  <si>
    <t>Monroe</t>
  </si>
  <si>
    <t>16726 146th St SE Ste 197</t>
  </si>
  <si>
    <t>Monroe, WA 98272</t>
  </si>
  <si>
    <t>Sage Reimer</t>
  </si>
  <si>
    <t>360-863-0410</t>
  </si>
  <si>
    <t>Monroe &amp; Surrounding Area</t>
  </si>
  <si>
    <t>Spokane Valley</t>
  </si>
  <si>
    <t>12918 E Indiana Ave</t>
  </si>
  <si>
    <t>Spokane Valley, WA 99216</t>
  </si>
  <si>
    <t>Darren Peterson</t>
  </si>
  <si>
    <t>509-922-8703</t>
  </si>
  <si>
    <t>Blaine</t>
  </si>
  <si>
    <t>Blaine, WA 98230</t>
  </si>
  <si>
    <t>Bruce Gale</t>
  </si>
  <si>
    <t>360-332-0939</t>
  </si>
  <si>
    <t>Blaine &amp; Surrounding Area</t>
  </si>
  <si>
    <t>Pullman</t>
  </si>
  <si>
    <t>5951 Airport Rd</t>
  </si>
  <si>
    <t>Pullman, WA 99163</t>
  </si>
  <si>
    <t>Patrick Simmet</t>
  </si>
  <si>
    <t>509-872-3031</t>
  </si>
  <si>
    <t>Pullman &amp; Surrounding Area</t>
  </si>
  <si>
    <t>601 W 5th Ave</t>
  </si>
  <si>
    <t>Ellensburg, WA 98926</t>
  </si>
  <si>
    <t>Brian Pollock</t>
  </si>
  <si>
    <t>509-933-2800</t>
  </si>
  <si>
    <t>Ellensburg &amp; Surrounding Area</t>
  </si>
  <si>
    <t>Kent</t>
  </si>
  <si>
    <t>7604 South 212th St</t>
  </si>
  <si>
    <t>Kent, WA 98032</t>
  </si>
  <si>
    <t>Justin Harris</t>
  </si>
  <si>
    <t>253-872-5555</t>
  </si>
  <si>
    <t>Kent &amp; Surrounding Area</t>
  </si>
  <si>
    <t>Marysville</t>
  </si>
  <si>
    <t>16215 Smokey Point Blvd</t>
  </si>
  <si>
    <t>Marysville, WA 98271</t>
  </si>
  <si>
    <t>Cooper Jansen</t>
  </si>
  <si>
    <t>360-653-3009</t>
  </si>
  <si>
    <t>Marysville &amp; Surrounding Area</t>
  </si>
  <si>
    <t>Buckley</t>
  </si>
  <si>
    <t>28820 State Route 410 E</t>
  </si>
  <si>
    <t>Buckley, WA 98321</t>
  </si>
  <si>
    <t>Kari Garman</t>
  </si>
  <si>
    <t>360-829-6495</t>
  </si>
  <si>
    <t>Buckley &amp; Surrounding Area</t>
  </si>
  <si>
    <t>Port Angeles</t>
  </si>
  <si>
    <t>3414 E Hwy 101</t>
  </si>
  <si>
    <t>Port Angeles, WA 98362</t>
  </si>
  <si>
    <t>Stephany Leiter</t>
  </si>
  <si>
    <t>360-457-9550</t>
  </si>
  <si>
    <t>Port Angeles &amp; Surrounding Area</t>
  </si>
  <si>
    <t xml:space="preserve">Woodland </t>
  </si>
  <si>
    <t>1250 Atlantic Ave</t>
  </si>
  <si>
    <t>Woodland, WA 98674</t>
  </si>
  <si>
    <t>Joe Chicks</t>
  </si>
  <si>
    <t>360-225-1453</t>
  </si>
  <si>
    <t>Woodland &amp; Surrounding Area</t>
  </si>
  <si>
    <t xml:space="preserve">dave.schwartz@platt.com </t>
  </si>
  <si>
    <t xml:space="preserve">Nate.brown@platt.com </t>
  </si>
  <si>
    <t xml:space="preserve">James.matlock@platt.com </t>
  </si>
  <si>
    <t xml:space="preserve">Gary.locke@platt.com </t>
  </si>
  <si>
    <t xml:space="preserve">Jeffrey.stalker@platt.com </t>
  </si>
  <si>
    <t xml:space="preserve">Loren.gallegos@platt.com </t>
  </si>
  <si>
    <t xml:space="preserve">Jason.bender@platt.com </t>
  </si>
  <si>
    <t xml:space="preserve">Scott.newbern@platt.com </t>
  </si>
  <si>
    <t xml:space="preserve">Michael.donovan@platt.com </t>
  </si>
  <si>
    <t xml:space="preserve">Patty.zwick@platt.com </t>
  </si>
  <si>
    <t xml:space="preserve">Chris.filer@platt.com </t>
  </si>
  <si>
    <t xml:space="preserve">Layne.anderson@platt.com </t>
  </si>
  <si>
    <t xml:space="preserve">Carmela.gallegos@platt.com </t>
  </si>
  <si>
    <t xml:space="preserve">Farrah.cummins@platt.com </t>
  </si>
  <si>
    <t xml:space="preserve">Adam.drumheller@platt.com </t>
  </si>
  <si>
    <t xml:space="preserve">Jarret.nelson@platt.com </t>
  </si>
  <si>
    <t xml:space="preserve">Judith.ontiveros@platt.com </t>
  </si>
  <si>
    <t xml:space="preserve">Sage.reimer@platt.com </t>
  </si>
  <si>
    <t xml:space="preserve">Darren.peterson@platt.com </t>
  </si>
  <si>
    <t xml:space="preserve">Bruce.gale@platt.com </t>
  </si>
  <si>
    <t xml:space="preserve">Patrick.simmet@platt.com </t>
  </si>
  <si>
    <t xml:space="preserve">Brian.pollock@platt.com </t>
  </si>
  <si>
    <t xml:space="preserve">Justin.harris@platt.com </t>
  </si>
  <si>
    <t xml:space="preserve">Cooper.jansen@platt.com </t>
  </si>
  <si>
    <t xml:space="preserve">Kari.garman@platt.com </t>
  </si>
  <si>
    <t xml:space="preserve">Stephany.leiter@platt.com </t>
  </si>
  <si>
    <t xml:space="preserve">Joe.chicks@platt.com </t>
  </si>
  <si>
    <t>WA Will Call Locations</t>
  </si>
  <si>
    <t>City/State/Zip</t>
  </si>
  <si>
    <t>POC</t>
  </si>
  <si>
    <t>Phone #</t>
  </si>
  <si>
    <t>Area(s) of Responsibility</t>
  </si>
  <si>
    <t>OR Will Call Locations</t>
  </si>
  <si>
    <t>Mountlake Terrace &amp;
 Surrounding Area</t>
  </si>
  <si>
    <t xml:space="preserve">Noel.kastberg@platt.com </t>
  </si>
  <si>
    <t>(206) 491-2520</t>
  </si>
  <si>
    <t>(360) 533-2852</t>
  </si>
  <si>
    <t>(360) 293-5818</t>
  </si>
  <si>
    <t>(360) 734-9676</t>
  </si>
  <si>
    <t>(360) 377-8585</t>
  </si>
  <si>
    <t>(360) 755-0831</t>
  </si>
  <si>
    <t>(360) 736-8236</t>
  </si>
  <si>
    <t>(509) 925-4537</t>
  </si>
  <si>
    <t>(425) 259-8135</t>
  </si>
  <si>
    <t>(425) 893-7333</t>
  </si>
  <si>
    <t>(360) 923-2345</t>
  </si>
  <si>
    <t>(208) 743-2531</t>
  </si>
  <si>
    <t>(360) 425-7370</t>
  </si>
  <si>
    <t>(509) 765-1251</t>
  </si>
  <si>
    <t>(360) 452-9706</t>
  </si>
  <si>
    <t>(253) 841-1995</t>
  </si>
  <si>
    <t>(509) 737-8282</t>
  </si>
  <si>
    <t>(206) 623-1501</t>
  </si>
  <si>
    <t>(509) 535-8891</t>
  </si>
  <si>
    <t>(253) 383-5961</t>
  </si>
  <si>
    <t>(360) 694-6704</t>
  </si>
  <si>
    <t>(509) 662-2129</t>
  </si>
  <si>
    <t>Jim.orourke@ced.com</t>
  </si>
  <si>
    <t>All/Contract Sales Mgr</t>
  </si>
  <si>
    <t>Aaron Arnold</t>
  </si>
  <si>
    <t>aaron@cesaberdeen.com</t>
  </si>
  <si>
    <t>Dillon Reynolds</t>
  </si>
  <si>
    <t>Cory Jacoby</t>
  </si>
  <si>
    <t>Nichole Locke</t>
  </si>
  <si>
    <t>nlocke@cedbrem.com</t>
  </si>
  <si>
    <t>Jake Hanby</t>
  </si>
  <si>
    <t>All-Phase Burlington</t>
  </si>
  <si>
    <t>Ethan Clukey</t>
  </si>
  <si>
    <t>Ty Morris</t>
  </si>
  <si>
    <t>Wayne Berry</t>
  </si>
  <si>
    <t>wberry@cedeverett.com</t>
  </si>
  <si>
    <t>Vicky Whitecloud</t>
  </si>
  <si>
    <t>vicky@cedseattle.com</t>
  </si>
  <si>
    <t>CED Kent/Seattle</t>
  </si>
  <si>
    <t>Ryan Schwan</t>
  </si>
  <si>
    <t>CED Lacey/Olympia</t>
  </si>
  <si>
    <t>Chris Webster</t>
  </si>
  <si>
    <t>Jesse Goody</t>
  </si>
  <si>
    <t>jgoody@cedlewiston.com</t>
  </si>
  <si>
    <t>Jeff Thornton</t>
  </si>
  <si>
    <t>Brady Wilson</t>
  </si>
  <si>
    <t>Counter Sales</t>
  </si>
  <si>
    <t>customerservice@ced-pa.com</t>
  </si>
  <si>
    <t>Cameron Wilson</t>
  </si>
  <si>
    <t>Edgar Lechuga</t>
  </si>
  <si>
    <t>edgar@ced-ken.com</t>
  </si>
  <si>
    <t>Keith Strand</t>
  </si>
  <si>
    <t>keith@ced-ken.com</t>
  </si>
  <si>
    <t>Terry Klein</t>
  </si>
  <si>
    <t>terry_klein@stusserseattle.com</t>
  </si>
  <si>
    <t>Tommy Hickey</t>
  </si>
  <si>
    <t>tommy@stusserseattle.com</t>
  </si>
  <si>
    <t>Doug Rogers</t>
  </si>
  <si>
    <t>Bobbie Stransky</t>
  </si>
  <si>
    <t>bstransky@ced-tacoma.com</t>
  </si>
  <si>
    <t>Gordon Dexter</t>
  </si>
  <si>
    <t>Mike Jenkins</t>
  </si>
  <si>
    <t>mikej@cedvancouver.com</t>
  </si>
  <si>
    <t>Mike Burts</t>
  </si>
  <si>
    <t>mburts@ced-wenatchee.com</t>
  </si>
  <si>
    <t>Eddie Alvarado</t>
  </si>
  <si>
    <t>eddie@ced-wenatchee.com</t>
  </si>
  <si>
    <t>Rod Dukart</t>
  </si>
  <si>
    <t>(509) 248-0872</t>
  </si>
  <si>
    <t>rod@cedyakima.com</t>
  </si>
  <si>
    <t>Kent/Seattle</t>
  </si>
  <si>
    <t>Lacey/Olympia</t>
  </si>
  <si>
    <t>Lewiston</t>
  </si>
  <si>
    <t>ALL</t>
  </si>
  <si>
    <t>Trevor Neely</t>
  </si>
  <si>
    <t>(541) 323-3445</t>
  </si>
  <si>
    <t>tneely@stusserbend.com</t>
  </si>
  <si>
    <t>Hunter Krupka</t>
  </si>
  <si>
    <t>(503) 855-5748</t>
  </si>
  <si>
    <t>Jason Drees</t>
  </si>
  <si>
    <t>(541) 683-2474</t>
  </si>
  <si>
    <t>Andrew Fischer</t>
  </si>
  <si>
    <t>afischer@cedeugene.com</t>
  </si>
  <si>
    <t>Casey Potmesil</t>
  </si>
  <si>
    <t>(541) 882-4613</t>
  </si>
  <si>
    <t>Steve Devenport</t>
  </si>
  <si>
    <t>sdevenport@cedklamathfalls.com</t>
  </si>
  <si>
    <t>Jason Dobler</t>
  </si>
  <si>
    <t>(541) 665-2332</t>
  </si>
  <si>
    <t>Ty Holihan</t>
  </si>
  <si>
    <t>(541) 756-4116</t>
  </si>
  <si>
    <t>CED North Bend/Coos Bay</t>
  </si>
  <si>
    <t>Lukas Lanz</t>
  </si>
  <si>
    <t>(503) 232-3142</t>
  </si>
  <si>
    <t>Sam Brixey</t>
  </si>
  <si>
    <t>sam.brixey@cedportland.com</t>
  </si>
  <si>
    <t>Zach Maritz</t>
  </si>
  <si>
    <t>(503) 581-3711</t>
  </si>
  <si>
    <t>Clackmas</t>
  </si>
  <si>
    <t>Eugen</t>
  </si>
  <si>
    <t>Portand</t>
  </si>
  <si>
    <t>N. Bend/ Coos Bay</t>
  </si>
  <si>
    <t>Cat 2: Service Gear</t>
  </si>
  <si>
    <t>AWARDED BY REGIONS (WASHINGTON STATE REGION and/or OREGON STATE REGION</t>
  </si>
  <si>
    <r>
      <t xml:space="preserve">Prices include shipping charges prepaid by Contractor, FOB Purchaser’s specified destination with all delivery or shipping and handling charges included, 
except for next day shipping, other expedited orders, or freight charges.
</t>
    </r>
    <r>
      <rPr>
        <b/>
        <sz val="18"/>
        <color rgb="FFFF0000"/>
        <rFont val="Calibri"/>
        <family val="2"/>
        <scheme val="minor"/>
      </rPr>
      <t>* ElectricalHub.Com</t>
    </r>
    <r>
      <rPr>
        <b/>
        <sz val="18"/>
        <color theme="1"/>
        <rFont val="Calibri"/>
        <family val="2"/>
        <scheme val="minor"/>
      </rPr>
      <t xml:space="preserve">:  “Standard” shipping is defined as five days and under 400 pounds or 8 boxes.
</t>
    </r>
    <r>
      <rPr>
        <b/>
        <sz val="18"/>
        <color rgb="FFFF0000"/>
        <rFont val="Calibri"/>
        <family val="2"/>
        <scheme val="minor"/>
      </rPr>
      <t>PLATT &amp; CED</t>
    </r>
    <r>
      <rPr>
        <b/>
        <sz val="18"/>
        <color theme="1"/>
        <rFont val="Calibri"/>
        <family val="2"/>
        <scheme val="minor"/>
      </rPr>
      <t>:  FOB Purchaser’s specified destination with all standard transportation and handling charges included for Purchase Orders of $150.00 or greater in product costs (i.e. before sales tax).</t>
    </r>
  </si>
  <si>
    <r>
      <t xml:space="preserve">11121 Electrical Supplies </t>
    </r>
    <r>
      <rPr>
        <b/>
        <sz val="20"/>
        <color rgb="FF000000"/>
        <rFont val="Calibri"/>
        <family val="2"/>
        <scheme val="minor"/>
      </rPr>
      <t>- Pricing &amp; Ordering</t>
    </r>
  </si>
  <si>
    <t>Hubbell- Wiegman</t>
  </si>
  <si>
    <t>MC SNAP-IN CONNECTORS</t>
  </si>
  <si>
    <t>#4 BARE SOLID COPPER WIRE and #6 - #12 THHN STRANDED COPPER WIRE</t>
  </si>
  <si>
    <t>LUGS, CONNECTORS, AND TERMINATIONS</t>
  </si>
  <si>
    <t>MC STRAPS AND DIE-CAST ROMEX CONNECTORS</t>
  </si>
  <si>
    <t>KTK FUSES</t>
  </si>
  <si>
    <t>BAB SERIES 2POLE 20AMP BREAKERS</t>
  </si>
  <si>
    <t>ATQR AND TRSR SERIES FUSES</t>
  </si>
  <si>
    <t>CP3B11115A22 AND CP3BA1121122GPME01 COMMERCIAL PEDESTALS</t>
  </si>
  <si>
    <t>COMMERICAL PEDESTALS</t>
  </si>
  <si>
    <t>1POLE 20AMP QO SERIES PLUG ON BREAKERS</t>
  </si>
  <si>
    <t>QOW SEREIS 1POLE 15AMP PLUG ON WITH CLIPS BREAKERS</t>
  </si>
  <si>
    <t>QOB SERIES 1POLE 15AMP BOLT ON BREAKERS</t>
  </si>
  <si>
    <t>EXRGEL SERIES EMERGENCY EXITS</t>
  </si>
  <si>
    <t>CPRB ALO7 SERIES ROUND HIGH BAYS</t>
  </si>
  <si>
    <t>CPX 2X2 ALO7 SIERES FLAT PANELS</t>
  </si>
  <si>
    <t xml:space="preserve">STAINLESS STEEL 1 GANG DUPLEX RECEPTACLE PLATES </t>
  </si>
  <si>
    <t xml:space="preserve">2097 TRCD SERIES DUAL CONTROLLED GFCI RECEPTACLES </t>
  </si>
  <si>
    <t xml:space="preserve">DUAL CONTROLLED GFCI RECEPTACLES </t>
  </si>
  <si>
    <t>STAINLESS STEEL DUPLEX RECEPTACLES  PLATES</t>
  </si>
  <si>
    <t>Eriflex</t>
  </si>
  <si>
    <t xml:space="preserve"> Hubbell</t>
  </si>
  <si>
    <t xml:space="preserve"> Bill Foltz</t>
  </si>
  <si>
    <t>Sales@ElectricalHub.com</t>
  </si>
  <si>
    <t>425-745-1266</t>
  </si>
  <si>
    <t>19565 144th Ave NE</t>
  </si>
  <si>
    <t xml:space="preserve"> Woodinville, WA 98072</t>
  </si>
  <si>
    <r>
      <rPr>
        <b/>
        <sz val="16"/>
        <color rgb="FFFF0000"/>
        <rFont val="Calibri"/>
        <family val="2"/>
      </rPr>
      <t>*</t>
    </r>
    <r>
      <rPr>
        <b/>
        <sz val="16"/>
        <rFont val="Calibri"/>
        <family val="2"/>
      </rPr>
      <t xml:space="preserve"> Electrical Hub.Com
</t>
    </r>
    <r>
      <rPr>
        <b/>
        <i/>
        <sz val="16"/>
        <color rgb="FFFF0000"/>
        <rFont val="Calibri"/>
        <family val="2"/>
      </rPr>
      <t>A Washington Small Business</t>
    </r>
  </si>
  <si>
    <t>PLATT - WASHINGTON WILL CALL LOCATIONS #11121  - Electrical Supplies</t>
  </si>
  <si>
    <t>PLATT - OREGON STATE WILL CALL LOCATIONS #11121  - Electrical Supplies</t>
  </si>
  <si>
    <t>2750 Peace Portal Dr ; 
Ste. C</t>
  </si>
  <si>
    <t>CED - WASHINGTON WILL CALL LOCATIONS #11121  - Electrical Supplies</t>
  </si>
  <si>
    <t>CED - OREGON STATE WILL CALL LOCATIONS #11121  - Electrical Supplies</t>
  </si>
  <si>
    <t>ELECTRICAL HUB - WASHINGTON WILL CALL LOCATIONS #11121  - Electrical Supplies
(CENTARR CORP.)</t>
  </si>
  <si>
    <t xml:space="preserve">NOTE:  Centarr’s Woodinville location pickup hours are from 7:30 am to 3:00 pm for will call orders placed prior to pickup. </t>
  </si>
  <si>
    <t>19565 144th AVE NE</t>
  </si>
  <si>
    <t>Bill Foltz</t>
  </si>
  <si>
    <t>sales@ElectrialHub.com</t>
  </si>
  <si>
    <t>All</t>
  </si>
  <si>
    <r>
      <t>Catalog Off/
MSRP % Off/</t>
    </r>
    <r>
      <rPr>
        <sz val="14"/>
        <color theme="1"/>
        <rFont val="Calibri"/>
        <family val="2"/>
        <scheme val="minor"/>
      </rPr>
      <t xml:space="preserve"> or</t>
    </r>
    <r>
      <rPr>
        <sz val="12"/>
        <color theme="1"/>
        <rFont val="Calibri"/>
        <family val="2"/>
        <scheme val="minor"/>
      </rPr>
      <t xml:space="preserve">
% Over MSRP</t>
    </r>
  </si>
  <si>
    <t>CED line items are:  BLUE</t>
  </si>
  <si>
    <t>Platt line items are:  Green</t>
  </si>
  <si>
    <t xml:space="preserve">Vendor line items are color coded: </t>
  </si>
  <si>
    <t>*Electrical Hub lines are:  Orange</t>
  </si>
  <si>
    <t>503-232-3142</t>
  </si>
  <si>
    <t xml:space="preserve">Lucas Lanz </t>
  </si>
  <si>
    <t>Oregon 
N/A</t>
  </si>
  <si>
    <t>*Electrical Hub
Washington Small Business
WASHINGTON</t>
  </si>
  <si>
    <r>
      <t>If you wish to reset the table, click the</t>
    </r>
    <r>
      <rPr>
        <b/>
        <sz val="12"/>
        <color rgb="FFFF0000"/>
        <rFont val="Calibri"/>
        <family val="2"/>
        <scheme val="minor"/>
      </rPr>
      <t xml:space="preserve"> red x </t>
    </r>
    <r>
      <rPr>
        <sz val="12"/>
        <color theme="1"/>
        <rFont val="Calibri"/>
        <family val="2"/>
        <scheme val="minor"/>
      </rPr>
      <t>to clear the Category and/or Manufacturer, etc.</t>
    </r>
  </si>
  <si>
    <t xml:space="preserve">Contractor's Minimum Rates per Manufacturer and/or Manufacturer Product line.  
Contractors shall not invoice prior to any product being received by Purchaser. </t>
  </si>
  <si>
    <t xml:space="preserve">PRICING 
</t>
  </si>
  <si>
    <t>Will Call Pickup is available for only orders placed in advance. </t>
  </si>
  <si>
    <t>effective: Aug 18, 2025</t>
  </si>
  <si>
    <t xml:space="preserve">Bill Foltz </t>
  </si>
  <si>
    <t xml:space="preserve">Sales@ElectricalHub.com </t>
  </si>
  <si>
    <t>9565 144th Ave NE</t>
  </si>
  <si>
    <t xml:space="preserve">Platt/Rexel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</si>
</sst>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82"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1"/>
      <color rgb="FF000000"/>
      <name val="Calibri"/>
      <family val="2"/>
      <scheme val="minor"/>
    </font>
    <font>
      <b/>
      <sz val="11"/>
      <color theme="1"/>
      <name val="Calibri"/>
      <family val="2"/>
      <scheme val="minor"/>
    </font>
    <font>
      <b/>
      <sz val="12"/>
      <color theme="0"/>
      <name val="Calibri"/>
      <family val="2"/>
      <scheme val="minor"/>
    </font>
    <font>
      <sz val="12"/>
      <name val="Calibri"/>
      <family val="2"/>
      <scheme val="minor"/>
    </font>
    <font>
      <b/>
      <sz val="12"/>
      <color theme="1"/>
      <name val="Calibri"/>
      <family val="2"/>
      <scheme val="minor"/>
    </font>
    <font>
      <b/>
      <sz val="22"/>
      <color rgb="FF000000"/>
      <name val="Calibri"/>
      <family val="2"/>
      <scheme val="minor"/>
    </font>
    <font>
      <b/>
      <sz val="20"/>
      <color rgb="FF000000"/>
      <name val="Calibri"/>
      <family val="2"/>
      <scheme val="minor"/>
    </font>
    <font>
      <b/>
      <sz val="11"/>
      <color rgb="FFFF0000"/>
      <name val="Calibri"/>
      <family val="2"/>
      <scheme val="minor"/>
    </font>
    <font>
      <b/>
      <sz val="12"/>
      <color rgb="FFFF0000"/>
      <name val="Calibri"/>
      <family val="2"/>
      <scheme val="minor"/>
    </font>
    <font>
      <sz val="12"/>
      <color rgb="FF000000"/>
      <name val="Calibri"/>
      <family val="2"/>
      <scheme val="minor"/>
    </font>
    <font>
      <b/>
      <sz val="12"/>
      <color rgb="FF212529"/>
      <name val="Calibri"/>
      <family val="2"/>
      <scheme val="minor"/>
    </font>
    <font>
      <b/>
      <sz val="12"/>
      <color rgb="FF000000"/>
      <name val="Calibri"/>
      <family val="2"/>
      <scheme val="minor"/>
    </font>
    <font>
      <b/>
      <sz val="12"/>
      <name val="Calibri"/>
      <family val="2"/>
      <scheme val="minor"/>
    </font>
    <font>
      <b/>
      <sz val="12"/>
      <color theme="1" tint="4.9989318521683403E-2"/>
      <name val="Calibri"/>
      <family val="2"/>
      <scheme val="minor"/>
    </font>
    <font>
      <sz val="12"/>
      <name val="Calibri"/>
      <family val="2"/>
    </font>
    <font>
      <b/>
      <sz val="12"/>
      <name val="Calibri"/>
      <family val="2"/>
    </font>
    <font>
      <sz val="12"/>
      <color theme="1"/>
      <name val="Calibri"/>
      <family val="2"/>
    </font>
    <font>
      <sz val="11"/>
      <color theme="1"/>
      <name val="Arial Narrow"/>
      <family val="2"/>
    </font>
    <font>
      <u/>
      <sz val="11"/>
      <color theme="10"/>
      <name val="Calibri"/>
      <family val="2"/>
    </font>
    <font>
      <sz val="11"/>
      <name val="Calibri"/>
      <family val="2"/>
    </font>
    <font>
      <sz val="12"/>
      <color theme="1" tint="4.9989318521683403E-2"/>
      <name val="Calibri"/>
      <family val="2"/>
      <scheme val="minor"/>
    </font>
    <font>
      <b/>
      <sz val="16"/>
      <name val="Calibri"/>
      <family val="2"/>
    </font>
    <font>
      <sz val="11"/>
      <name val="Arial Narrow"/>
      <family val="2"/>
    </font>
    <font>
      <sz val="12"/>
      <color theme="1"/>
      <name val="Arial Narrow"/>
      <family val="2"/>
    </font>
    <font>
      <b/>
      <sz val="14"/>
      <name val="Calibri"/>
      <family val="2"/>
    </font>
    <font>
      <sz val="14"/>
      <color theme="1"/>
      <name val="Arial Narrow"/>
      <family val="2"/>
    </font>
    <font>
      <b/>
      <sz val="14"/>
      <color theme="1" tint="4.9989318521683403E-2"/>
      <name val="Calibri"/>
      <family val="2"/>
      <scheme val="minor"/>
    </font>
    <font>
      <sz val="14"/>
      <color theme="1"/>
      <name val="Calibri"/>
      <family val="2"/>
    </font>
    <font>
      <b/>
      <sz val="11"/>
      <color theme="1"/>
      <name val="Arial Narrow"/>
      <family val="2"/>
    </font>
    <font>
      <b/>
      <u/>
      <sz val="12"/>
      <name val="Calibri"/>
      <family val="2"/>
    </font>
    <font>
      <b/>
      <sz val="11"/>
      <name val="Arial Narrow"/>
      <family val="2"/>
    </font>
    <font>
      <b/>
      <u/>
      <sz val="12"/>
      <color theme="10"/>
      <name val="Calibri"/>
      <family val="2"/>
      <scheme val="minor"/>
    </font>
    <font>
      <b/>
      <sz val="12"/>
      <color theme="1"/>
      <name val="Arial Narrow"/>
      <family val="2"/>
    </font>
    <font>
      <b/>
      <u/>
      <sz val="12"/>
      <color theme="1"/>
      <name val="Arial Narrow"/>
      <family val="2"/>
    </font>
    <font>
      <sz val="12"/>
      <name val="Arial Narrow"/>
      <family val="2"/>
    </font>
    <font>
      <b/>
      <sz val="14"/>
      <color theme="1"/>
      <name val="Arial Narrow"/>
      <family val="2"/>
    </font>
    <font>
      <b/>
      <sz val="14"/>
      <color theme="0"/>
      <name val="Calibri"/>
      <family val="2"/>
    </font>
    <font>
      <sz val="14"/>
      <name val="Calibri"/>
      <family val="2"/>
    </font>
    <font>
      <b/>
      <sz val="18"/>
      <color theme="1"/>
      <name val="Calibri"/>
      <family val="2"/>
      <scheme val="minor"/>
    </font>
    <font>
      <b/>
      <sz val="18"/>
      <color rgb="FFFF0000"/>
      <name val="Calibri"/>
      <family val="2"/>
      <scheme val="minor"/>
    </font>
    <font>
      <b/>
      <sz val="16"/>
      <color theme="1"/>
      <name val="Arial Narrow"/>
      <family val="2"/>
    </font>
    <font>
      <b/>
      <u/>
      <sz val="12"/>
      <color theme="4" tint="-0.249977111117893"/>
      <name val="Calibri"/>
      <family val="2"/>
    </font>
    <font>
      <b/>
      <u/>
      <sz val="12"/>
      <color theme="10"/>
      <name val="Calibri"/>
      <family val="2"/>
    </font>
    <font>
      <b/>
      <sz val="12"/>
      <color theme="1"/>
      <name val="Calibri"/>
      <family val="2"/>
    </font>
    <font>
      <sz val="16"/>
      <color theme="1"/>
      <name val="Arial Narrow"/>
      <family val="2"/>
    </font>
    <font>
      <sz val="8"/>
      <name val="Calibri"/>
      <family val="2"/>
      <scheme val="minor"/>
    </font>
    <font>
      <b/>
      <sz val="11"/>
      <color rgb="FFFF0000"/>
      <name val="Arial Narrow"/>
      <family val="2"/>
    </font>
    <font>
      <u/>
      <sz val="12"/>
      <color theme="10"/>
      <name val="Calibri"/>
      <family val="2"/>
      <scheme val="minor"/>
    </font>
    <font>
      <b/>
      <sz val="14"/>
      <color rgb="FFFF0000"/>
      <name val="Calibri"/>
      <family val="2"/>
      <scheme val="minor"/>
    </font>
    <font>
      <sz val="14"/>
      <color theme="1"/>
      <name val="Calibri"/>
      <family val="2"/>
      <scheme val="minor"/>
    </font>
    <font>
      <sz val="12"/>
      <name val="Arial"/>
      <family val="2"/>
    </font>
    <font>
      <b/>
      <u/>
      <sz val="12"/>
      <color theme="10"/>
      <name val="Arial"/>
      <family val="2"/>
    </font>
    <font>
      <sz val="14"/>
      <name val="Arial"/>
      <family val="2"/>
    </font>
    <font>
      <b/>
      <sz val="12"/>
      <name val="Arial"/>
      <family val="2"/>
    </font>
    <font>
      <sz val="12"/>
      <color theme="1"/>
      <name val="Arial"/>
      <family val="2"/>
    </font>
    <font>
      <b/>
      <sz val="12"/>
      <color theme="1"/>
      <name val="Arial"/>
      <family val="2"/>
    </font>
    <font>
      <b/>
      <sz val="12"/>
      <color theme="0"/>
      <name val="Arial"/>
      <family val="2"/>
    </font>
    <font>
      <b/>
      <u/>
      <sz val="14"/>
      <color theme="10"/>
      <name val="Calibri"/>
      <family val="2"/>
      <scheme val="minor"/>
    </font>
    <font>
      <u/>
      <sz val="14"/>
      <color theme="10"/>
      <name val="Calibri"/>
      <family val="2"/>
      <scheme val="minor"/>
    </font>
    <font>
      <b/>
      <u/>
      <sz val="14"/>
      <color theme="4" tint="-0.249977111117893"/>
      <name val="Calibri"/>
      <family val="2"/>
    </font>
    <font>
      <b/>
      <u/>
      <sz val="14"/>
      <color theme="1"/>
      <name val="Arial Narrow"/>
      <family val="2"/>
    </font>
    <font>
      <sz val="16"/>
      <name val="Calibri"/>
      <family val="2"/>
    </font>
    <font>
      <sz val="16"/>
      <color theme="1"/>
      <name val="Calibri"/>
      <family val="2"/>
    </font>
    <font>
      <b/>
      <sz val="14"/>
      <color theme="1"/>
      <name val="Calibri"/>
      <family val="2"/>
    </font>
    <font>
      <b/>
      <i/>
      <sz val="12"/>
      <color rgb="FFFF0000"/>
      <name val="Calibri"/>
      <family val="2"/>
      <scheme val="minor"/>
    </font>
    <font>
      <sz val="11"/>
      <color indexed="8"/>
      <name val="Calibri"/>
      <family val="2"/>
    </font>
    <font>
      <u/>
      <sz val="11"/>
      <color indexed="12"/>
      <name val="Calibri"/>
      <family val="2"/>
    </font>
    <font>
      <u/>
      <sz val="16"/>
      <color theme="10"/>
      <name val="Calibri"/>
      <family val="2"/>
      <scheme val="minor"/>
    </font>
    <font>
      <b/>
      <sz val="16"/>
      <color rgb="FFFF0000"/>
      <name val="Calibri"/>
      <family val="2"/>
    </font>
    <font>
      <b/>
      <i/>
      <sz val="16"/>
      <color rgb="FFFF0000"/>
      <name val="Calibri"/>
      <family val="2"/>
    </font>
    <font>
      <b/>
      <sz val="16"/>
      <name val="Arial"/>
      <family val="2"/>
    </font>
    <font>
      <sz val="16"/>
      <color theme="1"/>
      <name val="Arial"/>
      <family val="2"/>
    </font>
    <font>
      <sz val="16"/>
      <name val="Arial"/>
      <family val="2"/>
    </font>
    <font>
      <sz val="12"/>
      <color rgb="FFFF0000"/>
      <name val="Calibri"/>
      <family val="2"/>
      <scheme val="minor"/>
    </font>
    <font>
      <sz val="11"/>
      <color theme="1"/>
      <name val="Aptos"/>
      <family val="2"/>
    </font>
    <font>
      <b/>
      <sz val="14"/>
      <color rgb="FFFF0000"/>
      <name val="Arial Narrow"/>
      <family val="2"/>
    </font>
    <font>
      <b/>
      <u/>
      <sz val="14"/>
      <color theme="10"/>
      <name val="Calibri"/>
      <family val="2"/>
    </font>
  </fonts>
  <fills count="33">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theme="0"/>
        <bgColor indexed="64"/>
      </patternFill>
    </fill>
    <fill>
      <patternFill patternType="solid">
        <fgColor theme="4" tint="0.39997558519241921"/>
        <bgColor rgb="FF000000"/>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2"/>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7" tint="0.39997558519241921"/>
        <bgColor theme="4" tint="0.79998168889431442"/>
      </patternFill>
    </fill>
    <fill>
      <patternFill patternType="solid">
        <fgColor theme="7" tint="0.39997558519241921"/>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5" tint="0.39997558519241921"/>
        <bgColor theme="4" tint="0.79998168889431442"/>
      </patternFill>
    </fill>
    <fill>
      <patternFill patternType="solid">
        <fgColor theme="5" tint="0.39997558519241921"/>
        <bgColor indexed="64"/>
      </patternFill>
    </fill>
    <fill>
      <patternFill patternType="solid">
        <fgColor theme="1"/>
        <bgColor indexed="64"/>
      </patternFill>
    </fill>
    <fill>
      <patternFill patternType="solid">
        <fgColor rgb="FF66FFCC"/>
        <bgColor indexed="64"/>
      </patternFill>
    </fill>
    <fill>
      <patternFill patternType="solid">
        <fgColor rgb="FFD9D9D9"/>
        <bgColor rgb="FF000000"/>
      </patternFill>
    </fill>
    <fill>
      <patternFill patternType="solid">
        <fgColor rgb="FFE7E6E6"/>
        <bgColor rgb="FF000000"/>
      </patternFill>
    </fill>
    <fill>
      <patternFill patternType="solid">
        <fgColor rgb="FFFFFFFF"/>
        <bgColor rgb="FF000000"/>
      </patternFill>
    </fill>
    <fill>
      <patternFill patternType="solid">
        <fgColor theme="5" tint="0.59999389629810485"/>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s>
  <borders count="88">
    <border>
      <left/>
      <right/>
      <top/>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theme="0" tint="-0.34998626667073579"/>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theme="4" tint="0.39997558519241921"/>
      </left>
      <right/>
      <top style="thin">
        <color theme="4" tint="0.39997558519241921"/>
      </top>
      <bottom style="thin">
        <color theme="4" tint="0.39997558519241921"/>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theme="4" tint="0.39997558519241921"/>
      </bottom>
      <diagonal/>
    </border>
    <border>
      <left style="medium">
        <color indexed="64"/>
      </left>
      <right/>
      <top style="thin">
        <color theme="4" tint="0.39997558519241921"/>
      </top>
      <bottom style="thin">
        <color theme="4" tint="0.39997558519241921"/>
      </bottom>
      <diagonal/>
    </border>
    <border>
      <left style="medium">
        <color indexed="64"/>
      </left>
      <right/>
      <top style="thin">
        <color theme="4" tint="0.39997558519241921"/>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style="medium">
        <color indexed="64"/>
      </right>
      <top style="thin">
        <color theme="4" tint="0.39997558519241921"/>
      </top>
      <bottom style="thin">
        <color theme="4" tint="0.39997558519241921"/>
      </bottom>
      <diagonal/>
    </border>
    <border>
      <left/>
      <right style="medium">
        <color indexed="64"/>
      </right>
      <top style="thin">
        <color theme="4" tint="0.39997558519241921"/>
      </top>
      <bottom style="medium">
        <color indexed="64"/>
      </bottom>
      <diagonal/>
    </border>
    <border>
      <left/>
      <right style="medium">
        <color indexed="64"/>
      </right>
      <top style="medium">
        <color indexed="64"/>
      </top>
      <bottom style="thin">
        <color theme="4" tint="0.39997558519241921"/>
      </bottom>
      <diagonal/>
    </border>
  </borders>
  <cellStyleXfs count="5">
    <xf numFmtId="0" fontId="0" fillId="0" borderId="0"/>
    <xf numFmtId="44" fontId="2" fillId="0" borderId="0" applyFon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alignment vertical="top"/>
      <protection locked="0"/>
    </xf>
  </cellStyleXfs>
  <cellXfs count="700">
    <xf numFmtId="0" fontId="0" fillId="0" borderId="0" xfId="0"/>
    <xf numFmtId="0" fontId="0" fillId="0" borderId="0" xfId="0" applyAlignment="1">
      <alignment wrapText="1"/>
    </xf>
    <xf numFmtId="0" fontId="14" fillId="0" borderId="0" xfId="0" applyFont="1"/>
    <xf numFmtId="0" fontId="22" fillId="0" borderId="0" xfId="0" applyFont="1"/>
    <xf numFmtId="0" fontId="25" fillId="7" borderId="0" xfId="0" applyFont="1" applyFill="1" applyAlignment="1">
      <alignment horizontal="center" vertical="center" textRotation="90"/>
    </xf>
    <xf numFmtId="0" fontId="0" fillId="0" borderId="0" xfId="0" applyAlignment="1">
      <alignment vertical="center"/>
    </xf>
    <xf numFmtId="0" fontId="15" fillId="0" borderId="0" xfId="0" applyFont="1" applyAlignment="1">
      <alignment horizontal="center"/>
    </xf>
    <xf numFmtId="0" fontId="1" fillId="0" borderId="0" xfId="0" applyFont="1"/>
    <xf numFmtId="0" fontId="14" fillId="0" borderId="0" xfId="0" applyFont="1" applyAlignment="1">
      <alignment vertical="center"/>
    </xf>
    <xf numFmtId="0" fontId="22" fillId="0" borderId="0" xfId="0" applyFont="1" applyAlignment="1">
      <alignment horizontal="center"/>
    </xf>
    <xf numFmtId="0" fontId="20" fillId="8" borderId="6" xfId="0" applyFont="1" applyFill="1" applyBorder="1" applyAlignment="1">
      <alignment horizontal="left" vertical="center"/>
    </xf>
    <xf numFmtId="0" fontId="22" fillId="0" borderId="0" xfId="0" applyFont="1" applyAlignment="1">
      <alignment horizontal="center" wrapText="1"/>
    </xf>
    <xf numFmtId="0" fontId="27" fillId="0" borderId="0" xfId="0" applyFont="1"/>
    <xf numFmtId="0" fontId="18" fillId="7" borderId="7" xfId="0" applyFont="1" applyFill="1" applyBorder="1" applyAlignment="1">
      <alignment vertical="center" textRotation="90"/>
    </xf>
    <xf numFmtId="0" fontId="28" fillId="0" borderId="0" xfId="0" applyFont="1"/>
    <xf numFmtId="0" fontId="30" fillId="0" borderId="0" xfId="0" applyFont="1" applyAlignment="1">
      <alignment horizontal="center"/>
    </xf>
    <xf numFmtId="0" fontId="25" fillId="7" borderId="0" xfId="0" applyFont="1" applyFill="1" applyAlignment="1">
      <alignment horizontal="center" vertical="center" textRotation="90" wrapText="1"/>
    </xf>
    <xf numFmtId="0" fontId="33" fillId="0" borderId="0" xfId="0" applyFont="1"/>
    <xf numFmtId="0" fontId="35" fillId="0" borderId="0" xfId="0" applyFont="1"/>
    <xf numFmtId="0" fontId="37" fillId="0" borderId="0" xfId="0" applyFont="1"/>
    <xf numFmtId="0" fontId="38" fillId="0" borderId="0" xfId="0" applyFont="1"/>
    <xf numFmtId="0" fontId="39" fillId="0" borderId="0" xfId="0" applyFont="1"/>
    <xf numFmtId="0" fontId="1" fillId="0" borderId="0" xfId="0" applyFont="1" applyAlignment="1">
      <alignment horizontal="center" vertical="center" wrapText="1"/>
    </xf>
    <xf numFmtId="0" fontId="0" fillId="12" borderId="45" xfId="0" applyFill="1" applyBorder="1"/>
    <xf numFmtId="0" fontId="0" fillId="0" borderId="45" xfId="0" applyBorder="1"/>
    <xf numFmtId="0" fontId="3" fillId="2" borderId="45" xfId="0" applyFont="1" applyFill="1" applyBorder="1" applyAlignment="1">
      <alignment horizontal="center" vertical="center" wrapText="1"/>
    </xf>
    <xf numFmtId="0" fontId="1" fillId="0" borderId="0" xfId="0" applyFont="1" applyAlignment="1">
      <alignment horizontal="center"/>
    </xf>
    <xf numFmtId="0" fontId="31" fillId="7" borderId="7" xfId="0" applyFont="1" applyFill="1" applyBorder="1" applyAlignment="1">
      <alignment horizontal="center" vertical="center" textRotation="90"/>
    </xf>
    <xf numFmtId="0" fontId="40" fillId="0" borderId="0" xfId="0" applyFont="1" applyAlignment="1">
      <alignment horizontal="center"/>
    </xf>
    <xf numFmtId="0" fontId="14" fillId="0" borderId="0" xfId="0" applyFont="1" applyAlignment="1">
      <alignment wrapText="1"/>
    </xf>
    <xf numFmtId="0" fontId="29" fillId="8" borderId="6" xfId="0" applyFont="1" applyFill="1" applyBorder="1" applyAlignment="1">
      <alignment horizontal="left" vertical="center"/>
    </xf>
    <xf numFmtId="0" fontId="31" fillId="7" borderId="7" xfId="0" applyFont="1" applyFill="1" applyBorder="1" applyAlignment="1">
      <alignment vertical="center" textRotation="90"/>
    </xf>
    <xf numFmtId="0" fontId="30" fillId="0" borderId="0" xfId="0" applyFont="1"/>
    <xf numFmtId="0" fontId="4" fillId="0" borderId="0" xfId="2"/>
    <xf numFmtId="0" fontId="7" fillId="7" borderId="0" xfId="0" applyFont="1" applyFill="1" applyAlignment="1">
      <alignment horizontal="center" vertical="center" textRotation="90"/>
    </xf>
    <xf numFmtId="0" fontId="45" fillId="10" borderId="20" xfId="0" applyFont="1" applyFill="1" applyBorder="1" applyAlignment="1">
      <alignment vertical="center"/>
    </xf>
    <xf numFmtId="0" fontId="45" fillId="10" borderId="21" xfId="0" applyFont="1" applyFill="1" applyBorder="1" applyAlignment="1">
      <alignment vertical="center"/>
    </xf>
    <xf numFmtId="0" fontId="45" fillId="10" borderId="22" xfId="0" applyFont="1" applyFill="1" applyBorder="1" applyAlignment="1">
      <alignment vertical="center"/>
    </xf>
    <xf numFmtId="0" fontId="26" fillId="3" borderId="21" xfId="0" applyFont="1" applyFill="1" applyBorder="1" applyAlignment="1">
      <alignment vertical="center" wrapText="1"/>
    </xf>
    <xf numFmtId="0" fontId="49" fillId="0" borderId="0" xfId="0" applyFont="1"/>
    <xf numFmtId="0" fontId="1" fillId="0" borderId="18" xfId="0" applyFont="1" applyBorder="1" applyAlignment="1">
      <alignment horizontal="center"/>
    </xf>
    <xf numFmtId="0" fontId="1" fillId="0" borderId="0" xfId="0" applyFont="1" applyAlignment="1">
      <alignment horizontal="center" vertical="center"/>
    </xf>
    <xf numFmtId="0" fontId="1" fillId="17" borderId="54" xfId="0" applyFont="1" applyFill="1" applyBorder="1" applyAlignment="1">
      <alignment horizontal="center" vertical="center" wrapText="1"/>
    </xf>
    <xf numFmtId="0" fontId="1" fillId="18" borderId="0" xfId="0" applyFont="1" applyFill="1" applyAlignment="1" applyProtection="1">
      <alignment vertical="center"/>
      <protection locked="0"/>
    </xf>
    <xf numFmtId="10" fontId="1" fillId="18" borderId="0" xfId="3" applyNumberFormat="1" applyFont="1" applyFill="1" applyBorder="1" applyAlignment="1" applyProtection="1">
      <alignment horizontal="center" vertical="center"/>
      <protection locked="0"/>
    </xf>
    <xf numFmtId="0" fontId="1" fillId="18" borderId="0" xfId="0" applyFont="1" applyFill="1" applyAlignment="1" applyProtection="1">
      <alignment horizontal="center" vertical="center"/>
      <protection locked="0"/>
    </xf>
    <xf numFmtId="0" fontId="1" fillId="18" borderId="16" xfId="0" applyFont="1" applyFill="1" applyBorder="1" applyAlignment="1" applyProtection="1">
      <alignment vertical="center"/>
      <protection locked="0"/>
    </xf>
    <xf numFmtId="0" fontId="1" fillId="18" borderId="54" xfId="0" applyFont="1" applyFill="1" applyBorder="1" applyAlignment="1">
      <alignment horizontal="center" vertical="center" wrapText="1"/>
    </xf>
    <xf numFmtId="0" fontId="8" fillId="18" borderId="0" xfId="0" applyFont="1" applyFill="1" applyAlignment="1" applyProtection="1">
      <alignment horizontal="left" vertical="center"/>
      <protection locked="0"/>
    </xf>
    <xf numFmtId="0" fontId="1" fillId="18" borderId="0" xfId="0" applyFont="1" applyFill="1" applyAlignment="1" applyProtection="1">
      <alignment horizontal="left" vertical="center"/>
      <protection locked="0"/>
    </xf>
    <xf numFmtId="0" fontId="8" fillId="18" borderId="0" xfId="0" applyFont="1" applyFill="1" applyAlignment="1" applyProtection="1">
      <alignment horizontal="center" vertical="center"/>
      <protection locked="0"/>
    </xf>
    <xf numFmtId="0" fontId="1" fillId="18" borderId="0" xfId="0" applyFont="1" applyFill="1" applyAlignment="1" applyProtection="1">
      <alignment horizontal="left" vertical="center" wrapText="1"/>
      <protection locked="0"/>
    </xf>
    <xf numFmtId="0" fontId="8" fillId="18" borderId="0" xfId="0" applyFont="1" applyFill="1" applyAlignment="1" applyProtection="1">
      <alignment horizontal="left" vertical="center" wrapText="1"/>
      <protection locked="0"/>
    </xf>
    <xf numFmtId="0" fontId="1" fillId="7" borderId="0" xfId="0" applyFont="1" applyFill="1"/>
    <xf numFmtId="0" fontId="1" fillId="7" borderId="0" xfId="0" applyFont="1" applyFill="1" applyAlignment="1">
      <alignment horizontal="center" vertical="center" wrapText="1"/>
    </xf>
    <xf numFmtId="0" fontId="22" fillId="9" borderId="20" xfId="0" applyFont="1" applyFill="1" applyBorder="1"/>
    <xf numFmtId="0" fontId="22" fillId="9" borderId="21" xfId="0" applyFont="1" applyFill="1" applyBorder="1"/>
    <xf numFmtId="0" fontId="22" fillId="9" borderId="22" xfId="0" applyFont="1" applyFill="1" applyBorder="1"/>
    <xf numFmtId="0" fontId="31" fillId="7" borderId="20" xfId="0" applyFont="1" applyFill="1" applyBorder="1" applyAlignment="1">
      <alignment horizontal="center" vertical="center" textRotation="90"/>
    </xf>
    <xf numFmtId="0" fontId="29" fillId="8" borderId="21" xfId="0" applyFont="1" applyFill="1" applyBorder="1" applyAlignment="1">
      <alignment horizontal="center" vertical="center"/>
    </xf>
    <xf numFmtId="0" fontId="59" fillId="0" borderId="0" xfId="0" applyFont="1"/>
    <xf numFmtId="0" fontId="60" fillId="10" borderId="21" xfId="0" applyFont="1" applyFill="1" applyBorder="1" applyAlignment="1">
      <alignment vertical="center"/>
    </xf>
    <xf numFmtId="0" fontId="59" fillId="9" borderId="21" xfId="0" applyFont="1" applyFill="1" applyBorder="1"/>
    <xf numFmtId="0" fontId="20" fillId="8" borderId="20" xfId="0" applyFont="1" applyFill="1" applyBorder="1" applyAlignment="1">
      <alignment horizontal="left" vertical="center"/>
    </xf>
    <xf numFmtId="0" fontId="20" fillId="8" borderId="28" xfId="0" applyFont="1" applyFill="1" applyBorder="1" applyAlignment="1">
      <alignment horizontal="left" vertical="center"/>
    </xf>
    <xf numFmtId="0" fontId="65" fillId="0" borderId="0" xfId="0" applyFont="1"/>
    <xf numFmtId="0" fontId="26" fillId="3" borderId="22" xfId="0" applyFont="1" applyFill="1" applyBorder="1" applyAlignment="1">
      <alignment vertical="center" wrapText="1"/>
    </xf>
    <xf numFmtId="0" fontId="26" fillId="3" borderId="20" xfId="0" applyFont="1" applyFill="1" applyBorder="1" applyAlignment="1">
      <alignment vertical="center" wrapText="1"/>
    </xf>
    <xf numFmtId="0" fontId="59" fillId="9" borderId="22" xfId="0" applyFont="1" applyFill="1" applyBorder="1"/>
    <xf numFmtId="0" fontId="41" fillId="11" borderId="14" xfId="4" applyFont="1" applyFill="1" applyBorder="1" applyAlignment="1" applyProtection="1">
      <alignment horizontal="center" vertical="center"/>
    </xf>
    <xf numFmtId="0" fontId="29" fillId="8" borderId="22" xfId="0" applyFont="1" applyFill="1" applyBorder="1" applyAlignment="1">
      <alignment horizontal="center" vertical="center"/>
    </xf>
    <xf numFmtId="0" fontId="20" fillId="8" borderId="29" xfId="0" applyFont="1" applyFill="1" applyBorder="1" applyAlignment="1">
      <alignment horizontal="left" vertical="center"/>
    </xf>
    <xf numFmtId="0" fontId="29" fillId="8" borderId="29" xfId="0" applyFont="1" applyFill="1" applyBorder="1" applyAlignment="1">
      <alignment horizontal="left" vertical="center"/>
    </xf>
    <xf numFmtId="0" fontId="60" fillId="10" borderId="22" xfId="0" applyFont="1" applyFill="1" applyBorder="1" applyAlignment="1">
      <alignment vertical="center"/>
    </xf>
    <xf numFmtId="0" fontId="19" fillId="21" borderId="34" xfId="0" applyFont="1" applyFill="1" applyBorder="1" applyAlignment="1">
      <alignment horizontal="left" vertical="center" indent="1"/>
    </xf>
    <xf numFmtId="0" fontId="21" fillId="21" borderId="34" xfId="0" applyFont="1" applyFill="1" applyBorder="1" applyAlignment="1">
      <alignment horizontal="left" vertical="center"/>
    </xf>
    <xf numFmtId="0" fontId="21" fillId="21" borderId="63" xfId="0" applyFont="1" applyFill="1" applyBorder="1" applyAlignment="1">
      <alignment horizontal="left" vertical="center"/>
    </xf>
    <xf numFmtId="0" fontId="64" fillId="21" borderId="3" xfId="0" applyFont="1" applyFill="1" applyBorder="1" applyAlignment="1">
      <alignment horizontal="left" vertical="center" indent="1"/>
    </xf>
    <xf numFmtId="0" fontId="64" fillId="21" borderId="3" xfId="0" applyFont="1" applyFill="1" applyBorder="1" applyAlignment="1">
      <alignment horizontal="left" vertical="center"/>
    </xf>
    <xf numFmtId="0" fontId="64" fillId="21" borderId="49" xfId="0" applyFont="1" applyFill="1" applyBorder="1" applyAlignment="1">
      <alignment horizontal="left" vertical="center"/>
    </xf>
    <xf numFmtId="0" fontId="64" fillId="21" borderId="34" xfId="0" applyFont="1" applyFill="1" applyBorder="1" applyAlignment="1">
      <alignment horizontal="left" vertical="center" indent="1"/>
    </xf>
    <xf numFmtId="0" fontId="64" fillId="21" borderId="34" xfId="0" applyFont="1" applyFill="1" applyBorder="1" applyAlignment="1">
      <alignment horizontal="left" vertical="center"/>
    </xf>
    <xf numFmtId="0" fontId="64" fillId="21" borderId="63" xfId="0" applyFont="1" applyFill="1" applyBorder="1" applyAlignment="1">
      <alignment horizontal="left" vertical="center"/>
    </xf>
    <xf numFmtId="0" fontId="1" fillId="18" borderId="16" xfId="0" applyFont="1" applyFill="1" applyBorder="1" applyAlignment="1" applyProtection="1">
      <alignment vertical="center" wrapText="1"/>
      <protection locked="0"/>
    </xf>
    <xf numFmtId="0" fontId="1" fillId="7" borderId="0" xfId="0" applyFont="1" applyFill="1" applyAlignment="1">
      <alignment vertical="center"/>
    </xf>
    <xf numFmtId="0" fontId="1" fillId="0" borderId="0" xfId="0" applyFont="1" applyAlignment="1">
      <alignment vertical="center"/>
    </xf>
    <xf numFmtId="0" fontId="7" fillId="2" borderId="0" xfId="0" applyFont="1" applyFill="1" applyAlignment="1">
      <alignment horizontal="center" vertical="center" wrapText="1"/>
    </xf>
    <xf numFmtId="2" fontId="8" fillId="15" borderId="0" xfId="1" applyNumberFormat="1" applyFont="1" applyFill="1" applyBorder="1" applyAlignment="1">
      <alignment horizontal="center" vertical="center" wrapText="1"/>
    </xf>
    <xf numFmtId="2" fontId="13" fillId="3" borderId="0" xfId="1" applyNumberFormat="1" applyFont="1" applyFill="1" applyBorder="1" applyAlignment="1">
      <alignment horizontal="center" vertical="center" wrapText="1"/>
    </xf>
    <xf numFmtId="2" fontId="8" fillId="16" borderId="0" xfId="1" applyNumberFormat="1" applyFont="1" applyFill="1" applyBorder="1" applyAlignment="1">
      <alignment horizontal="center" vertical="center" wrapText="1"/>
    </xf>
    <xf numFmtId="2" fontId="13" fillId="14" borderId="0" xfId="1" applyNumberFormat="1" applyFont="1" applyFill="1" applyBorder="1" applyAlignment="1">
      <alignment horizontal="center" vertical="center" wrapText="1"/>
    </xf>
    <xf numFmtId="2" fontId="1" fillId="18" borderId="0" xfId="1" applyNumberFormat="1" applyFont="1" applyFill="1" applyBorder="1" applyAlignment="1">
      <alignment horizontal="center" vertical="center" wrapText="1"/>
    </xf>
    <xf numFmtId="2" fontId="1" fillId="17" borderId="0" xfId="1" applyNumberFormat="1" applyFont="1" applyFill="1" applyBorder="1" applyAlignment="1">
      <alignment horizontal="center" vertical="center" wrapText="1"/>
    </xf>
    <xf numFmtId="2" fontId="1" fillId="19" borderId="0" xfId="1" applyNumberFormat="1" applyFont="1" applyFill="1" applyBorder="1" applyAlignment="1">
      <alignment horizontal="center" vertical="center" wrapText="1"/>
    </xf>
    <xf numFmtId="2" fontId="1" fillId="20" borderId="0" xfId="1" applyNumberFormat="1" applyFont="1" applyFill="1" applyBorder="1" applyAlignment="1">
      <alignment horizontal="center" vertical="center" wrapText="1"/>
    </xf>
    <xf numFmtId="0" fontId="14" fillId="0" borderId="48" xfId="0" applyFont="1" applyBorder="1"/>
    <xf numFmtId="0" fontId="14" fillId="0" borderId="5" xfId="0" applyFont="1" applyBorder="1"/>
    <xf numFmtId="0" fontId="16" fillId="24" borderId="73" xfId="0" applyFont="1" applyFill="1" applyBorder="1" applyAlignment="1">
      <alignment horizontal="center"/>
    </xf>
    <xf numFmtId="0" fontId="14" fillId="0" borderId="71" xfId="0" applyFont="1" applyBorder="1"/>
    <xf numFmtId="0" fontId="14" fillId="0" borderId="51" xfId="0" applyFont="1" applyBorder="1"/>
    <xf numFmtId="0" fontId="14" fillId="25" borderId="8" xfId="0" applyFont="1" applyFill="1" applyBorder="1"/>
    <xf numFmtId="0" fontId="43" fillId="10" borderId="1" xfId="0" applyFont="1" applyFill="1" applyBorder="1" applyAlignment="1">
      <alignment horizontal="center" vertical="center"/>
    </xf>
    <xf numFmtId="0" fontId="53" fillId="0" borderId="1" xfId="0" applyFont="1" applyBorder="1" applyAlignment="1">
      <alignment horizontal="left" vertical="center"/>
    </xf>
    <xf numFmtId="0" fontId="1" fillId="0" borderId="16" xfId="0" applyFont="1" applyBorder="1" applyAlignment="1">
      <alignment horizontal="center"/>
    </xf>
    <xf numFmtId="0" fontId="1" fillId="0" borderId="1" xfId="0" applyFont="1" applyBorder="1" applyAlignment="1">
      <alignment horizontal="center" vertical="center"/>
    </xf>
    <xf numFmtId="0" fontId="1" fillId="0" borderId="16" xfId="0" applyFont="1" applyBorder="1" applyAlignment="1">
      <alignment vertical="top" wrapText="1"/>
    </xf>
    <xf numFmtId="0" fontId="1" fillId="0" borderId="17" xfId="0" applyFont="1" applyBorder="1" applyAlignment="1">
      <alignment horizontal="center" vertical="center"/>
    </xf>
    <xf numFmtId="0" fontId="1" fillId="0" borderId="19" xfId="0" applyFont="1" applyBorder="1" applyAlignment="1">
      <alignment horizontal="center"/>
    </xf>
    <xf numFmtId="0" fontId="14" fillId="0" borderId="49" xfId="0" applyFont="1" applyBorder="1" applyAlignment="1">
      <alignment vertical="center"/>
    </xf>
    <xf numFmtId="0" fontId="14" fillId="0" borderId="24" xfId="0" applyFont="1" applyBorder="1" applyAlignment="1">
      <alignment vertical="center"/>
    </xf>
    <xf numFmtId="0" fontId="1" fillId="0" borderId="16" xfId="0" applyFont="1" applyBorder="1" applyAlignment="1">
      <alignment horizontal="left"/>
    </xf>
    <xf numFmtId="0" fontId="14" fillId="0" borderId="26" xfId="0" applyFont="1" applyBorder="1" applyAlignment="1">
      <alignment vertical="center"/>
    </xf>
    <xf numFmtId="0" fontId="14" fillId="0" borderId="52" xfId="0" applyFont="1" applyBorder="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6" fillId="8" borderId="60" xfId="0" applyFont="1" applyFill="1" applyBorder="1" applyAlignment="1">
      <alignment horizontal="center" vertical="center"/>
    </xf>
    <xf numFmtId="0" fontId="6" fillId="8" borderId="68" xfId="0" applyFont="1" applyFill="1" applyBorder="1" applyAlignment="1">
      <alignment horizontal="center" vertical="center" wrapText="1"/>
    </xf>
    <xf numFmtId="0" fontId="6" fillId="8" borderId="61" xfId="0" applyFont="1" applyFill="1" applyBorder="1" applyAlignment="1">
      <alignment horizontal="center" vertical="center"/>
    </xf>
    <xf numFmtId="0" fontId="6" fillId="8" borderId="38" xfId="0" applyFont="1" applyFill="1" applyBorder="1" applyAlignment="1">
      <alignment horizontal="center" vertical="center" wrapText="1"/>
    </xf>
    <xf numFmtId="0" fontId="6" fillId="8" borderId="11" xfId="0" applyFont="1" applyFill="1" applyBorder="1" applyAlignment="1">
      <alignment horizontal="center" vertical="center"/>
    </xf>
    <xf numFmtId="0" fontId="6" fillId="8" borderId="74" xfId="0" applyFont="1" applyFill="1" applyBorder="1" applyAlignment="1">
      <alignment horizontal="center" vertical="center"/>
    </xf>
    <xf numFmtId="0" fontId="4" fillId="0" borderId="3" xfId="2" applyBorder="1" applyAlignment="1">
      <alignment horizontal="center" vertical="center"/>
    </xf>
    <xf numFmtId="0" fontId="4" fillId="0" borderId="52" xfId="2" applyBorder="1" applyAlignment="1">
      <alignment horizontal="center" vertical="center"/>
    </xf>
    <xf numFmtId="0" fontId="0" fillId="0" borderId="48" xfId="0" applyBorder="1" applyAlignment="1">
      <alignment vertical="center"/>
    </xf>
    <xf numFmtId="0" fontId="0" fillId="0" borderId="3" xfId="0" applyBorder="1" applyAlignment="1">
      <alignment vertical="center"/>
    </xf>
    <xf numFmtId="0" fontId="0" fillId="0" borderId="49" xfId="0" applyBorder="1" applyAlignment="1">
      <alignment vertical="center"/>
    </xf>
    <xf numFmtId="0" fontId="0" fillId="0" borderId="26" xfId="0" applyBorder="1" applyAlignment="1">
      <alignment vertical="center"/>
    </xf>
    <xf numFmtId="0" fontId="0" fillId="0" borderId="52" xfId="0" applyBorder="1" applyAlignment="1">
      <alignment vertical="center"/>
    </xf>
    <xf numFmtId="0" fontId="0" fillId="0" borderId="24" xfId="0" applyBorder="1" applyAlignment="1">
      <alignment vertical="center"/>
    </xf>
    <xf numFmtId="0" fontId="0" fillId="0" borderId="0" xfId="0" applyAlignment="1">
      <alignment vertical="center" wrapText="1"/>
    </xf>
    <xf numFmtId="0" fontId="4" fillId="0" borderId="3" xfId="2" applyBorder="1" applyAlignment="1">
      <alignment vertical="center"/>
    </xf>
    <xf numFmtId="0" fontId="0" fillId="0" borderId="34" xfId="0" applyBorder="1" applyAlignment="1">
      <alignment vertical="center"/>
    </xf>
    <xf numFmtId="0" fontId="0" fillId="0" borderId="64" xfId="0" applyBorder="1" applyAlignment="1">
      <alignment vertical="center"/>
    </xf>
    <xf numFmtId="0" fontId="0" fillId="0" borderId="63" xfId="0" applyBorder="1" applyAlignment="1">
      <alignment vertical="center"/>
    </xf>
    <xf numFmtId="0" fontId="4" fillId="0" borderId="52" xfId="2" applyBorder="1" applyAlignment="1">
      <alignment vertical="center"/>
    </xf>
    <xf numFmtId="0" fontId="0" fillId="0" borderId="48" xfId="0" applyBorder="1" applyAlignment="1">
      <alignment vertical="center" wrapText="1"/>
    </xf>
    <xf numFmtId="0" fontId="0" fillId="0" borderId="26" xfId="0" applyBorder="1" applyAlignment="1">
      <alignment vertical="center" wrapText="1"/>
    </xf>
    <xf numFmtId="0" fontId="0" fillId="0" borderId="49" xfId="0" applyBorder="1" applyAlignment="1">
      <alignment vertical="center" wrapText="1"/>
    </xf>
    <xf numFmtId="0" fontId="4" fillId="0" borderId="34" xfId="2" applyBorder="1" applyAlignment="1">
      <alignment vertical="center"/>
    </xf>
    <xf numFmtId="0" fontId="6" fillId="8" borderId="61" xfId="0" applyFont="1" applyFill="1" applyBorder="1" applyAlignment="1">
      <alignment horizontal="center" vertical="center" wrapText="1"/>
    </xf>
    <xf numFmtId="0" fontId="6" fillId="8" borderId="74" xfId="0" applyFont="1" applyFill="1" applyBorder="1" applyAlignment="1">
      <alignment horizontal="center" vertical="center" wrapText="1"/>
    </xf>
    <xf numFmtId="0" fontId="70" fillId="0" borderId="75" xfId="0" applyFont="1" applyBorder="1" applyAlignment="1">
      <alignment horizontal="left" vertical="center" wrapText="1"/>
    </xf>
    <xf numFmtId="0" fontId="71" fillId="0" borderId="75" xfId="0" applyFont="1" applyBorder="1" applyAlignment="1">
      <alignment horizontal="left" vertical="center" wrapText="1"/>
    </xf>
    <xf numFmtId="0" fontId="70" fillId="0" borderId="3" xfId="0" applyFont="1" applyBorder="1" applyAlignment="1">
      <alignment horizontal="left" vertical="center" wrapText="1"/>
    </xf>
    <xf numFmtId="0" fontId="71" fillId="0" borderId="3" xfId="0" applyFont="1" applyBorder="1" applyAlignment="1">
      <alignment horizontal="left" vertical="center" wrapText="1"/>
    </xf>
    <xf numFmtId="0" fontId="0" fillId="0" borderId="25" xfId="0" applyBorder="1" applyAlignment="1">
      <alignment vertical="center"/>
    </xf>
    <xf numFmtId="0" fontId="0" fillId="0" borderId="76" xfId="0" applyBorder="1" applyAlignment="1">
      <alignment vertical="center"/>
    </xf>
    <xf numFmtId="0" fontId="70" fillId="0" borderId="76" xfId="0" applyFont="1" applyBorder="1" applyAlignment="1">
      <alignment horizontal="left" vertical="center" wrapText="1"/>
    </xf>
    <xf numFmtId="0" fontId="71" fillId="0" borderId="76" xfId="0" applyFont="1" applyBorder="1" applyAlignment="1">
      <alignment horizontal="left" vertical="center" wrapText="1"/>
    </xf>
    <xf numFmtId="0" fontId="70" fillId="0" borderId="23" xfId="0" applyFont="1" applyBorder="1" applyAlignment="1">
      <alignment horizontal="left" vertical="center" wrapText="1"/>
    </xf>
    <xf numFmtId="0" fontId="70" fillId="0" borderId="49" xfId="0" applyFont="1" applyBorder="1" applyAlignment="1">
      <alignment horizontal="left" vertical="center" wrapText="1"/>
    </xf>
    <xf numFmtId="0" fontId="70" fillId="0" borderId="52" xfId="0" applyFont="1" applyBorder="1" applyAlignment="1">
      <alignment horizontal="left" vertical="center" wrapText="1"/>
    </xf>
    <xf numFmtId="0" fontId="71" fillId="0" borderId="52" xfId="0" applyFont="1" applyBorder="1" applyAlignment="1">
      <alignment horizontal="left" vertical="center" wrapText="1"/>
    </xf>
    <xf numFmtId="0" fontId="70" fillId="0" borderId="24" xfId="0" applyFont="1" applyBorder="1" applyAlignment="1">
      <alignment horizontal="left" vertical="center" wrapText="1"/>
    </xf>
    <xf numFmtId="0" fontId="70" fillId="0" borderId="77" xfId="0" applyFont="1" applyBorder="1" applyAlignment="1">
      <alignment horizontal="left" vertical="center" wrapText="1"/>
    </xf>
    <xf numFmtId="0" fontId="70" fillId="0" borderId="78" xfId="0" applyFont="1" applyBorder="1" applyAlignment="1">
      <alignment horizontal="left" vertical="center" wrapText="1"/>
    </xf>
    <xf numFmtId="0" fontId="71" fillId="0" borderId="78" xfId="0" applyFont="1" applyBorder="1" applyAlignment="1">
      <alignment horizontal="left" vertical="center" wrapText="1"/>
    </xf>
    <xf numFmtId="0" fontId="70" fillId="0" borderId="79" xfId="0" applyFont="1" applyBorder="1" applyAlignment="1">
      <alignment horizontal="left" vertical="center" wrapText="1"/>
    </xf>
    <xf numFmtId="0" fontId="70" fillId="0" borderId="80" xfId="0" applyFont="1" applyBorder="1" applyAlignment="1">
      <alignment horizontal="left" vertical="center" wrapText="1"/>
    </xf>
    <xf numFmtId="0" fontId="70" fillId="0" borderId="81" xfId="0" applyFont="1" applyBorder="1" applyAlignment="1">
      <alignment horizontal="left" vertical="center" wrapText="1"/>
    </xf>
    <xf numFmtId="0" fontId="70" fillId="0" borderId="82" xfId="0" applyFont="1" applyBorder="1" applyAlignment="1">
      <alignment horizontal="left" vertical="center" wrapText="1"/>
    </xf>
    <xf numFmtId="0" fontId="70" fillId="0" borderId="83" xfId="0" applyFont="1" applyBorder="1" applyAlignment="1">
      <alignment horizontal="left" vertical="center" wrapText="1"/>
    </xf>
    <xf numFmtId="0" fontId="71" fillId="0" borderId="83" xfId="0" applyFont="1" applyBorder="1" applyAlignment="1">
      <alignment horizontal="left" vertical="center" wrapText="1"/>
    </xf>
    <xf numFmtId="0" fontId="70" fillId="0" borderId="84" xfId="0" applyFont="1" applyBorder="1" applyAlignment="1">
      <alignment horizontal="left" vertical="center" wrapText="1"/>
    </xf>
    <xf numFmtId="0" fontId="14" fillId="0" borderId="51"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13" fillId="0" borderId="0" xfId="0" applyFont="1" applyAlignment="1">
      <alignment vertical="center"/>
    </xf>
    <xf numFmtId="0" fontId="1" fillId="22" borderId="16" xfId="0" applyFont="1" applyFill="1" applyBorder="1" applyAlignment="1" applyProtection="1">
      <alignment vertical="center"/>
      <protection locked="0"/>
    </xf>
    <xf numFmtId="0" fontId="8" fillId="18" borderId="0" xfId="0" applyFont="1" applyFill="1" applyAlignment="1" applyProtection="1">
      <alignment vertical="center"/>
      <protection locked="0"/>
    </xf>
    <xf numFmtId="0" fontId="1" fillId="26" borderId="54" xfId="0" applyFont="1" applyFill="1" applyBorder="1" applyAlignment="1">
      <alignment horizontal="center" vertical="center" wrapText="1"/>
    </xf>
    <xf numFmtId="0" fontId="8" fillId="26" borderId="0" xfId="0" applyFont="1" applyFill="1" applyAlignment="1" applyProtection="1">
      <alignment vertical="center"/>
      <protection locked="0"/>
    </xf>
    <xf numFmtId="10" fontId="1" fillId="26" borderId="0" xfId="3" applyNumberFormat="1" applyFont="1" applyFill="1" applyBorder="1" applyAlignment="1" applyProtection="1">
      <alignment horizontal="center" vertical="center"/>
      <protection locked="0"/>
    </xf>
    <xf numFmtId="0" fontId="1" fillId="26" borderId="0" xfId="0" applyFont="1" applyFill="1" applyAlignment="1" applyProtection="1">
      <alignment vertical="center"/>
      <protection locked="0"/>
    </xf>
    <xf numFmtId="0" fontId="1" fillId="26" borderId="0" xfId="0" applyFont="1" applyFill="1" applyAlignment="1" applyProtection="1">
      <alignment horizontal="center" vertical="center"/>
      <protection locked="0"/>
    </xf>
    <xf numFmtId="0" fontId="1" fillId="26" borderId="16" xfId="0" applyFont="1" applyFill="1" applyBorder="1" applyAlignment="1" applyProtection="1">
      <alignment vertical="center"/>
      <protection locked="0"/>
    </xf>
    <xf numFmtId="0" fontId="8" fillId="26" borderId="0" xfId="0" applyFont="1" applyFill="1" applyAlignment="1" applyProtection="1">
      <alignment horizontal="center" vertical="center"/>
      <protection locked="0"/>
    </xf>
    <xf numFmtId="44" fontId="1" fillId="26" borderId="54" xfId="1" applyFont="1" applyFill="1" applyBorder="1" applyAlignment="1">
      <alignment horizontal="center" vertical="center" wrapText="1"/>
    </xf>
    <xf numFmtId="0" fontId="8" fillId="26" borderId="0" xfId="0" applyFont="1" applyFill="1" applyAlignment="1" applyProtection="1">
      <alignment horizontal="left" vertical="center"/>
      <protection locked="0"/>
    </xf>
    <xf numFmtId="9" fontId="1" fillId="26" borderId="0" xfId="3" applyFont="1" applyFill="1" applyBorder="1" applyAlignment="1" applyProtection="1">
      <alignment vertical="center"/>
      <protection locked="0"/>
    </xf>
    <xf numFmtId="10" fontId="1" fillId="28" borderId="0" xfId="3" applyNumberFormat="1" applyFont="1" applyFill="1" applyBorder="1" applyAlignment="1" applyProtection="1">
      <alignment horizontal="center" vertical="center"/>
      <protection locked="0"/>
    </xf>
    <xf numFmtId="0" fontId="1" fillId="28" borderId="0" xfId="0" applyFont="1" applyFill="1" applyAlignment="1" applyProtection="1">
      <alignment vertical="center"/>
      <protection locked="0"/>
    </xf>
    <xf numFmtId="0" fontId="52" fillId="28" borderId="0" xfId="2" applyFont="1" applyFill="1" applyBorder="1" applyAlignment="1" applyProtection="1">
      <alignment vertical="center"/>
      <protection locked="0"/>
    </xf>
    <xf numFmtId="0" fontId="1" fillId="28" borderId="0" xfId="0" applyFont="1" applyFill="1" applyAlignment="1" applyProtection="1">
      <alignment horizontal="center" vertical="center"/>
      <protection locked="0"/>
    </xf>
    <xf numFmtId="0" fontId="1" fillId="28" borderId="16" xfId="0" applyFont="1" applyFill="1" applyBorder="1" applyAlignment="1" applyProtection="1">
      <alignment vertical="center"/>
      <protection locked="0"/>
    </xf>
    <xf numFmtId="10" fontId="1" fillId="28" borderId="0" xfId="3" applyNumberFormat="1" applyFont="1" applyFill="1" applyAlignment="1" applyProtection="1">
      <alignment horizontal="center" vertical="center"/>
      <protection locked="0"/>
    </xf>
    <xf numFmtId="0" fontId="52" fillId="28" borderId="0" xfId="2" applyFont="1" applyFill="1" applyAlignment="1" applyProtection="1">
      <alignment vertical="center"/>
      <protection locked="0"/>
    </xf>
    <xf numFmtId="0" fontId="8" fillId="28" borderId="0" xfId="0" applyFont="1" applyFill="1" applyAlignment="1" applyProtection="1">
      <alignment vertical="center"/>
      <protection locked="0"/>
    </xf>
    <xf numFmtId="0" fontId="8" fillId="28" borderId="0" xfId="0" applyFont="1" applyFill="1" applyAlignment="1" applyProtection="1">
      <alignment horizontal="left" vertical="center"/>
      <protection locked="0"/>
    </xf>
    <xf numFmtId="0" fontId="52" fillId="28" borderId="16" xfId="2" applyFont="1" applyFill="1" applyBorder="1" applyAlignment="1" applyProtection="1">
      <alignment vertical="center"/>
      <protection locked="0"/>
    </xf>
    <xf numFmtId="0" fontId="4" fillId="0" borderId="75" xfId="2" applyBorder="1" applyAlignment="1">
      <alignment horizontal="left" vertical="center" wrapText="1"/>
    </xf>
    <xf numFmtId="0" fontId="6" fillId="8" borderId="11" xfId="0" applyFont="1" applyFill="1" applyBorder="1" applyAlignment="1">
      <alignment horizontal="center" vertical="center" wrapText="1"/>
    </xf>
    <xf numFmtId="0" fontId="0" fillId="0" borderId="3" xfId="0" applyBorder="1" applyAlignment="1">
      <alignment vertical="center" wrapText="1"/>
    </xf>
    <xf numFmtId="0" fontId="0" fillId="0" borderId="52" xfId="0" applyBorder="1" applyAlignment="1">
      <alignment vertical="center" wrapText="1"/>
    </xf>
    <xf numFmtId="0" fontId="6" fillId="0" borderId="0" xfId="0" applyFont="1" applyAlignment="1">
      <alignment vertical="center"/>
    </xf>
    <xf numFmtId="0" fontId="4" fillId="0" borderId="76" xfId="2" applyBorder="1" applyAlignment="1">
      <alignment horizontal="center" vertical="center" wrapText="1"/>
    </xf>
    <xf numFmtId="0" fontId="70" fillId="0" borderId="23" xfId="0" applyFont="1" applyBorder="1" applyAlignment="1">
      <alignment horizontal="center" vertical="center" wrapText="1"/>
    </xf>
    <xf numFmtId="0" fontId="7" fillId="2" borderId="20"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7" fillId="2" borderId="47"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2" xfId="0" applyFont="1" applyBorder="1" applyAlignment="1">
      <alignment horizontal="center" vertical="center" wrapText="1"/>
    </xf>
    <xf numFmtId="0" fontId="1" fillId="26" borderId="62" xfId="0" applyFont="1" applyFill="1" applyBorder="1" applyAlignment="1">
      <alignment horizontal="center" vertical="center" wrapText="1"/>
    </xf>
    <xf numFmtId="0" fontId="8" fillId="26" borderId="3" xfId="0" applyFont="1" applyFill="1" applyBorder="1" applyAlignment="1" applyProtection="1">
      <alignment vertical="center"/>
      <protection locked="0"/>
    </xf>
    <xf numFmtId="10" fontId="1" fillId="26" borderId="3" xfId="3" applyNumberFormat="1" applyFont="1" applyFill="1" applyBorder="1" applyAlignment="1" applyProtection="1">
      <alignment horizontal="center" vertical="center"/>
      <protection locked="0"/>
    </xf>
    <xf numFmtId="0" fontId="1" fillId="26" borderId="3" xfId="0" applyFont="1" applyFill="1" applyBorder="1" applyAlignment="1" applyProtection="1">
      <alignment vertical="center"/>
      <protection locked="0"/>
    </xf>
    <xf numFmtId="0" fontId="1" fillId="26" borderId="3" xfId="0" applyFont="1" applyFill="1" applyBorder="1" applyAlignment="1" applyProtection="1">
      <alignment horizontal="center" vertical="center"/>
      <protection locked="0"/>
    </xf>
    <xf numFmtId="0" fontId="1" fillId="26" borderId="5" xfId="0" applyFont="1" applyFill="1" applyBorder="1" applyAlignment="1" applyProtection="1">
      <alignment vertical="center"/>
      <protection locked="0"/>
    </xf>
    <xf numFmtId="44" fontId="1" fillId="26" borderId="62" xfId="1" applyFont="1" applyFill="1" applyBorder="1" applyAlignment="1">
      <alignment horizontal="center" vertical="center" wrapText="1"/>
    </xf>
    <xf numFmtId="0" fontId="8" fillId="26" borderId="3" xfId="0" applyFont="1" applyFill="1" applyBorder="1" applyAlignment="1" applyProtection="1">
      <alignment horizontal="left" vertical="center"/>
      <protection locked="0"/>
    </xf>
    <xf numFmtId="0" fontId="8" fillId="26" borderId="3" xfId="0" applyFont="1" applyFill="1" applyBorder="1" applyAlignment="1" applyProtection="1">
      <alignment horizontal="center" vertical="center"/>
      <protection locked="0"/>
    </xf>
    <xf numFmtId="9" fontId="1" fillId="26" borderId="5" xfId="3" applyFont="1" applyFill="1" applyBorder="1" applyAlignment="1" applyProtection="1">
      <alignment vertical="center"/>
      <protection locked="0"/>
    </xf>
    <xf numFmtId="0" fontId="1" fillId="18" borderId="62" xfId="0" applyFont="1" applyFill="1" applyBorder="1" applyAlignment="1">
      <alignment horizontal="center" vertical="center" wrapText="1"/>
    </xf>
    <xf numFmtId="0" fontId="8" fillId="18" borderId="3" xfId="0" applyFont="1" applyFill="1" applyBorder="1" applyAlignment="1" applyProtection="1">
      <alignment vertical="center"/>
      <protection locked="0"/>
    </xf>
    <xf numFmtId="10" fontId="1" fillId="18" borderId="3" xfId="3" applyNumberFormat="1" applyFont="1" applyFill="1" applyBorder="1" applyAlignment="1" applyProtection="1">
      <alignment horizontal="center" vertical="center"/>
      <protection locked="0"/>
    </xf>
    <xf numFmtId="0" fontId="1" fillId="18" borderId="3" xfId="0" applyFont="1" applyFill="1" applyBorder="1" applyAlignment="1" applyProtection="1">
      <alignment vertical="center"/>
      <protection locked="0"/>
    </xf>
    <xf numFmtId="0" fontId="1" fillId="18" borderId="3" xfId="0" applyFont="1" applyFill="1" applyBorder="1" applyAlignment="1" applyProtection="1">
      <alignment horizontal="center" vertical="center"/>
      <protection locked="0"/>
    </xf>
    <xf numFmtId="0" fontId="1" fillId="18" borderId="5" xfId="0" applyFont="1" applyFill="1" applyBorder="1" applyAlignment="1" applyProtection="1">
      <alignment vertical="center"/>
      <protection locked="0"/>
    </xf>
    <xf numFmtId="0" fontId="1" fillId="17" borderId="62" xfId="0" applyFont="1" applyFill="1" applyBorder="1" applyAlignment="1">
      <alignment horizontal="center" vertical="center" wrapText="1"/>
    </xf>
    <xf numFmtId="0" fontId="8" fillId="18" borderId="3" xfId="0" applyFont="1" applyFill="1" applyBorder="1" applyAlignment="1" applyProtection="1">
      <alignment horizontal="left" vertical="center"/>
      <protection locked="0"/>
    </xf>
    <xf numFmtId="0" fontId="1" fillId="18" borderId="3" xfId="0" applyFont="1" applyFill="1" applyBorder="1" applyAlignment="1" applyProtection="1">
      <alignment horizontal="left" vertical="center"/>
      <protection locked="0"/>
    </xf>
    <xf numFmtId="0" fontId="8" fillId="27" borderId="62" xfId="0" applyFont="1" applyFill="1" applyBorder="1" applyAlignment="1">
      <alignment horizontal="center" vertical="center" wrapText="1"/>
    </xf>
    <xf numFmtId="0" fontId="8" fillId="28" borderId="3" xfId="0" applyFont="1" applyFill="1" applyBorder="1" applyAlignment="1" applyProtection="1">
      <alignment vertical="center"/>
      <protection locked="0"/>
    </xf>
    <xf numFmtId="10" fontId="1" fillId="28" borderId="3" xfId="3" applyNumberFormat="1" applyFont="1" applyFill="1" applyBorder="1" applyAlignment="1" applyProtection="1">
      <alignment horizontal="center" vertical="center"/>
      <protection locked="0"/>
    </xf>
    <xf numFmtId="0" fontId="1" fillId="28" borderId="3" xfId="0" applyFont="1" applyFill="1" applyBorder="1" applyAlignment="1" applyProtection="1">
      <alignment vertical="center"/>
      <protection locked="0"/>
    </xf>
    <xf numFmtId="0" fontId="1" fillId="28" borderId="3" xfId="0" applyFont="1" applyFill="1" applyBorder="1" applyAlignment="1" applyProtection="1">
      <alignment horizontal="center" vertical="center"/>
      <protection locked="0"/>
    </xf>
    <xf numFmtId="0" fontId="1" fillId="28" borderId="5" xfId="0" applyFont="1" applyFill="1" applyBorder="1" applyAlignment="1" applyProtection="1">
      <alignment vertical="center"/>
      <protection locked="0"/>
    </xf>
    <xf numFmtId="0" fontId="8" fillId="28" borderId="3" xfId="0" applyFont="1" applyFill="1" applyBorder="1" applyAlignment="1" applyProtection="1">
      <alignment horizontal="left" vertical="center"/>
      <protection locked="0"/>
    </xf>
    <xf numFmtId="0" fontId="52" fillId="28" borderId="3" xfId="2" applyFont="1" applyFill="1" applyBorder="1" applyAlignment="1" applyProtection="1">
      <alignment vertical="center"/>
      <protection locked="0"/>
    </xf>
    <xf numFmtId="0" fontId="1" fillId="28" borderId="62" xfId="0" applyFont="1" applyFill="1" applyBorder="1" applyAlignment="1">
      <alignment horizontal="center" vertical="center" wrapText="1"/>
    </xf>
    <xf numFmtId="0" fontId="52" fillId="28" borderId="5" xfId="2" applyFont="1" applyFill="1" applyBorder="1" applyAlignment="1" applyProtection="1">
      <alignment vertical="center"/>
      <protection locked="0"/>
    </xf>
    <xf numFmtId="0" fontId="8" fillId="27" borderId="72" xfId="0" applyFont="1" applyFill="1" applyBorder="1" applyAlignment="1">
      <alignment horizontal="center" vertical="center" wrapText="1"/>
    </xf>
    <xf numFmtId="0" fontId="8" fillId="28" borderId="35" xfId="0" applyFont="1" applyFill="1" applyBorder="1" applyAlignment="1" applyProtection="1">
      <alignment horizontal="left" vertical="center"/>
      <protection locked="0"/>
    </xf>
    <xf numFmtId="10" fontId="1" fillId="28" borderId="35" xfId="3" applyNumberFormat="1" applyFont="1" applyFill="1" applyBorder="1" applyAlignment="1" applyProtection="1">
      <alignment horizontal="center" vertical="center"/>
      <protection locked="0"/>
    </xf>
    <xf numFmtId="44" fontId="1" fillId="28" borderId="35" xfId="1" applyFont="1" applyFill="1" applyBorder="1" applyAlignment="1" applyProtection="1">
      <alignment vertical="center"/>
      <protection locked="0"/>
    </xf>
    <xf numFmtId="44" fontId="1" fillId="28" borderId="35" xfId="1" applyFont="1" applyFill="1" applyBorder="1" applyAlignment="1" applyProtection="1">
      <alignment horizontal="center" vertical="center"/>
      <protection locked="0"/>
    </xf>
    <xf numFmtId="44" fontId="52" fillId="28" borderId="35" xfId="1" applyFont="1" applyFill="1" applyBorder="1" applyAlignment="1" applyProtection="1">
      <alignment vertical="center"/>
      <protection locked="0"/>
    </xf>
    <xf numFmtId="44" fontId="52" fillId="28" borderId="36" xfId="1" applyFont="1" applyFill="1" applyBorder="1" applyAlignment="1" applyProtection="1">
      <alignment vertical="center"/>
      <protection locked="0"/>
    </xf>
    <xf numFmtId="0" fontId="0" fillId="0" borderId="15" xfId="0" applyBorder="1"/>
    <xf numFmtId="0" fontId="0" fillId="0" borderId="16" xfId="0" applyBorder="1"/>
    <xf numFmtId="0" fontId="0" fillId="0" borderId="0" xfId="0" applyAlignment="1">
      <alignment horizontal="center"/>
    </xf>
    <xf numFmtId="0" fontId="1" fillId="0" borderId="0" xfId="0" applyFont="1" applyAlignment="1">
      <alignment vertical="center" wrapText="1"/>
    </xf>
    <xf numFmtId="44" fontId="0" fillId="0" borderId="18" xfId="1" applyFont="1" applyFill="1" applyBorder="1"/>
    <xf numFmtId="0" fontId="0" fillId="0" borderId="19" xfId="0" applyBorder="1"/>
    <xf numFmtId="0" fontId="1" fillId="0" borderId="20" xfId="0" applyFont="1" applyBorder="1" applyAlignment="1">
      <alignment horizontal="left" vertical="center"/>
    </xf>
    <xf numFmtId="0" fontId="1" fillId="0" borderId="21" xfId="0" applyFont="1" applyBorder="1" applyAlignment="1">
      <alignment horizontal="lef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12" fillId="0" borderId="0" xfId="0" applyFont="1"/>
    <xf numFmtId="0" fontId="12" fillId="0" borderId="0" xfId="0" applyFont="1" applyAlignment="1">
      <alignment vertical="center"/>
    </xf>
    <xf numFmtId="0" fontId="78" fillId="0" borderId="65" xfId="0" applyFont="1" applyBorder="1" applyAlignment="1">
      <alignment vertical="center"/>
    </xf>
    <xf numFmtId="0" fontId="15" fillId="0" borderId="47" xfId="0" applyFont="1" applyBorder="1"/>
    <xf numFmtId="0" fontId="16" fillId="6" borderId="63" xfId="0" applyFont="1" applyFill="1" applyBorder="1"/>
    <xf numFmtId="0" fontId="14" fillId="0" borderId="64" xfId="0" applyFont="1" applyBorder="1" applyAlignment="1">
      <alignment vertical="center"/>
    </xf>
    <xf numFmtId="0" fontId="14" fillId="0" borderId="42" xfId="0" applyFont="1" applyBorder="1" applyAlignment="1">
      <alignment vertical="center"/>
    </xf>
    <xf numFmtId="0" fontId="1" fillId="18" borderId="53" xfId="0" applyFont="1" applyFill="1" applyBorder="1" applyAlignment="1">
      <alignment horizontal="center" vertical="center" wrapText="1"/>
    </xf>
    <xf numFmtId="44" fontId="1" fillId="26" borderId="0" xfId="1" applyFont="1" applyFill="1" applyBorder="1" applyAlignment="1">
      <alignment horizontal="center" vertical="center" wrapText="1"/>
    </xf>
    <xf numFmtId="0" fontId="1" fillId="28" borderId="54" xfId="0" applyFont="1" applyFill="1" applyBorder="1" applyAlignment="1">
      <alignment horizontal="center" vertical="center" wrapText="1"/>
    </xf>
    <xf numFmtId="0" fontId="1" fillId="26" borderId="0" xfId="0" applyFont="1" applyFill="1" applyAlignment="1">
      <alignment horizontal="center" vertical="center" wrapText="1"/>
    </xf>
    <xf numFmtId="0" fontId="8" fillId="28" borderId="54" xfId="0" applyFont="1" applyFill="1" applyBorder="1" applyAlignment="1">
      <alignment horizontal="center" vertical="center" wrapText="1"/>
    </xf>
    <xf numFmtId="0" fontId="8" fillId="27" borderId="54" xfId="0" applyFont="1" applyFill="1" applyBorder="1" applyAlignment="1">
      <alignment horizontal="center" vertical="center" wrapText="1"/>
    </xf>
    <xf numFmtId="0" fontId="8" fillId="18" borderId="14" xfId="0" applyFont="1" applyFill="1" applyBorder="1" applyAlignment="1" applyProtection="1">
      <alignment vertical="center"/>
      <protection locked="0"/>
    </xf>
    <xf numFmtId="10" fontId="1" fillId="18" borderId="14" xfId="3" applyNumberFormat="1" applyFont="1" applyFill="1" applyBorder="1" applyAlignment="1" applyProtection="1">
      <alignment horizontal="center" vertical="center"/>
      <protection locked="0"/>
    </xf>
    <xf numFmtId="0" fontId="1" fillId="18" borderId="14" xfId="0" applyFont="1" applyFill="1" applyBorder="1" applyAlignment="1" applyProtection="1">
      <alignment vertical="center"/>
      <protection locked="0"/>
    </xf>
    <xf numFmtId="0" fontId="1" fillId="18" borderId="14" xfId="0" applyFont="1" applyFill="1" applyBorder="1" applyAlignment="1" applyProtection="1">
      <alignment horizontal="center" vertical="center"/>
      <protection locked="0"/>
    </xf>
    <xf numFmtId="0" fontId="8" fillId="18" borderId="14" xfId="0" applyFont="1" applyFill="1" applyBorder="1" applyAlignment="1" applyProtection="1">
      <alignment horizontal="left" vertical="center"/>
      <protection locked="0"/>
    </xf>
    <xf numFmtId="0" fontId="1" fillId="18" borderId="15" xfId="0" applyFont="1" applyFill="1" applyBorder="1" applyAlignment="1" applyProtection="1">
      <alignment vertical="center"/>
      <protection locked="0"/>
    </xf>
    <xf numFmtId="0" fontId="79" fillId="0" borderId="0" xfId="0" applyFont="1"/>
    <xf numFmtId="0" fontId="14" fillId="25" borderId="56" xfId="0" applyFont="1" applyFill="1" applyBorder="1" applyAlignment="1">
      <alignment horizontal="left" wrapText="1"/>
    </xf>
    <xf numFmtId="0" fontId="14" fillId="25" borderId="4" xfId="0" applyFont="1" applyFill="1" applyBorder="1" applyAlignment="1">
      <alignment horizontal="left" wrapText="1"/>
    </xf>
    <xf numFmtId="0" fontId="14" fillId="25" borderId="17" xfId="0" applyFont="1" applyFill="1" applyBorder="1" applyAlignment="1">
      <alignment horizontal="left" wrapText="1"/>
    </xf>
    <xf numFmtId="0" fontId="14" fillId="25" borderId="18" xfId="0" applyFont="1" applyFill="1" applyBorder="1" applyAlignment="1">
      <alignment horizontal="left" wrapText="1"/>
    </xf>
    <xf numFmtId="0" fontId="14" fillId="0" borderId="28" xfId="0" applyFont="1" applyBorder="1" applyAlignment="1">
      <alignment horizontal="left"/>
    </xf>
    <xf numFmtId="0" fontId="14" fillId="0" borderId="6" xfId="0" applyFont="1" applyBorder="1" applyAlignment="1">
      <alignment horizontal="left"/>
    </xf>
    <xf numFmtId="0" fontId="14" fillId="0" borderId="29" xfId="0" applyFont="1" applyBorder="1" applyAlignment="1">
      <alignment horizontal="left"/>
    </xf>
    <xf numFmtId="0" fontId="14" fillId="0" borderId="9" xfId="0" applyFont="1" applyBorder="1" applyAlignment="1">
      <alignment horizontal="left"/>
    </xf>
    <xf numFmtId="0" fontId="14" fillId="0" borderId="27" xfId="0" applyFont="1" applyBorder="1" applyAlignment="1">
      <alignment horizontal="left"/>
    </xf>
    <xf numFmtId="0" fontId="14" fillId="0" borderId="10" xfId="0" applyFont="1" applyBorder="1" applyAlignment="1">
      <alignment horizontal="left"/>
    </xf>
    <xf numFmtId="0" fontId="14" fillId="0" borderId="56" xfId="0" applyFont="1" applyBorder="1" applyAlignment="1">
      <alignment horizontal="left" wrapText="1"/>
    </xf>
    <xf numFmtId="0" fontId="14" fillId="0" borderId="4" xfId="0" applyFont="1" applyBorder="1" applyAlignment="1">
      <alignment horizontal="left" wrapText="1"/>
    </xf>
    <xf numFmtId="0" fontId="14" fillId="0" borderId="58" xfId="0" applyFont="1" applyBorder="1" applyAlignment="1">
      <alignment horizontal="left" wrapText="1"/>
    </xf>
    <xf numFmtId="0" fontId="14" fillId="0" borderId="46" xfId="0" applyFont="1" applyBorder="1" applyAlignment="1">
      <alignment horizontal="left" wrapText="1"/>
    </xf>
    <xf numFmtId="0" fontId="13" fillId="3" borderId="20" xfId="0" applyFont="1" applyFill="1" applyBorder="1" applyAlignment="1">
      <alignment horizontal="center"/>
    </xf>
    <xf numFmtId="0" fontId="13" fillId="3" borderId="21" xfId="0" applyFont="1" applyFill="1" applyBorder="1" applyAlignment="1">
      <alignment horizontal="center"/>
    </xf>
    <xf numFmtId="0" fontId="13" fillId="3" borderId="22" xfId="0" applyFont="1" applyFill="1" applyBorder="1" applyAlignment="1">
      <alignment horizontal="center"/>
    </xf>
    <xf numFmtId="0" fontId="8" fillId="4" borderId="20"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16" fillId="23" borderId="50" xfId="0" applyFont="1" applyFill="1" applyBorder="1" applyAlignment="1">
      <alignment horizontal="center" vertical="center" wrapText="1"/>
    </xf>
    <xf numFmtId="0" fontId="16" fillId="23" borderId="70" xfId="0" applyFont="1" applyFill="1" applyBorder="1" applyAlignment="1">
      <alignment horizontal="center" vertical="center" wrapText="1"/>
    </xf>
    <xf numFmtId="0" fontId="16" fillId="23" borderId="8" xfId="0" applyFont="1" applyFill="1" applyBorder="1" applyAlignment="1">
      <alignment horizontal="center" vertical="center" wrapText="1"/>
    </xf>
    <xf numFmtId="0" fontId="16" fillId="24" borderId="20" xfId="0" applyFont="1" applyFill="1" applyBorder="1" applyAlignment="1">
      <alignment horizontal="center"/>
    </xf>
    <xf numFmtId="0" fontId="16" fillId="24" borderId="21" xfId="0" applyFont="1" applyFill="1" applyBorder="1" applyAlignment="1">
      <alignment horizontal="center"/>
    </xf>
    <xf numFmtId="0" fontId="16" fillId="24" borderId="30" xfId="0" applyFont="1" applyFill="1" applyBorder="1" applyAlignment="1">
      <alignment horizontal="center"/>
    </xf>
    <xf numFmtId="0" fontId="16" fillId="24" borderId="31" xfId="0" applyFont="1" applyFill="1" applyBorder="1" applyAlignment="1">
      <alignment horizontal="center"/>
    </xf>
    <xf numFmtId="0" fontId="16" fillId="24" borderId="32" xfId="0" applyFont="1" applyFill="1" applyBorder="1" applyAlignment="1">
      <alignment horizontal="center"/>
    </xf>
    <xf numFmtId="0" fontId="14" fillId="0" borderId="30" xfId="0" applyFont="1" applyBorder="1" applyAlignment="1">
      <alignment horizontal="left"/>
    </xf>
    <xf numFmtId="0" fontId="14" fillId="0" borderId="31" xfId="0" applyFont="1" applyBorder="1" applyAlignment="1">
      <alignment horizontal="left"/>
    </xf>
    <xf numFmtId="0" fontId="9" fillId="6" borderId="20" xfId="0" applyFont="1" applyFill="1" applyBorder="1" applyAlignment="1">
      <alignment horizontal="center"/>
    </xf>
    <xf numFmtId="0" fontId="9" fillId="6" borderId="22" xfId="0" applyFont="1" applyFill="1" applyBorder="1" applyAlignment="1">
      <alignment horizontal="center"/>
    </xf>
    <xf numFmtId="0" fontId="14" fillId="0" borderId="58"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2" fillId="0" borderId="0" xfId="0" applyFont="1" applyAlignment="1">
      <alignment horizontal="left" vertical="center"/>
    </xf>
    <xf numFmtId="0" fontId="5" fillId="0" borderId="21" xfId="0" applyFont="1" applyBorder="1" applyAlignment="1">
      <alignment horizont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2" xfId="0" applyFont="1" applyFill="1" applyBorder="1" applyAlignment="1">
      <alignment horizontal="center" vertical="center"/>
    </xf>
    <xf numFmtId="0" fontId="8" fillId="4" borderId="30"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1" fillId="0" borderId="0" xfId="0" applyFont="1" applyAlignment="1">
      <alignment horizontal="left"/>
    </xf>
    <xf numFmtId="0" fontId="17" fillId="4" borderId="25"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0" fillId="0" borderId="21" xfId="0" applyBorder="1" applyAlignment="1">
      <alignment horizontal="center"/>
    </xf>
    <xf numFmtId="0" fontId="5" fillId="7" borderId="20" xfId="0" applyFont="1" applyFill="1" applyBorder="1" applyAlignment="1">
      <alignment horizontal="center"/>
    </xf>
    <xf numFmtId="0" fontId="5" fillId="7" borderId="21" xfId="0" applyFont="1" applyFill="1" applyBorder="1" applyAlignment="1">
      <alignment horizontal="center"/>
    </xf>
    <xf numFmtId="0" fontId="5" fillId="7" borderId="22" xfId="0" applyFont="1" applyFill="1" applyBorder="1" applyAlignment="1">
      <alignment horizontal="center"/>
    </xf>
    <xf numFmtId="0" fontId="6" fillId="0" borderId="18" xfId="1" applyNumberFormat="1" applyFont="1" applyFill="1" applyBorder="1" applyAlignment="1">
      <alignment horizontal="center"/>
    </xf>
    <xf numFmtId="0" fontId="43" fillId="3" borderId="13" xfId="0" applyFont="1" applyFill="1" applyBorder="1" applyAlignment="1">
      <alignment horizontal="center" vertical="top" wrapText="1"/>
    </xf>
    <xf numFmtId="0" fontId="43" fillId="3" borderId="14" xfId="0" applyFont="1" applyFill="1" applyBorder="1" applyAlignment="1">
      <alignment horizontal="center" vertical="top" wrapText="1"/>
    </xf>
    <xf numFmtId="0" fontId="43" fillId="3" borderId="15" xfId="0" applyFont="1" applyFill="1" applyBorder="1" applyAlignment="1">
      <alignment horizontal="center" vertical="top" wrapText="1"/>
    </xf>
    <xf numFmtId="0" fontId="43" fillId="3" borderId="17" xfId="0" applyFont="1" applyFill="1" applyBorder="1" applyAlignment="1">
      <alignment horizontal="center" vertical="top" wrapText="1"/>
    </xf>
    <xf numFmtId="0" fontId="43" fillId="3" borderId="18" xfId="0" applyFont="1" applyFill="1" applyBorder="1" applyAlignment="1">
      <alignment horizontal="center" vertical="top" wrapText="1"/>
    </xf>
    <xf numFmtId="0" fontId="43" fillId="3" borderId="19" xfId="0" applyFont="1" applyFill="1" applyBorder="1" applyAlignment="1">
      <alignment horizontal="center" vertical="top"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0" xfId="0" applyFont="1" applyBorder="1" applyAlignment="1">
      <alignment horizontal="left" vertical="center" wrapText="1"/>
    </xf>
    <xf numFmtId="0" fontId="1" fillId="0" borderId="8" xfId="0" applyFont="1" applyBorder="1" applyAlignment="1">
      <alignment horizontal="left" vertical="center" wrapText="1"/>
    </xf>
    <xf numFmtId="0" fontId="8" fillId="27" borderId="54" xfId="0" applyFont="1" applyFill="1" applyBorder="1" applyAlignment="1">
      <alignment horizontal="left" vertical="center" wrapText="1"/>
    </xf>
    <xf numFmtId="0" fontId="8" fillId="27" borderId="85" xfId="0" applyFont="1" applyFill="1" applyBorder="1" applyAlignment="1">
      <alignment horizontal="left" vertical="center" wrapText="1"/>
    </xf>
    <xf numFmtId="0" fontId="1" fillId="18" borderId="55" xfId="0" applyFont="1" applyFill="1" applyBorder="1" applyAlignment="1">
      <alignment horizontal="left" vertical="center" wrapText="1"/>
    </xf>
    <xf numFmtId="0" fontId="1" fillId="18" borderId="86" xfId="0" applyFont="1" applyFill="1" applyBorder="1" applyAlignment="1">
      <alignment horizontal="left" vertical="center" wrapText="1"/>
    </xf>
    <xf numFmtId="0" fontId="1" fillId="0" borderId="0" xfId="0" applyFont="1" applyAlignment="1">
      <alignment horizontal="left" vertical="top" wrapText="1"/>
    </xf>
    <xf numFmtId="0" fontId="43" fillId="10" borderId="20" xfId="0" applyFont="1" applyFill="1" applyBorder="1" applyAlignment="1">
      <alignment horizontal="center" vertical="center"/>
    </xf>
    <xf numFmtId="0" fontId="43" fillId="10" borderId="21" xfId="0" applyFont="1" applyFill="1" applyBorder="1" applyAlignment="1">
      <alignment horizontal="center" vertical="center"/>
    </xf>
    <xf numFmtId="0" fontId="43" fillId="10" borderId="22" xfId="0" applyFont="1" applyFill="1" applyBorder="1" applyAlignment="1">
      <alignment horizontal="center" vertical="center"/>
    </xf>
    <xf numFmtId="0" fontId="43" fillId="10" borderId="20" xfId="0" applyFont="1" applyFill="1" applyBorder="1" applyAlignment="1">
      <alignment horizontal="center" vertical="center" wrapText="1"/>
    </xf>
    <xf numFmtId="0" fontId="43" fillId="10" borderId="21" xfId="0" applyFont="1" applyFill="1" applyBorder="1" applyAlignment="1">
      <alignment horizontal="center" vertical="center" wrapText="1"/>
    </xf>
    <xf numFmtId="0" fontId="43" fillId="10" borderId="22" xfId="0" applyFont="1" applyFill="1" applyBorder="1" applyAlignment="1">
      <alignment horizontal="center" vertical="center" wrapText="1"/>
    </xf>
    <xf numFmtId="0" fontId="1" fillId="26" borderId="53" xfId="0" applyFont="1" applyFill="1" applyBorder="1" applyAlignment="1">
      <alignment horizontal="left" vertical="center"/>
    </xf>
    <xf numFmtId="0" fontId="1" fillId="26" borderId="87" xfId="0" applyFont="1" applyFill="1" applyBorder="1" applyAlignment="1">
      <alignment horizontal="left" vertical="center"/>
    </xf>
    <xf numFmtId="0" fontId="1" fillId="10" borderId="20" xfId="0" applyFont="1" applyFill="1" applyBorder="1" applyAlignment="1">
      <alignment horizontal="center" vertical="center"/>
    </xf>
    <xf numFmtId="0" fontId="1" fillId="10" borderId="22" xfId="0" applyFont="1" applyFill="1" applyBorder="1" applyAlignment="1">
      <alignment horizontal="center" vertical="center"/>
    </xf>
    <xf numFmtId="0" fontId="51" fillId="0" borderId="18" xfId="0" applyFont="1" applyBorder="1" applyAlignment="1">
      <alignment horizontal="left" vertical="center"/>
    </xf>
    <xf numFmtId="0" fontId="29" fillId="8" borderId="1" xfId="0" applyFont="1" applyFill="1" applyBorder="1" applyAlignment="1">
      <alignment horizontal="left" vertical="center" wrapText="1"/>
    </xf>
    <xf numFmtId="0" fontId="29" fillId="8" borderId="0" xfId="0" applyFont="1" applyFill="1" applyAlignment="1">
      <alignment horizontal="left" vertical="center" wrapText="1"/>
    </xf>
    <xf numFmtId="0" fontId="41" fillId="11" borderId="13" xfId="4" applyFont="1" applyFill="1" applyBorder="1" applyAlignment="1" applyProtection="1">
      <alignment horizontal="center" vertical="center" wrapText="1"/>
    </xf>
    <xf numFmtId="0" fontId="41" fillId="11" borderId="14" xfId="4" applyFont="1" applyFill="1" applyBorder="1" applyAlignment="1" applyProtection="1">
      <alignment horizontal="center" vertical="center" wrapText="1"/>
    </xf>
    <xf numFmtId="0" fontId="41" fillId="11" borderId="15" xfId="4" applyFont="1" applyFill="1" applyBorder="1" applyAlignment="1" applyProtection="1">
      <alignment horizontal="center" vertical="center" wrapText="1"/>
    </xf>
    <xf numFmtId="0" fontId="41" fillId="11" borderId="13" xfId="4" applyFont="1" applyFill="1" applyBorder="1" applyAlignment="1" applyProtection="1">
      <alignment horizontal="center" vertical="center"/>
    </xf>
    <xf numFmtId="0" fontId="41" fillId="11" borderId="14" xfId="4" applyFont="1" applyFill="1" applyBorder="1" applyAlignment="1" applyProtection="1">
      <alignment horizontal="center" vertical="center"/>
    </xf>
    <xf numFmtId="0" fontId="41" fillId="11" borderId="15" xfId="4" applyFont="1" applyFill="1" applyBorder="1" applyAlignment="1" applyProtection="1">
      <alignment horizontal="center" vertical="center"/>
    </xf>
    <xf numFmtId="0" fontId="61" fillId="11" borderId="13" xfId="4" applyFont="1" applyFill="1" applyBorder="1" applyAlignment="1" applyProtection="1">
      <alignment horizontal="center" vertical="center"/>
    </xf>
    <xf numFmtId="0" fontId="61" fillId="11" borderId="14" xfId="4" applyFont="1" applyFill="1" applyBorder="1" applyAlignment="1" applyProtection="1">
      <alignment horizontal="center" vertical="center"/>
    </xf>
    <xf numFmtId="0" fontId="61" fillId="11" borderId="15" xfId="4" applyFont="1" applyFill="1" applyBorder="1" applyAlignment="1" applyProtection="1">
      <alignment horizontal="center" vertical="center"/>
    </xf>
    <xf numFmtId="0" fontId="29" fillId="8" borderId="58" xfId="0" applyFont="1" applyFill="1" applyBorder="1" applyAlignment="1">
      <alignment horizontal="left" vertical="center" wrapText="1"/>
    </xf>
    <xf numFmtId="0" fontId="29" fillId="8" borderId="46" xfId="0" applyFont="1" applyFill="1" applyBorder="1" applyAlignment="1">
      <alignment horizontal="left" vertical="center" wrapText="1"/>
    </xf>
    <xf numFmtId="0" fontId="66" fillId="20" borderId="64" xfId="0" applyFont="1" applyFill="1" applyBorder="1" applyAlignment="1">
      <alignment horizontal="center" vertical="center"/>
    </xf>
    <xf numFmtId="0" fontId="67" fillId="20" borderId="34" xfId="0" applyFont="1" applyFill="1" applyBorder="1" applyAlignment="1">
      <alignment horizontal="center" vertical="center"/>
    </xf>
    <xf numFmtId="0" fontId="67" fillId="20" borderId="63" xfId="0" applyFont="1" applyFill="1" applyBorder="1" applyAlignment="1">
      <alignment horizontal="center" vertical="center"/>
    </xf>
    <xf numFmtId="0" fontId="66" fillId="28" borderId="58" xfId="0" applyFont="1" applyFill="1" applyBorder="1" applyAlignment="1">
      <alignment horizontal="center" vertical="center"/>
    </xf>
    <xf numFmtId="0" fontId="66" fillId="28" borderId="46" xfId="0" applyFont="1" applyFill="1" applyBorder="1" applyAlignment="1">
      <alignment horizontal="center" vertical="center"/>
    </xf>
    <xf numFmtId="0" fontId="66" fillId="28" borderId="37" xfId="0" applyFont="1" applyFill="1" applyBorder="1" applyAlignment="1">
      <alignment horizontal="center" vertical="center"/>
    </xf>
    <xf numFmtId="0" fontId="77" fillId="32" borderId="58" xfId="0" applyFont="1" applyFill="1" applyBorder="1" applyAlignment="1">
      <alignment horizontal="center" vertical="center"/>
    </xf>
    <xf numFmtId="0" fontId="77" fillId="32" borderId="46" xfId="0" applyFont="1" applyFill="1" applyBorder="1" applyAlignment="1">
      <alignment horizontal="center" vertical="center"/>
    </xf>
    <xf numFmtId="0" fontId="77" fillId="32" borderId="37" xfId="0" applyFont="1" applyFill="1" applyBorder="1" applyAlignment="1">
      <alignment horizontal="center" vertical="center"/>
    </xf>
    <xf numFmtId="0" fontId="66" fillId="18" borderId="47" xfId="0" applyFont="1" applyFill="1" applyBorder="1" applyAlignment="1">
      <alignment horizontal="center" vertical="center"/>
    </xf>
    <xf numFmtId="0" fontId="67" fillId="18" borderId="34" xfId="0" applyFont="1" applyFill="1" applyBorder="1" applyAlignment="1">
      <alignment horizontal="center" vertical="center"/>
    </xf>
    <xf numFmtId="0" fontId="66" fillId="13" borderId="34" xfId="0" applyFont="1" applyFill="1" applyBorder="1" applyAlignment="1">
      <alignment horizontal="center" vertical="center"/>
    </xf>
    <xf numFmtId="0" fontId="67" fillId="13" borderId="34" xfId="0" applyFont="1" applyFill="1" applyBorder="1" applyAlignment="1">
      <alignment horizontal="center" vertical="center"/>
    </xf>
    <xf numFmtId="0" fontId="67" fillId="13" borderId="63" xfId="0" applyFont="1" applyFill="1" applyBorder="1" applyAlignment="1">
      <alignment horizontal="center" vertical="center"/>
    </xf>
    <xf numFmtId="0" fontId="26" fillId="20" borderId="20" xfId="0" applyFont="1" applyFill="1" applyBorder="1" applyAlignment="1">
      <alignment horizontal="center" vertical="center" wrapText="1"/>
    </xf>
    <xf numFmtId="0" fontId="26" fillId="20" borderId="21" xfId="0" applyFont="1" applyFill="1" applyBorder="1" applyAlignment="1">
      <alignment horizontal="center" vertical="center" wrapText="1"/>
    </xf>
    <xf numFmtId="0" fontId="26" fillId="20" borderId="22" xfId="0" applyFont="1" applyFill="1" applyBorder="1" applyAlignment="1">
      <alignment horizontal="center" vertical="center" wrapText="1"/>
    </xf>
    <xf numFmtId="0" fontId="26" fillId="28" borderId="68" xfId="0" applyFont="1" applyFill="1" applyBorder="1" applyAlignment="1">
      <alignment horizontal="center" vertical="center" wrapText="1"/>
    </xf>
    <xf numFmtId="0" fontId="67" fillId="28" borderId="60" xfId="0" applyFont="1" applyFill="1" applyBorder="1" applyAlignment="1">
      <alignment horizontal="center" vertical="center" wrapText="1"/>
    </xf>
    <xf numFmtId="0" fontId="75" fillId="32" borderId="60" xfId="0" applyFont="1" applyFill="1" applyBorder="1" applyAlignment="1">
      <alignment horizontal="center" vertical="center" wrapText="1"/>
    </xf>
    <xf numFmtId="0" fontId="76" fillId="32" borderId="60" xfId="0" applyFont="1" applyFill="1" applyBorder="1" applyAlignment="1">
      <alignment horizontal="center" vertical="center" wrapText="1"/>
    </xf>
    <xf numFmtId="0" fontId="76" fillId="32" borderId="61" xfId="0" applyFont="1" applyFill="1" applyBorder="1" applyAlignment="1">
      <alignment horizontal="center" vertical="center" wrapText="1"/>
    </xf>
    <xf numFmtId="0" fontId="26" fillId="18" borderId="66" xfId="0" applyFont="1" applyFill="1" applyBorder="1" applyAlignment="1">
      <alignment horizontal="center" vertical="center" wrapText="1"/>
    </xf>
    <xf numFmtId="0" fontId="67" fillId="18" borderId="60" xfId="0" applyFont="1" applyFill="1" applyBorder="1" applyAlignment="1">
      <alignment horizontal="center" vertical="center" wrapText="1"/>
    </xf>
    <xf numFmtId="0" fontId="26" fillId="13" borderId="60" xfId="0" applyFont="1" applyFill="1" applyBorder="1" applyAlignment="1">
      <alignment horizontal="center" vertical="center" wrapText="1"/>
    </xf>
    <xf numFmtId="0" fontId="67" fillId="13" borderId="60" xfId="0" applyFont="1" applyFill="1" applyBorder="1" applyAlignment="1">
      <alignment horizontal="center" vertical="center" wrapText="1"/>
    </xf>
    <xf numFmtId="0" fontId="67" fillId="13" borderId="61" xfId="0" applyFont="1" applyFill="1" applyBorder="1" applyAlignment="1">
      <alignment horizontal="center" vertical="center" wrapText="1"/>
    </xf>
    <xf numFmtId="0" fontId="63" fillId="20" borderId="48" xfId="2" applyFont="1" applyFill="1" applyBorder="1" applyAlignment="1" applyProtection="1">
      <alignment horizontal="center" vertical="center"/>
    </xf>
    <xf numFmtId="0" fontId="63" fillId="20" borderId="3" xfId="2" applyFont="1" applyFill="1" applyBorder="1" applyAlignment="1">
      <alignment horizontal="center" vertical="center"/>
    </xf>
    <xf numFmtId="0" fontId="63" fillId="20" borderId="49" xfId="2" applyFont="1" applyFill="1" applyBorder="1" applyAlignment="1">
      <alignment horizontal="center" vertical="center"/>
    </xf>
    <xf numFmtId="0" fontId="63" fillId="28" borderId="28" xfId="2" applyFont="1" applyFill="1" applyBorder="1" applyAlignment="1" applyProtection="1">
      <alignment horizontal="center" vertical="center"/>
    </xf>
    <xf numFmtId="0" fontId="63" fillId="28" borderId="6" xfId="2" applyFont="1" applyFill="1" applyBorder="1" applyAlignment="1" applyProtection="1">
      <alignment horizontal="center" vertical="center"/>
    </xf>
    <xf numFmtId="0" fontId="63" fillId="28" borderId="29" xfId="2" applyFont="1" applyFill="1" applyBorder="1" applyAlignment="1" applyProtection="1">
      <alignment horizontal="center" vertical="center"/>
    </xf>
    <xf numFmtId="0" fontId="63" fillId="32" borderId="28" xfId="2" applyFont="1" applyFill="1" applyBorder="1" applyAlignment="1" applyProtection="1">
      <alignment horizontal="center" vertical="center"/>
    </xf>
    <xf numFmtId="0" fontId="63" fillId="32" borderId="6" xfId="2" applyFont="1" applyFill="1" applyBorder="1" applyAlignment="1" applyProtection="1">
      <alignment horizontal="center" vertical="center"/>
    </xf>
    <xf numFmtId="0" fontId="63" fillId="32" borderId="29" xfId="2" applyFont="1" applyFill="1" applyBorder="1" applyAlignment="1" applyProtection="1">
      <alignment horizontal="center" vertical="center"/>
    </xf>
    <xf numFmtId="0" fontId="63" fillId="18" borderId="62" xfId="2" applyFont="1" applyFill="1" applyBorder="1" applyAlignment="1">
      <alignment horizontal="center" vertical="center"/>
    </xf>
    <xf numFmtId="0" fontId="63" fillId="18" borderId="3" xfId="2" applyFont="1" applyFill="1" applyBorder="1" applyAlignment="1">
      <alignment horizontal="center" vertical="center"/>
    </xf>
    <xf numFmtId="0" fontId="72" fillId="13" borderId="3" xfId="2" applyFont="1" applyFill="1" applyBorder="1" applyAlignment="1">
      <alignment horizontal="center" vertical="center"/>
    </xf>
    <xf numFmtId="0" fontId="72" fillId="13" borderId="49" xfId="2" applyFont="1" applyFill="1" applyBorder="1" applyAlignment="1">
      <alignment horizontal="center" vertical="center"/>
    </xf>
    <xf numFmtId="0" fontId="66" fillId="20" borderId="48" xfId="4" applyFont="1" applyFill="1" applyBorder="1" applyAlignment="1" applyProtection="1">
      <alignment horizontal="center" vertical="center"/>
    </xf>
    <xf numFmtId="0" fontId="66" fillId="20" borderId="3" xfId="4" applyFont="1" applyFill="1" applyBorder="1" applyAlignment="1" applyProtection="1">
      <alignment horizontal="center" vertical="center"/>
    </xf>
    <xf numFmtId="0" fontId="66" fillId="20" borderId="49" xfId="4" applyFont="1" applyFill="1" applyBorder="1" applyAlignment="1" applyProtection="1">
      <alignment horizontal="center" vertical="center"/>
    </xf>
    <xf numFmtId="0" fontId="66" fillId="28" borderId="28" xfId="4" applyFont="1" applyFill="1" applyBorder="1" applyAlignment="1" applyProtection="1">
      <alignment horizontal="center" vertical="center"/>
    </xf>
    <xf numFmtId="0" fontId="66" fillId="28" borderId="6" xfId="4" applyFont="1" applyFill="1" applyBorder="1" applyAlignment="1" applyProtection="1">
      <alignment horizontal="center" vertical="center"/>
    </xf>
    <xf numFmtId="0" fontId="66" fillId="28" borderId="29" xfId="4" applyFont="1" applyFill="1" applyBorder="1" applyAlignment="1" applyProtection="1">
      <alignment horizontal="center" vertical="center"/>
    </xf>
    <xf numFmtId="0" fontId="77" fillId="32" borderId="28" xfId="4" applyFont="1" applyFill="1" applyBorder="1" applyAlignment="1" applyProtection="1">
      <alignment horizontal="center" vertical="center"/>
    </xf>
    <xf numFmtId="0" fontId="77" fillId="32" borderId="6" xfId="4" applyFont="1" applyFill="1" applyBorder="1" applyAlignment="1" applyProtection="1">
      <alignment horizontal="center" vertical="center"/>
    </xf>
    <xf numFmtId="0" fontId="77" fillId="32" borderId="29" xfId="4" applyFont="1" applyFill="1" applyBorder="1" applyAlignment="1" applyProtection="1">
      <alignment horizontal="center" vertical="center"/>
    </xf>
    <xf numFmtId="0" fontId="66" fillId="18" borderId="62" xfId="0" applyFont="1" applyFill="1" applyBorder="1" applyAlignment="1">
      <alignment horizontal="center" vertical="center"/>
    </xf>
    <xf numFmtId="0" fontId="67" fillId="18" borderId="3" xfId="0" applyFont="1" applyFill="1" applyBorder="1" applyAlignment="1">
      <alignment horizontal="center" vertical="center"/>
    </xf>
    <xf numFmtId="0" fontId="66" fillId="13" borderId="3" xfId="0" applyFont="1" applyFill="1" applyBorder="1" applyAlignment="1">
      <alignment horizontal="center" vertical="center"/>
    </xf>
    <xf numFmtId="0" fontId="67" fillId="13" borderId="3" xfId="0" applyFont="1" applyFill="1" applyBorder="1" applyAlignment="1">
      <alignment horizontal="center" vertical="center"/>
    </xf>
    <xf numFmtId="0" fontId="67" fillId="13" borderId="49" xfId="0" applyFont="1" applyFill="1" applyBorder="1" applyAlignment="1">
      <alignment horizontal="center" vertical="center"/>
    </xf>
    <xf numFmtId="0" fontId="66" fillId="20" borderId="48" xfId="0" applyFont="1" applyFill="1" applyBorder="1" applyAlignment="1">
      <alignment horizontal="center" vertical="center"/>
    </xf>
    <xf numFmtId="0" fontId="67" fillId="20" borderId="3" xfId="0" applyFont="1" applyFill="1" applyBorder="1" applyAlignment="1">
      <alignment horizontal="center" vertical="center"/>
    </xf>
    <xf numFmtId="0" fontId="67" fillId="20" borderId="49" xfId="0" applyFont="1" applyFill="1" applyBorder="1" applyAlignment="1">
      <alignment horizontal="center" vertical="center"/>
    </xf>
    <xf numFmtId="0" fontId="66" fillId="28" borderId="28" xfId="0" applyFont="1" applyFill="1" applyBorder="1" applyAlignment="1">
      <alignment horizontal="center" vertical="center"/>
    </xf>
    <xf numFmtId="0" fontId="66" fillId="28" borderId="6" xfId="0" applyFont="1" applyFill="1" applyBorder="1" applyAlignment="1">
      <alignment horizontal="center" vertical="center"/>
    </xf>
    <xf numFmtId="0" fontId="66" fillId="28" borderId="29" xfId="0" applyFont="1" applyFill="1" applyBorder="1" applyAlignment="1">
      <alignment horizontal="center" vertical="center"/>
    </xf>
    <xf numFmtId="0" fontId="77" fillId="32" borderId="28" xfId="0" applyFont="1" applyFill="1" applyBorder="1" applyAlignment="1">
      <alignment horizontal="center" vertical="center"/>
    </xf>
    <xf numFmtId="0" fontId="77" fillId="32" borderId="6" xfId="0" applyFont="1" applyFill="1" applyBorder="1" applyAlignment="1">
      <alignment horizontal="center" vertical="center"/>
    </xf>
    <xf numFmtId="0" fontId="77" fillId="32" borderId="29" xfId="0" applyFont="1" applyFill="1" applyBorder="1" applyAlignment="1">
      <alignment horizontal="center" vertical="center"/>
    </xf>
    <xf numFmtId="0" fontId="66" fillId="13" borderId="5" xfId="0" applyFont="1" applyFill="1" applyBorder="1" applyAlignment="1">
      <alignment horizontal="center" vertical="center"/>
    </xf>
    <xf numFmtId="0" fontId="66" fillId="13" borderId="6" xfId="0" applyFont="1" applyFill="1" applyBorder="1" applyAlignment="1">
      <alignment horizontal="center" vertical="center"/>
    </xf>
    <xf numFmtId="0" fontId="66" fillId="13" borderId="29" xfId="0" applyFont="1" applyFill="1" applyBorder="1" applyAlignment="1">
      <alignment horizontal="center" vertical="center"/>
    </xf>
    <xf numFmtId="0" fontId="19" fillId="8" borderId="9" xfId="0" applyFont="1" applyFill="1" applyBorder="1" applyAlignment="1">
      <alignment horizontal="left" vertical="center" wrapText="1"/>
    </xf>
    <xf numFmtId="0" fontId="19" fillId="8" borderId="27" xfId="0" applyFont="1" applyFill="1" applyBorder="1" applyAlignment="1">
      <alignment horizontal="left" vertical="center" wrapText="1"/>
    </xf>
    <xf numFmtId="0" fontId="24" fillId="20" borderId="26" xfId="4" applyFont="1" applyFill="1" applyBorder="1" applyAlignment="1" applyProtection="1">
      <alignment horizontal="center" vertical="center" wrapText="1"/>
    </xf>
    <xf numFmtId="0" fontId="24" fillId="20" borderId="52" xfId="4" applyFont="1" applyFill="1" applyBorder="1" applyAlignment="1" applyProtection="1">
      <alignment horizontal="center" vertical="center" wrapText="1"/>
    </xf>
    <xf numFmtId="0" fontId="24" fillId="20" borderId="24" xfId="4" applyFont="1" applyFill="1" applyBorder="1" applyAlignment="1" applyProtection="1">
      <alignment horizontal="center" vertical="center" wrapText="1"/>
    </xf>
    <xf numFmtId="0" fontId="19" fillId="28" borderId="9" xfId="4" applyFont="1" applyFill="1" applyBorder="1" applyAlignment="1" applyProtection="1">
      <alignment horizontal="center" vertical="center" wrapText="1"/>
    </xf>
    <xf numFmtId="0" fontId="19" fillId="28" borderId="27" xfId="4" applyFont="1" applyFill="1" applyBorder="1" applyAlignment="1" applyProtection="1">
      <alignment horizontal="center" vertical="center" wrapText="1"/>
    </xf>
    <xf numFmtId="0" fontId="19" fillId="28" borderId="10" xfId="4" applyFont="1" applyFill="1" applyBorder="1" applyAlignment="1" applyProtection="1">
      <alignment horizontal="center" vertical="center" wrapText="1"/>
    </xf>
    <xf numFmtId="0" fontId="19" fillId="18" borderId="9" xfId="4" applyFont="1" applyFill="1" applyBorder="1" applyAlignment="1" applyProtection="1">
      <alignment horizontal="center" vertical="center" wrapText="1"/>
    </xf>
    <xf numFmtId="0" fontId="19" fillId="18" borderId="27" xfId="4" applyFont="1" applyFill="1" applyBorder="1" applyAlignment="1" applyProtection="1">
      <alignment horizontal="center" vertical="center" wrapText="1"/>
    </xf>
    <xf numFmtId="0" fontId="19" fillId="18" borderId="10" xfId="4" applyFont="1" applyFill="1" applyBorder="1" applyAlignment="1" applyProtection="1">
      <alignment horizontal="center" vertical="center" wrapText="1"/>
    </xf>
    <xf numFmtId="0" fontId="55" fillId="20" borderId="28" xfId="4" applyFont="1" applyFill="1" applyBorder="1" applyAlignment="1" applyProtection="1">
      <alignment horizontal="left" vertical="center" wrapText="1"/>
    </xf>
    <xf numFmtId="0" fontId="55" fillId="20" borderId="6" xfId="4" applyFont="1" applyFill="1" applyBorder="1" applyAlignment="1" applyProtection="1">
      <alignment horizontal="left" vertical="center" wrapText="1"/>
    </xf>
    <xf numFmtId="0" fontId="55" fillId="20" borderId="29" xfId="4" applyFont="1" applyFill="1" applyBorder="1" applyAlignment="1" applyProtection="1">
      <alignment horizontal="left" vertical="center" wrapText="1"/>
    </xf>
    <xf numFmtId="0" fontId="55" fillId="28" borderId="28" xfId="4" applyFont="1" applyFill="1" applyBorder="1" applyAlignment="1" applyProtection="1">
      <alignment horizontal="left" vertical="center" wrapText="1"/>
    </xf>
    <xf numFmtId="0" fontId="55" fillId="28" borderId="6" xfId="4" applyFont="1" applyFill="1" applyBorder="1" applyAlignment="1" applyProtection="1">
      <alignment horizontal="left" vertical="center" wrapText="1"/>
    </xf>
    <xf numFmtId="0" fontId="55" fillId="28" borderId="29" xfId="4" applyFont="1" applyFill="1" applyBorder="1" applyAlignment="1" applyProtection="1">
      <alignment horizontal="left" vertical="center" wrapText="1"/>
    </xf>
    <xf numFmtId="0" fontId="55" fillId="32" borderId="28" xfId="4" applyFont="1" applyFill="1" applyBorder="1" applyAlignment="1" applyProtection="1">
      <alignment horizontal="left" vertical="center" wrapText="1"/>
    </xf>
    <xf numFmtId="0" fontId="55" fillId="32" borderId="6" xfId="4" applyFont="1" applyFill="1" applyBorder="1" applyAlignment="1" applyProtection="1">
      <alignment horizontal="left" vertical="center" wrapText="1"/>
    </xf>
    <xf numFmtId="0" fontId="55" fillId="32" borderId="29" xfId="4" applyFont="1" applyFill="1" applyBorder="1" applyAlignment="1" applyProtection="1">
      <alignment horizontal="left" vertical="center" wrapText="1"/>
    </xf>
    <xf numFmtId="0" fontId="55" fillId="18" borderId="6" xfId="4" applyFont="1" applyFill="1" applyBorder="1" applyAlignment="1" applyProtection="1">
      <alignment horizontal="left" vertical="center" wrapText="1"/>
    </xf>
    <xf numFmtId="0" fontId="55" fillId="18" borderId="29" xfId="4" applyFont="1" applyFill="1" applyBorder="1" applyAlignment="1" applyProtection="1">
      <alignment horizontal="left" vertical="center" wrapText="1"/>
    </xf>
    <xf numFmtId="0" fontId="55" fillId="13" borderId="28" xfId="4" applyFont="1" applyFill="1" applyBorder="1" applyAlignment="1" applyProtection="1">
      <alignment horizontal="left" vertical="center" wrapText="1"/>
    </xf>
    <xf numFmtId="0" fontId="55" fillId="13" borderId="6" xfId="4" applyFont="1" applyFill="1" applyBorder="1" applyAlignment="1" applyProtection="1">
      <alignment horizontal="left" vertical="center" wrapText="1"/>
    </xf>
    <xf numFmtId="0" fontId="55" fillId="13" borderId="29" xfId="4" applyFont="1" applyFill="1" applyBorder="1" applyAlignment="1" applyProtection="1">
      <alignment horizontal="left" vertical="center" wrapText="1"/>
    </xf>
    <xf numFmtId="0" fontId="42" fillId="26" borderId="58" xfId="0" applyFont="1" applyFill="1" applyBorder="1" applyAlignment="1">
      <alignment horizontal="center" vertical="center"/>
    </xf>
    <xf numFmtId="0" fontId="42" fillId="26" borderId="46" xfId="0" applyFont="1" applyFill="1" applyBorder="1" applyAlignment="1">
      <alignment horizontal="center" vertical="center"/>
    </xf>
    <xf numFmtId="0" fontId="42" fillId="26" borderId="37" xfId="0" applyFont="1" applyFill="1" applyBorder="1" applyAlignment="1">
      <alignment horizontal="center" vertical="center"/>
    </xf>
    <xf numFmtId="0" fontId="57" fillId="32" borderId="58" xfId="0" applyFont="1" applyFill="1" applyBorder="1" applyAlignment="1">
      <alignment horizontal="center" vertical="center"/>
    </xf>
    <xf numFmtId="0" fontId="57" fillId="32" borderId="46" xfId="0" applyFont="1" applyFill="1" applyBorder="1" applyAlignment="1">
      <alignment horizontal="center" vertical="center"/>
    </xf>
    <xf numFmtId="0" fontId="57" fillId="32" borderId="37" xfId="0" applyFont="1" applyFill="1" applyBorder="1" applyAlignment="1">
      <alignment horizontal="center" vertical="center"/>
    </xf>
    <xf numFmtId="0" fontId="52" fillId="32" borderId="28" xfId="2" applyFont="1" applyFill="1" applyBorder="1" applyAlignment="1" applyProtection="1">
      <alignment horizontal="center" vertical="center"/>
    </xf>
    <xf numFmtId="0" fontId="56" fillId="32" borderId="6" xfId="4" applyFont="1" applyFill="1" applyBorder="1" applyAlignment="1" applyProtection="1">
      <alignment horizontal="center" vertical="center"/>
    </xf>
    <xf numFmtId="0" fontId="56" fillId="32" borderId="29" xfId="4" applyFont="1" applyFill="1" applyBorder="1" applyAlignment="1" applyProtection="1">
      <alignment horizontal="center" vertical="center"/>
    </xf>
    <xf numFmtId="0" fontId="66" fillId="26" borderId="28" xfId="4" applyFont="1" applyFill="1" applyBorder="1" applyAlignment="1" applyProtection="1">
      <alignment horizontal="center" vertical="center"/>
    </xf>
    <xf numFmtId="0" fontId="66" fillId="26" borderId="6" xfId="4" applyFont="1" applyFill="1" applyBorder="1" applyAlignment="1" applyProtection="1">
      <alignment horizontal="center" vertical="center"/>
    </xf>
    <xf numFmtId="0" fontId="66" fillId="26" borderId="29" xfId="4" applyFont="1" applyFill="1" applyBorder="1" applyAlignment="1" applyProtection="1">
      <alignment horizontal="center" vertical="center"/>
    </xf>
    <xf numFmtId="0" fontId="57" fillId="32" borderId="28" xfId="4" applyFont="1" applyFill="1" applyBorder="1" applyAlignment="1" applyProtection="1">
      <alignment horizontal="center" vertical="center"/>
    </xf>
    <xf numFmtId="0" fontId="57" fillId="32" borderId="6" xfId="4" applyFont="1" applyFill="1" applyBorder="1" applyAlignment="1" applyProtection="1">
      <alignment horizontal="center" vertical="center"/>
    </xf>
    <xf numFmtId="0" fontId="57" fillId="32" borderId="29" xfId="4" applyFont="1" applyFill="1" applyBorder="1" applyAlignment="1" applyProtection="1">
      <alignment horizontal="center" vertical="center"/>
    </xf>
    <xf numFmtId="0" fontId="29" fillId="26" borderId="68" xfId="0" applyFont="1" applyFill="1" applyBorder="1" applyAlignment="1">
      <alignment horizontal="center" vertical="center" wrapText="1"/>
    </xf>
    <xf numFmtId="0" fontId="32" fillId="26" borderId="60" xfId="0" applyFont="1" applyFill="1" applyBorder="1" applyAlignment="1">
      <alignment horizontal="center" vertical="center" wrapText="1"/>
    </xf>
    <xf numFmtId="0" fontId="58" fillId="32" borderId="60" xfId="0" applyFont="1" applyFill="1" applyBorder="1" applyAlignment="1">
      <alignment horizontal="center" vertical="center" wrapText="1"/>
    </xf>
    <xf numFmtId="0" fontId="59" fillId="32" borderId="60" xfId="0" applyFont="1" applyFill="1" applyBorder="1" applyAlignment="1">
      <alignment horizontal="center" vertical="center" wrapText="1"/>
    </xf>
    <xf numFmtId="0" fontId="59" fillId="32" borderId="61" xfId="0" applyFont="1" applyFill="1" applyBorder="1" applyAlignment="1">
      <alignment horizontal="center" vertical="center" wrapText="1"/>
    </xf>
    <xf numFmtId="0" fontId="7" fillId="7" borderId="0" xfId="0" applyFont="1" applyFill="1" applyAlignment="1">
      <alignment horizontal="center" vertical="center" textRotation="90"/>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34" xfId="0" applyFont="1" applyFill="1" applyBorder="1" applyAlignment="1">
      <alignment horizontal="center" vertical="center" wrapText="1"/>
    </xf>
    <xf numFmtId="49" fontId="20" fillId="8" borderId="40" xfId="0" applyNumberFormat="1" applyFont="1" applyFill="1" applyBorder="1" applyAlignment="1">
      <alignment horizontal="left" vertical="center" wrapText="1"/>
    </xf>
    <xf numFmtId="49" fontId="20" fillId="8" borderId="14" xfId="0" applyNumberFormat="1" applyFont="1" applyFill="1" applyBorder="1" applyAlignment="1">
      <alignment horizontal="left" vertical="center" wrapText="1"/>
    </xf>
    <xf numFmtId="49" fontId="20" fillId="8" borderId="2" xfId="0" applyNumberFormat="1" applyFont="1" applyFill="1" applyBorder="1" applyAlignment="1">
      <alignment horizontal="left" vertical="center" wrapText="1"/>
    </xf>
    <xf numFmtId="49" fontId="20" fillId="8" borderId="46" xfId="0" applyNumberFormat="1" applyFont="1" applyFill="1" applyBorder="1" applyAlignment="1">
      <alignment horizontal="left" vertical="center" wrapText="1"/>
    </xf>
    <xf numFmtId="0" fontId="19" fillId="26" borderId="58" xfId="0" applyFont="1" applyFill="1" applyBorder="1" applyAlignment="1">
      <alignment horizontal="center" vertical="center" wrapText="1"/>
    </xf>
    <xf numFmtId="0" fontId="19" fillId="26" borderId="46" xfId="0" applyFont="1" applyFill="1" applyBorder="1" applyAlignment="1">
      <alignment horizontal="center" vertical="center"/>
    </xf>
    <xf numFmtId="0" fontId="19" fillId="26" borderId="37" xfId="0" applyFont="1" applyFill="1" applyBorder="1" applyAlignment="1">
      <alignment horizontal="center" vertical="center"/>
    </xf>
    <xf numFmtId="0" fontId="55" fillId="32" borderId="58" xfId="0" applyFont="1" applyFill="1" applyBorder="1" applyAlignment="1">
      <alignment horizontal="center" vertical="center" wrapText="1"/>
    </xf>
    <xf numFmtId="0" fontId="55" fillId="32" borderId="46" xfId="0" applyFont="1" applyFill="1" applyBorder="1" applyAlignment="1">
      <alignment horizontal="center" vertical="center"/>
    </xf>
    <xf numFmtId="0" fontId="55" fillId="32" borderId="37" xfId="0" applyFont="1" applyFill="1" applyBorder="1" applyAlignment="1">
      <alignment horizontal="center" vertical="center"/>
    </xf>
    <xf numFmtId="0" fontId="4" fillId="26" borderId="28" xfId="2" applyFill="1" applyBorder="1" applyAlignment="1">
      <alignment horizontal="center" vertical="center" wrapText="1"/>
    </xf>
    <xf numFmtId="0" fontId="19" fillId="26" borderId="6" xfId="0" applyFont="1" applyFill="1" applyBorder="1" applyAlignment="1">
      <alignment horizontal="center" vertical="center"/>
    </xf>
    <xf numFmtId="0" fontId="19" fillId="26" borderId="29" xfId="0" applyFont="1" applyFill="1" applyBorder="1" applyAlignment="1">
      <alignment horizontal="center" vertical="center"/>
    </xf>
    <xf numFmtId="0" fontId="66" fillId="26" borderId="28" xfId="0" applyFont="1" applyFill="1" applyBorder="1" applyAlignment="1">
      <alignment horizontal="center" vertical="center"/>
    </xf>
    <xf numFmtId="0" fontId="66" fillId="26" borderId="6" xfId="0" applyFont="1" applyFill="1" applyBorder="1" applyAlignment="1">
      <alignment horizontal="center" vertical="center"/>
    </xf>
    <xf numFmtId="0" fontId="66" fillId="26" borderId="29" xfId="0" applyFont="1" applyFill="1" applyBorder="1" applyAlignment="1">
      <alignment horizontal="center" vertical="center"/>
    </xf>
    <xf numFmtId="0" fontId="57" fillId="32" borderId="28" xfId="0" applyFont="1" applyFill="1" applyBorder="1" applyAlignment="1">
      <alignment horizontal="center" vertical="center"/>
    </xf>
    <xf numFmtId="0" fontId="57" fillId="32" borderId="6" xfId="0" applyFont="1" applyFill="1" applyBorder="1" applyAlignment="1">
      <alignment horizontal="center" vertical="center"/>
    </xf>
    <xf numFmtId="0" fontId="57" fillId="32" borderId="29" xfId="0" applyFont="1" applyFill="1" applyBorder="1" applyAlignment="1">
      <alignment horizontal="center" vertical="center"/>
    </xf>
    <xf numFmtId="0" fontId="55" fillId="26" borderId="28" xfId="4" applyFont="1" applyFill="1" applyBorder="1" applyAlignment="1" applyProtection="1">
      <alignment horizontal="left" vertical="center" wrapText="1"/>
    </xf>
    <xf numFmtId="0" fontId="55" fillId="26" borderId="6" xfId="4" applyFont="1" applyFill="1" applyBorder="1" applyAlignment="1" applyProtection="1">
      <alignment horizontal="left" vertical="center" wrapText="1"/>
    </xf>
    <xf numFmtId="0" fontId="55" fillId="26" borderId="29" xfId="4" applyFont="1" applyFill="1" applyBorder="1" applyAlignment="1" applyProtection="1">
      <alignment horizontal="left" vertical="center" wrapText="1"/>
    </xf>
    <xf numFmtId="0" fontId="55" fillId="32" borderId="28" xfId="0" applyFont="1" applyFill="1" applyBorder="1" applyAlignment="1">
      <alignment horizontal="center" vertical="center" wrapText="1"/>
    </xf>
    <xf numFmtId="0" fontId="55" fillId="32" borderId="6" xfId="0" applyFont="1" applyFill="1" applyBorder="1" applyAlignment="1">
      <alignment horizontal="center" vertical="center"/>
    </xf>
    <xf numFmtId="0" fontId="55" fillId="32" borderId="29" xfId="0" applyFont="1" applyFill="1" applyBorder="1" applyAlignment="1">
      <alignment horizontal="center" vertical="center"/>
    </xf>
    <xf numFmtId="0" fontId="20" fillId="8" borderId="35" xfId="0" applyFont="1" applyFill="1" applyBorder="1" applyAlignment="1">
      <alignment horizontal="center" vertical="center" wrapText="1"/>
    </xf>
    <xf numFmtId="0" fontId="20" fillId="8" borderId="12" xfId="0" applyFont="1" applyFill="1" applyBorder="1" applyAlignment="1">
      <alignment horizontal="center" vertical="center" wrapText="1"/>
    </xf>
    <xf numFmtId="49" fontId="20" fillId="8" borderId="36" xfId="0" applyNumberFormat="1" applyFont="1" applyFill="1" applyBorder="1" applyAlignment="1">
      <alignment horizontal="left" vertical="center" wrapText="1"/>
    </xf>
    <xf numFmtId="49" fontId="20" fillId="8" borderId="4" xfId="0" applyNumberFormat="1" applyFont="1" applyFill="1" applyBorder="1" applyAlignment="1">
      <alignment horizontal="left" vertical="center" wrapText="1"/>
    </xf>
    <xf numFmtId="49" fontId="20" fillId="8" borderId="39" xfId="0" applyNumberFormat="1" applyFont="1" applyFill="1" applyBorder="1" applyAlignment="1">
      <alignment horizontal="left" vertical="center" wrapText="1"/>
    </xf>
    <xf numFmtId="49" fontId="20" fillId="8" borderId="0" xfId="0" applyNumberFormat="1" applyFont="1" applyFill="1" applyAlignment="1">
      <alignment horizontal="left" vertical="center" wrapText="1"/>
    </xf>
    <xf numFmtId="0" fontId="57" fillId="32" borderId="28" xfId="0" applyFont="1" applyFill="1" applyBorder="1" applyAlignment="1">
      <alignment horizontal="center" vertical="center" wrapText="1"/>
    </xf>
    <xf numFmtId="0" fontId="19" fillId="26" borderId="9" xfId="4" applyFont="1" applyFill="1" applyBorder="1" applyAlignment="1" applyProtection="1">
      <alignment horizontal="center" vertical="center" wrapText="1"/>
    </xf>
    <xf numFmtId="0" fontId="19" fillId="26" borderId="27" xfId="4" applyFont="1" applyFill="1" applyBorder="1" applyAlignment="1" applyProtection="1">
      <alignment horizontal="center" vertical="center" wrapText="1"/>
    </xf>
    <xf numFmtId="0" fontId="19" fillId="26" borderId="10" xfId="4" applyFont="1" applyFill="1" applyBorder="1" applyAlignment="1" applyProtection="1">
      <alignment horizontal="center" vertical="center" wrapText="1"/>
    </xf>
    <xf numFmtId="0" fontId="55" fillId="32" borderId="9" xfId="4" applyFont="1" applyFill="1" applyBorder="1" applyAlignment="1" applyProtection="1">
      <alignment horizontal="center" vertical="center" wrapText="1"/>
    </xf>
    <xf numFmtId="0" fontId="55" fillId="32" borderId="27" xfId="4" applyFont="1" applyFill="1" applyBorder="1" applyAlignment="1" applyProtection="1">
      <alignment horizontal="center" vertical="center" wrapText="1"/>
    </xf>
    <xf numFmtId="0" fontId="55" fillId="32" borderId="10" xfId="4" applyFont="1" applyFill="1" applyBorder="1" applyAlignment="1" applyProtection="1">
      <alignment horizontal="center" vertical="center" wrapText="1"/>
    </xf>
    <xf numFmtId="0" fontId="20" fillId="8" borderId="38" xfId="0" applyFont="1" applyFill="1" applyBorder="1" applyAlignment="1">
      <alignment horizontal="center" vertical="center" wrapText="1"/>
    </xf>
    <xf numFmtId="0" fontId="20" fillId="8" borderId="41" xfId="0" applyFont="1" applyFill="1" applyBorder="1" applyAlignment="1">
      <alignment horizontal="center" vertical="center" wrapText="1"/>
    </xf>
    <xf numFmtId="49" fontId="20" fillId="8" borderId="42" xfId="0" applyNumberFormat="1" applyFont="1" applyFill="1" applyBorder="1" applyAlignment="1">
      <alignment horizontal="left" vertical="center" wrapText="1"/>
    </xf>
    <xf numFmtId="49" fontId="20" fillId="8" borderId="18" xfId="0" applyNumberFormat="1" applyFont="1" applyFill="1" applyBorder="1" applyAlignment="1">
      <alignment horizontal="left" vertical="center" wrapText="1"/>
    </xf>
    <xf numFmtId="0" fontId="51" fillId="0" borderId="18" xfId="0" applyFont="1" applyBorder="1" applyAlignment="1">
      <alignment horizontal="center" vertical="center"/>
    </xf>
    <xf numFmtId="0" fontId="29" fillId="28" borderId="68" xfId="0" applyFont="1" applyFill="1" applyBorder="1" applyAlignment="1">
      <alignment horizontal="center" vertical="center" wrapText="1"/>
    </xf>
    <xf numFmtId="0" fontId="32" fillId="28" borderId="60" xfId="0" applyFont="1" applyFill="1" applyBorder="1" applyAlignment="1">
      <alignment horizontal="center" vertical="center" wrapText="1"/>
    </xf>
    <xf numFmtId="0" fontId="4" fillId="28" borderId="28" xfId="2" applyFill="1" applyBorder="1" applyAlignment="1" applyProtection="1">
      <alignment horizontal="center" vertical="center"/>
    </xf>
    <xf numFmtId="0" fontId="47" fillId="28" borderId="6" xfId="4" applyFont="1" applyFill="1" applyBorder="1" applyAlignment="1" applyProtection="1">
      <alignment horizontal="center" vertical="center"/>
    </xf>
    <xf numFmtId="0" fontId="47" fillId="28" borderId="29" xfId="4" applyFont="1" applyFill="1" applyBorder="1" applyAlignment="1" applyProtection="1">
      <alignment horizontal="center" vertical="center"/>
    </xf>
    <xf numFmtId="0" fontId="42" fillId="28" borderId="58" xfId="0" applyFont="1" applyFill="1" applyBorder="1" applyAlignment="1">
      <alignment horizontal="center" vertical="center"/>
    </xf>
    <xf numFmtId="0" fontId="42" fillId="28" borderId="46" xfId="0" applyFont="1" applyFill="1" applyBorder="1" applyAlignment="1">
      <alignment horizontal="center" vertical="center"/>
    </xf>
    <xf numFmtId="0" fontId="42" fillId="28" borderId="37" xfId="0" applyFont="1" applyFill="1" applyBorder="1" applyAlignment="1">
      <alignment horizontal="center" vertical="center"/>
    </xf>
    <xf numFmtId="0" fontId="63" fillId="28" borderId="28" xfId="2" applyFont="1" applyFill="1" applyBorder="1" applyAlignment="1">
      <alignment horizontal="center" vertical="center" wrapText="1"/>
    </xf>
    <xf numFmtId="0" fontId="42" fillId="28" borderId="6" xfId="0" applyFont="1" applyFill="1" applyBorder="1" applyAlignment="1">
      <alignment horizontal="center" vertical="center"/>
    </xf>
    <xf numFmtId="0" fontId="42" fillId="28" borderId="29" xfId="0" applyFont="1" applyFill="1" applyBorder="1" applyAlignment="1">
      <alignment horizontal="center" vertical="center"/>
    </xf>
    <xf numFmtId="0" fontId="4" fillId="28" borderId="28" xfId="2" applyFill="1" applyBorder="1" applyAlignment="1">
      <alignment horizontal="center" vertical="center" wrapText="1"/>
    </xf>
    <xf numFmtId="0" fontId="19" fillId="28" borderId="6" xfId="0" applyFont="1" applyFill="1" applyBorder="1" applyAlignment="1">
      <alignment horizontal="center" vertical="center"/>
    </xf>
    <xf numFmtId="0" fontId="19" fillId="28" borderId="29" xfId="0" applyFont="1" applyFill="1" applyBorder="1" applyAlignment="1">
      <alignment horizontal="center" vertical="center"/>
    </xf>
    <xf numFmtId="0" fontId="19" fillId="28" borderId="58" xfId="0" applyFont="1" applyFill="1" applyBorder="1" applyAlignment="1">
      <alignment horizontal="center" vertical="center" wrapText="1"/>
    </xf>
    <xf numFmtId="0" fontId="19" fillId="28" borderId="46" xfId="0" applyFont="1" applyFill="1" applyBorder="1" applyAlignment="1">
      <alignment horizontal="center" vertical="center"/>
    </xf>
    <xf numFmtId="0" fontId="19" fillId="28" borderId="37" xfId="0" applyFont="1" applyFill="1" applyBorder="1" applyAlignment="1">
      <alignment horizontal="center" vertical="center"/>
    </xf>
    <xf numFmtId="0" fontId="19" fillId="28" borderId="28" xfId="0" applyFont="1" applyFill="1" applyBorder="1" applyAlignment="1">
      <alignment horizontal="center" vertical="center" wrapText="1"/>
    </xf>
    <xf numFmtId="49" fontId="19" fillId="18" borderId="28" xfId="0" applyNumberFormat="1" applyFont="1" applyFill="1" applyBorder="1" applyAlignment="1">
      <alignment horizontal="center" vertical="center" wrapText="1"/>
    </xf>
    <xf numFmtId="49" fontId="19" fillId="18" borderId="6" xfId="0" applyNumberFormat="1" applyFont="1" applyFill="1" applyBorder="1" applyAlignment="1">
      <alignment horizontal="center" vertical="center" wrapText="1"/>
    </xf>
    <xf numFmtId="49" fontId="19" fillId="18" borderId="29" xfId="0" applyNumberFormat="1" applyFont="1" applyFill="1" applyBorder="1" applyAlignment="1">
      <alignment horizontal="center" vertical="center" wrapText="1"/>
    </xf>
    <xf numFmtId="0" fontId="42" fillId="13" borderId="39" xfId="0" applyFont="1" applyFill="1" applyBorder="1" applyAlignment="1">
      <alignment horizontal="center" vertical="center"/>
    </xf>
    <xf numFmtId="0" fontId="42" fillId="13" borderId="0" xfId="0" applyFont="1" applyFill="1" applyAlignment="1">
      <alignment horizontal="center" vertical="center"/>
    </xf>
    <xf numFmtId="0" fontId="42" fillId="13" borderId="16" xfId="0" applyFont="1" applyFill="1" applyBorder="1" applyAlignment="1">
      <alignment horizontal="center" vertical="center"/>
    </xf>
    <xf numFmtId="49" fontId="36" fillId="18" borderId="6" xfId="2" applyNumberFormat="1" applyFont="1" applyFill="1" applyBorder="1" applyAlignment="1">
      <alignment horizontal="center" vertical="center" wrapText="1"/>
    </xf>
    <xf numFmtId="49" fontId="20" fillId="18" borderId="6" xfId="0" applyNumberFormat="1" applyFont="1" applyFill="1" applyBorder="1" applyAlignment="1">
      <alignment horizontal="center" vertical="center" wrapText="1"/>
    </xf>
    <xf numFmtId="49" fontId="20" fillId="18" borderId="29" xfId="0" applyNumberFormat="1" applyFont="1" applyFill="1" applyBorder="1" applyAlignment="1">
      <alignment horizontal="center" vertical="center" wrapText="1"/>
    </xf>
    <xf numFmtId="49" fontId="36" fillId="18" borderId="29" xfId="2" applyNumberFormat="1" applyFont="1" applyFill="1" applyBorder="1" applyAlignment="1">
      <alignment horizontal="center" vertical="center" wrapText="1"/>
    </xf>
    <xf numFmtId="0" fontId="19" fillId="21" borderId="34" xfId="0" applyFont="1" applyFill="1" applyBorder="1" applyAlignment="1">
      <alignment horizontal="left" vertical="center" indent="1"/>
    </xf>
    <xf numFmtId="0" fontId="21" fillId="21" borderId="34" xfId="0" applyFont="1" applyFill="1" applyBorder="1" applyAlignment="1">
      <alignment horizontal="left" vertical="center"/>
    </xf>
    <xf numFmtId="0" fontId="21" fillId="21" borderId="63" xfId="0" applyFont="1" applyFill="1" applyBorder="1" applyAlignment="1">
      <alignment horizontal="left" vertical="center"/>
    </xf>
    <xf numFmtId="0" fontId="19" fillId="13" borderId="6" xfId="0" applyFont="1" applyFill="1" applyBorder="1" applyAlignment="1">
      <alignment horizontal="center" vertical="center"/>
    </xf>
    <xf numFmtId="0" fontId="46" fillId="13" borderId="6" xfId="0" applyFont="1" applyFill="1" applyBorder="1" applyAlignment="1">
      <alignment horizontal="center" vertical="center"/>
    </xf>
    <xf numFmtId="0" fontId="46" fillId="13" borderId="29" xfId="0" applyFont="1" applyFill="1" applyBorder="1" applyAlignment="1">
      <alignment horizontal="center" vertical="center"/>
    </xf>
    <xf numFmtId="0" fontId="19" fillId="13" borderId="28" xfId="0" applyFont="1" applyFill="1" applyBorder="1" applyAlignment="1">
      <alignment horizontal="center" vertical="center"/>
    </xf>
    <xf numFmtId="0" fontId="19" fillId="13" borderId="29" xfId="0" applyFont="1" applyFill="1" applyBorder="1" applyAlignment="1">
      <alignment horizontal="center" vertical="center"/>
    </xf>
    <xf numFmtId="49" fontId="36" fillId="18" borderId="4" xfId="2" applyNumberFormat="1" applyFont="1" applyFill="1" applyBorder="1" applyAlignment="1">
      <alignment horizontal="center" vertical="center" wrapText="1"/>
    </xf>
    <xf numFmtId="49" fontId="20" fillId="18" borderId="4" xfId="0" applyNumberFormat="1" applyFont="1" applyFill="1" applyBorder="1" applyAlignment="1">
      <alignment horizontal="center" vertical="center" wrapText="1"/>
    </xf>
    <xf numFmtId="49" fontId="20" fillId="18" borderId="33" xfId="0" applyNumberFormat="1" applyFont="1" applyFill="1" applyBorder="1" applyAlignment="1">
      <alignment horizontal="center" vertical="center" wrapText="1"/>
    </xf>
    <xf numFmtId="0" fontId="20" fillId="8" borderId="69" xfId="0" applyFont="1" applyFill="1" applyBorder="1" applyAlignment="1">
      <alignment horizontal="center" vertical="center" wrapText="1"/>
    </xf>
    <xf numFmtId="0" fontId="20" fillId="8" borderId="43" xfId="0" applyFont="1" applyFill="1" applyBorder="1" applyAlignment="1">
      <alignment horizontal="center" vertical="center" wrapText="1"/>
    </xf>
    <xf numFmtId="0" fontId="20" fillId="8" borderId="64" xfId="0" applyFont="1" applyFill="1" applyBorder="1" applyAlignment="1">
      <alignment horizontal="center" vertical="center" wrapText="1"/>
    </xf>
    <xf numFmtId="49" fontId="34" fillId="18" borderId="6" xfId="0" applyNumberFormat="1" applyFont="1" applyFill="1" applyBorder="1" applyAlignment="1">
      <alignment horizontal="center" vertical="center" wrapText="1"/>
    </xf>
    <xf numFmtId="49" fontId="34" fillId="18" borderId="29" xfId="0" applyNumberFormat="1" applyFont="1" applyFill="1" applyBorder="1" applyAlignment="1">
      <alignment horizontal="center" vertical="center" wrapText="1"/>
    </xf>
    <xf numFmtId="49" fontId="20" fillId="8" borderId="50" xfId="0" applyNumberFormat="1" applyFont="1" applyFill="1" applyBorder="1" applyAlignment="1">
      <alignment horizontal="center" vertical="center" wrapText="1"/>
    </xf>
    <xf numFmtId="49" fontId="20" fillId="8" borderId="70" xfId="0" applyNumberFormat="1" applyFont="1" applyFill="1" applyBorder="1" applyAlignment="1">
      <alignment horizontal="center" vertical="center" wrapText="1"/>
    </xf>
    <xf numFmtId="49" fontId="20" fillId="8" borderId="8" xfId="0" applyNumberFormat="1" applyFont="1" applyFill="1" applyBorder="1" applyAlignment="1">
      <alignment horizontal="center" vertical="center" wrapText="1"/>
    </xf>
    <xf numFmtId="49" fontId="20" fillId="8" borderId="33" xfId="0" applyNumberFormat="1" applyFont="1" applyFill="1" applyBorder="1" applyAlignment="1">
      <alignment horizontal="left" vertical="center" wrapText="1"/>
    </xf>
    <xf numFmtId="49" fontId="20" fillId="8" borderId="16" xfId="0" applyNumberFormat="1" applyFont="1" applyFill="1" applyBorder="1" applyAlignment="1">
      <alignment horizontal="left" vertical="center" wrapText="1"/>
    </xf>
    <xf numFmtId="49" fontId="20" fillId="8" borderId="37" xfId="0" applyNumberFormat="1" applyFont="1" applyFill="1" applyBorder="1" applyAlignment="1">
      <alignment horizontal="left" vertical="center" wrapText="1"/>
    </xf>
    <xf numFmtId="49" fontId="8" fillId="18" borderId="6" xfId="2" applyNumberFormat="1" applyFont="1" applyFill="1" applyBorder="1" applyAlignment="1">
      <alignment horizontal="center" vertical="center" wrapText="1"/>
    </xf>
    <xf numFmtId="0" fontId="19" fillId="3" borderId="19" xfId="0" applyFont="1" applyFill="1" applyBorder="1" applyAlignment="1">
      <alignment horizontal="center" vertical="center" wrapText="1"/>
    </xf>
    <xf numFmtId="49" fontId="8" fillId="18" borderId="28" xfId="2" applyNumberFormat="1" applyFont="1" applyFill="1" applyBorder="1" applyAlignment="1">
      <alignment horizontal="center" vertical="center" wrapText="1"/>
    </xf>
    <xf numFmtId="49" fontId="8" fillId="18" borderId="29" xfId="2" applyNumberFormat="1" applyFont="1" applyFill="1" applyBorder="1" applyAlignment="1">
      <alignment horizontal="center" vertical="center" wrapText="1"/>
    </xf>
    <xf numFmtId="0" fontId="19" fillId="8" borderId="10" xfId="0" applyFont="1" applyFill="1" applyBorder="1" applyAlignment="1">
      <alignment horizontal="left" vertical="center" wrapText="1"/>
    </xf>
    <xf numFmtId="49" fontId="20" fillId="8" borderId="19" xfId="0" applyNumberFormat="1" applyFont="1" applyFill="1" applyBorder="1" applyAlignment="1">
      <alignment horizontal="left" vertical="center" wrapText="1"/>
    </xf>
    <xf numFmtId="49" fontId="20" fillId="8" borderId="15" xfId="0" applyNumberFormat="1" applyFont="1" applyFill="1" applyBorder="1" applyAlignment="1">
      <alignment horizontal="left" vertical="center" wrapText="1"/>
    </xf>
    <xf numFmtId="0" fontId="29" fillId="8" borderId="16" xfId="0" applyFont="1" applyFill="1" applyBorder="1" applyAlignment="1">
      <alignment horizontal="left" vertical="center" wrapText="1"/>
    </xf>
    <xf numFmtId="0" fontId="29" fillId="8" borderId="37" xfId="0" applyFont="1" applyFill="1" applyBorder="1" applyAlignment="1">
      <alignment horizontal="left" vertical="center" wrapText="1"/>
    </xf>
    <xf numFmtId="0" fontId="36" fillId="13" borderId="47" xfId="2" applyFont="1" applyFill="1" applyBorder="1" applyAlignment="1">
      <alignment horizontal="center" vertical="center"/>
    </xf>
    <xf numFmtId="0" fontId="20" fillId="13" borderId="34" xfId="0" applyFont="1" applyFill="1" applyBorder="1" applyAlignment="1">
      <alignment horizontal="center" vertical="center"/>
    </xf>
    <xf numFmtId="0" fontId="48" fillId="13" borderId="34" xfId="0" applyFont="1" applyFill="1" applyBorder="1" applyAlignment="1">
      <alignment horizontal="center" vertical="center"/>
    </xf>
    <xf numFmtId="0" fontId="48" fillId="13" borderId="63" xfId="0" applyFont="1" applyFill="1" applyBorder="1" applyAlignment="1">
      <alignment horizontal="center" vertical="center"/>
    </xf>
    <xf numFmtId="0" fontId="42" fillId="13" borderId="62" xfId="0" applyFont="1" applyFill="1" applyBorder="1" applyAlignment="1">
      <alignment horizontal="left" vertical="center" indent="1"/>
    </xf>
    <xf numFmtId="0" fontId="42" fillId="13" borderId="3" xfId="0" applyFont="1" applyFill="1" applyBorder="1" applyAlignment="1">
      <alignment horizontal="left" vertical="center" indent="1"/>
    </xf>
    <xf numFmtId="0" fontId="42" fillId="13" borderId="3" xfId="0" applyFont="1" applyFill="1" applyBorder="1" applyAlignment="1">
      <alignment horizontal="left" vertical="center"/>
    </xf>
    <xf numFmtId="0" fontId="42" fillId="13" borderId="49" xfId="0" applyFont="1" applyFill="1" applyBorder="1" applyAlignment="1">
      <alignment horizontal="left" vertical="center"/>
    </xf>
    <xf numFmtId="0" fontId="42" fillId="13" borderId="6" xfId="0" applyFont="1" applyFill="1" applyBorder="1" applyAlignment="1">
      <alignment horizontal="center" vertical="center"/>
    </xf>
    <xf numFmtId="0" fontId="42" fillId="13" borderId="29" xfId="0" applyFont="1" applyFill="1" applyBorder="1" applyAlignment="1">
      <alignment horizontal="center" vertical="center"/>
    </xf>
    <xf numFmtId="0" fontId="42" fillId="13" borderId="47" xfId="0" applyFont="1" applyFill="1" applyBorder="1" applyAlignment="1">
      <alignment horizontal="left" vertical="center" wrapText="1" indent="1"/>
    </xf>
    <xf numFmtId="0" fontId="42" fillId="13" borderId="34" xfId="0" applyFont="1" applyFill="1" applyBorder="1" applyAlignment="1">
      <alignment horizontal="left" vertical="center" indent="1"/>
    </xf>
    <xf numFmtId="0" fontId="32" fillId="13" borderId="34" xfId="0" applyFont="1" applyFill="1" applyBorder="1" applyAlignment="1">
      <alignment horizontal="left" vertical="center"/>
    </xf>
    <xf numFmtId="0" fontId="32" fillId="13" borderId="63" xfId="0" applyFont="1" applyFill="1" applyBorder="1" applyAlignment="1">
      <alignment horizontal="left" vertical="center"/>
    </xf>
    <xf numFmtId="0" fontId="4" fillId="13" borderId="62" xfId="2" applyFill="1" applyBorder="1" applyAlignment="1">
      <alignment horizontal="center" vertical="center"/>
    </xf>
    <xf numFmtId="0" fontId="64" fillId="13" borderId="3" xfId="0" applyFont="1" applyFill="1" applyBorder="1" applyAlignment="1">
      <alignment horizontal="center" vertical="center"/>
    </xf>
    <xf numFmtId="0" fontId="64" fillId="13" borderId="49" xfId="0" applyFont="1" applyFill="1" applyBorder="1" applyAlignment="1">
      <alignment horizontal="center" vertical="center"/>
    </xf>
    <xf numFmtId="0" fontId="19" fillId="13" borderId="47" xfId="0" applyFont="1" applyFill="1" applyBorder="1" applyAlignment="1">
      <alignment horizontal="center" vertical="center" wrapText="1"/>
    </xf>
    <xf numFmtId="0" fontId="19" fillId="13" borderId="34" xfId="0" applyFont="1" applyFill="1" applyBorder="1" applyAlignment="1">
      <alignment horizontal="center" vertical="center"/>
    </xf>
    <xf numFmtId="0" fontId="21" fillId="13" borderId="34" xfId="0" applyFont="1" applyFill="1" applyBorder="1" applyAlignment="1">
      <alignment horizontal="center" vertical="center"/>
    </xf>
    <xf numFmtId="0" fontId="21" fillId="13" borderId="63" xfId="0" applyFont="1" applyFill="1" applyBorder="1" applyAlignment="1">
      <alignment horizontal="center" vertical="center"/>
    </xf>
    <xf numFmtId="0" fontId="29" fillId="13" borderId="59" xfId="0" applyFont="1" applyFill="1" applyBorder="1" applyAlignment="1">
      <alignment horizontal="center" vertical="center" wrapText="1"/>
    </xf>
    <xf numFmtId="0" fontId="29" fillId="13" borderId="21" xfId="0" applyFont="1" applyFill="1" applyBorder="1" applyAlignment="1">
      <alignment horizontal="center" vertical="center" wrapText="1"/>
    </xf>
    <xf numFmtId="0" fontId="29" fillId="13" borderId="22" xfId="0" applyFont="1" applyFill="1" applyBorder="1" applyAlignment="1">
      <alignment horizontal="center" vertical="center" wrapText="1"/>
    </xf>
    <xf numFmtId="0" fontId="63" fillId="13" borderId="39" xfId="2" applyFont="1" applyFill="1" applyBorder="1" applyAlignment="1">
      <alignment horizontal="center" vertical="center"/>
    </xf>
    <xf numFmtId="0" fontId="19" fillId="13" borderId="65" xfId="4" applyFont="1" applyFill="1" applyBorder="1" applyAlignment="1" applyProtection="1">
      <alignment horizontal="center" vertical="center" wrapText="1"/>
    </xf>
    <xf numFmtId="0" fontId="19" fillId="13" borderId="27" xfId="4" applyFont="1" applyFill="1" applyBorder="1" applyAlignment="1" applyProtection="1">
      <alignment horizontal="center" vertical="center" wrapText="1"/>
    </xf>
    <xf numFmtId="0" fontId="19" fillId="13" borderId="10" xfId="4" applyFont="1" applyFill="1" applyBorder="1" applyAlignment="1" applyProtection="1">
      <alignment horizontal="center" vertical="center" wrapText="1"/>
    </xf>
    <xf numFmtId="0" fontId="42" fillId="13" borderId="6" xfId="0" applyFont="1" applyFill="1" applyBorder="1" applyAlignment="1">
      <alignment horizontal="center" vertical="center" wrapText="1"/>
    </xf>
    <xf numFmtId="0" fontId="42" fillId="13" borderId="29" xfId="0" applyFont="1" applyFill="1" applyBorder="1" applyAlignment="1">
      <alignment horizontal="center" vertical="center" wrapText="1"/>
    </xf>
    <xf numFmtId="0" fontId="8" fillId="13" borderId="6" xfId="2" applyFont="1" applyFill="1" applyBorder="1" applyAlignment="1">
      <alignment horizontal="center" vertical="center"/>
    </xf>
    <xf numFmtId="49" fontId="20" fillId="8" borderId="71" xfId="0" applyNumberFormat="1" applyFont="1" applyFill="1" applyBorder="1" applyAlignment="1">
      <alignment horizontal="center" vertical="center" wrapText="1"/>
    </xf>
    <xf numFmtId="0" fontId="46" fillId="21" borderId="3" xfId="0" applyFont="1" applyFill="1" applyBorder="1" applyAlignment="1">
      <alignment horizontal="left" vertical="center" indent="1"/>
    </xf>
    <xf numFmtId="0" fontId="46" fillId="21" borderId="3" xfId="0" applyFont="1" applyFill="1" applyBorder="1" applyAlignment="1">
      <alignment horizontal="left" vertical="center"/>
    </xf>
    <xf numFmtId="0" fontId="46" fillId="21" borderId="49" xfId="0" applyFont="1" applyFill="1" applyBorder="1" applyAlignment="1">
      <alignment horizontal="left" vertical="center"/>
    </xf>
    <xf numFmtId="0" fontId="42" fillId="13" borderId="62" xfId="0" applyFont="1" applyFill="1" applyBorder="1" applyAlignment="1">
      <alignment horizontal="left" vertical="center" wrapText="1" indent="1"/>
    </xf>
    <xf numFmtId="0" fontId="19" fillId="13" borderId="62" xfId="0" applyFont="1" applyFill="1" applyBorder="1" applyAlignment="1">
      <alignment horizontal="left" vertical="center" indent="1"/>
    </xf>
    <xf numFmtId="0" fontId="19" fillId="13" borderId="3" xfId="0" applyFont="1" applyFill="1" applyBorder="1" applyAlignment="1">
      <alignment horizontal="left" vertical="center" indent="1"/>
    </xf>
    <xf numFmtId="0" fontId="19" fillId="13" borderId="3" xfId="0" applyFont="1" applyFill="1" applyBorder="1" applyAlignment="1">
      <alignment horizontal="left" vertical="center"/>
    </xf>
    <xf numFmtId="0" fontId="19" fillId="13" borderId="49" xfId="0" applyFont="1" applyFill="1" applyBorder="1" applyAlignment="1">
      <alignment horizontal="left" vertical="center"/>
    </xf>
    <xf numFmtId="0" fontId="62" fillId="13" borderId="47" xfId="2" applyFont="1" applyFill="1" applyBorder="1" applyAlignment="1">
      <alignment horizontal="center" vertical="center"/>
    </xf>
    <xf numFmtId="0" fontId="29" fillId="13" borderId="34" xfId="0" applyFont="1" applyFill="1" applyBorder="1" applyAlignment="1">
      <alignment horizontal="center" vertical="center"/>
    </xf>
    <xf numFmtId="0" fontId="68" fillId="13" borderId="34" xfId="0" applyFont="1" applyFill="1" applyBorder="1" applyAlignment="1">
      <alignment horizontal="center" vertical="center"/>
    </xf>
    <xf numFmtId="0" fontId="68" fillId="13" borderId="63" xfId="0" applyFont="1" applyFill="1" applyBorder="1" applyAlignment="1">
      <alignment horizontal="center" vertical="center"/>
    </xf>
    <xf numFmtId="0" fontId="64" fillId="21" borderId="3" xfId="0" applyFont="1" applyFill="1" applyBorder="1" applyAlignment="1">
      <alignment horizontal="left" vertical="center" indent="1"/>
    </xf>
    <xf numFmtId="0" fontId="64" fillId="21" borderId="3" xfId="0" applyFont="1" applyFill="1" applyBorder="1" applyAlignment="1">
      <alignment horizontal="left" vertical="center"/>
    </xf>
    <xf numFmtId="0" fontId="64" fillId="21" borderId="49" xfId="0" applyFont="1" applyFill="1" applyBorder="1" applyAlignment="1">
      <alignment horizontal="left" vertical="center"/>
    </xf>
    <xf numFmtId="0" fontId="64" fillId="21" borderId="5" xfId="0" applyFont="1" applyFill="1" applyBorder="1" applyAlignment="1">
      <alignment horizontal="center" vertical="center"/>
    </xf>
    <xf numFmtId="0" fontId="64" fillId="21" borderId="6" xfId="0" applyFont="1" applyFill="1" applyBorder="1" applyAlignment="1">
      <alignment horizontal="center" vertical="center"/>
    </xf>
    <xf numFmtId="0" fontId="64" fillId="21" borderId="29" xfId="0" applyFont="1" applyFill="1" applyBorder="1" applyAlignment="1">
      <alignment horizontal="center" vertical="center"/>
    </xf>
    <xf numFmtId="49" fontId="20" fillId="8" borderId="38" xfId="0" applyNumberFormat="1" applyFont="1" applyFill="1" applyBorder="1" applyAlignment="1">
      <alignment horizontal="center" vertical="center" wrapText="1"/>
    </xf>
    <xf numFmtId="49" fontId="20" fillId="8" borderId="43" xfId="0" applyNumberFormat="1" applyFont="1" applyFill="1" applyBorder="1" applyAlignment="1">
      <alignment horizontal="center" vertical="center" wrapText="1"/>
    </xf>
    <xf numFmtId="49" fontId="20" fillId="8" borderId="41" xfId="0" applyNumberFormat="1" applyFont="1" applyFill="1" applyBorder="1" applyAlignment="1">
      <alignment horizontal="center" vertical="center" wrapText="1"/>
    </xf>
    <xf numFmtId="49" fontId="20" fillId="8" borderId="64" xfId="0" applyNumberFormat="1" applyFont="1" applyFill="1" applyBorder="1" applyAlignment="1">
      <alignment horizontal="center" vertical="center" wrapText="1"/>
    </xf>
    <xf numFmtId="49" fontId="20" fillId="21" borderId="38" xfId="0" applyNumberFormat="1" applyFont="1" applyFill="1" applyBorder="1" applyAlignment="1">
      <alignment horizontal="center" vertical="center" wrapText="1"/>
    </xf>
    <xf numFmtId="49" fontId="20" fillId="21" borderId="43" xfId="0" applyNumberFormat="1" applyFont="1" applyFill="1" applyBorder="1" applyAlignment="1">
      <alignment horizontal="center" vertical="center" wrapText="1"/>
    </xf>
    <xf numFmtId="49" fontId="20" fillId="21" borderId="64" xfId="0" applyNumberFormat="1" applyFont="1" applyFill="1" applyBorder="1" applyAlignment="1">
      <alignment horizontal="center" vertical="center" wrapText="1"/>
    </xf>
    <xf numFmtId="0" fontId="66" fillId="18" borderId="30" xfId="0" applyFont="1" applyFill="1" applyBorder="1" applyAlignment="1">
      <alignment horizontal="center" vertical="center"/>
    </xf>
    <xf numFmtId="0" fontId="66" fillId="18" borderId="31" xfId="0" applyFont="1" applyFill="1" applyBorder="1" applyAlignment="1">
      <alignment horizontal="center" vertical="center"/>
    </xf>
    <xf numFmtId="0" fontId="29" fillId="18" borderId="20" xfId="0" applyFont="1" applyFill="1" applyBorder="1" applyAlignment="1">
      <alignment horizontal="center" vertical="center" wrapText="1"/>
    </xf>
    <xf numFmtId="0" fontId="29" fillId="18" borderId="21" xfId="0" applyFont="1" applyFill="1" applyBorder="1" applyAlignment="1">
      <alignment horizontal="center" vertical="center" wrapText="1"/>
    </xf>
    <xf numFmtId="0" fontId="29" fillId="18" borderId="66" xfId="0" applyFont="1" applyFill="1" applyBorder="1" applyAlignment="1">
      <alignment horizontal="center" vertical="center" wrapText="1"/>
    </xf>
    <xf numFmtId="0" fontId="36" fillId="18" borderId="56" xfId="2" applyFont="1" applyFill="1" applyBorder="1" applyAlignment="1">
      <alignment horizontal="center" vertical="center"/>
    </xf>
    <xf numFmtId="0" fontId="36" fillId="18" borderId="4" xfId="2" applyFont="1" applyFill="1" applyBorder="1" applyAlignment="1">
      <alignment horizontal="center" vertical="center"/>
    </xf>
    <xf numFmtId="0" fontId="36" fillId="18" borderId="72" xfId="2" applyFont="1" applyFill="1" applyBorder="1" applyAlignment="1">
      <alignment horizontal="center" vertical="center"/>
    </xf>
    <xf numFmtId="0" fontId="66" fillId="18" borderId="1" xfId="0" applyFont="1" applyFill="1" applyBorder="1" applyAlignment="1">
      <alignment horizontal="center" vertical="center"/>
    </xf>
    <xf numFmtId="0" fontId="66" fillId="18" borderId="0" xfId="0" applyFont="1" applyFill="1" applyAlignment="1">
      <alignment horizontal="center" vertical="center"/>
    </xf>
    <xf numFmtId="0" fontId="66" fillId="18" borderId="57" xfId="0" applyFont="1" applyFill="1" applyBorder="1" applyAlignment="1">
      <alignment horizontal="center" vertical="center"/>
    </xf>
    <xf numFmtId="0" fontId="55" fillId="18" borderId="28" xfId="4" applyFont="1" applyFill="1" applyBorder="1" applyAlignment="1" applyProtection="1">
      <alignment horizontal="center" vertical="center" wrapText="1"/>
    </xf>
    <xf numFmtId="0" fontId="55" fillId="18" borderId="6" xfId="4" applyFont="1" applyFill="1" applyBorder="1" applyAlignment="1" applyProtection="1">
      <alignment horizontal="center" vertical="center" wrapText="1"/>
    </xf>
    <xf numFmtId="0" fontId="55" fillId="18" borderId="29" xfId="4" applyFont="1" applyFill="1" applyBorder="1" applyAlignment="1" applyProtection="1">
      <alignment horizontal="center" vertical="center" wrapText="1"/>
    </xf>
    <xf numFmtId="0" fontId="19" fillId="18" borderId="67" xfId="4" applyFont="1" applyFill="1" applyBorder="1" applyAlignment="1" applyProtection="1">
      <alignment horizontal="center" vertical="center" wrapText="1"/>
    </xf>
    <xf numFmtId="0" fontId="55" fillId="13" borderId="28" xfId="4" applyFont="1" applyFill="1" applyBorder="1" applyAlignment="1" applyProtection="1">
      <alignment horizontal="center" vertical="center" wrapText="1"/>
    </xf>
    <xf numFmtId="0" fontId="55" fillId="13" borderId="6" xfId="4" applyFont="1" applyFill="1" applyBorder="1" applyAlignment="1" applyProtection="1">
      <alignment horizontal="center" vertical="center" wrapText="1"/>
    </xf>
    <xf numFmtId="0" fontId="55" fillId="13" borderId="29" xfId="4" applyFont="1" applyFill="1" applyBorder="1" applyAlignment="1" applyProtection="1">
      <alignment horizontal="center" vertical="center" wrapText="1"/>
    </xf>
    <xf numFmtId="0" fontId="36" fillId="13" borderId="62" xfId="2" applyFont="1" applyFill="1" applyBorder="1" applyAlignment="1">
      <alignment horizontal="center" vertical="center"/>
    </xf>
    <xf numFmtId="0" fontId="46" fillId="13" borderId="3" xfId="0" applyFont="1" applyFill="1" applyBorder="1" applyAlignment="1">
      <alignment horizontal="center" vertical="center"/>
    </xf>
    <xf numFmtId="0" fontId="46" fillId="13" borderId="49" xfId="0" applyFont="1" applyFill="1" applyBorder="1" applyAlignment="1">
      <alignment horizontal="center" vertical="center"/>
    </xf>
    <xf numFmtId="0" fontId="19" fillId="13" borderId="47" xfId="0" applyFont="1" applyFill="1" applyBorder="1" applyAlignment="1">
      <alignment horizontal="left" vertical="center" indent="1"/>
    </xf>
    <xf numFmtId="0" fontId="19" fillId="13" borderId="34" xfId="0" applyFont="1" applyFill="1" applyBorder="1" applyAlignment="1">
      <alignment horizontal="left" vertical="center" indent="1"/>
    </xf>
    <xf numFmtId="0" fontId="21" fillId="13" borderId="34" xfId="0" applyFont="1" applyFill="1" applyBorder="1" applyAlignment="1">
      <alignment horizontal="left" vertical="center"/>
    </xf>
    <xf numFmtId="0" fontId="21" fillId="13" borderId="63" xfId="0" applyFont="1" applyFill="1" applyBorder="1" applyAlignment="1">
      <alignment horizontal="left" vertical="center"/>
    </xf>
    <xf numFmtId="0" fontId="19" fillId="13" borderId="62" xfId="0" applyFont="1" applyFill="1" applyBorder="1" applyAlignment="1">
      <alignment horizontal="center" vertical="center" wrapText="1"/>
    </xf>
    <xf numFmtId="0" fontId="19" fillId="13" borderId="3" xfId="0" applyFont="1" applyFill="1" applyBorder="1" applyAlignment="1">
      <alignment horizontal="center" vertical="center"/>
    </xf>
    <xf numFmtId="0" fontId="19" fillId="13" borderId="49" xfId="0" applyFont="1" applyFill="1" applyBorder="1" applyAlignment="1">
      <alignment horizontal="center" vertical="center"/>
    </xf>
    <xf numFmtId="0" fontId="19" fillId="13" borderId="62" xfId="0" applyFont="1" applyFill="1" applyBorder="1" applyAlignment="1">
      <alignment horizontal="left" vertical="center" wrapText="1" indent="1"/>
    </xf>
    <xf numFmtId="49" fontId="19" fillId="18" borderId="46" xfId="0" applyNumberFormat="1" applyFont="1" applyFill="1" applyBorder="1" applyAlignment="1">
      <alignment horizontal="center" vertical="center" wrapText="1"/>
    </xf>
    <xf numFmtId="49" fontId="19" fillId="18" borderId="37" xfId="0" applyNumberFormat="1"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54" fillId="29" borderId="21" xfId="0" applyFont="1" applyFill="1" applyBorder="1" applyAlignment="1">
      <alignment horizontal="center" vertical="center" wrapText="1"/>
    </xf>
    <xf numFmtId="0" fontId="54" fillId="29" borderId="22" xfId="0" applyFont="1" applyFill="1" applyBorder="1" applyAlignment="1">
      <alignment horizontal="center" vertical="center" wrapText="1"/>
    </xf>
    <xf numFmtId="0" fontId="54" fillId="31" borderId="20" xfId="0" applyFont="1" applyFill="1" applyBorder="1" applyAlignment="1">
      <alignment horizontal="center" vertical="center" wrapText="1"/>
    </xf>
    <xf numFmtId="0" fontId="54" fillId="31" borderId="21" xfId="0" applyFont="1" applyFill="1" applyBorder="1" applyAlignment="1">
      <alignment horizontal="center" vertical="center" wrapText="1"/>
    </xf>
    <xf numFmtId="0" fontId="54" fillId="31" borderId="22" xfId="0" applyFont="1" applyFill="1" applyBorder="1" applyAlignment="1">
      <alignment horizontal="center" vertical="center" wrapText="1"/>
    </xf>
    <xf numFmtId="0" fontId="54" fillId="31" borderId="20" xfId="0" applyFont="1" applyFill="1" applyBorder="1" applyAlignment="1">
      <alignment horizontal="center" vertical="center"/>
    </xf>
    <xf numFmtId="0" fontId="54" fillId="31" borderId="21" xfId="0" applyFont="1" applyFill="1" applyBorder="1" applyAlignment="1">
      <alignment horizontal="center" vertical="center"/>
    </xf>
    <xf numFmtId="0" fontId="54" fillId="31" borderId="22" xfId="0" applyFont="1" applyFill="1" applyBorder="1" applyAlignment="1">
      <alignment horizontal="center" vertical="center"/>
    </xf>
    <xf numFmtId="0" fontId="54" fillId="30" borderId="20" xfId="0" applyFont="1" applyFill="1" applyBorder="1" applyAlignment="1">
      <alignment horizontal="center" vertical="center" wrapText="1"/>
    </xf>
    <xf numFmtId="0" fontId="54" fillId="30" borderId="21" xfId="0" applyFont="1" applyFill="1" applyBorder="1" applyAlignment="1">
      <alignment horizontal="center" vertical="center" wrapText="1"/>
    </xf>
    <xf numFmtId="0" fontId="54" fillId="30" borderId="22" xfId="0" applyFont="1" applyFill="1" applyBorder="1" applyAlignment="1">
      <alignment horizontal="center" vertical="center" wrapText="1"/>
    </xf>
    <xf numFmtId="0" fontId="54" fillId="30" borderId="20" xfId="0" applyFont="1" applyFill="1" applyBorder="1" applyAlignment="1">
      <alignment horizontal="center" vertical="center"/>
    </xf>
    <xf numFmtId="0" fontId="54" fillId="30" borderId="21" xfId="0" applyFont="1" applyFill="1" applyBorder="1" applyAlignment="1">
      <alignment horizontal="center" vertical="center"/>
    </xf>
    <xf numFmtId="0" fontId="54" fillId="30" borderId="22" xfId="0" applyFont="1" applyFill="1" applyBorder="1" applyAlignment="1">
      <alignment horizontal="center" vertical="center"/>
    </xf>
    <xf numFmtId="0" fontId="80" fillId="0" borderId="18" xfId="0" applyFont="1" applyBorder="1" applyAlignment="1">
      <alignment horizontal="left" vertical="center"/>
    </xf>
    <xf numFmtId="0" fontId="80" fillId="0" borderId="18" xfId="0" applyFont="1" applyBorder="1" applyAlignment="1">
      <alignment horizontal="center" vertical="center"/>
    </xf>
    <xf numFmtId="0" fontId="13" fillId="0" borderId="18" xfId="0" applyFont="1" applyBorder="1" applyAlignment="1">
      <alignment horizontal="center" vertical="center" wrapText="1"/>
    </xf>
    <xf numFmtId="0" fontId="81" fillId="26" borderId="6" xfId="4" applyFont="1" applyFill="1" applyBorder="1" applyAlignment="1" applyProtection="1">
      <alignment horizontal="center" vertical="center"/>
    </xf>
    <xf numFmtId="0" fontId="81" fillId="26" borderId="29" xfId="4" applyFont="1" applyFill="1" applyBorder="1" applyAlignment="1" applyProtection="1">
      <alignment horizontal="center" vertical="center"/>
    </xf>
    <xf numFmtId="0" fontId="62" fillId="26" borderId="28" xfId="2" applyFont="1" applyFill="1" applyBorder="1" applyAlignment="1" applyProtection="1">
      <alignment horizontal="center" vertical="center"/>
    </xf>
  </cellXfs>
  <cellStyles count="5">
    <cellStyle name="Currency" xfId="1" builtinId="4"/>
    <cellStyle name="Hyperlink" xfId="2" builtinId="8"/>
    <cellStyle name="Hyperlink 2" xfId="4" xr:uid="{A4CFD74E-3B1C-451E-8536-FC663AFD767D}"/>
    <cellStyle name="Normal" xfId="0" builtinId="0"/>
    <cellStyle name="Percent" xfId="3" builtinId="5"/>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outline val="0"/>
        <shadow val="0"/>
        <u val="none"/>
        <vertAlign val="baseline"/>
        <sz val="12"/>
        <name val="Calibri"/>
        <family val="2"/>
        <scheme val="minor"/>
      </font>
      <fill>
        <patternFill patternType="solid">
          <fgColor indexed="64"/>
          <bgColor theme="9" tint="0.39997558519241921"/>
        </patternFill>
      </fill>
      <alignment horizontal="general" vertical="center" textRotation="0" wrapText="0" indent="0" justifyLastLine="0" shrinkToFit="0" readingOrder="0"/>
      <protection locked="0" hidden="0"/>
    </dxf>
    <dxf>
      <font>
        <strike val="0"/>
        <outline val="0"/>
        <shadow val="0"/>
        <u val="none"/>
        <vertAlign val="baseline"/>
        <sz val="12"/>
        <name val="Calibri"/>
        <family val="2"/>
        <scheme val="minor"/>
      </font>
      <border diagonalUp="0" diagonalDown="0" outline="0">
        <left/>
        <right style="medium">
          <color indexed="64"/>
        </right>
      </border>
    </dxf>
    <dxf>
      <font>
        <strike val="0"/>
        <outline val="0"/>
        <shadow val="0"/>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numFmt numFmtId="14" formatCode="0.00%"/>
      <alignment horizontal="center" vertical="center" textRotation="0" wrapText="0" indent="0" justifyLastLine="0" shrinkToFit="0" readingOrder="0"/>
      <protection locked="0" hidden="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horizontal="center" vertical="center" textRotation="0" wrapText="1" indent="0" justifyLastLine="0" shrinkToFit="0" readingOrder="0"/>
    </dxf>
    <dxf>
      <font>
        <strike val="0"/>
        <outline val="0"/>
        <shadow val="0"/>
        <u val="none"/>
        <vertAlign val="baseline"/>
        <sz val="12"/>
        <name val="Calibri"/>
        <family val="2"/>
        <scheme val="minor"/>
      </font>
      <numFmt numFmtId="2" formatCode="0.00"/>
      <alignment horizontal="center" vertical="center" textRotation="0" wrapText="1" indent="0" justifyLastLine="0" shrinkToFit="0" readingOrder="0"/>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alignment horizontal="center" vertical="center" textRotation="0" wrapText="1"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2" defaultTableStyle="TableStyleMedium2" defaultPivotStyle="PivotStyleLight16">
    <tableStyle name="ContractPrices" pivot="0" count="0" xr9:uid="{7BB17B5C-EB86-4161-9731-65E64E0898DA}"/>
    <tableStyle name="Table Style 1" pivot="0" count="0" xr9:uid="{2A88080E-A9AA-406A-B522-042E874EF319}"/>
  </tableStyles>
  <colors>
    <mruColors>
      <color rgb="FFFF9966"/>
      <color rgb="FF3366FF"/>
      <color rgb="FF00FFFF"/>
      <color rgb="FF66FF66"/>
      <color rgb="FF4ECF39"/>
      <color rgb="FF66FFCC"/>
      <color rgb="FF9792D4"/>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ustomXml" Target="../customXml/item3.xml"/><Relationship Id="rId2" Type="http://schemas.openxmlformats.org/officeDocument/2006/relationships/worksheet" Target="worksheets/sheet2.xml"/><Relationship Id="rId16" Type="http://schemas.microsoft.com/office/2007/relationships/slicerCache" Target="slicerCaches/slicerCache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ustomXml" Target="../customXml/item2.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7</xdr:col>
      <xdr:colOff>2480310</xdr:colOff>
      <xdr:row>2</xdr:row>
      <xdr:rowOff>514711</xdr:rowOff>
    </xdr:from>
    <xdr:to>
      <xdr:col>8</xdr:col>
      <xdr:colOff>1512570</xdr:colOff>
      <xdr:row>11</xdr:row>
      <xdr:rowOff>102870</xdr:rowOff>
    </xdr:to>
    <mc:AlternateContent xmlns:mc="http://schemas.openxmlformats.org/markup-compatibility/2006" xmlns:sle15="http://schemas.microsoft.com/office/drawing/2012/slicer">
      <mc:Choice Requires="sle15">
        <xdr:graphicFrame macro="">
          <xdr:nvGraphicFramePr>
            <xdr:cNvPr id="3" name="Type of Service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Type of Service 1"/>
            </a:graphicData>
          </a:graphic>
        </xdr:graphicFrame>
      </mc:Choice>
      <mc:Fallback xmlns="">
        <xdr:sp macro="" textlink="">
          <xdr:nvSpPr>
            <xdr:cNvPr id="0" name=""/>
            <xdr:cNvSpPr>
              <a:spLocks noTextEdit="1"/>
            </xdr:cNvSpPr>
          </xdr:nvSpPr>
          <xdr:spPr>
            <a:xfrm>
              <a:off x="10412730" y="888091"/>
              <a:ext cx="1714500" cy="175223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4</xdr:col>
      <xdr:colOff>355882</xdr:colOff>
      <xdr:row>4</xdr:row>
      <xdr:rowOff>177111</xdr:rowOff>
    </xdr:from>
    <xdr:to>
      <xdr:col>5</xdr:col>
      <xdr:colOff>608312</xdr:colOff>
      <xdr:row>7</xdr:row>
      <xdr:rowOff>20250</xdr:rowOff>
    </xdr:to>
    <xdr:sp macro="" textlink="">
      <xdr:nvSpPr>
        <xdr:cNvPr id="6" name="Left Arrow 5">
          <a:extLst>
            <a:ext uri="{FF2B5EF4-FFF2-40B4-BE49-F238E27FC236}">
              <a16:creationId xmlns:a16="http://schemas.microsoft.com/office/drawing/2014/main" id="{00000000-0008-0000-0100-000006000000}"/>
            </a:ext>
          </a:extLst>
        </xdr:cNvPr>
        <xdr:cNvSpPr/>
      </xdr:nvSpPr>
      <xdr:spPr>
        <a:xfrm rot="1414449">
          <a:off x="4287802" y="1190571"/>
          <a:ext cx="1243030" cy="414639"/>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188902</xdr:colOff>
      <xdr:row>3</xdr:row>
      <xdr:rowOff>71216</xdr:rowOff>
    </xdr:from>
    <xdr:to>
      <xdr:col>8</xdr:col>
      <xdr:colOff>1478279</xdr:colOff>
      <xdr:row>4</xdr:row>
      <xdr:rowOff>43830</xdr:rowOff>
    </xdr:to>
    <xdr:sp macro="" textlink="">
      <xdr:nvSpPr>
        <xdr:cNvPr id="8" name="Left Arrow 7">
          <a:extLst>
            <a:ext uri="{FF2B5EF4-FFF2-40B4-BE49-F238E27FC236}">
              <a16:creationId xmlns:a16="http://schemas.microsoft.com/office/drawing/2014/main" id="{00000000-0008-0000-0100-000008000000}"/>
            </a:ext>
          </a:extLst>
        </xdr:cNvPr>
        <xdr:cNvSpPr/>
      </xdr:nvSpPr>
      <xdr:spPr>
        <a:xfrm rot="9418702" flipH="1">
          <a:off x="9950122" y="779876"/>
          <a:ext cx="1289377" cy="277414"/>
        </a:xfrm>
        <a:prstGeom prst="leftArrow">
          <a:avLst>
            <a:gd name="adj1" fmla="val 57307"/>
            <a:gd name="adj2" fmla="val 50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2327292</xdr:colOff>
      <xdr:row>3</xdr:row>
      <xdr:rowOff>134276</xdr:rowOff>
    </xdr:from>
    <xdr:to>
      <xdr:col>10</xdr:col>
      <xdr:colOff>83820</xdr:colOff>
      <xdr:row>5</xdr:row>
      <xdr:rowOff>38100</xdr:rowOff>
    </xdr:to>
    <xdr:sp macro="" textlink="">
      <xdr:nvSpPr>
        <xdr:cNvPr id="11" name="Left Arrow 6">
          <a:extLst>
            <a:ext uri="{FF2B5EF4-FFF2-40B4-BE49-F238E27FC236}">
              <a16:creationId xmlns:a16="http://schemas.microsoft.com/office/drawing/2014/main" id="{6A52279C-EE84-4DA8-B9F9-8FDAC2A09A8B}"/>
            </a:ext>
          </a:extLst>
        </xdr:cNvPr>
        <xdr:cNvSpPr/>
      </xdr:nvSpPr>
      <xdr:spPr>
        <a:xfrm>
          <a:off x="11890392" y="774356"/>
          <a:ext cx="1452228" cy="406744"/>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7</xdr:col>
      <xdr:colOff>87578</xdr:colOff>
      <xdr:row>3</xdr:row>
      <xdr:rowOff>12203</xdr:rowOff>
    </xdr:from>
    <xdr:to>
      <xdr:col>7</xdr:col>
      <xdr:colOff>1984083</xdr:colOff>
      <xdr:row>11</xdr:row>
      <xdr:rowOff>124907</xdr:rowOff>
    </xdr:to>
    <mc:AlternateContent xmlns:mc="http://schemas.openxmlformats.org/markup-compatibility/2006" xmlns:sle15="http://schemas.microsoft.com/office/drawing/2012/slicer">
      <mc:Choice Requires="sle15">
        <xdr:graphicFrame macro="">
          <xdr:nvGraphicFramePr>
            <xdr:cNvPr id="20" name="Contractor">
              <a:extLst>
                <a:ext uri="{FF2B5EF4-FFF2-40B4-BE49-F238E27FC236}">
                  <a16:creationId xmlns:a16="http://schemas.microsoft.com/office/drawing/2014/main" id="{0FED6EE5-D2EE-873A-A715-8DAAC2705587}"/>
                </a:ext>
              </a:extLst>
            </xdr:cNvPr>
            <xdr:cNvGraphicFramePr/>
          </xdr:nvGraphicFramePr>
          <xdr:xfrm>
            <a:off x="0" y="0"/>
            <a:ext cx="0" cy="0"/>
          </xdr:xfrm>
          <a:graphic>
            <a:graphicData uri="http://schemas.microsoft.com/office/drawing/2010/slicer">
              <sle:slicer xmlns:sle="http://schemas.microsoft.com/office/drawing/2010/slicer" name="Contractor"/>
            </a:graphicData>
          </a:graphic>
        </xdr:graphicFrame>
      </mc:Choice>
      <mc:Fallback xmlns="">
        <xdr:sp macro="" textlink="">
          <xdr:nvSpPr>
            <xdr:cNvPr id="0" name=""/>
            <xdr:cNvSpPr>
              <a:spLocks noTextEdit="1"/>
            </xdr:cNvSpPr>
          </xdr:nvSpPr>
          <xdr:spPr>
            <a:xfrm>
              <a:off x="8019998" y="911363"/>
              <a:ext cx="1896505" cy="175100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1078230</xdr:colOff>
      <xdr:row>3</xdr:row>
      <xdr:rowOff>110852</xdr:rowOff>
    </xdr:from>
    <xdr:to>
      <xdr:col>4</xdr:col>
      <xdr:colOff>293370</xdr:colOff>
      <xdr:row>9</xdr:row>
      <xdr:rowOff>121920</xdr:rowOff>
    </xdr:to>
    <mc:AlternateContent xmlns:mc="http://schemas.openxmlformats.org/markup-compatibility/2006" xmlns:sle15="http://schemas.microsoft.com/office/drawing/2012/slicer">
      <mc:Choice Requires="sle15">
        <xdr:graphicFrame macro="">
          <xdr:nvGraphicFramePr>
            <xdr:cNvPr id="21" name="Region2">
              <a:extLst>
                <a:ext uri="{FF2B5EF4-FFF2-40B4-BE49-F238E27FC236}">
                  <a16:creationId xmlns:a16="http://schemas.microsoft.com/office/drawing/2014/main" id="{4196606D-9991-1F23-3620-0931C4A28FD7}"/>
                </a:ext>
              </a:extLst>
            </xdr:cNvPr>
            <xdr:cNvGraphicFramePr/>
          </xdr:nvGraphicFramePr>
          <xdr:xfrm>
            <a:off x="0" y="0"/>
            <a:ext cx="0" cy="0"/>
          </xdr:xfrm>
          <a:graphic>
            <a:graphicData uri="http://schemas.microsoft.com/office/drawing/2010/slicer">
              <sle:slicer xmlns:sle="http://schemas.microsoft.com/office/drawing/2010/slicer" name="Region2"/>
            </a:graphicData>
          </a:graphic>
        </xdr:graphicFrame>
      </mc:Choice>
      <mc:Fallback xmlns="">
        <xdr:sp macro="" textlink="">
          <xdr:nvSpPr>
            <xdr:cNvPr id="0" name=""/>
            <xdr:cNvSpPr>
              <a:spLocks noTextEdit="1"/>
            </xdr:cNvSpPr>
          </xdr:nvSpPr>
          <xdr:spPr>
            <a:xfrm>
              <a:off x="2609850" y="1010012"/>
              <a:ext cx="1737360" cy="126836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oneCellAnchor>
    <xdr:from>
      <xdr:col>0</xdr:col>
      <xdr:colOff>121919</xdr:colOff>
      <xdr:row>20</xdr:row>
      <xdr:rowOff>34360</xdr:rowOff>
    </xdr:from>
    <xdr:ext cx="10490826" cy="1664755"/>
    <xdr:sp macro="" textlink="">
      <xdr:nvSpPr>
        <xdr:cNvPr id="2" name="Rectangle 1">
          <a:extLst>
            <a:ext uri="{FF2B5EF4-FFF2-40B4-BE49-F238E27FC236}">
              <a16:creationId xmlns:a16="http://schemas.microsoft.com/office/drawing/2014/main" id="{20006DD9-B5B0-06AB-6247-9BEAEC6DB3C1}"/>
            </a:ext>
          </a:extLst>
        </xdr:cNvPr>
        <xdr:cNvSpPr/>
      </xdr:nvSpPr>
      <xdr:spPr>
        <a:xfrm rot="19729430">
          <a:off x="121919" y="4964500"/>
          <a:ext cx="10490826" cy="1664755"/>
        </a:xfrm>
        <a:prstGeom prst="rect">
          <a:avLst/>
        </a:prstGeom>
        <a:noFill/>
      </xdr:spPr>
      <xdr:txBody>
        <a:bodyPr wrap="square" lIns="91440" tIns="45720" rIns="91440" bIns="45720">
          <a:noAutofit/>
        </a:bodyPr>
        <a:lstStyle/>
        <a:p>
          <a:pPr algn="ctr"/>
          <a:r>
            <a:rPr lang="en-US" sz="5400" b="1" cap="none" spc="0">
              <a:ln w="6600">
                <a:solidFill>
                  <a:schemeClr val="accent2"/>
                </a:solidFill>
                <a:prstDash val="solid"/>
              </a:ln>
              <a:solidFill>
                <a:srgbClr val="FFFFFF"/>
              </a:solidFill>
              <a:effectLst>
                <a:outerShdw dist="38100" dir="2700000" algn="tl" rotWithShape="0">
                  <a:schemeClr val="accent2"/>
                </a:outerShdw>
              </a:effectLst>
            </a:rPr>
            <a:t>INSTRUCTIONAL purposes ONLY</a:t>
          </a:r>
        </a:p>
      </xdr:txBody>
    </xdr:sp>
    <xdr:clientData/>
  </xdr:oneCellAnchor>
  <xdr:oneCellAnchor>
    <xdr:from>
      <xdr:col>3</xdr:col>
      <xdr:colOff>1275599</xdr:colOff>
      <xdr:row>25</xdr:row>
      <xdr:rowOff>133350</xdr:rowOff>
    </xdr:from>
    <xdr:ext cx="9393149" cy="937629"/>
    <xdr:sp macro="" textlink="">
      <xdr:nvSpPr>
        <xdr:cNvPr id="5" name="Rectangle 4">
          <a:extLst>
            <a:ext uri="{FF2B5EF4-FFF2-40B4-BE49-F238E27FC236}">
              <a16:creationId xmlns:a16="http://schemas.microsoft.com/office/drawing/2014/main" id="{6F026EF2-7B94-109F-E0B4-56319DF5FA01}"/>
            </a:ext>
          </a:extLst>
        </xdr:cNvPr>
        <xdr:cNvSpPr/>
      </xdr:nvSpPr>
      <xdr:spPr>
        <a:xfrm rot="19880983">
          <a:off x="3592079" y="6404610"/>
          <a:ext cx="9393149" cy="937629"/>
        </a:xfrm>
        <a:prstGeom prst="rect">
          <a:avLst/>
        </a:prstGeom>
        <a:noFill/>
      </xdr:spPr>
      <xdr:txBody>
        <a:bodyPr wrap="none" lIns="91440" tIns="45720" rIns="91440" bIns="45720">
          <a:spAutoFit/>
        </a:bodyPr>
        <a:lstStyle/>
        <a:p>
          <a:pPr algn="ctr"/>
          <a:r>
            <a:rPr lang="en-US" sz="5400" b="1" cap="none" spc="0">
              <a:ln w="6600">
                <a:solidFill>
                  <a:schemeClr val="accent2"/>
                </a:solidFill>
                <a:prstDash val="solid"/>
              </a:ln>
              <a:solidFill>
                <a:srgbClr val="FFFFFF"/>
              </a:solidFill>
              <a:effectLst>
                <a:outerShdw dist="38100" dir="2700000" algn="tl" rotWithShape="0">
                  <a:schemeClr val="accent2"/>
                </a:outerShdw>
              </a:effectLst>
            </a:rPr>
            <a:t>INSTRUCTIONAL purposes ONLY</a:t>
          </a:r>
        </a:p>
      </xdr:txBody>
    </xdr:sp>
    <xdr:clientData/>
  </xdr:oneCellAnchor>
  <xdr:oneCellAnchor>
    <xdr:from>
      <xdr:col>9</xdr:col>
      <xdr:colOff>0</xdr:colOff>
      <xdr:row>36</xdr:row>
      <xdr:rowOff>0</xdr:rowOff>
    </xdr:from>
    <xdr:ext cx="9393149" cy="937629"/>
    <xdr:sp macro="" textlink="">
      <xdr:nvSpPr>
        <xdr:cNvPr id="7" name="Rectangle 6">
          <a:extLst>
            <a:ext uri="{FF2B5EF4-FFF2-40B4-BE49-F238E27FC236}">
              <a16:creationId xmlns:a16="http://schemas.microsoft.com/office/drawing/2014/main" id="{08C1B4B5-94FA-3265-B0B1-F9FD25447122}"/>
            </a:ext>
          </a:extLst>
        </xdr:cNvPr>
        <xdr:cNvSpPr/>
      </xdr:nvSpPr>
      <xdr:spPr>
        <a:xfrm rot="19285304">
          <a:off x="15993952" y="22352714"/>
          <a:ext cx="9393149" cy="937629"/>
        </a:xfrm>
        <a:prstGeom prst="rect">
          <a:avLst/>
        </a:prstGeom>
        <a:noFill/>
      </xdr:spPr>
      <xdr:txBody>
        <a:bodyPr wrap="none" lIns="91440" tIns="45720" rIns="91440" bIns="45720">
          <a:spAutoFit/>
        </a:bodyPr>
        <a:lstStyle/>
        <a:p>
          <a:pPr algn="ctr"/>
          <a:r>
            <a:rPr lang="en-US" sz="5400" b="1" cap="none" spc="0">
              <a:ln w="6600">
                <a:solidFill>
                  <a:schemeClr val="accent2"/>
                </a:solidFill>
                <a:prstDash val="solid"/>
              </a:ln>
              <a:solidFill>
                <a:srgbClr val="FFFFFF"/>
              </a:solidFill>
              <a:effectLst>
                <a:outerShdw dist="38100" dir="2700000" algn="tl" rotWithShape="0">
                  <a:schemeClr val="accent2"/>
                </a:outerShdw>
              </a:effectLst>
            </a:rPr>
            <a:t>INSTRUCTIONAL purposes ONLY</a:t>
          </a:r>
        </a:p>
      </xdr:txBody>
    </xdr:sp>
    <xdr:clientData/>
  </xdr:oneCellAnchor>
  <xdr:twoCellAnchor editAs="oneCell">
    <xdr:from>
      <xdr:col>9</xdr:col>
      <xdr:colOff>22860</xdr:colOff>
      <xdr:row>36</xdr:row>
      <xdr:rowOff>7620</xdr:rowOff>
    </xdr:from>
    <xdr:to>
      <xdr:col>19</xdr:col>
      <xdr:colOff>270005</xdr:colOff>
      <xdr:row>48</xdr:row>
      <xdr:rowOff>56406</xdr:rowOff>
    </xdr:to>
    <xdr:pic>
      <xdr:nvPicPr>
        <xdr:cNvPr id="9" name="Picture 8">
          <a:extLst>
            <a:ext uri="{FF2B5EF4-FFF2-40B4-BE49-F238E27FC236}">
              <a16:creationId xmlns:a16="http://schemas.microsoft.com/office/drawing/2014/main" id="{2C513229-CBFA-FC87-45F9-06BCF9C4DE41}"/>
            </a:ext>
          </a:extLst>
        </xdr:cNvPr>
        <xdr:cNvPicPr>
          <a:picLocks noChangeAspect="1"/>
        </xdr:cNvPicPr>
      </xdr:nvPicPr>
      <xdr:blipFill>
        <a:blip xmlns:r="http://schemas.openxmlformats.org/officeDocument/2006/relationships" r:embed="rId1"/>
        <a:stretch>
          <a:fillRect/>
        </a:stretch>
      </xdr:blipFill>
      <xdr:spPr>
        <a:xfrm>
          <a:off x="12214860" y="8458200"/>
          <a:ext cx="7394705" cy="6586746"/>
        </a:xfrm>
        <a:prstGeom prst="rect">
          <a:avLst/>
        </a:prstGeom>
      </xdr:spPr>
    </xdr:pic>
    <xdr:clientData/>
  </xdr:twoCellAnchor>
  <xdr:twoCellAnchor editAs="oneCell">
    <xdr:from>
      <xdr:col>2</xdr:col>
      <xdr:colOff>815341</xdr:colOff>
      <xdr:row>8</xdr:row>
      <xdr:rowOff>42275</xdr:rowOff>
    </xdr:from>
    <xdr:to>
      <xdr:col>9</xdr:col>
      <xdr:colOff>1457177</xdr:colOff>
      <xdr:row>37</xdr:row>
      <xdr:rowOff>36109</xdr:rowOff>
    </xdr:to>
    <xdr:pic>
      <xdr:nvPicPr>
        <xdr:cNvPr id="10" name="Picture 9">
          <a:extLst>
            <a:ext uri="{FF2B5EF4-FFF2-40B4-BE49-F238E27FC236}">
              <a16:creationId xmlns:a16="http://schemas.microsoft.com/office/drawing/2014/main" id="{4B058B51-B4D6-9E0D-B416-4DF47E418B98}"/>
            </a:ext>
          </a:extLst>
        </xdr:cNvPr>
        <xdr:cNvPicPr>
          <a:picLocks noChangeAspect="1"/>
        </xdr:cNvPicPr>
      </xdr:nvPicPr>
      <xdr:blipFill>
        <a:blip xmlns:r="http://schemas.openxmlformats.org/officeDocument/2006/relationships" r:embed="rId1"/>
        <a:stretch>
          <a:fillRect/>
        </a:stretch>
      </xdr:blipFill>
      <xdr:spPr>
        <a:xfrm>
          <a:off x="1805941" y="1817735"/>
          <a:ext cx="12155656" cy="10875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200465</xdr:colOff>
      <xdr:row>3</xdr:row>
      <xdr:rowOff>218614</xdr:rowOff>
    </xdr:from>
    <xdr:to>
      <xdr:col>6</xdr:col>
      <xdr:colOff>451015</xdr:colOff>
      <xdr:row>12</xdr:row>
      <xdr:rowOff>134872</xdr:rowOff>
    </xdr:to>
    <mc:AlternateContent xmlns:mc="http://schemas.openxmlformats.org/markup-compatibility/2006" xmlns:sle15="http://schemas.microsoft.com/office/drawing/2012/slicer">
      <mc:Choice Requires="sle15">
        <xdr:graphicFrame macro="">
          <xdr:nvGraphicFramePr>
            <xdr:cNvPr id="2" name="Bidder 2">
              <a:extLst>
                <a:ext uri="{FF2B5EF4-FFF2-40B4-BE49-F238E27FC236}">
                  <a16:creationId xmlns:a16="http://schemas.microsoft.com/office/drawing/2014/main" id="{A750C2EA-79D0-4F03-8B34-F1197C6348C3}"/>
                </a:ext>
              </a:extLst>
            </xdr:cNvPr>
            <xdr:cNvGraphicFramePr/>
          </xdr:nvGraphicFramePr>
          <xdr:xfrm>
            <a:off x="0" y="0"/>
            <a:ext cx="0" cy="0"/>
          </xdr:xfrm>
          <a:graphic>
            <a:graphicData uri="http://schemas.microsoft.com/office/drawing/2010/slicer">
              <sle:slicer xmlns:sle="http://schemas.microsoft.com/office/drawing/2010/slicer" name="Bidder 2"/>
            </a:graphicData>
          </a:graphic>
        </xdr:graphicFrame>
      </mc:Choice>
      <mc:Fallback xmlns="">
        <xdr:sp macro="" textlink="">
          <xdr:nvSpPr>
            <xdr:cNvPr id="0" name=""/>
            <xdr:cNvSpPr>
              <a:spLocks noTextEdit="1"/>
            </xdr:cNvSpPr>
          </xdr:nvSpPr>
          <xdr:spPr>
            <a:xfrm>
              <a:off x="3398016" y="2134296"/>
              <a:ext cx="2080775" cy="169663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854925</xdr:colOff>
      <xdr:row>3</xdr:row>
      <xdr:rowOff>145110</xdr:rowOff>
    </xdr:from>
    <xdr:to>
      <xdr:col>8</xdr:col>
      <xdr:colOff>197753</xdr:colOff>
      <xdr:row>18</xdr:row>
      <xdr:rowOff>91858</xdr:rowOff>
    </xdr:to>
    <mc:AlternateContent xmlns:mc="http://schemas.openxmlformats.org/markup-compatibility/2006" xmlns:sle15="http://schemas.microsoft.com/office/drawing/2012/slicer">
      <mc:Choice Requires="sle15">
        <xdr:graphicFrame macro="">
          <xdr:nvGraphicFramePr>
            <xdr:cNvPr id="3" name="Region 7">
              <a:extLst>
                <a:ext uri="{FF2B5EF4-FFF2-40B4-BE49-F238E27FC236}">
                  <a16:creationId xmlns:a16="http://schemas.microsoft.com/office/drawing/2014/main" id="{38E675E3-692F-440D-81A2-6588719D6E06}"/>
                </a:ext>
              </a:extLst>
            </xdr:cNvPr>
            <xdr:cNvGraphicFramePr/>
          </xdr:nvGraphicFramePr>
          <xdr:xfrm>
            <a:off x="0" y="0"/>
            <a:ext cx="0" cy="0"/>
          </xdr:xfrm>
          <a:graphic>
            <a:graphicData uri="http://schemas.microsoft.com/office/drawing/2010/slicer">
              <sle:slicer xmlns:sle="http://schemas.microsoft.com/office/drawing/2010/slicer" name="Region 7"/>
            </a:graphicData>
          </a:graphic>
        </xdr:graphicFrame>
      </mc:Choice>
      <mc:Fallback xmlns="">
        <xdr:sp macro="" textlink="">
          <xdr:nvSpPr>
            <xdr:cNvPr id="0" name=""/>
            <xdr:cNvSpPr>
              <a:spLocks noTextEdit="1"/>
            </xdr:cNvSpPr>
          </xdr:nvSpPr>
          <xdr:spPr>
            <a:xfrm>
              <a:off x="5734019" y="2071758"/>
              <a:ext cx="2612283" cy="280424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oneCellAnchor>
    <xdr:from>
      <xdr:col>3</xdr:col>
      <xdr:colOff>780538</xdr:colOff>
      <xdr:row>3</xdr:row>
      <xdr:rowOff>37263</xdr:rowOff>
    </xdr:from>
    <xdr:ext cx="697615" cy="575227"/>
    <xdr:pic>
      <xdr:nvPicPr>
        <xdr:cNvPr id="4" name="Picture 3">
          <a:extLst>
            <a:ext uri="{FF2B5EF4-FFF2-40B4-BE49-F238E27FC236}">
              <a16:creationId xmlns:a16="http://schemas.microsoft.com/office/drawing/2014/main" id="{EED475D4-2647-47A2-99FB-C3C163B00ED2}"/>
            </a:ext>
          </a:extLst>
        </xdr:cNvPr>
        <xdr:cNvPicPr>
          <a:picLocks noChangeAspect="1"/>
        </xdr:cNvPicPr>
      </xdr:nvPicPr>
      <xdr:blipFill>
        <a:blip xmlns:r="http://schemas.openxmlformats.org/officeDocument/2006/relationships" r:embed="rId1"/>
        <a:stretch>
          <a:fillRect/>
        </a:stretch>
      </xdr:blipFill>
      <xdr:spPr>
        <a:xfrm rot="3352128">
          <a:off x="2435005" y="1889728"/>
          <a:ext cx="575227" cy="697615"/>
        </a:xfrm>
        <a:prstGeom prst="rect">
          <a:avLst/>
        </a:prstGeom>
      </xdr:spPr>
    </xdr:pic>
    <xdr:clientData/>
  </xdr:oneCellAnchor>
  <xdr:absoluteAnchor>
    <xdr:pos x="11845313" y="2099088"/>
    <xdr:ext cx="3410528" cy="2832736"/>
    <mc:AlternateContent xmlns:mc="http://schemas.openxmlformats.org/markup-compatibility/2006" xmlns:sle15="http://schemas.microsoft.com/office/drawing/2012/slicer">
      <mc:Choice Requires="sle15">
        <xdr:graphicFrame macro="">
          <xdr:nvGraphicFramePr>
            <xdr:cNvPr id="5" name="County 4">
              <a:extLst>
                <a:ext uri="{FF2B5EF4-FFF2-40B4-BE49-F238E27FC236}">
                  <a16:creationId xmlns:a16="http://schemas.microsoft.com/office/drawing/2014/main" id="{33E57AF8-94F0-4DC1-8CAA-5B5AF8BDA256}"/>
                </a:ext>
              </a:extLst>
            </xdr:cNvPr>
            <xdr:cNvGraphicFramePr/>
          </xdr:nvGraphicFramePr>
          <xdr:xfrm>
            <a:off x="0" y="0"/>
            <a:ext cx="0" cy="0"/>
          </xdr:xfrm>
          <a:graphic>
            <a:graphicData uri="http://schemas.microsoft.com/office/drawing/2010/slicer">
              <sle:slicer xmlns:sle="http://schemas.microsoft.com/office/drawing/2010/slicer" name="County 4"/>
            </a:graphicData>
          </a:graphic>
        </xdr:graphicFrame>
      </mc:Choice>
      <mc:Fallback xmlns="">
        <xdr:sp macro="" textlink="">
          <xdr:nvSpPr>
            <xdr:cNvPr id="0" name=""/>
            <xdr:cNvSpPr>
              <a:spLocks noTextEdit="1"/>
            </xdr:cNvSpPr>
          </xdr:nvSpPr>
          <xdr:spPr>
            <a:xfrm>
              <a:off x="11845313" y="2099088"/>
              <a:ext cx="3410528" cy="283273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oneCellAnchor>
    <xdr:from>
      <xdr:col>10</xdr:col>
      <xdr:colOff>1255868</xdr:colOff>
      <xdr:row>2</xdr:row>
      <xdr:rowOff>1242202</xdr:rowOff>
    </xdr:from>
    <xdr:ext cx="821557" cy="519642"/>
    <xdr:pic>
      <xdr:nvPicPr>
        <xdr:cNvPr id="6" name="Picture 5">
          <a:extLst>
            <a:ext uri="{FF2B5EF4-FFF2-40B4-BE49-F238E27FC236}">
              <a16:creationId xmlns:a16="http://schemas.microsoft.com/office/drawing/2014/main" id="{B069F1AB-B046-44B4-AE90-9534D18646D2}"/>
            </a:ext>
          </a:extLst>
        </xdr:cNvPr>
        <xdr:cNvPicPr>
          <a:picLocks noChangeAspect="1"/>
        </xdr:cNvPicPr>
      </xdr:nvPicPr>
      <xdr:blipFill>
        <a:blip xmlns:r="http://schemas.openxmlformats.org/officeDocument/2006/relationships" r:embed="rId1"/>
        <a:stretch>
          <a:fillRect/>
        </a:stretch>
      </xdr:blipFill>
      <xdr:spPr>
        <a:xfrm rot="2987745">
          <a:off x="15342959" y="1675444"/>
          <a:ext cx="519642" cy="821557"/>
        </a:xfrm>
        <a:prstGeom prst="rect">
          <a:avLst/>
        </a:prstGeom>
      </xdr:spPr>
    </xdr:pic>
    <xdr:clientData/>
  </xdr:oneCellAnchor>
  <xdr:twoCellAnchor editAs="absolute">
    <xdr:from>
      <xdr:col>2</xdr:col>
      <xdr:colOff>402771</xdr:colOff>
      <xdr:row>3</xdr:row>
      <xdr:rowOff>172348</xdr:rowOff>
    </xdr:from>
    <xdr:to>
      <xdr:col>3</xdr:col>
      <xdr:colOff>689387</xdr:colOff>
      <xdr:row>11</xdr:row>
      <xdr:rowOff>68987</xdr:rowOff>
    </xdr:to>
    <mc:AlternateContent xmlns:mc="http://schemas.openxmlformats.org/markup-compatibility/2006" xmlns:sle15="http://schemas.microsoft.com/office/drawing/2012/slicer">
      <mc:Choice Requires="sle15">
        <xdr:graphicFrame macro="">
          <xdr:nvGraphicFramePr>
            <xdr:cNvPr id="7" name="&#10;Vendor/ &#10;Contractor 1">
              <a:extLst>
                <a:ext uri="{FF2B5EF4-FFF2-40B4-BE49-F238E27FC236}">
                  <a16:creationId xmlns:a16="http://schemas.microsoft.com/office/drawing/2014/main" id="{017EB85A-DC04-409A-963D-EF220A341F26}"/>
                </a:ext>
              </a:extLst>
            </xdr:cNvPr>
            <xdr:cNvGraphicFramePr/>
          </xdr:nvGraphicFramePr>
          <xdr:xfrm>
            <a:off x="0" y="0"/>
            <a:ext cx="0" cy="0"/>
          </xdr:xfrm>
          <a:graphic>
            <a:graphicData uri="http://schemas.microsoft.com/office/drawing/2010/slicer">
              <sle:slicer xmlns:sle="http://schemas.microsoft.com/office/drawing/2010/slicer" name="&#10;Vendor/ &#10;Contractor 1"/>
            </a:graphicData>
          </a:graphic>
        </xdr:graphicFrame>
      </mc:Choice>
      <mc:Fallback xmlns="">
        <xdr:sp macro="" textlink="">
          <xdr:nvSpPr>
            <xdr:cNvPr id="0" name=""/>
            <xdr:cNvSpPr>
              <a:spLocks noTextEdit="1"/>
            </xdr:cNvSpPr>
          </xdr:nvSpPr>
          <xdr:spPr>
            <a:xfrm>
              <a:off x="516715" y="2088030"/>
              <a:ext cx="1767887" cy="149185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467737</xdr:colOff>
      <xdr:row>3</xdr:row>
      <xdr:rowOff>147116</xdr:rowOff>
    </xdr:from>
    <xdr:to>
      <xdr:col>9</xdr:col>
      <xdr:colOff>121067</xdr:colOff>
      <xdr:row>18</xdr:row>
      <xdr:rowOff>146506</xdr:rowOff>
    </xdr:to>
    <mc:AlternateContent xmlns:mc="http://schemas.openxmlformats.org/markup-compatibility/2006" xmlns:sle15="http://schemas.microsoft.com/office/drawing/2012/slicer">
      <mc:Choice Requires="sle15">
        <xdr:graphicFrame macro="">
          <xdr:nvGraphicFramePr>
            <xdr:cNvPr id="9" name="Column2">
              <a:extLst>
                <a:ext uri="{FF2B5EF4-FFF2-40B4-BE49-F238E27FC236}">
                  <a16:creationId xmlns:a16="http://schemas.microsoft.com/office/drawing/2014/main" id="{6C956AD0-39B9-9EEA-5AB3-BC41884B78F3}"/>
                </a:ext>
              </a:extLst>
            </xdr:cNvPr>
            <xdr:cNvGraphicFramePr/>
          </xdr:nvGraphicFramePr>
          <xdr:xfrm>
            <a:off x="0" y="0"/>
            <a:ext cx="0" cy="0"/>
          </xdr:xfrm>
          <a:graphic>
            <a:graphicData uri="http://schemas.microsoft.com/office/drawing/2010/slicer">
              <sle:slicer xmlns:sle="http://schemas.microsoft.com/office/drawing/2010/slicer" name="Column2"/>
            </a:graphicData>
          </a:graphic>
        </xdr:graphicFrame>
      </mc:Choice>
      <mc:Fallback xmlns="">
        <xdr:sp macro="" textlink="">
          <xdr:nvSpPr>
            <xdr:cNvPr id="0" name=""/>
            <xdr:cNvSpPr>
              <a:spLocks noTextEdit="1"/>
            </xdr:cNvSpPr>
          </xdr:nvSpPr>
          <xdr:spPr>
            <a:xfrm>
              <a:off x="8863980" y="2062798"/>
              <a:ext cx="2558900" cy="289071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oneCellAnchor>
    <xdr:from>
      <xdr:col>9</xdr:col>
      <xdr:colOff>93133</xdr:colOff>
      <xdr:row>2</xdr:row>
      <xdr:rowOff>1193800</xdr:rowOff>
    </xdr:from>
    <xdr:ext cx="821557" cy="519642"/>
    <xdr:pic>
      <xdr:nvPicPr>
        <xdr:cNvPr id="8" name="Picture 7">
          <a:extLst>
            <a:ext uri="{FF2B5EF4-FFF2-40B4-BE49-F238E27FC236}">
              <a16:creationId xmlns:a16="http://schemas.microsoft.com/office/drawing/2014/main" id="{B8A021C2-C3B2-4CE4-AC29-DEFCA14CADF1}"/>
            </a:ext>
          </a:extLst>
        </xdr:cNvPr>
        <xdr:cNvPicPr>
          <a:picLocks noChangeAspect="1"/>
        </xdr:cNvPicPr>
      </xdr:nvPicPr>
      <xdr:blipFill>
        <a:blip xmlns:r="http://schemas.openxmlformats.org/officeDocument/2006/relationships" r:embed="rId1"/>
        <a:stretch>
          <a:fillRect/>
        </a:stretch>
      </xdr:blipFill>
      <xdr:spPr>
        <a:xfrm rot="2987745">
          <a:off x="11538624" y="1627042"/>
          <a:ext cx="519642" cy="821557"/>
        </a:xfrm>
        <a:prstGeom prst="rect">
          <a:avLst/>
        </a:prstGeom>
      </xdr:spPr>
    </xdr:pic>
    <xdr:clientData/>
  </xdr:oneCellAnchor>
  <xdr:oneCellAnchor>
    <xdr:from>
      <xdr:col>8</xdr:col>
      <xdr:colOff>152400</xdr:colOff>
      <xdr:row>2</xdr:row>
      <xdr:rowOff>1151467</xdr:rowOff>
    </xdr:from>
    <xdr:ext cx="821557" cy="519642"/>
    <xdr:pic>
      <xdr:nvPicPr>
        <xdr:cNvPr id="10" name="Picture 9">
          <a:extLst>
            <a:ext uri="{FF2B5EF4-FFF2-40B4-BE49-F238E27FC236}">
              <a16:creationId xmlns:a16="http://schemas.microsoft.com/office/drawing/2014/main" id="{88270C3A-34CA-48CC-9F3D-112784141FCC}"/>
            </a:ext>
          </a:extLst>
        </xdr:cNvPr>
        <xdr:cNvPicPr>
          <a:picLocks noChangeAspect="1"/>
        </xdr:cNvPicPr>
      </xdr:nvPicPr>
      <xdr:blipFill>
        <a:blip xmlns:r="http://schemas.openxmlformats.org/officeDocument/2006/relationships" r:embed="rId1"/>
        <a:stretch>
          <a:fillRect/>
        </a:stretch>
      </xdr:blipFill>
      <xdr:spPr>
        <a:xfrm rot="2987745">
          <a:off x="8693825" y="1584709"/>
          <a:ext cx="519642" cy="821557"/>
        </a:xfrm>
        <a:prstGeom prst="rect">
          <a:avLst/>
        </a:prstGeom>
      </xdr:spPr>
    </xdr:pic>
    <xdr:clientData/>
  </xdr:oneCellAnchor>
  <xdr:oneCellAnchor>
    <xdr:from>
      <xdr:col>6</xdr:col>
      <xdr:colOff>482601</xdr:colOff>
      <xdr:row>2</xdr:row>
      <xdr:rowOff>1176866</xdr:rowOff>
    </xdr:from>
    <xdr:ext cx="821557" cy="519642"/>
    <xdr:pic>
      <xdr:nvPicPr>
        <xdr:cNvPr id="11" name="Picture 10">
          <a:extLst>
            <a:ext uri="{FF2B5EF4-FFF2-40B4-BE49-F238E27FC236}">
              <a16:creationId xmlns:a16="http://schemas.microsoft.com/office/drawing/2014/main" id="{757F91A5-A51E-457A-88A1-B31F3B443763}"/>
            </a:ext>
          </a:extLst>
        </xdr:cNvPr>
        <xdr:cNvPicPr>
          <a:picLocks noChangeAspect="1"/>
        </xdr:cNvPicPr>
      </xdr:nvPicPr>
      <xdr:blipFill>
        <a:blip xmlns:r="http://schemas.openxmlformats.org/officeDocument/2006/relationships" r:embed="rId1"/>
        <a:stretch>
          <a:fillRect/>
        </a:stretch>
      </xdr:blipFill>
      <xdr:spPr>
        <a:xfrm rot="2987745">
          <a:off x="5662759" y="1610108"/>
          <a:ext cx="519642" cy="821557"/>
        </a:xfrm>
        <a:prstGeom prst="rect">
          <a:avLst/>
        </a:prstGeom>
      </xdr:spPr>
    </xdr:pic>
    <xdr:clientData/>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Service1" xr10:uid="{00000000-0013-0000-FFFF-FFFF02000000}" sourceName="Catalog Off/_x000a_MSRP % Off/ or_x000a_% Over MSRP">
  <extLst>
    <x:ext xmlns:x15="http://schemas.microsoft.com/office/spreadsheetml/2010/11/main" uri="{2F2917AC-EB37-4324-AD4E-5DD8C200BD13}">
      <x15:tableSlicerCache tableId="1"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or" xr10:uid="{0E35DE04-6FA3-492A-BCAD-ABAC4686AC22}" sourceName="_x000a_Vendor/ _x000a_Contractor">
  <extLst>
    <x:ext xmlns:x15="http://schemas.microsoft.com/office/spreadsheetml/2010/11/main" uri="{2F2917AC-EB37-4324-AD4E-5DD8C200BD13}">
      <x15:tableSlicerCache tableId="1" column="3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2" xr10:uid="{7993FDE3-515D-4A49-8D8D-0D62D3E89579}" sourceName="Category">
  <extLst>
    <x:ext xmlns:x15="http://schemas.microsoft.com/office/spreadsheetml/2010/11/main" uri="{2F2917AC-EB37-4324-AD4E-5DD8C200BD13}">
      <x15:tableSlicerCache tableId="1" column="3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idder2" xr10:uid="{EF9C9AF9-F005-4312-B38E-B51C88938A54}" sourceName="Category">
  <extLst>
    <x:ext xmlns:x15="http://schemas.microsoft.com/office/spreadsheetml/2010/11/main" uri="{2F2917AC-EB37-4324-AD4E-5DD8C200BD13}">
      <x15:tableSlicerCache tableId="4"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32" xr10:uid="{CE62FA01-20C6-43CF-971C-A4961B5E818D}" sourceName="Manufacturer">
  <extLst>
    <x:ext xmlns:x15="http://schemas.microsoft.com/office/spreadsheetml/2010/11/main" uri="{2F2917AC-EB37-4324-AD4E-5DD8C200BD13}">
      <x15:tableSlicerCache tableId="4" column="2"/>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2" xr10:uid="{DD21B2EE-0AD4-457D-9DD5-835AAEBC8961}" sourceName="Product SUBcatorgies">
  <extLst>
    <x:ext xmlns:x15="http://schemas.microsoft.com/office/spreadsheetml/2010/11/main" uri="{2F2917AC-EB37-4324-AD4E-5DD8C200BD13}">
      <x15:tableSlicerCache tableId="4" column="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_Vendor___Contractor1" xr10:uid="{3E70A962-5B98-49FC-91EA-AE272C256AA9}" sourceName="_x000a_Vendor/ _x000a_Contractor">
  <extLst>
    <x:ext xmlns:x15="http://schemas.microsoft.com/office/spreadsheetml/2010/11/main" uri="{2F2917AC-EB37-4324-AD4E-5DD8C200BD13}">
      <x15:tableSlicerCache tableId="4" column="33"/>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umn2" xr10:uid="{8B68A369-FA82-4DC1-ACC9-5E9D15B67AAB}" sourceName="Manufacturer &amp; Product Line">
  <extLst>
    <x:ext xmlns:x15="http://schemas.microsoft.com/office/spreadsheetml/2010/11/main" uri="{2F2917AC-EB37-4324-AD4E-5DD8C200BD13}">
      <x15:tableSlicerCache tableId="4" column="5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Service 1" xr10:uid="{00000000-0014-0000-FFFF-FFFF04000000}" cache="Slicer_Type_of_Service1" caption="Catalog Off/_x000a_MSRP % Off/ or_x000a_% Over MSRP" rowHeight="241300"/>
  <slicer name="Contractor" xr10:uid="{42F02A37-5CC4-4E9A-A404-885A74ADC4EF}" cache="Slicer_Contractor" caption="_x000a_Vendor/ _x000a_Contractor" rowHeight="234950"/>
  <slicer name="Region2" xr10:uid="{968BC737-F765-4897-8505-8CE527AE7DA0}" cache="Slicer_Region2" caption="Category"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idder 2" xr10:uid="{8C97DB67-5A1E-4477-93C1-39A6C4A82398}" cache="Slicer_Bidder2" caption="Category" rowHeight="241300"/>
  <slicer name="Region 7" xr10:uid="{661258AC-F823-44C7-8749-9F000F27D54F}" cache="Slicer_Region32" caption="Manufacturer" startItem="351" rowHeight="241300"/>
  <slicer name="County 4" xr10:uid="{D4E96E1D-C571-4C34-B57A-392EC8E50247}" cache="Slicer_County2" caption="Product SUBcatorgies" rowHeight="241300"/>
  <slicer name="_x000a_Vendor/ _x000a_Contractor 1" xr10:uid="{856DFCB2-EC90-45D2-BEE3-ED060CC21302}" cache="Slicer__Vendor___Contractor1" caption="_x000a_Vendor/ _x000a_Contractor" rowHeight="241300"/>
  <slicer name="Column2" xr10:uid="{08F303E0-6BD2-4542-900B-E6FD265759B1}" cache="Slicer_Column2" caption="Manufacturer &amp; Product Line" startItem="26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14:J105" totalsRowShown="0" headerRowDxfId="34" headerRowBorderDxfId="33" tableBorderDxfId="32" totalsRowBorderDxfId="31">
  <autoFilter ref="B14:J105" xr:uid="{00000000-0009-0000-0100-000001000000}"/>
  <tableColumns count="9">
    <tableColumn id="31" xr3:uid="{B32FCE72-9D2C-4ED2-98C4-03FA3271657B}" name="_x000a_Vendor/ _x000a_Contractor" dataDxfId="30"/>
    <tableColumn id="32" xr3:uid="{DDB1DC15-1A60-475E-A27F-9D0DA8C94454}" name="Category" dataDxfId="29"/>
    <tableColumn id="6" xr3:uid="{00000000-0010-0000-0100-000006000000}" name="Catalog Off/_x000a_MSRP % Off/ or_x000a_% Over MSRP" dataDxfId="28"/>
    <tableColumn id="7" xr3:uid="{00000000-0010-0000-0100-000007000000}" name="MSRP/_x000a_Catalog" dataDxfId="27" dataCellStyle="Currency"/>
    <tableColumn id="8" xr3:uid="{00000000-0010-0000-0100-000008000000}" name="LINK" dataDxfId="26" dataCellStyle="Currency"/>
    <tableColumn id="9" xr3:uid="{00000000-0010-0000-0100-000009000000}" name="Manufacturer" dataDxfId="25" dataCellStyle="Currency"/>
    <tableColumn id="10" xr3:uid="{00000000-0010-0000-0100-00000A000000}" name="Manufacturer &amp; Product Line" dataDxfId="24" dataCellStyle="Currency"/>
    <tableColumn id="11" xr3:uid="{00000000-0010-0000-0100-00000B000000}" name="Product SUBcatorgies" dataDxfId="23" dataCellStyle="Currency"/>
    <tableColumn id="1" xr3:uid="{BD61B8B4-EA72-4DB9-A2AA-5A08999B4D88}" name="Details From Market Basket for Comparison" dataDxfId="22" dataCellStyl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CE551-9128-4368-AADB-9458EFB049A6}" name="Table85" displayName="Table85" ref="B21:K1579" totalsRowShown="0" headerRowDxfId="21" dataDxfId="20">
  <autoFilter ref="B21:K1579" xr:uid="{3D2B3106-0BC8-4102-A200-27A5EFE6D354}"/>
  <sortState xmlns:xlrd2="http://schemas.microsoft.com/office/spreadsheetml/2017/richdata2" ref="B22:K1579">
    <sortCondition ref="B22:B1579"/>
    <sortCondition descending="1" ref="E22:E1579"/>
    <sortCondition ref="C22:C1579"/>
  </sortState>
  <tableColumns count="10">
    <tableColumn id="6" xr3:uid="{2944F9DD-4D5A-4D52-893F-D6C07B8EFA87}" name="ID Field" dataDxfId="19" dataCellStyle="Currency">
      <calculatedColumnFormula>IF(OR(Table85[[#This Row],[MSRP/
Catalog]]="Catalog Off",Table85[[#This Row],[MSRP/
Catalog]]="MSRP Discount"),1,2)</calculatedColumnFormula>
    </tableColumn>
    <tableColumn id="33" xr3:uid="{9AF82B95-4F84-4E4E-864A-58B4EB095523}" name="_x000a_Vendor/ _x000a_Contractor" dataDxfId="18" dataCellStyle="Currency"/>
    <tableColumn id="1" xr3:uid="{7812B583-AF47-43F5-AA39-E6FF4CA4ABE8}" name="Category" dataDxfId="17"/>
    <tableColumn id="62" xr3:uid="{07618FB6-1CD2-4303-A325-7579BED05812}" name="Catalog Off/_x000a_MSRP % Off/ or_x000a_% Over MSRP" dataDxfId="16" dataCellStyle="Percent"/>
    <tableColumn id="61" xr3:uid="{D50510BB-5ABD-471D-88BE-D8A38151B935}" name="MSRP/_x000a_Catalog" dataDxfId="15"/>
    <tableColumn id="63" xr3:uid="{DBD08921-8D59-4DB3-919E-62A11550DD2B}" name="LINK" dataDxfId="14"/>
    <tableColumn id="2" xr3:uid="{62499C43-FED0-44CC-839B-F04E4E4C2B14}" name="Manufacturer" dataDxfId="13"/>
    <tableColumn id="57" xr3:uid="{16606023-34C6-4B52-ABE4-AFFEDB3963FE}" name="Manufacturer &amp; Product Line" dataDxfId="12"/>
    <tableColumn id="3" xr3:uid="{29B876CD-756B-4B51-A618-881A2D8757E7}" name="Product SUBcatorgies" dataDxfId="11"/>
    <tableColumn id="4" xr3:uid="{2D342D26-E422-43F9-83B9-633CF00DD927}" name="Details From Market Basket for Comparison" dataDxfId="1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mailto:lukas@cedportland.co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8" Type="http://schemas.openxmlformats.org/officeDocument/2006/relationships/hyperlink" Target="mailto:Caleb.holt@platt.com?subject=11121%20-%20DES%20Cooperative%20Agreement%20for%20Electrical%20Supplies%20Contacts" TargetMode="External"/><Relationship Id="rId3" Type="http://schemas.openxmlformats.org/officeDocument/2006/relationships/hyperlink" Target="mailto:jim.orourke@ced.com" TargetMode="External"/><Relationship Id="rId7" Type="http://schemas.openxmlformats.org/officeDocument/2006/relationships/hyperlink" Target="mailto:jim.orourke@ced.com?subject=11121%20-%20DES%20Cooperative%20Agreement%20for%20Electrical%20Supplies%20Contacts" TargetMode="External"/><Relationship Id="rId2" Type="http://schemas.openxmlformats.org/officeDocument/2006/relationships/hyperlink" Target="mailto:Mike.burkhart@platt.com" TargetMode="External"/><Relationship Id="rId1" Type="http://schemas.openxmlformats.org/officeDocument/2006/relationships/hyperlink" Target="mailto:Caleb.holt@platt.com" TargetMode="External"/><Relationship Id="rId6" Type="http://schemas.openxmlformats.org/officeDocument/2006/relationships/hyperlink" Target="mailto:lukas@cedportland.com?subject=11121%20-%20DES%20Cooperative%20Agreement%20for%20Electrical%20Supplies%20Contacts" TargetMode="External"/><Relationship Id="rId11" Type="http://schemas.openxmlformats.org/officeDocument/2006/relationships/printerSettings" Target="../printerSettings/printerSettings4.bin"/><Relationship Id="rId5" Type="http://schemas.openxmlformats.org/officeDocument/2006/relationships/hyperlink" Target="mailto:lukas@cedportland.com" TargetMode="External"/><Relationship Id="rId10" Type="http://schemas.openxmlformats.org/officeDocument/2006/relationships/hyperlink" Target="mailto:Sales@ElectricalHub.com?subject=11121%20-%20DES%20Cooperative%20Agreement%20for%20Electrical%20Supplies%20Contacts" TargetMode="External"/><Relationship Id="rId4" Type="http://schemas.openxmlformats.org/officeDocument/2006/relationships/hyperlink" Target="mailto:Sales@ElectricalHub.com" TargetMode="External"/><Relationship Id="rId9" Type="http://schemas.openxmlformats.org/officeDocument/2006/relationships/hyperlink" Target="mailto:Mike.burkhart@platt.com?subject=11121%20-%20DES%20Cooperative%20Agreement%20for%20Electrical%20Supplies%20Contact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ales@ElectricalHub.com"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mailto:Mike.burkhart@platt.com" TargetMode="External"/><Relationship Id="rId7" Type="http://schemas.openxmlformats.org/officeDocument/2006/relationships/hyperlink" Target="mailto:Paul.brewer@platt.com" TargetMode="External"/><Relationship Id="rId2" Type="http://schemas.openxmlformats.org/officeDocument/2006/relationships/hyperlink" Target="mailto:Mike.burkhart@platt.com" TargetMode="External"/><Relationship Id="rId1" Type="http://schemas.openxmlformats.org/officeDocument/2006/relationships/hyperlink" Target="mailto:Caleb.holt@platt.com" TargetMode="External"/><Relationship Id="rId6" Type="http://schemas.openxmlformats.org/officeDocument/2006/relationships/hyperlink" Target="mailto:Kevin.keierleber@platt.com" TargetMode="External"/><Relationship Id="rId5" Type="http://schemas.openxmlformats.org/officeDocument/2006/relationships/hyperlink" Target="mailto:Jamie.frans@platt.com" TargetMode="External"/><Relationship Id="rId4" Type="http://schemas.openxmlformats.org/officeDocument/2006/relationships/hyperlink" Target="mailto:James.matlock@platt.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Matthew.lee@cedbrem.com" TargetMode="External"/><Relationship Id="rId18" Type="http://schemas.openxmlformats.org/officeDocument/2006/relationships/hyperlink" Target="mailto:kris@cedseattle.com" TargetMode="External"/><Relationship Id="rId26" Type="http://schemas.openxmlformats.org/officeDocument/2006/relationships/hyperlink" Target="mailto:drogers@cedspokane.com" TargetMode="External"/><Relationship Id="rId3" Type="http://schemas.openxmlformats.org/officeDocument/2006/relationships/hyperlink" Target="mailto:tneely@cedklamathfalls.com" TargetMode="External"/><Relationship Id="rId21" Type="http://schemas.openxmlformats.org/officeDocument/2006/relationships/hyperlink" Target="mailto:jthornton@ces-longview.com" TargetMode="External"/><Relationship Id="rId7" Type="http://schemas.openxmlformats.org/officeDocument/2006/relationships/hyperlink" Target="mailto:jdobler@cedmedford.com" TargetMode="External"/><Relationship Id="rId12" Type="http://schemas.openxmlformats.org/officeDocument/2006/relationships/hyperlink" Target="mailto:cjacoby@apbellingham.com" TargetMode="External"/><Relationship Id="rId17" Type="http://schemas.openxmlformats.org/officeDocument/2006/relationships/hyperlink" Target="mailto:mhudson@cedeverett.com" TargetMode="External"/><Relationship Id="rId25" Type="http://schemas.openxmlformats.org/officeDocument/2006/relationships/hyperlink" Target="mailto:patrick_donahue@stusserseattle.com" TargetMode="External"/><Relationship Id="rId33" Type="http://schemas.openxmlformats.org/officeDocument/2006/relationships/printerSettings" Target="../printerSettings/printerSettings7.bin"/><Relationship Id="rId2" Type="http://schemas.openxmlformats.org/officeDocument/2006/relationships/hyperlink" Target="mailto:lukas@cedportland.com" TargetMode="External"/><Relationship Id="rId16" Type="http://schemas.openxmlformats.org/officeDocument/2006/relationships/hyperlink" Target="mailto:tmorris@cedellensburg.com" TargetMode="External"/><Relationship Id="rId20" Type="http://schemas.openxmlformats.org/officeDocument/2006/relationships/hyperlink" Target="mailto:cwebster@cedlewiston.com" TargetMode="External"/><Relationship Id="rId29" Type="http://schemas.openxmlformats.org/officeDocument/2006/relationships/hyperlink" Target="mailto:gordon@cedvancouver.com" TargetMode="External"/><Relationship Id="rId1" Type="http://schemas.openxmlformats.org/officeDocument/2006/relationships/hyperlink" Target="mailto:jim.orourke@ced.com" TargetMode="External"/><Relationship Id="rId6" Type="http://schemas.openxmlformats.org/officeDocument/2006/relationships/hyperlink" Target="mailto:cpotmesil@cedklamathfalls.com" TargetMode="External"/><Relationship Id="rId11" Type="http://schemas.openxmlformats.org/officeDocument/2006/relationships/hyperlink" Target="mailto:dillon@cedanacortes.com" TargetMode="External"/><Relationship Id="rId24" Type="http://schemas.openxmlformats.org/officeDocument/2006/relationships/hyperlink" Target="mailto:cwilson@ced-puyallup.com" TargetMode="External"/><Relationship Id="rId32" Type="http://schemas.openxmlformats.org/officeDocument/2006/relationships/hyperlink" Target="mailto:lukas@cedportland.com" TargetMode="External"/><Relationship Id="rId5" Type="http://schemas.openxmlformats.org/officeDocument/2006/relationships/hyperlink" Target="mailto:jdrees@cedeugene.com" TargetMode="External"/><Relationship Id="rId15" Type="http://schemas.openxmlformats.org/officeDocument/2006/relationships/hyperlink" Target="mailto:ethan@ces-centralia.com" TargetMode="External"/><Relationship Id="rId23" Type="http://schemas.openxmlformats.org/officeDocument/2006/relationships/hyperlink" Target="mailto:lmiller@ced-pa.com" TargetMode="External"/><Relationship Id="rId28" Type="http://schemas.openxmlformats.org/officeDocument/2006/relationships/hyperlink" Target="mailto:twilson@ced-tacoma.com" TargetMode="External"/><Relationship Id="rId10" Type="http://schemas.openxmlformats.org/officeDocument/2006/relationships/hyperlink" Target="mailto:aaron@cedaberdeen.com" TargetMode="External"/><Relationship Id="rId19" Type="http://schemas.openxmlformats.org/officeDocument/2006/relationships/hyperlink" Target="mailto:rschwan@cedlacey.com" TargetMode="External"/><Relationship Id="rId31" Type="http://schemas.openxmlformats.org/officeDocument/2006/relationships/hyperlink" Target="mailto:will@cedyakima.com" TargetMode="External"/><Relationship Id="rId4" Type="http://schemas.openxmlformats.org/officeDocument/2006/relationships/hyperlink" Target="mailto:hunter@cedclackamas.com" TargetMode="External"/><Relationship Id="rId9" Type="http://schemas.openxmlformats.org/officeDocument/2006/relationships/hyperlink" Target="mailto:zach@stussersalem.com" TargetMode="External"/><Relationship Id="rId14" Type="http://schemas.openxmlformats.org/officeDocument/2006/relationships/hyperlink" Target="mailto:jhanby@apburlington.com" TargetMode="External"/><Relationship Id="rId22" Type="http://schemas.openxmlformats.org/officeDocument/2006/relationships/hyperlink" Target="mailto:bwilson@cedmoseslake.com" TargetMode="External"/><Relationship Id="rId27" Type="http://schemas.openxmlformats.org/officeDocument/2006/relationships/hyperlink" Target="mailto:zac@ced-ken.com" TargetMode="External"/><Relationship Id="rId30" Type="http://schemas.openxmlformats.org/officeDocument/2006/relationships/hyperlink" Target="mailto:ben@ced-wenatchee.com" TargetMode="External"/><Relationship Id="rId8" Type="http://schemas.openxmlformats.org/officeDocument/2006/relationships/hyperlink" Target="mailto:tholihan@cedcoosnb.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ales@ElectrialHub.com?subject=%2311121%20%20-%20Electrical%20Supplies%20DES%20Cooperative%20Agreement"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Carmela.gallegos@platt.com" TargetMode="External"/><Relationship Id="rId18" Type="http://schemas.openxmlformats.org/officeDocument/2006/relationships/hyperlink" Target="mailto:Joshua.womack@platt.com" TargetMode="External"/><Relationship Id="rId26" Type="http://schemas.openxmlformats.org/officeDocument/2006/relationships/hyperlink" Target="mailto:Darren.peterson@platt.com" TargetMode="External"/><Relationship Id="rId39" Type="http://schemas.openxmlformats.org/officeDocument/2006/relationships/hyperlink" Target="mailto:Kevin.morris@platt.com" TargetMode="External"/><Relationship Id="rId21" Type="http://schemas.openxmlformats.org/officeDocument/2006/relationships/hyperlink" Target="mailto:Kristen.lundeen@platt.com" TargetMode="External"/><Relationship Id="rId34" Type="http://schemas.openxmlformats.org/officeDocument/2006/relationships/hyperlink" Target="mailto:Joe.chicks@platt.com" TargetMode="External"/><Relationship Id="rId7" Type="http://schemas.openxmlformats.org/officeDocument/2006/relationships/hyperlink" Target="mailto:Jason.bender@platt.com" TargetMode="External"/><Relationship Id="rId12" Type="http://schemas.openxmlformats.org/officeDocument/2006/relationships/hyperlink" Target="mailto:Layne.anderson@platt.com" TargetMode="External"/><Relationship Id="rId17" Type="http://schemas.openxmlformats.org/officeDocument/2006/relationships/hyperlink" Target="mailto:Judith.ontiveros@platt.com" TargetMode="External"/><Relationship Id="rId25" Type="http://schemas.openxmlformats.org/officeDocument/2006/relationships/hyperlink" Target="mailto:Sage.reimer@platt.com" TargetMode="External"/><Relationship Id="rId33" Type="http://schemas.openxmlformats.org/officeDocument/2006/relationships/hyperlink" Target="mailto:Stephany.leiter@platt.com" TargetMode="External"/><Relationship Id="rId38" Type="http://schemas.openxmlformats.org/officeDocument/2006/relationships/hyperlink" Target="mailto:Rolly.solis@platt.com" TargetMode="External"/><Relationship Id="rId2" Type="http://schemas.openxmlformats.org/officeDocument/2006/relationships/hyperlink" Target="mailto:Nate.brown@platt.com" TargetMode="External"/><Relationship Id="rId16" Type="http://schemas.openxmlformats.org/officeDocument/2006/relationships/hyperlink" Target="mailto:Jarret.nelson@platt.com" TargetMode="External"/><Relationship Id="rId20" Type="http://schemas.openxmlformats.org/officeDocument/2006/relationships/hyperlink" Target="mailto:Eric.finlon@platt.com" TargetMode="External"/><Relationship Id="rId29" Type="http://schemas.openxmlformats.org/officeDocument/2006/relationships/hyperlink" Target="mailto:Brian.pollock@platt.com" TargetMode="External"/><Relationship Id="rId1" Type="http://schemas.openxmlformats.org/officeDocument/2006/relationships/hyperlink" Target="mailto:dave.schwartz@platt.com" TargetMode="External"/><Relationship Id="rId6" Type="http://schemas.openxmlformats.org/officeDocument/2006/relationships/hyperlink" Target="mailto:Loren.gallegos@platt.com" TargetMode="External"/><Relationship Id="rId11" Type="http://schemas.openxmlformats.org/officeDocument/2006/relationships/hyperlink" Target="mailto:Chris.filer@platt.com" TargetMode="External"/><Relationship Id="rId24" Type="http://schemas.openxmlformats.org/officeDocument/2006/relationships/hyperlink" Target="mailto:Luke.mccarnan@platt.com" TargetMode="External"/><Relationship Id="rId32" Type="http://schemas.openxmlformats.org/officeDocument/2006/relationships/hyperlink" Target="mailto:Kari.garman@platt.com" TargetMode="External"/><Relationship Id="rId37" Type="http://schemas.openxmlformats.org/officeDocument/2006/relationships/hyperlink" Target="mailto:Andrew.buchanan@platt.com" TargetMode="External"/><Relationship Id="rId40" Type="http://schemas.openxmlformats.org/officeDocument/2006/relationships/hyperlink" Target="mailto:Noel.kastberg@platt.com" TargetMode="External"/><Relationship Id="rId5" Type="http://schemas.openxmlformats.org/officeDocument/2006/relationships/hyperlink" Target="mailto:Jeffrey.stalker@platt.com" TargetMode="External"/><Relationship Id="rId15" Type="http://schemas.openxmlformats.org/officeDocument/2006/relationships/hyperlink" Target="mailto:Adam.drumheller@platt.com" TargetMode="External"/><Relationship Id="rId23" Type="http://schemas.openxmlformats.org/officeDocument/2006/relationships/hyperlink" Target="mailto:Sterling.pierce@platt.com" TargetMode="External"/><Relationship Id="rId28" Type="http://schemas.openxmlformats.org/officeDocument/2006/relationships/hyperlink" Target="mailto:Patrick.simmet@platt.com" TargetMode="External"/><Relationship Id="rId36" Type="http://schemas.openxmlformats.org/officeDocument/2006/relationships/hyperlink" Target="mailto:Pat.jones@platt.com" TargetMode="External"/><Relationship Id="rId10" Type="http://schemas.openxmlformats.org/officeDocument/2006/relationships/hyperlink" Target="mailto:Patty.zwick@platt.com" TargetMode="External"/><Relationship Id="rId19" Type="http://schemas.openxmlformats.org/officeDocument/2006/relationships/hyperlink" Target="mailto:Anthony.asbury@platt.com" TargetMode="External"/><Relationship Id="rId31" Type="http://schemas.openxmlformats.org/officeDocument/2006/relationships/hyperlink" Target="mailto:Cooper.jansen@platt.com" TargetMode="External"/><Relationship Id="rId4" Type="http://schemas.openxmlformats.org/officeDocument/2006/relationships/hyperlink" Target="mailto:Gary.locke@platt.com" TargetMode="External"/><Relationship Id="rId9" Type="http://schemas.openxmlformats.org/officeDocument/2006/relationships/hyperlink" Target="mailto:Michael.donovan@platt.com" TargetMode="External"/><Relationship Id="rId14" Type="http://schemas.openxmlformats.org/officeDocument/2006/relationships/hyperlink" Target="mailto:Farrah.cummins@platt.com" TargetMode="External"/><Relationship Id="rId22" Type="http://schemas.openxmlformats.org/officeDocument/2006/relationships/hyperlink" Target="mailto:Paul.west@platt.com" TargetMode="External"/><Relationship Id="rId27" Type="http://schemas.openxmlformats.org/officeDocument/2006/relationships/hyperlink" Target="mailto:Bruce.gale@platt.com" TargetMode="External"/><Relationship Id="rId30" Type="http://schemas.openxmlformats.org/officeDocument/2006/relationships/hyperlink" Target="mailto:Justin.harris@platt.com" TargetMode="External"/><Relationship Id="rId35" Type="http://schemas.openxmlformats.org/officeDocument/2006/relationships/hyperlink" Target="mailto:Nick.luttrell@platt.com" TargetMode="External"/><Relationship Id="rId8" Type="http://schemas.openxmlformats.org/officeDocument/2006/relationships/hyperlink" Target="mailto:Scott.newbern@platt.com" TargetMode="External"/><Relationship Id="rId3" Type="http://schemas.openxmlformats.org/officeDocument/2006/relationships/hyperlink" Target="mailto:James.matlock@pla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3643-097B-486E-ACC2-B9D27D000F39}">
  <dimension ref="B1:Y31"/>
  <sheetViews>
    <sheetView tabSelected="1" workbookViewId="0">
      <selection activeCell="B4" sqref="B4:C5"/>
    </sheetView>
  </sheetViews>
  <sheetFormatPr defaultRowHeight="14.4" x14ac:dyDescent="0.3"/>
  <cols>
    <col min="1" max="1" width="1.6640625" customWidth="1"/>
    <col min="2" max="2" width="10" customWidth="1"/>
    <col min="3" max="3" width="8.6640625" customWidth="1"/>
    <col min="4" max="4" width="44.44140625" customWidth="1"/>
    <col min="5" max="5" width="32.33203125" customWidth="1"/>
    <col min="6" max="6" width="15.6640625" customWidth="1"/>
    <col min="7" max="7" width="20.33203125" customWidth="1"/>
    <col min="8" max="8" width="22.109375" customWidth="1"/>
    <col min="9" max="9" width="10.33203125" customWidth="1"/>
    <col min="10" max="10" width="11.6640625" customWidth="1"/>
    <col min="11" max="11" width="3.33203125" customWidth="1"/>
    <col min="12" max="12" width="14.109375" customWidth="1"/>
    <col min="13" max="13" width="3.33203125" customWidth="1"/>
    <col min="14" max="14" width="16.88671875" customWidth="1"/>
    <col min="15" max="15" width="2.6640625" customWidth="1"/>
    <col min="16" max="16" width="6.6640625" customWidth="1"/>
    <col min="17" max="17" width="3.6640625" customWidth="1"/>
    <col min="21" max="21" width="6" customWidth="1"/>
    <col min="22" max="22" width="3.6640625" customWidth="1"/>
  </cols>
  <sheetData>
    <row r="1" spans="2:25" ht="18" customHeight="1" thickBot="1" x14ac:dyDescent="0.35">
      <c r="B1" s="305" t="s">
        <v>1951</v>
      </c>
      <c r="C1" s="305"/>
      <c r="D1" s="305"/>
      <c r="E1" s="305"/>
      <c r="F1" s="305"/>
      <c r="G1" s="305"/>
      <c r="H1" s="305"/>
      <c r="I1" s="305"/>
      <c r="J1" s="305"/>
      <c r="K1" s="305"/>
      <c r="L1" s="305"/>
      <c r="M1" s="305"/>
      <c r="N1" s="305"/>
      <c r="O1" s="305"/>
      <c r="P1" s="305"/>
      <c r="Q1" s="305"/>
    </row>
    <row r="2" spans="2:25" ht="28.5" customHeight="1" thickBot="1" x14ac:dyDescent="0.35">
      <c r="B2" s="307" t="s">
        <v>1898</v>
      </c>
      <c r="C2" s="308"/>
      <c r="D2" s="308"/>
      <c r="E2" s="308"/>
      <c r="F2" s="308"/>
      <c r="G2" s="308"/>
      <c r="H2" s="308"/>
      <c r="I2" s="308"/>
      <c r="J2" s="308"/>
      <c r="K2" s="308"/>
      <c r="L2" s="308"/>
      <c r="M2" s="308"/>
      <c r="N2" s="308"/>
      <c r="O2" s="308"/>
      <c r="P2" s="308"/>
      <c r="Q2" s="308"/>
      <c r="R2" s="308"/>
      <c r="S2" s="308"/>
      <c r="T2" s="308"/>
      <c r="U2" s="309"/>
      <c r="W2" s="1"/>
    </row>
    <row r="3" spans="2:25" ht="7.2" customHeight="1" thickBot="1" x14ac:dyDescent="0.35">
      <c r="B3" s="306"/>
      <c r="C3" s="306"/>
      <c r="D3" s="306"/>
      <c r="E3" s="306"/>
      <c r="F3" s="306"/>
      <c r="G3" s="306"/>
      <c r="H3" s="306"/>
      <c r="I3" s="306"/>
      <c r="J3" s="306"/>
      <c r="K3" s="306"/>
      <c r="L3" s="306"/>
      <c r="M3" s="306"/>
      <c r="N3" s="306"/>
      <c r="O3" s="306"/>
      <c r="P3" s="306"/>
      <c r="Q3" s="306"/>
      <c r="R3" s="306"/>
      <c r="S3" s="306"/>
      <c r="T3" s="306"/>
      <c r="U3" s="306"/>
    </row>
    <row r="4" spans="2:25" ht="36" customHeight="1" x14ac:dyDescent="0.3">
      <c r="B4" s="320" t="s">
        <v>1949</v>
      </c>
      <c r="C4" s="321"/>
      <c r="D4" s="310" t="s">
        <v>1948</v>
      </c>
      <c r="E4" s="311"/>
      <c r="F4" s="311"/>
      <c r="G4" s="311"/>
      <c r="H4" s="311"/>
      <c r="I4" s="311"/>
      <c r="J4" s="311"/>
      <c r="K4" s="311"/>
      <c r="L4" s="311"/>
      <c r="M4" s="311"/>
      <c r="N4" s="311"/>
      <c r="O4" s="311"/>
      <c r="P4" s="311"/>
      <c r="Q4" s="311"/>
      <c r="R4" s="311"/>
      <c r="S4" s="311"/>
      <c r="T4" s="311"/>
      <c r="U4" s="312"/>
    </row>
    <row r="5" spans="2:25" ht="18.600000000000001" customHeight="1" thickBot="1" x14ac:dyDescent="0.35">
      <c r="B5" s="322"/>
      <c r="C5" s="323"/>
      <c r="D5" s="324" t="s">
        <v>455</v>
      </c>
      <c r="E5" s="325"/>
      <c r="F5" s="325"/>
      <c r="G5" s="325"/>
      <c r="H5" s="325"/>
      <c r="I5" s="325"/>
      <c r="J5" s="325"/>
      <c r="K5" s="325"/>
      <c r="L5" s="325"/>
      <c r="M5" s="325"/>
      <c r="N5" s="325"/>
      <c r="O5" s="325"/>
      <c r="P5" s="325"/>
      <c r="Q5" s="325"/>
      <c r="R5" s="325"/>
      <c r="S5" s="325"/>
      <c r="T5" s="325"/>
      <c r="U5" s="326"/>
    </row>
    <row r="6" spans="2:25" ht="0.75" hidden="1" customHeight="1" thickBot="1" x14ac:dyDescent="0.35">
      <c r="B6" s="327"/>
      <c r="C6" s="327"/>
      <c r="D6" s="327"/>
      <c r="E6" s="327"/>
      <c r="F6" s="327"/>
      <c r="G6" s="327"/>
      <c r="H6" s="327"/>
      <c r="I6" s="327"/>
      <c r="J6" s="327"/>
      <c r="K6" s="327"/>
      <c r="L6" s="327"/>
      <c r="M6" s="327"/>
      <c r="N6" s="327"/>
      <c r="O6" s="327"/>
      <c r="P6" s="327"/>
      <c r="Q6" s="327"/>
      <c r="R6" s="327"/>
      <c r="S6" s="327"/>
      <c r="T6" s="327"/>
      <c r="U6" s="327"/>
    </row>
    <row r="7" spans="2:25" ht="19.2" customHeight="1" thickBot="1" x14ac:dyDescent="0.35">
      <c r="B7" s="314" t="s">
        <v>6</v>
      </c>
      <c r="C7" s="315"/>
      <c r="D7" s="324" t="s">
        <v>452</v>
      </c>
      <c r="E7" s="325"/>
      <c r="F7" s="325"/>
      <c r="G7" s="325"/>
      <c r="H7" s="325"/>
      <c r="I7" s="325"/>
      <c r="J7" s="325"/>
      <c r="K7" s="325"/>
      <c r="L7" s="325"/>
      <c r="M7" s="325"/>
      <c r="N7" s="325"/>
      <c r="O7" s="325"/>
      <c r="P7" s="325"/>
      <c r="Q7" s="325"/>
      <c r="R7" s="325"/>
      <c r="S7" s="325"/>
      <c r="T7" s="325"/>
      <c r="U7" s="326"/>
    </row>
    <row r="8" spans="2:25" ht="34.200000000000003" customHeight="1" thickBot="1" x14ac:dyDescent="0.35">
      <c r="B8" s="316"/>
      <c r="C8" s="317"/>
      <c r="D8" s="324" t="s">
        <v>9</v>
      </c>
      <c r="E8" s="325"/>
      <c r="F8" s="325"/>
      <c r="G8" s="325"/>
      <c r="H8" s="325"/>
      <c r="I8" s="325"/>
      <c r="J8" s="325"/>
      <c r="K8" s="325"/>
      <c r="L8" s="325"/>
      <c r="M8" s="325"/>
      <c r="N8" s="325"/>
      <c r="O8" s="325"/>
      <c r="P8" s="325"/>
      <c r="Q8" s="325"/>
      <c r="R8" s="325"/>
      <c r="S8" s="325"/>
      <c r="T8" s="325"/>
      <c r="U8" s="326"/>
      <c r="Y8" s="33"/>
    </row>
    <row r="9" spans="2:25" ht="55.95" customHeight="1" thickBot="1" x14ac:dyDescent="0.35">
      <c r="B9" s="316"/>
      <c r="C9" s="317"/>
      <c r="D9" s="287" t="s">
        <v>1501</v>
      </c>
      <c r="E9" s="288"/>
      <c r="F9" s="288"/>
      <c r="G9" s="288"/>
      <c r="H9" s="288"/>
      <c r="I9" s="288"/>
      <c r="J9" s="288"/>
      <c r="K9" s="288"/>
      <c r="L9" s="288"/>
      <c r="M9" s="288"/>
      <c r="N9" s="288"/>
      <c r="O9" s="288"/>
      <c r="P9" s="288"/>
      <c r="Q9" s="288"/>
      <c r="R9" s="288"/>
      <c r="S9" s="288"/>
      <c r="T9" s="288"/>
      <c r="U9" s="289"/>
      <c r="Y9" s="33"/>
    </row>
    <row r="10" spans="2:25" ht="55.95" customHeight="1" thickBot="1" x14ac:dyDescent="0.35">
      <c r="B10" s="316"/>
      <c r="C10" s="317"/>
      <c r="D10" s="287" t="s">
        <v>1502</v>
      </c>
      <c r="E10" s="288"/>
      <c r="F10" s="288"/>
      <c r="G10" s="288"/>
      <c r="H10" s="288"/>
      <c r="I10" s="288"/>
      <c r="J10" s="288"/>
      <c r="K10" s="288"/>
      <c r="L10" s="288"/>
      <c r="M10" s="288"/>
      <c r="N10" s="288"/>
      <c r="O10" s="288"/>
      <c r="P10" s="288"/>
      <c r="Q10" s="288"/>
      <c r="R10" s="288"/>
      <c r="S10" s="288"/>
      <c r="T10" s="288"/>
      <c r="U10" s="289"/>
      <c r="Y10" s="33"/>
    </row>
    <row r="11" spans="2:25" ht="130.94999999999999" customHeight="1" thickBot="1" x14ac:dyDescent="0.35">
      <c r="B11" s="316"/>
      <c r="C11" s="317"/>
      <c r="D11" s="287" t="s">
        <v>1496</v>
      </c>
      <c r="E11" s="288"/>
      <c r="F11" s="288"/>
      <c r="G11" s="288"/>
      <c r="H11" s="288"/>
      <c r="I11" s="288"/>
      <c r="J11" s="288"/>
      <c r="K11" s="288"/>
      <c r="L11" s="288"/>
      <c r="M11" s="288"/>
      <c r="N11" s="288"/>
      <c r="O11" s="288"/>
      <c r="P11" s="288"/>
      <c r="Q11" s="288"/>
      <c r="R11" s="288"/>
      <c r="S11" s="288"/>
      <c r="T11" s="288"/>
      <c r="U11" s="289"/>
      <c r="Y11" s="33"/>
    </row>
    <row r="12" spans="2:25" ht="22.2" customHeight="1" thickBot="1" x14ac:dyDescent="0.35">
      <c r="B12" s="316"/>
      <c r="C12" s="317"/>
      <c r="D12" s="324" t="s">
        <v>1499</v>
      </c>
      <c r="E12" s="325"/>
      <c r="F12" s="325"/>
      <c r="G12" s="325"/>
      <c r="H12" s="325"/>
      <c r="I12" s="325"/>
      <c r="J12" s="325"/>
      <c r="K12" s="325"/>
      <c r="L12" s="325"/>
      <c r="M12" s="325"/>
      <c r="N12" s="325"/>
      <c r="O12" s="325"/>
      <c r="P12" s="325"/>
      <c r="Q12" s="325"/>
      <c r="R12" s="325"/>
      <c r="S12" s="325"/>
      <c r="T12" s="325"/>
      <c r="U12" s="326"/>
    </row>
    <row r="13" spans="2:25" ht="21" customHeight="1" thickBot="1" x14ac:dyDescent="0.35">
      <c r="B13" s="318"/>
      <c r="C13" s="319"/>
      <c r="D13" s="324" t="s">
        <v>1500</v>
      </c>
      <c r="E13" s="325"/>
      <c r="F13" s="325"/>
      <c r="G13" s="325"/>
      <c r="H13" s="325"/>
      <c r="I13" s="325"/>
      <c r="J13" s="325"/>
      <c r="K13" s="325"/>
      <c r="L13" s="325"/>
      <c r="M13" s="325"/>
      <c r="N13" s="325"/>
      <c r="O13" s="325"/>
      <c r="P13" s="325"/>
      <c r="Q13" s="325"/>
      <c r="R13" s="325"/>
      <c r="S13" s="325"/>
      <c r="T13" s="325"/>
      <c r="U13" s="326"/>
    </row>
    <row r="14" spans="2:25" ht="7.95" customHeight="1" thickBot="1" x14ac:dyDescent="0.35">
      <c r="B14" s="328"/>
      <c r="C14" s="329"/>
      <c r="D14" s="329"/>
      <c r="E14" s="329"/>
      <c r="F14" s="329"/>
      <c r="G14" s="329"/>
      <c r="H14" s="329"/>
      <c r="I14" s="329"/>
      <c r="J14" s="329"/>
      <c r="K14" s="329"/>
      <c r="L14" s="329"/>
      <c r="M14" s="329"/>
      <c r="N14" s="329"/>
      <c r="O14" s="329"/>
      <c r="P14" s="329"/>
      <c r="Q14" s="329"/>
      <c r="R14" s="329"/>
      <c r="S14" s="329"/>
      <c r="T14" s="329"/>
      <c r="U14" s="330"/>
    </row>
    <row r="15" spans="2:25" ht="8.4" customHeight="1" thickBot="1" x14ac:dyDescent="0.35">
      <c r="B15" s="313"/>
      <c r="C15" s="313"/>
      <c r="D15" s="313"/>
      <c r="E15" s="313"/>
      <c r="F15" s="313"/>
      <c r="G15" s="313"/>
      <c r="H15" s="313"/>
      <c r="I15" s="313"/>
      <c r="J15" s="313"/>
      <c r="K15" s="313"/>
      <c r="L15" s="313"/>
      <c r="M15" s="313"/>
      <c r="N15" s="313"/>
      <c r="O15" s="7"/>
      <c r="P15" s="7"/>
    </row>
    <row r="16" spans="2:25" ht="17.399999999999999" customHeight="1" thickBot="1" x14ac:dyDescent="0.35">
      <c r="B16" s="284" t="s">
        <v>1896</v>
      </c>
      <c r="C16" s="285"/>
      <c r="D16" s="285"/>
      <c r="E16" s="286"/>
      <c r="F16" s="8"/>
      <c r="G16" s="6"/>
      <c r="H16" s="8"/>
      <c r="L16" s="6"/>
      <c r="M16" s="8"/>
    </row>
    <row r="17" spans="2:16" ht="16.2" thickBot="1" x14ac:dyDescent="0.35">
      <c r="B17" s="300" t="s">
        <v>450</v>
      </c>
      <c r="C17" s="301"/>
      <c r="D17" s="253"/>
      <c r="E17" s="254" t="s">
        <v>451</v>
      </c>
      <c r="F17" s="8"/>
      <c r="G17" s="6"/>
      <c r="H17" s="8"/>
      <c r="L17" s="6"/>
      <c r="M17" s="8"/>
    </row>
    <row r="18" spans="2:16" ht="16.2" thickBot="1" x14ac:dyDescent="0.35">
      <c r="B18" s="255" t="s">
        <v>651</v>
      </c>
      <c r="C18" s="256"/>
      <c r="D18" s="252" t="s">
        <v>1498</v>
      </c>
      <c r="E18" s="108" t="s">
        <v>1497</v>
      </c>
      <c r="F18" s="2"/>
      <c r="G18" s="2"/>
      <c r="H18" s="2"/>
      <c r="L18" s="2"/>
      <c r="M18" s="2"/>
    </row>
    <row r="19" spans="2:16" ht="15.6" x14ac:dyDescent="0.3">
      <c r="B19" s="302" t="s">
        <v>1955</v>
      </c>
      <c r="C19" s="303"/>
      <c r="D19" s="304"/>
      <c r="E19" s="108" t="s">
        <v>1955</v>
      </c>
      <c r="F19" s="8"/>
      <c r="G19" s="8"/>
      <c r="H19" s="8"/>
      <c r="L19" s="8"/>
      <c r="M19" s="8"/>
    </row>
    <row r="20" spans="2:16" ht="16.2" thickBot="1" x14ac:dyDescent="0.35">
      <c r="B20" s="111" t="s">
        <v>465</v>
      </c>
      <c r="C20" s="112"/>
      <c r="D20" s="112"/>
      <c r="E20" s="109" t="s">
        <v>465</v>
      </c>
      <c r="F20" s="2"/>
      <c r="G20" s="7"/>
      <c r="H20" s="2"/>
      <c r="L20" s="7"/>
      <c r="M20" s="2"/>
    </row>
    <row r="21" spans="2:16" ht="16.2" thickBot="1" x14ac:dyDescent="0.35">
      <c r="B21" s="29"/>
      <c r="C21" s="7"/>
      <c r="D21" s="7"/>
      <c r="E21" s="7"/>
      <c r="F21" s="7"/>
      <c r="G21" s="7"/>
      <c r="H21" s="7"/>
      <c r="I21" s="7"/>
      <c r="J21" s="7"/>
      <c r="K21" s="7"/>
      <c r="L21" s="7"/>
      <c r="M21" s="7"/>
      <c r="N21" s="7"/>
      <c r="O21" s="7"/>
      <c r="P21" s="7"/>
    </row>
    <row r="22" spans="2:16" ht="16.2" thickBot="1" x14ac:dyDescent="0.35">
      <c r="B22" s="290" t="s">
        <v>1470</v>
      </c>
      <c r="C22" s="293" t="s">
        <v>1471</v>
      </c>
      <c r="D22" s="294"/>
      <c r="E22" s="97" t="s">
        <v>1895</v>
      </c>
      <c r="F22" s="295" t="s">
        <v>1472</v>
      </c>
      <c r="G22" s="296"/>
      <c r="H22" s="296"/>
      <c r="I22" s="296"/>
      <c r="J22" s="297"/>
    </row>
    <row r="23" spans="2:16" ht="15.6" x14ac:dyDescent="0.3">
      <c r="B23" s="291"/>
      <c r="C23" s="298" t="s">
        <v>1473</v>
      </c>
      <c r="D23" s="299"/>
      <c r="E23" s="98" t="s">
        <v>1474</v>
      </c>
      <c r="F23" s="274" t="s">
        <v>1475</v>
      </c>
      <c r="G23" s="275"/>
      <c r="H23" s="275"/>
      <c r="I23" s="275"/>
      <c r="J23" s="276"/>
    </row>
    <row r="24" spans="2:16" ht="15.6" x14ac:dyDescent="0.3">
      <c r="B24" s="291"/>
      <c r="C24" s="95" t="s">
        <v>1476</v>
      </c>
      <c r="D24" s="96"/>
      <c r="E24" s="99" t="s">
        <v>1477</v>
      </c>
      <c r="F24" s="274" t="s">
        <v>1478</v>
      </c>
      <c r="G24" s="275"/>
      <c r="H24" s="275"/>
      <c r="I24" s="275"/>
      <c r="J24" s="276"/>
    </row>
    <row r="25" spans="2:16" ht="15.6" x14ac:dyDescent="0.3">
      <c r="B25" s="291"/>
      <c r="C25" s="274" t="s">
        <v>1479</v>
      </c>
      <c r="D25" s="275"/>
      <c r="E25" s="99" t="s">
        <v>1480</v>
      </c>
      <c r="F25" s="274" t="s">
        <v>1481</v>
      </c>
      <c r="G25" s="275"/>
      <c r="H25" s="275"/>
      <c r="I25" s="275"/>
      <c r="J25" s="276"/>
    </row>
    <row r="26" spans="2:16" ht="15.6" x14ac:dyDescent="0.3">
      <c r="B26" s="291"/>
      <c r="C26" s="274" t="s">
        <v>1482</v>
      </c>
      <c r="D26" s="275"/>
      <c r="E26" s="99" t="s">
        <v>1483</v>
      </c>
      <c r="F26" s="274" t="s">
        <v>1484</v>
      </c>
      <c r="G26" s="275"/>
      <c r="H26" s="275"/>
      <c r="I26" s="275"/>
      <c r="J26" s="276"/>
    </row>
    <row r="27" spans="2:16" ht="15.6" x14ac:dyDescent="0.3">
      <c r="B27" s="291"/>
      <c r="C27" s="274" t="s">
        <v>1485</v>
      </c>
      <c r="D27" s="275"/>
      <c r="E27" s="99" t="s">
        <v>1486</v>
      </c>
      <c r="F27" s="274" t="s">
        <v>1487</v>
      </c>
      <c r="G27" s="275"/>
      <c r="H27" s="275"/>
      <c r="I27" s="275"/>
      <c r="J27" s="276"/>
    </row>
    <row r="28" spans="2:16" ht="36.75" customHeight="1" x14ac:dyDescent="0.3">
      <c r="B28" s="291"/>
      <c r="C28" s="280" t="s">
        <v>1517</v>
      </c>
      <c r="D28" s="281"/>
      <c r="E28" s="164" t="s">
        <v>1489</v>
      </c>
      <c r="F28" s="274" t="s">
        <v>1490</v>
      </c>
      <c r="G28" s="275"/>
      <c r="H28" s="275"/>
      <c r="I28" s="275"/>
      <c r="J28" s="276"/>
    </row>
    <row r="29" spans="2:16" ht="15.6" x14ac:dyDescent="0.3">
      <c r="B29" s="291"/>
      <c r="C29" s="282" t="s">
        <v>1488</v>
      </c>
      <c r="D29" s="283"/>
      <c r="E29" s="99" t="s">
        <v>1491</v>
      </c>
      <c r="F29" s="274" t="s">
        <v>1492</v>
      </c>
      <c r="G29" s="275"/>
      <c r="H29" s="275"/>
      <c r="I29" s="275"/>
      <c r="J29" s="276"/>
    </row>
    <row r="30" spans="2:16" ht="15.6" x14ac:dyDescent="0.3">
      <c r="B30" s="291"/>
      <c r="C30" s="270"/>
      <c r="D30" s="271"/>
      <c r="E30" s="99" t="s">
        <v>1493</v>
      </c>
      <c r="F30" s="274" t="s">
        <v>1494</v>
      </c>
      <c r="G30" s="275"/>
      <c r="H30" s="275"/>
      <c r="I30" s="275"/>
      <c r="J30" s="276"/>
    </row>
    <row r="31" spans="2:16" ht="16.2" thickBot="1" x14ac:dyDescent="0.35">
      <c r="B31" s="292"/>
      <c r="C31" s="272"/>
      <c r="D31" s="273"/>
      <c r="E31" s="100"/>
      <c r="F31" s="277" t="s">
        <v>1495</v>
      </c>
      <c r="G31" s="278"/>
      <c r="H31" s="278"/>
      <c r="I31" s="278"/>
      <c r="J31" s="279"/>
    </row>
  </sheetData>
  <mergeCells count="39">
    <mergeCell ref="B1:Q1"/>
    <mergeCell ref="B3:U3"/>
    <mergeCell ref="B2:U2"/>
    <mergeCell ref="D4:U4"/>
    <mergeCell ref="B15:N15"/>
    <mergeCell ref="B7:C13"/>
    <mergeCell ref="B4:C5"/>
    <mergeCell ref="D13:U13"/>
    <mergeCell ref="D7:U7"/>
    <mergeCell ref="B6:U6"/>
    <mergeCell ref="B14:U14"/>
    <mergeCell ref="D8:U8"/>
    <mergeCell ref="D12:U12"/>
    <mergeCell ref="D5:U5"/>
    <mergeCell ref="D10:U10"/>
    <mergeCell ref="D11:U11"/>
    <mergeCell ref="B16:E16"/>
    <mergeCell ref="D9:U9"/>
    <mergeCell ref="B22:B31"/>
    <mergeCell ref="C22:D22"/>
    <mergeCell ref="F22:J22"/>
    <mergeCell ref="C23:D23"/>
    <mergeCell ref="F23:J23"/>
    <mergeCell ref="F24:J24"/>
    <mergeCell ref="C25:D25"/>
    <mergeCell ref="F25:J25"/>
    <mergeCell ref="C26:D26"/>
    <mergeCell ref="F26:J26"/>
    <mergeCell ref="C27:D27"/>
    <mergeCell ref="F27:J27"/>
    <mergeCell ref="B17:C17"/>
    <mergeCell ref="B19:D19"/>
    <mergeCell ref="C30:D31"/>
    <mergeCell ref="F30:J30"/>
    <mergeCell ref="F31:J31"/>
    <mergeCell ref="C28:D28"/>
    <mergeCell ref="C29:D29"/>
    <mergeCell ref="F28:J28"/>
    <mergeCell ref="F29:J2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1292-574C-48D8-B48A-D200172784C4}">
  <sheetPr>
    <tabColor rgb="FF3366FF"/>
  </sheetPr>
  <dimension ref="B1:P31"/>
  <sheetViews>
    <sheetView workbookViewId="0">
      <selection activeCell="B1" sqref="B1"/>
    </sheetView>
  </sheetViews>
  <sheetFormatPr defaultColWidth="8.88671875" defaultRowHeight="14.4" x14ac:dyDescent="0.3"/>
  <cols>
    <col min="1" max="1" width="4.33203125" style="5" customWidth="1"/>
    <col min="2" max="2" width="13.33203125" style="5" bestFit="1" customWidth="1"/>
    <col min="3" max="3" width="16" style="5" customWidth="1"/>
    <col min="4" max="4" width="12.88671875" style="5" bestFit="1" customWidth="1"/>
    <col min="5" max="5" width="17.44140625" style="5" customWidth="1"/>
    <col min="6" max="6" width="13.6640625" style="5" customWidth="1"/>
    <col min="7" max="7" width="28.109375" style="5" customWidth="1"/>
    <col min="8" max="8" width="21.5546875" style="5" bestFit="1" customWidth="1"/>
    <col min="9" max="9" width="3.6640625" style="5" customWidth="1"/>
    <col min="10" max="10" width="17.109375" style="5" customWidth="1"/>
    <col min="11" max="11" width="16.44140625" style="5" customWidth="1"/>
    <col min="12" max="12" width="14.33203125" style="5" customWidth="1"/>
    <col min="13" max="13" width="14.5546875" style="5" bestFit="1" customWidth="1"/>
    <col min="14" max="14" width="13.33203125" style="5" bestFit="1" customWidth="1"/>
    <col min="15" max="15" width="29.33203125" style="5" bestFit="1" customWidth="1"/>
    <col min="16" max="16" width="24.5546875" style="5" customWidth="1"/>
    <col min="17" max="16384" width="8.88671875" style="5"/>
  </cols>
  <sheetData>
    <row r="1" spans="2:16" ht="26.4" customHeight="1" thickBot="1" x14ac:dyDescent="0.35">
      <c r="B1" s="167" t="str">
        <f>'About 11121'!B1</f>
        <v>effective: Aug 18, 2025</v>
      </c>
    </row>
    <row r="2" spans="2:16" ht="44.4" customHeight="1" thickBot="1" x14ac:dyDescent="0.35">
      <c r="B2" s="688" t="s">
        <v>1930</v>
      </c>
      <c r="C2" s="689"/>
      <c r="D2" s="689"/>
      <c r="E2" s="689"/>
      <c r="F2" s="689"/>
      <c r="G2" s="689"/>
      <c r="H2" s="690"/>
      <c r="J2" s="691" t="s">
        <v>1931</v>
      </c>
      <c r="K2" s="692"/>
      <c r="L2" s="692"/>
      <c r="M2" s="692"/>
      <c r="N2" s="692"/>
      <c r="O2" s="692"/>
      <c r="P2" s="693"/>
    </row>
    <row r="3" spans="2:16" ht="30" customHeight="1" thickBot="1" x14ac:dyDescent="0.35">
      <c r="B3" s="118" t="s">
        <v>1785</v>
      </c>
      <c r="C3" s="119" t="s">
        <v>2</v>
      </c>
      <c r="D3" s="119" t="s">
        <v>1786</v>
      </c>
      <c r="E3" s="119" t="s">
        <v>1787</v>
      </c>
      <c r="F3" s="119" t="s">
        <v>1788</v>
      </c>
      <c r="G3" s="119" t="s">
        <v>0</v>
      </c>
      <c r="H3" s="140" t="s">
        <v>1789</v>
      </c>
      <c r="J3" s="116" t="s">
        <v>1790</v>
      </c>
      <c r="K3" s="115" t="s">
        <v>2</v>
      </c>
      <c r="L3" s="115" t="s">
        <v>1786</v>
      </c>
      <c r="M3" s="115" t="s">
        <v>1787</v>
      </c>
      <c r="N3" s="115" t="s">
        <v>1788</v>
      </c>
      <c r="O3" s="115" t="s">
        <v>0</v>
      </c>
      <c r="P3" s="139" t="s">
        <v>1789</v>
      </c>
    </row>
    <row r="4" spans="2:16" ht="16.95" customHeight="1" x14ac:dyDescent="0.3">
      <c r="B4" s="145" t="s">
        <v>1866</v>
      </c>
      <c r="C4" s="146"/>
      <c r="D4" s="146"/>
      <c r="E4" s="147" t="s">
        <v>499</v>
      </c>
      <c r="F4" s="147" t="s">
        <v>1793</v>
      </c>
      <c r="G4" s="148" t="s">
        <v>1815</v>
      </c>
      <c r="H4" s="149" t="s">
        <v>1816</v>
      </c>
      <c r="J4" s="132" t="s">
        <v>502</v>
      </c>
      <c r="K4" s="131"/>
      <c r="L4" s="131"/>
      <c r="M4" s="160" t="s">
        <v>1867</v>
      </c>
      <c r="N4" s="161" t="s">
        <v>1868</v>
      </c>
      <c r="O4" s="162" t="s">
        <v>1869</v>
      </c>
      <c r="P4" s="163" t="s">
        <v>502</v>
      </c>
    </row>
    <row r="5" spans="2:16" ht="16.95" customHeight="1" x14ac:dyDescent="0.3">
      <c r="B5" s="123" t="s">
        <v>583</v>
      </c>
      <c r="C5" s="124"/>
      <c r="D5" s="124"/>
      <c r="E5" s="143" t="s">
        <v>1817</v>
      </c>
      <c r="F5" s="143" t="s">
        <v>1794</v>
      </c>
      <c r="G5" s="144" t="s">
        <v>1818</v>
      </c>
      <c r="H5" s="150" t="s">
        <v>541</v>
      </c>
      <c r="J5" s="123" t="s">
        <v>1891</v>
      </c>
      <c r="K5" s="124"/>
      <c r="L5" s="124"/>
      <c r="M5" s="158" t="s">
        <v>1870</v>
      </c>
      <c r="N5" s="141" t="s">
        <v>1871</v>
      </c>
      <c r="O5" s="142" t="s">
        <v>522</v>
      </c>
      <c r="P5" s="154" t="s">
        <v>503</v>
      </c>
    </row>
    <row r="6" spans="2:16" ht="16.95" customHeight="1" x14ac:dyDescent="0.3">
      <c r="B6" s="123" t="s">
        <v>584</v>
      </c>
      <c r="C6" s="124"/>
      <c r="D6" s="124"/>
      <c r="E6" s="143" t="s">
        <v>1819</v>
      </c>
      <c r="F6" s="143" t="s">
        <v>1795</v>
      </c>
      <c r="G6" s="144" t="s">
        <v>562</v>
      </c>
      <c r="H6" s="150" t="s">
        <v>542</v>
      </c>
      <c r="J6" s="123" t="s">
        <v>1892</v>
      </c>
      <c r="K6" s="124"/>
      <c r="L6" s="124"/>
      <c r="M6" s="158" t="s">
        <v>1872</v>
      </c>
      <c r="N6" s="141" t="s">
        <v>1873</v>
      </c>
      <c r="O6" s="142" t="s">
        <v>526</v>
      </c>
      <c r="P6" s="154" t="s">
        <v>504</v>
      </c>
    </row>
    <row r="7" spans="2:16" ht="16.95" customHeight="1" x14ac:dyDescent="0.3">
      <c r="B7" s="123" t="s">
        <v>585</v>
      </c>
      <c r="C7" s="124"/>
      <c r="D7" s="124"/>
      <c r="E7" s="143" t="s">
        <v>1820</v>
      </c>
      <c r="F7" s="143" t="s">
        <v>1796</v>
      </c>
      <c r="G7" s="144" t="s">
        <v>566</v>
      </c>
      <c r="H7" s="150" t="s">
        <v>543</v>
      </c>
      <c r="J7" s="123" t="s">
        <v>1892</v>
      </c>
      <c r="K7" s="124"/>
      <c r="L7" s="124"/>
      <c r="M7" s="158" t="s">
        <v>1874</v>
      </c>
      <c r="N7" s="141" t="s">
        <v>1873</v>
      </c>
      <c r="O7" s="142" t="s">
        <v>1875</v>
      </c>
      <c r="P7" s="154" t="s">
        <v>504</v>
      </c>
    </row>
    <row r="8" spans="2:16" ht="16.95" customHeight="1" x14ac:dyDescent="0.3">
      <c r="B8" s="123" t="s">
        <v>586</v>
      </c>
      <c r="C8" s="124"/>
      <c r="D8" s="124"/>
      <c r="E8" s="143" t="s">
        <v>1821</v>
      </c>
      <c r="F8" s="143" t="s">
        <v>1797</v>
      </c>
      <c r="G8" s="144" t="s">
        <v>1822</v>
      </c>
      <c r="H8" s="150" t="s">
        <v>544</v>
      </c>
      <c r="J8" s="123" t="s">
        <v>513</v>
      </c>
      <c r="K8" s="124"/>
      <c r="L8" s="124"/>
      <c r="M8" s="158" t="s">
        <v>1876</v>
      </c>
      <c r="N8" s="141" t="s">
        <v>1877</v>
      </c>
      <c r="O8" s="142" t="s">
        <v>528</v>
      </c>
      <c r="P8" s="154" t="s">
        <v>505</v>
      </c>
    </row>
    <row r="9" spans="2:16" ht="16.95" customHeight="1" x14ac:dyDescent="0.3">
      <c r="B9" s="123" t="s">
        <v>587</v>
      </c>
      <c r="C9" s="124"/>
      <c r="D9" s="124"/>
      <c r="E9" s="143" t="s">
        <v>1823</v>
      </c>
      <c r="F9" s="143" t="s">
        <v>1798</v>
      </c>
      <c r="G9" s="144" t="s">
        <v>572</v>
      </c>
      <c r="H9" s="150" t="s">
        <v>1824</v>
      </c>
      <c r="J9" s="123" t="s">
        <v>513</v>
      </c>
      <c r="K9" s="124"/>
      <c r="L9" s="124"/>
      <c r="M9" s="158" t="s">
        <v>1878</v>
      </c>
      <c r="N9" s="141" t="s">
        <v>1877</v>
      </c>
      <c r="O9" s="142" t="s">
        <v>1879</v>
      </c>
      <c r="P9" s="154" t="s">
        <v>505</v>
      </c>
    </row>
    <row r="10" spans="2:16" ht="16.95" customHeight="1" x14ac:dyDescent="0.3">
      <c r="B10" s="123" t="s">
        <v>583</v>
      </c>
      <c r="C10" s="124"/>
      <c r="D10" s="124"/>
      <c r="E10" s="143" t="s">
        <v>1825</v>
      </c>
      <c r="F10" s="143" t="s">
        <v>1799</v>
      </c>
      <c r="G10" s="144" t="s">
        <v>573</v>
      </c>
      <c r="H10" s="150" t="s">
        <v>541</v>
      </c>
      <c r="J10" s="123" t="s">
        <v>514</v>
      </c>
      <c r="K10" s="124"/>
      <c r="L10" s="124"/>
      <c r="M10" s="158" t="s">
        <v>1880</v>
      </c>
      <c r="N10" s="141" t="s">
        <v>1881</v>
      </c>
      <c r="O10" s="142" t="s">
        <v>533</v>
      </c>
      <c r="P10" s="154" t="s">
        <v>506</v>
      </c>
    </row>
    <row r="11" spans="2:16" ht="19.95" customHeight="1" x14ac:dyDescent="0.3">
      <c r="B11" s="123" t="s">
        <v>589</v>
      </c>
      <c r="C11" s="124"/>
      <c r="D11" s="124"/>
      <c r="E11" s="143" t="s">
        <v>1826</v>
      </c>
      <c r="F11" s="143" t="s">
        <v>1800</v>
      </c>
      <c r="G11" s="144" t="s">
        <v>578</v>
      </c>
      <c r="H11" s="150" t="s">
        <v>547</v>
      </c>
      <c r="J11" s="135" t="s">
        <v>1894</v>
      </c>
      <c r="K11" s="124"/>
      <c r="L11" s="124"/>
      <c r="M11" s="158" t="s">
        <v>1882</v>
      </c>
      <c r="N11" s="141" t="s">
        <v>1883</v>
      </c>
      <c r="O11" s="142" t="s">
        <v>536</v>
      </c>
      <c r="P11" s="154" t="s">
        <v>1884</v>
      </c>
    </row>
    <row r="12" spans="2:16" ht="16.95" customHeight="1" x14ac:dyDescent="0.3">
      <c r="B12" s="123" t="s">
        <v>590</v>
      </c>
      <c r="C12" s="124"/>
      <c r="D12" s="124"/>
      <c r="E12" s="143" t="s">
        <v>1827</v>
      </c>
      <c r="F12" s="143" t="s">
        <v>1801</v>
      </c>
      <c r="G12" s="144" t="s">
        <v>1828</v>
      </c>
      <c r="H12" s="150" t="s">
        <v>548</v>
      </c>
      <c r="J12" s="123" t="s">
        <v>1893</v>
      </c>
      <c r="K12" s="124"/>
      <c r="L12" s="124"/>
      <c r="M12" s="158" t="s">
        <v>1885</v>
      </c>
      <c r="N12" s="141" t="s">
        <v>1886</v>
      </c>
      <c r="O12" s="190" t="s">
        <v>516</v>
      </c>
      <c r="P12" s="154" t="s">
        <v>508</v>
      </c>
    </row>
    <row r="13" spans="2:16" ht="16.95" customHeight="1" x14ac:dyDescent="0.3">
      <c r="B13" s="123" t="s">
        <v>1863</v>
      </c>
      <c r="C13" s="124"/>
      <c r="D13" s="124"/>
      <c r="E13" s="143" t="s">
        <v>1829</v>
      </c>
      <c r="F13" s="143" t="s">
        <v>1802</v>
      </c>
      <c r="G13" s="144" t="s">
        <v>1830</v>
      </c>
      <c r="H13" s="150" t="s">
        <v>1831</v>
      </c>
      <c r="J13" s="123" t="s">
        <v>1893</v>
      </c>
      <c r="K13" s="124"/>
      <c r="L13" s="124"/>
      <c r="M13" s="158" t="s">
        <v>1887</v>
      </c>
      <c r="N13" s="141" t="s">
        <v>1886</v>
      </c>
      <c r="O13" s="142" t="s">
        <v>1888</v>
      </c>
      <c r="P13" s="154" t="s">
        <v>508</v>
      </c>
    </row>
    <row r="14" spans="2:16" ht="16.95" customHeight="1" thickBot="1" x14ac:dyDescent="0.35">
      <c r="B14" s="123" t="s">
        <v>1864</v>
      </c>
      <c r="C14" s="124"/>
      <c r="D14" s="124"/>
      <c r="E14" s="143" t="s">
        <v>1832</v>
      </c>
      <c r="F14" s="143" t="s">
        <v>1803</v>
      </c>
      <c r="G14" s="144" t="s">
        <v>607</v>
      </c>
      <c r="H14" s="150" t="s">
        <v>1833</v>
      </c>
      <c r="J14" s="126" t="s">
        <v>509</v>
      </c>
      <c r="K14" s="127"/>
      <c r="L14" s="127"/>
      <c r="M14" s="159" t="s">
        <v>1889</v>
      </c>
      <c r="N14" s="155" t="s">
        <v>1890</v>
      </c>
      <c r="O14" s="156" t="s">
        <v>538</v>
      </c>
      <c r="P14" s="157" t="s">
        <v>509</v>
      </c>
    </row>
    <row r="15" spans="2:16" ht="16.95" customHeight="1" x14ac:dyDescent="0.3">
      <c r="B15" s="123" t="s">
        <v>1865</v>
      </c>
      <c r="C15" s="124"/>
      <c r="D15" s="124"/>
      <c r="E15" s="143" t="s">
        <v>1834</v>
      </c>
      <c r="F15" s="143" t="s">
        <v>1804</v>
      </c>
      <c r="G15" s="144" t="s">
        <v>608</v>
      </c>
      <c r="H15" s="150" t="s">
        <v>551</v>
      </c>
    </row>
    <row r="16" spans="2:16" ht="16.95" customHeight="1" x14ac:dyDescent="0.3">
      <c r="B16" s="123" t="s">
        <v>1865</v>
      </c>
      <c r="C16" s="124"/>
      <c r="D16" s="124"/>
      <c r="E16" s="143" t="s">
        <v>1835</v>
      </c>
      <c r="F16" s="143" t="s">
        <v>1804</v>
      </c>
      <c r="G16" s="144" t="s">
        <v>1836</v>
      </c>
      <c r="H16" s="150" t="s">
        <v>551</v>
      </c>
    </row>
    <row r="17" spans="2:8" ht="16.95" customHeight="1" x14ac:dyDescent="0.3">
      <c r="B17" s="123" t="s">
        <v>591</v>
      </c>
      <c r="C17" s="124"/>
      <c r="D17" s="124"/>
      <c r="E17" s="143" t="s">
        <v>1837</v>
      </c>
      <c r="F17" s="143" t="s">
        <v>1805</v>
      </c>
      <c r="G17" s="144" t="s">
        <v>613</v>
      </c>
      <c r="H17" s="150" t="s">
        <v>552</v>
      </c>
    </row>
    <row r="18" spans="2:8" ht="16.95" customHeight="1" x14ac:dyDescent="0.3">
      <c r="B18" s="123" t="s">
        <v>592</v>
      </c>
      <c r="C18" s="124"/>
      <c r="D18" s="124"/>
      <c r="E18" s="143" t="s">
        <v>1838</v>
      </c>
      <c r="F18" s="143" t="s">
        <v>1806</v>
      </c>
      <c r="G18" s="144" t="s">
        <v>614</v>
      </c>
      <c r="H18" s="150" t="s">
        <v>553</v>
      </c>
    </row>
    <row r="19" spans="2:8" ht="16.95" customHeight="1" x14ac:dyDescent="0.3">
      <c r="B19" s="123" t="s">
        <v>1746</v>
      </c>
      <c r="C19" s="124"/>
      <c r="D19" s="124"/>
      <c r="E19" s="143" t="s">
        <v>1839</v>
      </c>
      <c r="F19" s="143" t="s">
        <v>1807</v>
      </c>
      <c r="G19" s="144" t="s">
        <v>1840</v>
      </c>
      <c r="H19" s="150" t="s">
        <v>554</v>
      </c>
    </row>
    <row r="20" spans="2:8" ht="16.95" customHeight="1" x14ac:dyDescent="0.3">
      <c r="B20" s="123" t="s">
        <v>594</v>
      </c>
      <c r="C20" s="124"/>
      <c r="D20" s="124"/>
      <c r="E20" s="143" t="s">
        <v>1841</v>
      </c>
      <c r="F20" s="143" t="s">
        <v>1808</v>
      </c>
      <c r="G20" s="144" t="s">
        <v>620</v>
      </c>
      <c r="H20" s="150" t="s">
        <v>555</v>
      </c>
    </row>
    <row r="21" spans="2:8" ht="16.95" customHeight="1" x14ac:dyDescent="0.3">
      <c r="B21" s="123" t="s">
        <v>597</v>
      </c>
      <c r="C21" s="124"/>
      <c r="D21" s="124"/>
      <c r="E21" s="143" t="s">
        <v>1842</v>
      </c>
      <c r="F21" s="143" t="s">
        <v>1809</v>
      </c>
      <c r="G21" s="144" t="s">
        <v>1843</v>
      </c>
      <c r="H21" s="150" t="s">
        <v>558</v>
      </c>
    </row>
    <row r="22" spans="2:8" ht="16.95" customHeight="1" x14ac:dyDescent="0.3">
      <c r="B22" s="123" t="s">
        <v>597</v>
      </c>
      <c r="C22" s="124"/>
      <c r="D22" s="124"/>
      <c r="E22" s="143" t="s">
        <v>1844</v>
      </c>
      <c r="F22" s="143" t="s">
        <v>1809</v>
      </c>
      <c r="G22" s="144" t="s">
        <v>1845</v>
      </c>
      <c r="H22" s="150" t="s">
        <v>558</v>
      </c>
    </row>
    <row r="23" spans="2:8" ht="16.95" customHeight="1" x14ac:dyDescent="0.3">
      <c r="B23" s="123" t="s">
        <v>595</v>
      </c>
      <c r="C23" s="124"/>
      <c r="D23" s="124"/>
      <c r="E23" s="143" t="s">
        <v>1846</v>
      </c>
      <c r="F23" s="143" t="s">
        <v>1810</v>
      </c>
      <c r="G23" s="144" t="s">
        <v>1847</v>
      </c>
      <c r="H23" s="150" t="s">
        <v>556</v>
      </c>
    </row>
    <row r="24" spans="2:8" ht="16.95" customHeight="1" x14ac:dyDescent="0.3">
      <c r="B24" s="123" t="s">
        <v>595</v>
      </c>
      <c r="C24" s="124"/>
      <c r="D24" s="124"/>
      <c r="E24" s="143" t="s">
        <v>1848</v>
      </c>
      <c r="F24" s="143" t="s">
        <v>1810</v>
      </c>
      <c r="G24" s="144" t="s">
        <v>1849</v>
      </c>
      <c r="H24" s="150" t="s">
        <v>556</v>
      </c>
    </row>
    <row r="25" spans="2:8" ht="16.95" customHeight="1" x14ac:dyDescent="0.3">
      <c r="B25" s="123" t="s">
        <v>596</v>
      </c>
      <c r="C25" s="124"/>
      <c r="D25" s="124"/>
      <c r="E25" s="143" t="s">
        <v>1850</v>
      </c>
      <c r="F25" s="143" t="s">
        <v>1811</v>
      </c>
      <c r="G25" s="144" t="s">
        <v>626</v>
      </c>
      <c r="H25" s="150" t="s">
        <v>629</v>
      </c>
    </row>
    <row r="26" spans="2:8" ht="16.95" customHeight="1" x14ac:dyDescent="0.3">
      <c r="B26" s="123" t="s">
        <v>630</v>
      </c>
      <c r="C26" s="124"/>
      <c r="D26" s="124"/>
      <c r="E26" s="143" t="s">
        <v>1851</v>
      </c>
      <c r="F26" s="143" t="s">
        <v>1812</v>
      </c>
      <c r="G26" s="144" t="s">
        <v>1852</v>
      </c>
      <c r="H26" s="150" t="s">
        <v>557</v>
      </c>
    </row>
    <row r="27" spans="2:8" ht="16.95" customHeight="1" x14ac:dyDescent="0.3">
      <c r="B27" s="123" t="s">
        <v>599</v>
      </c>
      <c r="C27" s="124"/>
      <c r="D27" s="124"/>
      <c r="E27" s="143" t="s">
        <v>1853</v>
      </c>
      <c r="F27" s="143" t="s">
        <v>1813</v>
      </c>
      <c r="G27" s="144" t="s">
        <v>638</v>
      </c>
      <c r="H27" s="150" t="s">
        <v>598</v>
      </c>
    </row>
    <row r="28" spans="2:8" ht="16.95" customHeight="1" x14ac:dyDescent="0.3">
      <c r="B28" s="123" t="s">
        <v>599</v>
      </c>
      <c r="C28" s="124"/>
      <c r="D28" s="124"/>
      <c r="E28" s="143" t="s">
        <v>1854</v>
      </c>
      <c r="F28" s="143" t="s">
        <v>1813</v>
      </c>
      <c r="G28" s="144" t="s">
        <v>1855</v>
      </c>
      <c r="H28" s="150" t="s">
        <v>598</v>
      </c>
    </row>
    <row r="29" spans="2:8" ht="16.95" customHeight="1" x14ac:dyDescent="0.3">
      <c r="B29" s="123" t="s">
        <v>601</v>
      </c>
      <c r="C29" s="124"/>
      <c r="D29" s="124"/>
      <c r="E29" s="143" t="s">
        <v>1856</v>
      </c>
      <c r="F29" s="143" t="s">
        <v>1814</v>
      </c>
      <c r="G29" s="144" t="s">
        <v>1857</v>
      </c>
      <c r="H29" s="150" t="s">
        <v>600</v>
      </c>
    </row>
    <row r="30" spans="2:8" ht="16.95" customHeight="1" x14ac:dyDescent="0.3">
      <c r="B30" s="123" t="s">
        <v>601</v>
      </c>
      <c r="C30" s="124"/>
      <c r="D30" s="124"/>
      <c r="E30" s="143" t="s">
        <v>1858</v>
      </c>
      <c r="F30" s="143" t="s">
        <v>1814</v>
      </c>
      <c r="G30" s="144" t="s">
        <v>1859</v>
      </c>
      <c r="H30" s="150" t="s">
        <v>600</v>
      </c>
    </row>
    <row r="31" spans="2:8" ht="16.95" customHeight="1" thickBot="1" x14ac:dyDescent="0.35">
      <c r="B31" s="126" t="s">
        <v>603</v>
      </c>
      <c r="C31" s="127"/>
      <c r="D31" s="127"/>
      <c r="E31" s="151" t="s">
        <v>1860</v>
      </c>
      <c r="F31" s="151" t="s">
        <v>1861</v>
      </c>
      <c r="G31" s="152" t="s">
        <v>1862</v>
      </c>
      <c r="H31" s="153" t="s">
        <v>602</v>
      </c>
    </row>
  </sheetData>
  <mergeCells count="2">
    <mergeCell ref="B2:H2"/>
    <mergeCell ref="J2:P2"/>
  </mergeCells>
  <hyperlinks>
    <hyperlink ref="O12" r:id="rId1" xr:uid="{F2DA42B9-E6DC-4672-9677-15124A715F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05"/>
  <sheetViews>
    <sheetView zoomScaleNormal="100" workbookViewId="0">
      <selection activeCell="B2" sqref="B2:I3"/>
    </sheetView>
  </sheetViews>
  <sheetFormatPr defaultRowHeight="14.4" x14ac:dyDescent="0.3"/>
  <cols>
    <col min="1" max="1" width="2.33203125" customWidth="1"/>
    <col min="2" max="2" width="20" customWidth="1"/>
    <col min="3" max="3" width="22.5546875" customWidth="1"/>
    <col min="4" max="4" width="14.33203125" customWidth="1"/>
    <col min="5" max="5" width="16.33203125" bestFit="1" customWidth="1"/>
    <col min="6" max="6" width="9.5546875" bestFit="1" customWidth="1"/>
    <col min="7" max="7" width="30.6640625" bestFit="1" customWidth="1"/>
    <col min="8" max="8" width="39.109375" bestFit="1" customWidth="1"/>
    <col min="9" max="9" width="35.44140625" bestFit="1" customWidth="1"/>
    <col min="10" max="10" width="24.33203125" customWidth="1"/>
  </cols>
  <sheetData>
    <row r="1" spans="1:10" ht="15" thickBot="1" x14ac:dyDescent="0.35">
      <c r="B1" s="250" t="str">
        <f>'About 11121'!B1</f>
        <v>effective: Aug 18, 2025</v>
      </c>
    </row>
    <row r="2" spans="1:10" ht="14.4" customHeight="1" x14ac:dyDescent="0.3">
      <c r="B2" s="332" t="s">
        <v>466</v>
      </c>
      <c r="C2" s="333"/>
      <c r="D2" s="333"/>
      <c r="E2" s="333"/>
      <c r="F2" s="333"/>
      <c r="G2" s="333"/>
      <c r="H2" s="333"/>
      <c r="I2" s="334"/>
      <c r="J2" s="239"/>
    </row>
    <row r="3" spans="1:10" ht="41.4" customHeight="1" thickBot="1" x14ac:dyDescent="0.35">
      <c r="B3" s="335"/>
      <c r="C3" s="336"/>
      <c r="D3" s="336"/>
      <c r="E3" s="336"/>
      <c r="F3" s="336"/>
      <c r="G3" s="336"/>
      <c r="H3" s="336"/>
      <c r="I3" s="337"/>
      <c r="J3" s="240"/>
    </row>
    <row r="4" spans="1:10" ht="24" customHeight="1" thickBot="1" x14ac:dyDescent="0.35">
      <c r="B4" s="245" t="s">
        <v>1947</v>
      </c>
      <c r="C4" s="246"/>
      <c r="D4" s="246"/>
      <c r="E4" s="246"/>
      <c r="F4" s="246"/>
      <c r="G4" s="247"/>
      <c r="H4" s="248"/>
      <c r="I4" s="249"/>
      <c r="J4" s="240"/>
    </row>
    <row r="5" spans="1:10" ht="15.6" customHeight="1" x14ac:dyDescent="0.3">
      <c r="B5" s="338" t="s">
        <v>650</v>
      </c>
      <c r="C5" s="339"/>
      <c r="D5" s="242"/>
      <c r="E5" s="241"/>
      <c r="F5" s="242"/>
      <c r="G5" s="342" t="s">
        <v>467</v>
      </c>
      <c r="I5" s="241"/>
      <c r="J5" s="240"/>
    </row>
    <row r="6" spans="1:10" ht="15" customHeight="1" x14ac:dyDescent="0.3">
      <c r="B6" s="338"/>
      <c r="C6" s="339"/>
      <c r="D6" s="242"/>
      <c r="F6" s="242"/>
      <c r="G6" s="342"/>
      <c r="J6" s="240"/>
    </row>
    <row r="7" spans="1:10" ht="14.4" customHeight="1" x14ac:dyDescent="0.3">
      <c r="B7" s="338"/>
      <c r="C7" s="339"/>
      <c r="D7" s="242"/>
      <c r="F7" s="242"/>
      <c r="G7" s="342"/>
      <c r="H7" s="242"/>
      <c r="J7" s="240"/>
    </row>
    <row r="8" spans="1:10" ht="15" customHeight="1" x14ac:dyDescent="0.3">
      <c r="B8" s="338"/>
      <c r="C8" s="339"/>
      <c r="D8" s="242"/>
      <c r="F8" s="242"/>
      <c r="G8" s="342"/>
      <c r="H8" s="242"/>
      <c r="J8" s="240"/>
    </row>
    <row r="9" spans="1:10" ht="15" customHeight="1" x14ac:dyDescent="0.3">
      <c r="B9" s="338"/>
      <c r="C9" s="339"/>
      <c r="D9" s="242"/>
      <c r="F9" s="242"/>
      <c r="G9" s="342"/>
      <c r="H9" s="242"/>
      <c r="J9" s="240"/>
    </row>
    <row r="10" spans="1:10" ht="15" customHeight="1" x14ac:dyDescent="0.3">
      <c r="B10" s="338"/>
      <c r="C10" s="339"/>
      <c r="D10" s="242"/>
      <c r="F10" s="242"/>
      <c r="G10" s="342"/>
      <c r="H10" s="242"/>
      <c r="J10" s="240"/>
    </row>
    <row r="11" spans="1:10" ht="15" customHeight="1" x14ac:dyDescent="0.3">
      <c r="B11" s="338"/>
      <c r="C11" s="339"/>
      <c r="D11" s="242"/>
      <c r="F11" s="242"/>
      <c r="G11" s="342"/>
      <c r="H11" s="242"/>
      <c r="J11" s="240"/>
    </row>
    <row r="12" spans="1:10" ht="15" customHeight="1" thickBot="1" x14ac:dyDescent="0.35">
      <c r="B12" s="340"/>
      <c r="C12" s="341"/>
      <c r="D12" s="242"/>
      <c r="F12" s="242"/>
      <c r="G12" s="343"/>
      <c r="J12" s="240"/>
    </row>
    <row r="13" spans="1:10" ht="12" customHeight="1" thickBot="1" x14ac:dyDescent="0.35">
      <c r="B13" s="242"/>
      <c r="C13" s="242"/>
      <c r="D13" s="242"/>
      <c r="E13" s="243"/>
      <c r="F13" s="331"/>
      <c r="G13" s="331"/>
      <c r="H13" s="331"/>
      <c r="I13" s="331"/>
      <c r="J13" s="244"/>
    </row>
    <row r="14" spans="1:10" s="5" customFormat="1" ht="67.2" customHeight="1" x14ac:dyDescent="0.3">
      <c r="A14" s="25"/>
      <c r="B14" s="200" t="s">
        <v>395</v>
      </c>
      <c r="C14" s="201" t="s">
        <v>454</v>
      </c>
      <c r="D14" s="201" t="s">
        <v>1938</v>
      </c>
      <c r="E14" s="201" t="s">
        <v>435</v>
      </c>
      <c r="F14" s="201" t="s">
        <v>289</v>
      </c>
      <c r="G14" s="201" t="s">
        <v>10</v>
      </c>
      <c r="H14" s="201" t="s">
        <v>439</v>
      </c>
      <c r="I14" s="201" t="s">
        <v>446</v>
      </c>
      <c r="J14" s="202" t="s">
        <v>447</v>
      </c>
    </row>
    <row r="15" spans="1:10" ht="15.6" x14ac:dyDescent="0.3">
      <c r="A15" s="23"/>
      <c r="B15" s="203" t="s">
        <v>651</v>
      </c>
      <c r="C15" s="204" t="s">
        <v>286</v>
      </c>
      <c r="D15" s="205">
        <v>0.25</v>
      </c>
      <c r="E15" s="206" t="s">
        <v>652</v>
      </c>
      <c r="F15" s="206"/>
      <c r="G15" s="207" t="s">
        <v>424</v>
      </c>
      <c r="H15" s="206" t="s">
        <v>1429</v>
      </c>
      <c r="I15" s="206" t="s">
        <v>653</v>
      </c>
      <c r="J15" s="208" t="s">
        <v>653</v>
      </c>
    </row>
    <row r="16" spans="1:10" ht="15.6" x14ac:dyDescent="0.3">
      <c r="A16" s="24"/>
      <c r="B16" s="203" t="s">
        <v>651</v>
      </c>
      <c r="C16" s="204" t="s">
        <v>286</v>
      </c>
      <c r="D16" s="205">
        <v>0.25</v>
      </c>
      <c r="E16" s="206" t="s">
        <v>652</v>
      </c>
      <c r="F16" s="206"/>
      <c r="G16" s="207" t="s">
        <v>424</v>
      </c>
      <c r="H16" s="206" t="s">
        <v>1505</v>
      </c>
      <c r="I16" s="206" t="s">
        <v>653</v>
      </c>
      <c r="J16" s="208" t="s">
        <v>653</v>
      </c>
    </row>
    <row r="17" spans="1:10" ht="15.6" x14ac:dyDescent="0.3">
      <c r="A17" s="23"/>
      <c r="B17" s="203" t="s">
        <v>651</v>
      </c>
      <c r="C17" s="204" t="s">
        <v>286</v>
      </c>
      <c r="D17" s="205">
        <v>0.25</v>
      </c>
      <c r="E17" s="206" t="s">
        <v>652</v>
      </c>
      <c r="F17" s="206"/>
      <c r="G17" s="207" t="s">
        <v>424</v>
      </c>
      <c r="H17" s="206" t="s">
        <v>1503</v>
      </c>
      <c r="I17" s="206" t="s">
        <v>653</v>
      </c>
      <c r="J17" s="208" t="s">
        <v>653</v>
      </c>
    </row>
    <row r="18" spans="1:10" ht="15.6" x14ac:dyDescent="0.3">
      <c r="A18" s="24"/>
      <c r="B18" s="203" t="s">
        <v>651</v>
      </c>
      <c r="C18" s="204" t="s">
        <v>286</v>
      </c>
      <c r="D18" s="205">
        <v>0.25</v>
      </c>
      <c r="E18" s="206" t="s">
        <v>652</v>
      </c>
      <c r="F18" s="206"/>
      <c r="G18" s="207" t="s">
        <v>424</v>
      </c>
      <c r="H18" s="206" t="s">
        <v>396</v>
      </c>
      <c r="I18" s="206" t="s">
        <v>653</v>
      </c>
      <c r="J18" s="208" t="s">
        <v>653</v>
      </c>
    </row>
    <row r="19" spans="1:10" ht="15.6" x14ac:dyDescent="0.3">
      <c r="A19" s="23"/>
      <c r="B19" s="203" t="s">
        <v>651</v>
      </c>
      <c r="C19" s="204" t="s">
        <v>286</v>
      </c>
      <c r="D19" s="205">
        <v>0.25</v>
      </c>
      <c r="E19" s="206" t="s">
        <v>652</v>
      </c>
      <c r="F19" s="206"/>
      <c r="G19" s="207" t="s">
        <v>424</v>
      </c>
      <c r="H19" s="206" t="s">
        <v>1504</v>
      </c>
      <c r="I19" s="206" t="s">
        <v>653</v>
      </c>
      <c r="J19" s="208" t="s">
        <v>653</v>
      </c>
    </row>
    <row r="20" spans="1:10" ht="15.6" x14ac:dyDescent="0.3">
      <c r="A20" s="24"/>
      <c r="B20" s="203" t="s">
        <v>651</v>
      </c>
      <c r="C20" s="204" t="s">
        <v>286</v>
      </c>
      <c r="D20" s="205">
        <v>0.25</v>
      </c>
      <c r="E20" s="206" t="s">
        <v>652</v>
      </c>
      <c r="F20" s="206"/>
      <c r="G20" s="207" t="s">
        <v>426</v>
      </c>
      <c r="H20" s="206" t="s">
        <v>834</v>
      </c>
      <c r="I20" s="206" t="s">
        <v>653</v>
      </c>
      <c r="J20" s="208" t="s">
        <v>653</v>
      </c>
    </row>
    <row r="21" spans="1:10" ht="15.6" x14ac:dyDescent="0.3">
      <c r="A21" s="23"/>
      <c r="B21" s="203" t="s">
        <v>651</v>
      </c>
      <c r="C21" s="204" t="s">
        <v>286</v>
      </c>
      <c r="D21" s="205">
        <v>0.25</v>
      </c>
      <c r="E21" s="206" t="s">
        <v>652</v>
      </c>
      <c r="F21" s="206"/>
      <c r="G21" s="207" t="s">
        <v>426</v>
      </c>
      <c r="H21" s="206" t="s">
        <v>832</v>
      </c>
      <c r="I21" s="206" t="s">
        <v>653</v>
      </c>
      <c r="J21" s="208" t="s">
        <v>653</v>
      </c>
    </row>
    <row r="22" spans="1:10" ht="15.6" x14ac:dyDescent="0.3">
      <c r="A22" s="24"/>
      <c r="B22" s="203" t="s">
        <v>651</v>
      </c>
      <c r="C22" s="204" t="s">
        <v>286</v>
      </c>
      <c r="D22" s="205">
        <v>0.25</v>
      </c>
      <c r="E22" s="206" t="s">
        <v>652</v>
      </c>
      <c r="F22" s="206"/>
      <c r="G22" s="207" t="s">
        <v>426</v>
      </c>
      <c r="H22" s="206" t="s">
        <v>833</v>
      </c>
      <c r="I22" s="206" t="s">
        <v>653</v>
      </c>
      <c r="J22" s="208" t="s">
        <v>653</v>
      </c>
    </row>
    <row r="23" spans="1:10" ht="15.6" x14ac:dyDescent="0.3">
      <c r="A23" s="23"/>
      <c r="B23" s="203" t="s">
        <v>651</v>
      </c>
      <c r="C23" s="204" t="s">
        <v>286</v>
      </c>
      <c r="D23" s="205">
        <v>0.25</v>
      </c>
      <c r="E23" s="206" t="s">
        <v>652</v>
      </c>
      <c r="F23" s="206"/>
      <c r="G23" s="207" t="s">
        <v>426</v>
      </c>
      <c r="H23" s="206" t="s">
        <v>831</v>
      </c>
      <c r="I23" s="206" t="s">
        <v>653</v>
      </c>
      <c r="J23" s="208" t="s">
        <v>653</v>
      </c>
    </row>
    <row r="24" spans="1:10" ht="15.6" x14ac:dyDescent="0.3">
      <c r="A24" s="24"/>
      <c r="B24" s="203" t="s">
        <v>651</v>
      </c>
      <c r="C24" s="204" t="s">
        <v>286</v>
      </c>
      <c r="D24" s="205">
        <v>0.25</v>
      </c>
      <c r="E24" s="206" t="s">
        <v>652</v>
      </c>
      <c r="F24" s="206"/>
      <c r="G24" s="207" t="s">
        <v>426</v>
      </c>
      <c r="H24" s="206" t="s">
        <v>835</v>
      </c>
      <c r="I24" s="206" t="s">
        <v>653</v>
      </c>
      <c r="J24" s="208" t="s">
        <v>653</v>
      </c>
    </row>
    <row r="25" spans="1:10" ht="15.6" x14ac:dyDescent="0.3">
      <c r="A25" s="23"/>
      <c r="B25" s="203" t="s">
        <v>651</v>
      </c>
      <c r="C25" s="204" t="s">
        <v>286</v>
      </c>
      <c r="D25" s="205">
        <v>0.25</v>
      </c>
      <c r="E25" s="206" t="s">
        <v>652</v>
      </c>
      <c r="F25" s="206"/>
      <c r="G25" s="207" t="s">
        <v>426</v>
      </c>
      <c r="H25" s="206" t="s">
        <v>836</v>
      </c>
      <c r="I25" s="206" t="s">
        <v>653</v>
      </c>
      <c r="J25" s="208" t="s">
        <v>653</v>
      </c>
    </row>
    <row r="26" spans="1:10" ht="15.6" x14ac:dyDescent="0.3">
      <c r="A26" s="24"/>
      <c r="B26" s="203" t="s">
        <v>651</v>
      </c>
      <c r="C26" s="204" t="s">
        <v>286</v>
      </c>
      <c r="D26" s="205">
        <v>0.25</v>
      </c>
      <c r="E26" s="206" t="s">
        <v>652</v>
      </c>
      <c r="F26" s="206"/>
      <c r="G26" s="207" t="s">
        <v>426</v>
      </c>
      <c r="H26" s="206" t="s">
        <v>837</v>
      </c>
      <c r="I26" s="206" t="s">
        <v>653</v>
      </c>
      <c r="J26" s="208" t="s">
        <v>653</v>
      </c>
    </row>
    <row r="27" spans="1:10" ht="15.6" x14ac:dyDescent="0.3">
      <c r="A27" s="23"/>
      <c r="B27" s="203" t="s">
        <v>651</v>
      </c>
      <c r="C27" s="204" t="s">
        <v>286</v>
      </c>
      <c r="D27" s="205">
        <v>0.25</v>
      </c>
      <c r="E27" s="206" t="s">
        <v>652</v>
      </c>
      <c r="F27" s="206"/>
      <c r="G27" s="207" t="s">
        <v>426</v>
      </c>
      <c r="H27" s="206" t="s">
        <v>838</v>
      </c>
      <c r="I27" s="206" t="s">
        <v>653</v>
      </c>
      <c r="J27" s="208" t="s">
        <v>653</v>
      </c>
    </row>
    <row r="28" spans="1:10" ht="15.6" x14ac:dyDescent="0.3">
      <c r="A28" s="24"/>
      <c r="B28" s="203" t="s">
        <v>651</v>
      </c>
      <c r="C28" s="204" t="s">
        <v>286</v>
      </c>
      <c r="D28" s="205">
        <v>0.25</v>
      </c>
      <c r="E28" s="206" t="s">
        <v>652</v>
      </c>
      <c r="F28" s="206"/>
      <c r="G28" s="207" t="s">
        <v>426</v>
      </c>
      <c r="H28" s="206" t="s">
        <v>839</v>
      </c>
      <c r="I28" s="206" t="s">
        <v>653</v>
      </c>
      <c r="J28" s="208" t="s">
        <v>653</v>
      </c>
    </row>
    <row r="29" spans="1:10" ht="15.6" x14ac:dyDescent="0.3">
      <c r="A29" s="23"/>
      <c r="B29" s="203" t="s">
        <v>651</v>
      </c>
      <c r="C29" s="204" t="s">
        <v>286</v>
      </c>
      <c r="D29" s="205">
        <v>0.25</v>
      </c>
      <c r="E29" s="206" t="s">
        <v>652</v>
      </c>
      <c r="F29" s="206"/>
      <c r="G29" s="207" t="s">
        <v>426</v>
      </c>
      <c r="H29" s="206" t="s">
        <v>1512</v>
      </c>
      <c r="I29" s="206" t="s">
        <v>653</v>
      </c>
      <c r="J29" s="208" t="s">
        <v>653</v>
      </c>
    </row>
    <row r="30" spans="1:10" ht="15.6" x14ac:dyDescent="0.3">
      <c r="A30" s="24"/>
      <c r="B30" s="203" t="s">
        <v>651</v>
      </c>
      <c r="C30" s="204" t="s">
        <v>286</v>
      </c>
      <c r="D30" s="205">
        <v>0.25</v>
      </c>
      <c r="E30" s="206" t="s">
        <v>652</v>
      </c>
      <c r="F30" s="206"/>
      <c r="G30" s="207" t="s">
        <v>426</v>
      </c>
      <c r="H30" s="206" t="s">
        <v>1515</v>
      </c>
      <c r="I30" s="206" t="s">
        <v>653</v>
      </c>
      <c r="J30" s="208" t="s">
        <v>653</v>
      </c>
    </row>
    <row r="31" spans="1:10" ht="15.6" x14ac:dyDescent="0.3">
      <c r="A31" s="23"/>
      <c r="B31" s="203" t="s">
        <v>651</v>
      </c>
      <c r="C31" s="204" t="s">
        <v>287</v>
      </c>
      <c r="D31" s="205">
        <v>0.25</v>
      </c>
      <c r="E31" s="206" t="s">
        <v>652</v>
      </c>
      <c r="F31" s="206"/>
      <c r="G31" s="207" t="s">
        <v>424</v>
      </c>
      <c r="H31" s="206" t="s">
        <v>1505</v>
      </c>
      <c r="I31" s="206" t="s">
        <v>653</v>
      </c>
      <c r="J31" s="208" t="s">
        <v>653</v>
      </c>
    </row>
    <row r="32" spans="1:10" ht="15.6" x14ac:dyDescent="0.3">
      <c r="A32" s="24"/>
      <c r="B32" s="203" t="s">
        <v>651</v>
      </c>
      <c r="C32" s="204" t="s">
        <v>287</v>
      </c>
      <c r="D32" s="205">
        <v>0.25</v>
      </c>
      <c r="E32" s="206" t="s">
        <v>652</v>
      </c>
      <c r="F32" s="206"/>
      <c r="G32" s="207" t="s">
        <v>424</v>
      </c>
      <c r="H32" s="206" t="s">
        <v>1503</v>
      </c>
      <c r="I32" s="206" t="s">
        <v>653</v>
      </c>
      <c r="J32" s="208" t="s">
        <v>653</v>
      </c>
    </row>
    <row r="33" spans="1:10" ht="15.6" x14ac:dyDescent="0.3">
      <c r="A33" s="24"/>
      <c r="B33" s="203" t="s">
        <v>651</v>
      </c>
      <c r="C33" s="204" t="s">
        <v>287</v>
      </c>
      <c r="D33" s="205">
        <v>0.25</v>
      </c>
      <c r="E33" s="206" t="s">
        <v>652</v>
      </c>
      <c r="F33" s="206"/>
      <c r="G33" s="207" t="s">
        <v>424</v>
      </c>
      <c r="H33" s="206" t="s">
        <v>396</v>
      </c>
      <c r="I33" s="206" t="s">
        <v>653</v>
      </c>
      <c r="J33" s="208" t="s">
        <v>653</v>
      </c>
    </row>
    <row r="34" spans="1:10" ht="15.6" x14ac:dyDescent="0.3">
      <c r="A34" s="23"/>
      <c r="B34" s="203" t="s">
        <v>651</v>
      </c>
      <c r="C34" s="204" t="s">
        <v>287</v>
      </c>
      <c r="D34" s="205">
        <v>0.25</v>
      </c>
      <c r="E34" s="206" t="s">
        <v>652</v>
      </c>
      <c r="F34" s="206"/>
      <c r="G34" s="207" t="s">
        <v>424</v>
      </c>
      <c r="H34" s="206" t="s">
        <v>1506</v>
      </c>
      <c r="I34" s="206" t="s">
        <v>653</v>
      </c>
      <c r="J34" s="208" t="s">
        <v>653</v>
      </c>
    </row>
    <row r="35" spans="1:10" ht="15.6" x14ac:dyDescent="0.3">
      <c r="A35" s="24"/>
      <c r="B35" s="203" t="s">
        <v>651</v>
      </c>
      <c r="C35" s="204" t="s">
        <v>287</v>
      </c>
      <c r="D35" s="205">
        <v>0.25</v>
      </c>
      <c r="E35" s="206" t="s">
        <v>652</v>
      </c>
      <c r="F35" s="206"/>
      <c r="G35" s="207" t="s">
        <v>426</v>
      </c>
      <c r="H35" s="206" t="s">
        <v>426</v>
      </c>
      <c r="I35" s="206" t="s">
        <v>653</v>
      </c>
      <c r="J35" s="208" t="s">
        <v>653</v>
      </c>
    </row>
    <row r="36" spans="1:10" ht="15.6" x14ac:dyDescent="0.3">
      <c r="A36" s="23"/>
      <c r="B36" s="203" t="s">
        <v>651</v>
      </c>
      <c r="C36" s="204" t="s">
        <v>287</v>
      </c>
      <c r="D36" s="205">
        <v>0.25</v>
      </c>
      <c r="E36" s="206" t="s">
        <v>652</v>
      </c>
      <c r="F36" s="206"/>
      <c r="G36" s="207" t="s">
        <v>426</v>
      </c>
      <c r="H36" s="206" t="s">
        <v>832</v>
      </c>
      <c r="I36" s="206" t="s">
        <v>653</v>
      </c>
      <c r="J36" s="208" t="s">
        <v>653</v>
      </c>
    </row>
    <row r="37" spans="1:10" ht="15.6" x14ac:dyDescent="0.3">
      <c r="A37" s="23"/>
      <c r="B37" s="203" t="s">
        <v>651</v>
      </c>
      <c r="C37" s="204" t="s">
        <v>287</v>
      </c>
      <c r="D37" s="205">
        <v>0.25</v>
      </c>
      <c r="E37" s="206" t="s">
        <v>652</v>
      </c>
      <c r="F37" s="206"/>
      <c r="G37" s="207" t="s">
        <v>426</v>
      </c>
      <c r="H37" s="206" t="s">
        <v>1112</v>
      </c>
      <c r="I37" s="206" t="s">
        <v>653</v>
      </c>
      <c r="J37" s="208" t="s">
        <v>653</v>
      </c>
    </row>
    <row r="38" spans="1:10" ht="15.6" x14ac:dyDescent="0.3">
      <c r="B38" s="203" t="s">
        <v>651</v>
      </c>
      <c r="C38" s="204" t="s">
        <v>287</v>
      </c>
      <c r="D38" s="205">
        <v>0.25</v>
      </c>
      <c r="E38" s="206" t="s">
        <v>652</v>
      </c>
      <c r="F38" s="206"/>
      <c r="G38" s="207" t="s">
        <v>426</v>
      </c>
      <c r="H38" s="206" t="s">
        <v>1113</v>
      </c>
      <c r="I38" s="206" t="s">
        <v>653</v>
      </c>
      <c r="J38" s="208" t="s">
        <v>653</v>
      </c>
    </row>
    <row r="39" spans="1:10" ht="15.6" x14ac:dyDescent="0.3">
      <c r="B39" s="203" t="s">
        <v>651</v>
      </c>
      <c r="C39" s="204" t="s">
        <v>287</v>
      </c>
      <c r="D39" s="205">
        <v>0.25</v>
      </c>
      <c r="E39" s="206" t="s">
        <v>652</v>
      </c>
      <c r="F39" s="206"/>
      <c r="G39" s="207" t="s">
        <v>424</v>
      </c>
      <c r="H39" s="206" t="s">
        <v>1461</v>
      </c>
      <c r="I39" s="206" t="s">
        <v>653</v>
      </c>
      <c r="J39" s="208" t="s">
        <v>653</v>
      </c>
    </row>
    <row r="40" spans="1:10" ht="15.6" x14ac:dyDescent="0.3">
      <c r="B40" s="209" t="s">
        <v>651</v>
      </c>
      <c r="C40" s="210" t="s">
        <v>288</v>
      </c>
      <c r="D40" s="205">
        <v>0.25</v>
      </c>
      <c r="E40" s="210" t="s">
        <v>652</v>
      </c>
      <c r="F40" s="210"/>
      <c r="G40" s="211" t="s">
        <v>424</v>
      </c>
      <c r="H40" s="210" t="s">
        <v>1505</v>
      </c>
      <c r="I40" s="206" t="s">
        <v>653</v>
      </c>
      <c r="J40" s="212" t="s">
        <v>653</v>
      </c>
    </row>
    <row r="41" spans="1:10" ht="15.6" x14ac:dyDescent="0.3">
      <c r="B41" s="209" t="s">
        <v>651</v>
      </c>
      <c r="C41" s="210" t="s">
        <v>288</v>
      </c>
      <c r="D41" s="205">
        <v>0.25</v>
      </c>
      <c r="E41" s="210" t="s">
        <v>652</v>
      </c>
      <c r="F41" s="210"/>
      <c r="G41" s="207" t="s">
        <v>424</v>
      </c>
      <c r="H41" s="210" t="s">
        <v>396</v>
      </c>
      <c r="I41" s="206" t="s">
        <v>653</v>
      </c>
      <c r="J41" s="212" t="s">
        <v>653</v>
      </c>
    </row>
    <row r="42" spans="1:10" ht="15.6" x14ac:dyDescent="0.3">
      <c r="B42" s="209" t="s">
        <v>651</v>
      </c>
      <c r="C42" s="210" t="s">
        <v>288</v>
      </c>
      <c r="D42" s="205">
        <v>0.25</v>
      </c>
      <c r="E42" s="210" t="s">
        <v>652</v>
      </c>
      <c r="F42" s="210"/>
      <c r="G42" s="207" t="s">
        <v>424</v>
      </c>
      <c r="H42" s="210" t="s">
        <v>1507</v>
      </c>
      <c r="I42" s="206" t="s">
        <v>653</v>
      </c>
      <c r="J42" s="212" t="s">
        <v>653</v>
      </c>
    </row>
    <row r="43" spans="1:10" ht="15.6" x14ac:dyDescent="0.3">
      <c r="B43" s="209" t="s">
        <v>651</v>
      </c>
      <c r="C43" s="210" t="s">
        <v>288</v>
      </c>
      <c r="D43" s="205">
        <v>0.25</v>
      </c>
      <c r="E43" s="210" t="s">
        <v>652</v>
      </c>
      <c r="F43" s="210"/>
      <c r="G43" s="211" t="s">
        <v>1272</v>
      </c>
      <c r="H43" s="210" t="s">
        <v>1272</v>
      </c>
      <c r="I43" s="206" t="s">
        <v>653</v>
      </c>
      <c r="J43" s="212" t="s">
        <v>653</v>
      </c>
    </row>
    <row r="44" spans="1:10" ht="15.6" x14ac:dyDescent="0.3">
      <c r="B44" s="209" t="s">
        <v>651</v>
      </c>
      <c r="C44" s="210" t="s">
        <v>288</v>
      </c>
      <c r="D44" s="205">
        <v>0.25</v>
      </c>
      <c r="E44" s="210" t="s">
        <v>652</v>
      </c>
      <c r="F44" s="210"/>
      <c r="G44" s="211" t="s">
        <v>426</v>
      </c>
      <c r="H44" s="210" t="s">
        <v>1308</v>
      </c>
      <c r="I44" s="206" t="s">
        <v>653</v>
      </c>
      <c r="J44" s="212" t="s">
        <v>653</v>
      </c>
    </row>
    <row r="45" spans="1:10" ht="15.6" x14ac:dyDescent="0.3">
      <c r="B45" s="209" t="s">
        <v>651</v>
      </c>
      <c r="C45" s="210" t="s">
        <v>288</v>
      </c>
      <c r="D45" s="205">
        <v>0.25</v>
      </c>
      <c r="E45" s="210" t="s">
        <v>652</v>
      </c>
      <c r="F45" s="210"/>
      <c r="G45" s="211" t="s">
        <v>426</v>
      </c>
      <c r="H45" s="210" t="s">
        <v>832</v>
      </c>
      <c r="I45" s="206" t="s">
        <v>653</v>
      </c>
      <c r="J45" s="212" t="s">
        <v>653</v>
      </c>
    </row>
    <row r="46" spans="1:10" ht="15.6" x14ac:dyDescent="0.3">
      <c r="B46" s="209" t="s">
        <v>651</v>
      </c>
      <c r="C46" s="210" t="s">
        <v>288</v>
      </c>
      <c r="D46" s="205">
        <v>0.25</v>
      </c>
      <c r="E46" s="210" t="s">
        <v>652</v>
      </c>
      <c r="F46" s="210"/>
      <c r="G46" s="211" t="s">
        <v>426</v>
      </c>
      <c r="H46" s="210" t="s">
        <v>1307</v>
      </c>
      <c r="I46" s="206" t="s">
        <v>653</v>
      </c>
      <c r="J46" s="212" t="s">
        <v>653</v>
      </c>
    </row>
    <row r="47" spans="1:10" ht="15.6" x14ac:dyDescent="0.3">
      <c r="B47" s="209" t="s">
        <v>651</v>
      </c>
      <c r="C47" s="210" t="s">
        <v>288</v>
      </c>
      <c r="D47" s="205">
        <v>0.25</v>
      </c>
      <c r="E47" s="210" t="s">
        <v>652</v>
      </c>
      <c r="F47" s="210"/>
      <c r="G47" s="211" t="s">
        <v>426</v>
      </c>
      <c r="H47" s="210" t="s">
        <v>833</v>
      </c>
      <c r="I47" s="206" t="s">
        <v>653</v>
      </c>
      <c r="J47" s="212" t="s">
        <v>653</v>
      </c>
    </row>
    <row r="48" spans="1:10" ht="15.6" x14ac:dyDescent="0.3">
      <c r="B48" s="209" t="s">
        <v>651</v>
      </c>
      <c r="C48" s="210" t="s">
        <v>288</v>
      </c>
      <c r="D48" s="205">
        <v>0.25</v>
      </c>
      <c r="E48" s="210" t="s">
        <v>652</v>
      </c>
      <c r="F48" s="210"/>
      <c r="G48" s="211" t="s">
        <v>426</v>
      </c>
      <c r="H48" s="210" t="s">
        <v>831</v>
      </c>
      <c r="I48" s="206" t="s">
        <v>653</v>
      </c>
      <c r="J48" s="212" t="s">
        <v>653</v>
      </c>
    </row>
    <row r="49" spans="2:10" ht="15.6" x14ac:dyDescent="0.3">
      <c r="B49" s="209" t="s">
        <v>651</v>
      </c>
      <c r="C49" s="210" t="s">
        <v>288</v>
      </c>
      <c r="D49" s="205">
        <v>0.25</v>
      </c>
      <c r="E49" s="210" t="s">
        <v>652</v>
      </c>
      <c r="F49" s="210"/>
      <c r="G49" s="211" t="s">
        <v>426</v>
      </c>
      <c r="H49" s="210" t="s">
        <v>835</v>
      </c>
      <c r="I49" s="206" t="s">
        <v>653</v>
      </c>
      <c r="J49" s="212" t="s">
        <v>653</v>
      </c>
    </row>
    <row r="50" spans="2:10" ht="15.6" x14ac:dyDescent="0.3">
      <c r="B50" s="209" t="s">
        <v>651</v>
      </c>
      <c r="C50" s="210" t="s">
        <v>288</v>
      </c>
      <c r="D50" s="205">
        <v>0.25</v>
      </c>
      <c r="E50" s="210" t="s">
        <v>652</v>
      </c>
      <c r="F50" s="210"/>
      <c r="G50" s="211" t="s">
        <v>426</v>
      </c>
      <c r="H50" s="210" t="s">
        <v>1309</v>
      </c>
      <c r="I50" s="206" t="s">
        <v>653</v>
      </c>
      <c r="J50" s="212" t="s">
        <v>653</v>
      </c>
    </row>
    <row r="51" spans="2:10" ht="15.6" x14ac:dyDescent="0.3">
      <c r="B51" s="209" t="s">
        <v>651</v>
      </c>
      <c r="C51" s="210" t="s">
        <v>288</v>
      </c>
      <c r="D51" s="205">
        <v>0.25</v>
      </c>
      <c r="E51" s="210" t="s">
        <v>652</v>
      </c>
      <c r="F51" s="210"/>
      <c r="G51" s="211" t="s">
        <v>426</v>
      </c>
      <c r="H51" s="210" t="s">
        <v>839</v>
      </c>
      <c r="I51" s="206" t="s">
        <v>653</v>
      </c>
      <c r="J51" s="212" t="s">
        <v>653</v>
      </c>
    </row>
    <row r="52" spans="2:10" ht="15.6" x14ac:dyDescent="0.3">
      <c r="B52" s="209" t="s">
        <v>651</v>
      </c>
      <c r="C52" s="210" t="s">
        <v>288</v>
      </c>
      <c r="D52" s="205">
        <v>0.25</v>
      </c>
      <c r="E52" s="210" t="s">
        <v>652</v>
      </c>
      <c r="F52" s="210"/>
      <c r="G52" s="211" t="s">
        <v>426</v>
      </c>
      <c r="H52" s="210" t="s">
        <v>1306</v>
      </c>
      <c r="I52" s="206" t="s">
        <v>653</v>
      </c>
      <c r="J52" s="212" t="s">
        <v>653</v>
      </c>
    </row>
    <row r="53" spans="2:10" ht="15.6" x14ac:dyDescent="0.3">
      <c r="B53" s="209" t="s">
        <v>651</v>
      </c>
      <c r="C53" s="210" t="s">
        <v>288</v>
      </c>
      <c r="D53" s="205">
        <v>0.25</v>
      </c>
      <c r="E53" s="210" t="s">
        <v>652</v>
      </c>
      <c r="F53" s="210"/>
      <c r="G53" s="211" t="s">
        <v>424</v>
      </c>
      <c r="H53" s="210" t="s">
        <v>1461</v>
      </c>
      <c r="I53" s="206" t="s">
        <v>653</v>
      </c>
      <c r="J53" s="212" t="s">
        <v>653</v>
      </c>
    </row>
    <row r="54" spans="2:10" ht="15.6" x14ac:dyDescent="0.3">
      <c r="B54" s="209" t="s">
        <v>651</v>
      </c>
      <c r="C54" s="210" t="s">
        <v>288</v>
      </c>
      <c r="D54" s="205">
        <v>7.0000000000000007E-2</v>
      </c>
      <c r="E54" s="210" t="s">
        <v>652</v>
      </c>
      <c r="F54" s="210"/>
      <c r="G54" s="211" t="s">
        <v>426</v>
      </c>
      <c r="H54" s="210" t="s">
        <v>426</v>
      </c>
      <c r="I54" s="206" t="s">
        <v>653</v>
      </c>
      <c r="J54" s="212" t="s">
        <v>653</v>
      </c>
    </row>
    <row r="55" spans="2:10" ht="15.6" x14ac:dyDescent="0.3">
      <c r="B55" s="213" t="s">
        <v>343</v>
      </c>
      <c r="C55" s="214" t="s">
        <v>286</v>
      </c>
      <c r="D55" s="215">
        <v>0.5</v>
      </c>
      <c r="E55" s="216" t="s">
        <v>290</v>
      </c>
      <c r="F55" s="216"/>
      <c r="G55" s="217" t="s">
        <v>424</v>
      </c>
      <c r="H55" s="216" t="s">
        <v>44</v>
      </c>
      <c r="I55" s="216" t="s">
        <v>295</v>
      </c>
      <c r="J55" s="218" t="s">
        <v>295</v>
      </c>
    </row>
    <row r="56" spans="2:10" ht="15.6" x14ac:dyDescent="0.3">
      <c r="B56" s="219" t="s">
        <v>343</v>
      </c>
      <c r="C56" s="214" t="s">
        <v>286</v>
      </c>
      <c r="D56" s="215">
        <v>0.45</v>
      </c>
      <c r="E56" s="216" t="s">
        <v>290</v>
      </c>
      <c r="F56" s="216"/>
      <c r="G56" s="217" t="s">
        <v>424</v>
      </c>
      <c r="H56" s="216" t="s">
        <v>43</v>
      </c>
      <c r="I56" s="216"/>
      <c r="J56" s="218"/>
    </row>
    <row r="57" spans="2:10" ht="15.6" x14ac:dyDescent="0.3">
      <c r="B57" s="219" t="s">
        <v>343</v>
      </c>
      <c r="C57" s="214" t="s">
        <v>286</v>
      </c>
      <c r="D57" s="215">
        <v>0.42</v>
      </c>
      <c r="E57" s="216" t="s">
        <v>290</v>
      </c>
      <c r="F57" s="216"/>
      <c r="G57" s="217" t="s">
        <v>424</v>
      </c>
      <c r="H57" s="216" t="s">
        <v>44</v>
      </c>
      <c r="I57" s="216" t="s">
        <v>296</v>
      </c>
      <c r="J57" s="218" t="s">
        <v>296</v>
      </c>
    </row>
    <row r="58" spans="2:10" ht="15.6" x14ac:dyDescent="0.3">
      <c r="B58" s="213" t="s">
        <v>343</v>
      </c>
      <c r="C58" s="214" t="s">
        <v>286</v>
      </c>
      <c r="D58" s="215">
        <v>0.4</v>
      </c>
      <c r="E58" s="216" t="s">
        <v>290</v>
      </c>
      <c r="F58" s="216"/>
      <c r="G58" s="217" t="s">
        <v>424</v>
      </c>
      <c r="H58" s="216" t="s">
        <v>44</v>
      </c>
      <c r="I58" s="216" t="s">
        <v>297</v>
      </c>
      <c r="J58" s="218" t="s">
        <v>297</v>
      </c>
    </row>
    <row r="59" spans="2:10" ht="15.6" x14ac:dyDescent="0.3">
      <c r="B59" s="213" t="s">
        <v>343</v>
      </c>
      <c r="C59" s="214" t="s">
        <v>286</v>
      </c>
      <c r="D59" s="215">
        <v>0.22</v>
      </c>
      <c r="E59" s="216" t="s">
        <v>290</v>
      </c>
      <c r="F59" s="216"/>
      <c r="G59" s="217" t="s">
        <v>426</v>
      </c>
      <c r="H59" s="216" t="s">
        <v>61</v>
      </c>
      <c r="I59" s="216"/>
      <c r="J59" s="218"/>
    </row>
    <row r="60" spans="2:10" ht="15.6" x14ac:dyDescent="0.3">
      <c r="B60" s="219" t="s">
        <v>343</v>
      </c>
      <c r="C60" s="214" t="s">
        <v>286</v>
      </c>
      <c r="D60" s="215">
        <v>0.12</v>
      </c>
      <c r="E60" s="216" t="s">
        <v>290</v>
      </c>
      <c r="F60" s="216"/>
      <c r="G60" s="217" t="s">
        <v>426</v>
      </c>
      <c r="H60" s="216" t="s">
        <v>59</v>
      </c>
      <c r="I60" s="216"/>
      <c r="J60" s="218"/>
    </row>
    <row r="61" spans="2:10" ht="15.6" x14ac:dyDescent="0.3">
      <c r="B61" s="213" t="s">
        <v>343</v>
      </c>
      <c r="C61" s="214" t="s">
        <v>286</v>
      </c>
      <c r="D61" s="215">
        <v>0.12</v>
      </c>
      <c r="E61" s="216" t="s">
        <v>290</v>
      </c>
      <c r="F61" s="216"/>
      <c r="G61" s="217" t="s">
        <v>426</v>
      </c>
      <c r="H61" s="216" t="s">
        <v>59</v>
      </c>
      <c r="I61" s="216"/>
      <c r="J61" s="218"/>
    </row>
    <row r="62" spans="2:10" ht="15.6" x14ac:dyDescent="0.3">
      <c r="B62" s="213" t="s">
        <v>343</v>
      </c>
      <c r="C62" s="220" t="s">
        <v>286</v>
      </c>
      <c r="D62" s="215">
        <v>0.05</v>
      </c>
      <c r="E62" s="221" t="s">
        <v>290</v>
      </c>
      <c r="F62" s="221"/>
      <c r="G62" s="217" t="s">
        <v>426</v>
      </c>
      <c r="H62" s="216" t="s">
        <v>1514</v>
      </c>
      <c r="I62" s="216"/>
      <c r="J62" s="218"/>
    </row>
    <row r="63" spans="2:10" ht="15.6" x14ac:dyDescent="0.3">
      <c r="B63" s="219" t="s">
        <v>343</v>
      </c>
      <c r="C63" s="214" t="s">
        <v>286</v>
      </c>
      <c r="D63" s="215">
        <v>0</v>
      </c>
      <c r="E63" s="216" t="s">
        <v>290</v>
      </c>
      <c r="F63" s="216"/>
      <c r="G63" s="217" t="s">
        <v>426</v>
      </c>
      <c r="H63" s="216" t="s">
        <v>60</v>
      </c>
      <c r="I63" s="216"/>
      <c r="J63" s="218"/>
    </row>
    <row r="64" spans="2:10" ht="15.6" x14ac:dyDescent="0.3">
      <c r="B64" s="213" t="s">
        <v>343</v>
      </c>
      <c r="C64" s="214" t="s">
        <v>286</v>
      </c>
      <c r="D64" s="215">
        <v>0.05</v>
      </c>
      <c r="E64" s="216" t="s">
        <v>290</v>
      </c>
      <c r="F64" s="216"/>
      <c r="G64" s="217" t="s">
        <v>1920</v>
      </c>
      <c r="H64" s="216" t="s">
        <v>1899</v>
      </c>
      <c r="I64" s="216"/>
      <c r="J64" s="218"/>
    </row>
    <row r="65" spans="2:10" ht="15.6" x14ac:dyDescent="0.3">
      <c r="B65" s="213" t="s">
        <v>343</v>
      </c>
      <c r="C65" s="214" t="s">
        <v>287</v>
      </c>
      <c r="D65" s="215">
        <v>0.82</v>
      </c>
      <c r="E65" s="216" t="s">
        <v>290</v>
      </c>
      <c r="F65" s="216"/>
      <c r="G65" s="217" t="s">
        <v>424</v>
      </c>
      <c r="H65" s="216" t="s">
        <v>97</v>
      </c>
      <c r="I65" s="216" t="s">
        <v>1904</v>
      </c>
      <c r="J65" s="218" t="s">
        <v>347</v>
      </c>
    </row>
    <row r="66" spans="2:10" ht="15.6" x14ac:dyDescent="0.3">
      <c r="B66" s="213" t="s">
        <v>343</v>
      </c>
      <c r="C66" s="214" t="s">
        <v>287</v>
      </c>
      <c r="D66" s="215">
        <v>0.7</v>
      </c>
      <c r="E66" s="216" t="s">
        <v>290</v>
      </c>
      <c r="F66" s="216"/>
      <c r="G66" s="217" t="s">
        <v>424</v>
      </c>
      <c r="H66" s="216" t="s">
        <v>43</v>
      </c>
      <c r="I66" s="216" t="s">
        <v>405</v>
      </c>
      <c r="J66" s="218" t="s">
        <v>346</v>
      </c>
    </row>
    <row r="67" spans="2:10" ht="15.6" x14ac:dyDescent="0.3">
      <c r="B67" s="213" t="s">
        <v>343</v>
      </c>
      <c r="C67" s="214" t="s">
        <v>287</v>
      </c>
      <c r="D67" s="215">
        <v>0.5</v>
      </c>
      <c r="E67" s="216" t="s">
        <v>290</v>
      </c>
      <c r="F67" s="216"/>
      <c r="G67" s="217" t="s">
        <v>424</v>
      </c>
      <c r="H67" s="216" t="s">
        <v>43</v>
      </c>
      <c r="I67" s="216" t="s">
        <v>300</v>
      </c>
      <c r="J67" s="218"/>
    </row>
    <row r="68" spans="2:10" ht="15.6" x14ac:dyDescent="0.3">
      <c r="B68" s="213" t="s">
        <v>343</v>
      </c>
      <c r="C68" s="214" t="s">
        <v>287</v>
      </c>
      <c r="D68" s="215">
        <v>0.32</v>
      </c>
      <c r="E68" s="216" t="s">
        <v>290</v>
      </c>
      <c r="F68" s="216"/>
      <c r="G68" s="217" t="s">
        <v>424</v>
      </c>
      <c r="H68" s="221" t="s">
        <v>97</v>
      </c>
      <c r="I68" s="216" t="s">
        <v>406</v>
      </c>
      <c r="J68" s="218" t="s">
        <v>304</v>
      </c>
    </row>
    <row r="69" spans="2:10" ht="15.6" x14ac:dyDescent="0.3">
      <c r="B69" s="213" t="s">
        <v>343</v>
      </c>
      <c r="C69" s="214" t="s">
        <v>287</v>
      </c>
      <c r="D69" s="215">
        <v>0.22</v>
      </c>
      <c r="E69" s="216" t="s">
        <v>290</v>
      </c>
      <c r="F69" s="216"/>
      <c r="G69" s="217" t="s">
        <v>424</v>
      </c>
      <c r="H69" s="221" t="s">
        <v>98</v>
      </c>
      <c r="I69" s="216" t="s">
        <v>306</v>
      </c>
      <c r="J69" s="218" t="s">
        <v>306</v>
      </c>
    </row>
    <row r="70" spans="2:10" ht="15.6" x14ac:dyDescent="0.3">
      <c r="B70" s="213" t="s">
        <v>343</v>
      </c>
      <c r="C70" s="214" t="s">
        <v>287</v>
      </c>
      <c r="D70" s="215">
        <v>0.2</v>
      </c>
      <c r="E70" s="216" t="s">
        <v>290</v>
      </c>
      <c r="F70" s="216"/>
      <c r="G70" s="217" t="s">
        <v>424</v>
      </c>
      <c r="H70" s="221" t="s">
        <v>98</v>
      </c>
      <c r="I70" s="216" t="s">
        <v>307</v>
      </c>
      <c r="J70" s="218" t="s">
        <v>307</v>
      </c>
    </row>
    <row r="71" spans="2:10" ht="15.6" x14ac:dyDescent="0.3">
      <c r="B71" s="213" t="s">
        <v>343</v>
      </c>
      <c r="C71" s="214" t="s">
        <v>287</v>
      </c>
      <c r="D71" s="215">
        <v>0.5</v>
      </c>
      <c r="E71" s="216" t="s">
        <v>290</v>
      </c>
      <c r="F71" s="216"/>
      <c r="G71" s="217" t="s">
        <v>424</v>
      </c>
      <c r="H71" s="221" t="s">
        <v>424</v>
      </c>
      <c r="I71" s="216" t="s">
        <v>1905</v>
      </c>
      <c r="J71" s="218" t="s">
        <v>1905</v>
      </c>
    </row>
    <row r="72" spans="2:10" ht="15.6" x14ac:dyDescent="0.3">
      <c r="B72" s="213" t="s">
        <v>343</v>
      </c>
      <c r="C72" s="214" t="s">
        <v>287</v>
      </c>
      <c r="D72" s="215">
        <v>0.18</v>
      </c>
      <c r="E72" s="216" t="s">
        <v>290</v>
      </c>
      <c r="F72" s="216"/>
      <c r="G72" s="217" t="s">
        <v>424</v>
      </c>
      <c r="H72" s="221" t="s">
        <v>97</v>
      </c>
      <c r="I72" s="216" t="s">
        <v>305</v>
      </c>
      <c r="J72" s="218" t="s">
        <v>305</v>
      </c>
    </row>
    <row r="73" spans="2:10" ht="15.6" x14ac:dyDescent="0.3">
      <c r="B73" s="213" t="s">
        <v>343</v>
      </c>
      <c r="C73" s="214" t="s">
        <v>287</v>
      </c>
      <c r="D73" s="215">
        <v>0.1</v>
      </c>
      <c r="E73" s="216" t="s">
        <v>290</v>
      </c>
      <c r="F73" s="216"/>
      <c r="G73" s="217" t="s">
        <v>426</v>
      </c>
      <c r="H73" s="216" t="s">
        <v>105</v>
      </c>
      <c r="I73" s="216"/>
      <c r="J73" s="218"/>
    </row>
    <row r="74" spans="2:10" ht="15.6" x14ac:dyDescent="0.3">
      <c r="B74" s="213" t="s">
        <v>343</v>
      </c>
      <c r="C74" s="214" t="s">
        <v>288</v>
      </c>
      <c r="D74" s="215">
        <v>0.65</v>
      </c>
      <c r="E74" s="216" t="s">
        <v>290</v>
      </c>
      <c r="F74" s="216"/>
      <c r="G74" s="217" t="s">
        <v>424</v>
      </c>
      <c r="H74" s="220" t="s">
        <v>44</v>
      </c>
      <c r="I74" s="216" t="s">
        <v>324</v>
      </c>
      <c r="J74" s="218" t="s">
        <v>324</v>
      </c>
    </row>
    <row r="75" spans="2:10" ht="15.6" x14ac:dyDescent="0.3">
      <c r="B75" s="213" t="s">
        <v>343</v>
      </c>
      <c r="C75" s="214" t="s">
        <v>288</v>
      </c>
      <c r="D75" s="215">
        <v>0.12</v>
      </c>
      <c r="E75" s="216" t="s">
        <v>290</v>
      </c>
      <c r="F75" s="216"/>
      <c r="G75" s="217" t="s">
        <v>424</v>
      </c>
      <c r="H75" s="221" t="s">
        <v>44</v>
      </c>
      <c r="I75" s="216" t="s">
        <v>323</v>
      </c>
      <c r="J75" s="218" t="s">
        <v>323</v>
      </c>
    </row>
    <row r="76" spans="2:10" ht="15.6" x14ac:dyDescent="0.3">
      <c r="B76" s="213" t="s">
        <v>343</v>
      </c>
      <c r="C76" s="214" t="s">
        <v>288</v>
      </c>
      <c r="D76" s="215">
        <v>0.12</v>
      </c>
      <c r="E76" s="216" t="s">
        <v>290</v>
      </c>
      <c r="F76" s="216"/>
      <c r="G76" s="217" t="s">
        <v>424</v>
      </c>
      <c r="H76" s="220" t="s">
        <v>158</v>
      </c>
      <c r="I76" s="216" t="s">
        <v>326</v>
      </c>
      <c r="J76" s="218" t="s">
        <v>326</v>
      </c>
    </row>
    <row r="77" spans="2:10" ht="15.6" x14ac:dyDescent="0.3">
      <c r="B77" s="213" t="s">
        <v>343</v>
      </c>
      <c r="C77" s="214" t="s">
        <v>288</v>
      </c>
      <c r="D77" s="215">
        <v>0.12</v>
      </c>
      <c r="E77" s="216" t="s">
        <v>290</v>
      </c>
      <c r="F77" s="216"/>
      <c r="G77" s="217" t="s">
        <v>424</v>
      </c>
      <c r="H77" s="220" t="s">
        <v>158</v>
      </c>
      <c r="I77" s="216" t="s">
        <v>328</v>
      </c>
      <c r="J77" s="218" t="s">
        <v>328</v>
      </c>
    </row>
    <row r="78" spans="2:10" ht="15.6" x14ac:dyDescent="0.3">
      <c r="B78" s="213" t="s">
        <v>343</v>
      </c>
      <c r="C78" s="214" t="s">
        <v>288</v>
      </c>
      <c r="D78" s="215">
        <v>0.08</v>
      </c>
      <c r="E78" s="216" t="s">
        <v>290</v>
      </c>
      <c r="F78" s="216"/>
      <c r="G78" s="217" t="s">
        <v>424</v>
      </c>
      <c r="H78" s="220" t="s">
        <v>158</v>
      </c>
      <c r="I78" s="216" t="s">
        <v>325</v>
      </c>
      <c r="J78" s="218" t="s">
        <v>325</v>
      </c>
    </row>
    <row r="79" spans="2:10" ht="15.6" x14ac:dyDescent="0.3">
      <c r="B79" s="213" t="s">
        <v>343</v>
      </c>
      <c r="C79" s="214" t="s">
        <v>288</v>
      </c>
      <c r="D79" s="215">
        <v>0.08</v>
      </c>
      <c r="E79" s="216" t="s">
        <v>290</v>
      </c>
      <c r="F79" s="216"/>
      <c r="G79" s="217" t="s">
        <v>424</v>
      </c>
      <c r="H79" s="220" t="s">
        <v>158</v>
      </c>
      <c r="I79" s="216" t="s">
        <v>312</v>
      </c>
      <c r="J79" s="218" t="s">
        <v>312</v>
      </c>
    </row>
    <row r="80" spans="2:10" ht="15.6" x14ac:dyDescent="0.3">
      <c r="B80" s="213" t="s">
        <v>343</v>
      </c>
      <c r="C80" s="214" t="s">
        <v>288</v>
      </c>
      <c r="D80" s="215">
        <v>0.08</v>
      </c>
      <c r="E80" s="216" t="s">
        <v>290</v>
      </c>
      <c r="F80" s="216"/>
      <c r="G80" s="217" t="s">
        <v>424</v>
      </c>
      <c r="H80" s="220" t="s">
        <v>158</v>
      </c>
      <c r="I80" s="216" t="s">
        <v>329</v>
      </c>
      <c r="J80" s="218" t="s">
        <v>329</v>
      </c>
    </row>
    <row r="81" spans="2:10" ht="15.6" x14ac:dyDescent="0.3">
      <c r="B81" s="213" t="s">
        <v>343</v>
      </c>
      <c r="C81" s="214" t="s">
        <v>288</v>
      </c>
      <c r="D81" s="215">
        <v>0.05</v>
      </c>
      <c r="E81" s="216" t="s">
        <v>290</v>
      </c>
      <c r="F81" s="216"/>
      <c r="G81" s="217" t="s">
        <v>424</v>
      </c>
      <c r="H81" s="220" t="s">
        <v>158</v>
      </c>
      <c r="I81" s="216" t="s">
        <v>327</v>
      </c>
      <c r="J81" s="218" t="s">
        <v>327</v>
      </c>
    </row>
    <row r="82" spans="2:10" ht="15.6" x14ac:dyDescent="0.3">
      <c r="B82" s="213" t="s">
        <v>343</v>
      </c>
      <c r="C82" s="214" t="s">
        <v>288</v>
      </c>
      <c r="D82" s="215">
        <v>0.37</v>
      </c>
      <c r="E82" s="216" t="s">
        <v>290</v>
      </c>
      <c r="F82" s="216"/>
      <c r="G82" s="217" t="s">
        <v>426</v>
      </c>
      <c r="H82" s="220" t="s">
        <v>59</v>
      </c>
      <c r="I82" s="216" t="s">
        <v>323</v>
      </c>
      <c r="J82" s="218" t="s">
        <v>361</v>
      </c>
    </row>
    <row r="83" spans="2:10" ht="15.6" x14ac:dyDescent="0.3">
      <c r="B83" s="213" t="s">
        <v>343</v>
      </c>
      <c r="C83" s="214" t="s">
        <v>288</v>
      </c>
      <c r="D83" s="215">
        <v>0.1</v>
      </c>
      <c r="E83" s="216" t="s">
        <v>290</v>
      </c>
      <c r="F83" s="216"/>
      <c r="G83" s="217" t="s">
        <v>426</v>
      </c>
      <c r="H83" s="220" t="s">
        <v>59</v>
      </c>
      <c r="I83" s="216" t="s">
        <v>300</v>
      </c>
      <c r="J83" s="218"/>
    </row>
    <row r="84" spans="2:10" ht="15.6" x14ac:dyDescent="0.3">
      <c r="B84" s="213" t="s">
        <v>343</v>
      </c>
      <c r="C84" s="214" t="s">
        <v>288</v>
      </c>
      <c r="D84" s="215">
        <v>0.15</v>
      </c>
      <c r="E84" s="216" t="s">
        <v>290</v>
      </c>
      <c r="F84" s="216"/>
      <c r="G84" s="217" t="s">
        <v>426</v>
      </c>
      <c r="H84" s="220" t="s">
        <v>188</v>
      </c>
      <c r="I84" s="216"/>
      <c r="J84" s="218"/>
    </row>
    <row r="85" spans="2:10" ht="15.6" x14ac:dyDescent="0.3">
      <c r="B85" s="213" t="s">
        <v>343</v>
      </c>
      <c r="C85" s="214" t="s">
        <v>288</v>
      </c>
      <c r="D85" s="215">
        <v>0.94499999999999995</v>
      </c>
      <c r="E85" s="216" t="s">
        <v>290</v>
      </c>
      <c r="F85" s="216"/>
      <c r="G85" s="217" t="s">
        <v>429</v>
      </c>
      <c r="H85" s="220" t="s">
        <v>61</v>
      </c>
      <c r="I85" s="216" t="s">
        <v>412</v>
      </c>
      <c r="J85" s="218" t="s">
        <v>352</v>
      </c>
    </row>
    <row r="86" spans="2:10" ht="15.6" x14ac:dyDescent="0.3">
      <c r="B86" s="213" t="s">
        <v>343</v>
      </c>
      <c r="C86" s="214" t="s">
        <v>288</v>
      </c>
      <c r="D86" s="215">
        <v>0.86499999999999999</v>
      </c>
      <c r="E86" s="216" t="s">
        <v>290</v>
      </c>
      <c r="F86" s="216"/>
      <c r="G86" s="217" t="s">
        <v>429</v>
      </c>
      <c r="H86" s="220" t="s">
        <v>61</v>
      </c>
      <c r="I86" s="216" t="s">
        <v>413</v>
      </c>
      <c r="J86" s="218" t="s">
        <v>353</v>
      </c>
    </row>
    <row r="87" spans="2:10" ht="15.6" x14ac:dyDescent="0.3">
      <c r="B87" s="213" t="s">
        <v>343</v>
      </c>
      <c r="C87" s="214" t="s">
        <v>288</v>
      </c>
      <c r="D87" s="215">
        <v>0.45</v>
      </c>
      <c r="E87" s="216" t="s">
        <v>290</v>
      </c>
      <c r="F87" s="216"/>
      <c r="G87" s="217" t="s">
        <v>426</v>
      </c>
      <c r="H87" s="220" t="s">
        <v>61</v>
      </c>
      <c r="I87" s="216" t="s">
        <v>300</v>
      </c>
      <c r="J87" s="218"/>
    </row>
    <row r="88" spans="2:10" ht="15.6" x14ac:dyDescent="0.3">
      <c r="B88" s="213" t="s">
        <v>343</v>
      </c>
      <c r="C88" s="214" t="s">
        <v>288</v>
      </c>
      <c r="D88" s="215">
        <v>0.1</v>
      </c>
      <c r="E88" s="216" t="s">
        <v>290</v>
      </c>
      <c r="F88" s="216"/>
      <c r="G88" s="217" t="s">
        <v>426</v>
      </c>
      <c r="H88" s="220" t="s">
        <v>189</v>
      </c>
      <c r="I88" s="216" t="s">
        <v>332</v>
      </c>
      <c r="J88" s="218" t="s">
        <v>332</v>
      </c>
    </row>
    <row r="89" spans="2:10" ht="15.6" x14ac:dyDescent="0.3">
      <c r="B89" s="213" t="s">
        <v>343</v>
      </c>
      <c r="C89" s="214" t="s">
        <v>288</v>
      </c>
      <c r="D89" s="215">
        <v>0.1</v>
      </c>
      <c r="E89" s="216" t="s">
        <v>290</v>
      </c>
      <c r="F89" s="216"/>
      <c r="G89" s="217" t="s">
        <v>426</v>
      </c>
      <c r="H89" s="220" t="s">
        <v>189</v>
      </c>
      <c r="I89" s="216" t="s">
        <v>333</v>
      </c>
      <c r="J89" s="218" t="s">
        <v>333</v>
      </c>
    </row>
    <row r="90" spans="2:10" ht="15.6" x14ac:dyDescent="0.3">
      <c r="B90" s="213" t="s">
        <v>343</v>
      </c>
      <c r="C90" s="214" t="s">
        <v>288</v>
      </c>
      <c r="D90" s="215">
        <v>0.26</v>
      </c>
      <c r="E90" s="216" t="s">
        <v>290</v>
      </c>
      <c r="F90" s="216"/>
      <c r="G90" s="217" t="s">
        <v>426</v>
      </c>
      <c r="H90" s="220" t="s">
        <v>190</v>
      </c>
      <c r="I90" s="216" t="s">
        <v>334</v>
      </c>
      <c r="J90" s="218" t="s">
        <v>334</v>
      </c>
    </row>
    <row r="91" spans="2:10" ht="15.6" x14ac:dyDescent="0.3">
      <c r="B91" s="213" t="s">
        <v>343</v>
      </c>
      <c r="C91" s="214" t="s">
        <v>288</v>
      </c>
      <c r="D91" s="215">
        <v>0.19800000000000001</v>
      </c>
      <c r="E91" s="216" t="s">
        <v>290</v>
      </c>
      <c r="F91" s="216"/>
      <c r="G91" s="217" t="s">
        <v>426</v>
      </c>
      <c r="H91" s="220" t="s">
        <v>190</v>
      </c>
      <c r="I91" s="216" t="s">
        <v>326</v>
      </c>
      <c r="J91" s="218" t="s">
        <v>326</v>
      </c>
    </row>
    <row r="92" spans="2:10" ht="15.6" x14ac:dyDescent="0.3">
      <c r="B92" s="213" t="s">
        <v>343</v>
      </c>
      <c r="C92" s="214" t="s">
        <v>288</v>
      </c>
      <c r="D92" s="215">
        <v>0.15</v>
      </c>
      <c r="E92" s="216" t="s">
        <v>290</v>
      </c>
      <c r="F92" s="216"/>
      <c r="G92" s="217" t="s">
        <v>426</v>
      </c>
      <c r="H92" s="220" t="s">
        <v>190</v>
      </c>
      <c r="I92" s="216" t="s">
        <v>325</v>
      </c>
      <c r="J92" s="218" t="s">
        <v>325</v>
      </c>
    </row>
    <row r="93" spans="2:10" ht="15.6" x14ac:dyDescent="0.3">
      <c r="B93" s="213" t="s">
        <v>343</v>
      </c>
      <c r="C93" s="214" t="s">
        <v>288</v>
      </c>
      <c r="D93" s="215">
        <v>0.12</v>
      </c>
      <c r="E93" s="216" t="s">
        <v>290</v>
      </c>
      <c r="F93" s="216"/>
      <c r="G93" s="217" t="s">
        <v>426</v>
      </c>
      <c r="H93" s="220" t="s">
        <v>190</v>
      </c>
      <c r="I93" s="216" t="s">
        <v>328</v>
      </c>
      <c r="J93" s="218" t="s">
        <v>328</v>
      </c>
    </row>
    <row r="94" spans="2:10" ht="15.6" x14ac:dyDescent="0.3">
      <c r="B94" s="213" t="s">
        <v>343</v>
      </c>
      <c r="C94" s="214" t="s">
        <v>288</v>
      </c>
      <c r="D94" s="215">
        <v>0.08</v>
      </c>
      <c r="E94" s="216" t="s">
        <v>290</v>
      </c>
      <c r="F94" s="216"/>
      <c r="G94" s="217" t="s">
        <v>426</v>
      </c>
      <c r="H94" s="220" t="s">
        <v>190</v>
      </c>
      <c r="I94" s="216" t="s">
        <v>335</v>
      </c>
      <c r="J94" s="218" t="s">
        <v>335</v>
      </c>
    </row>
    <row r="95" spans="2:10" ht="15.6" x14ac:dyDescent="0.3">
      <c r="B95" s="213" t="s">
        <v>343</v>
      </c>
      <c r="C95" s="214" t="s">
        <v>288</v>
      </c>
      <c r="D95" s="215">
        <v>0.35</v>
      </c>
      <c r="E95" s="216" t="s">
        <v>290</v>
      </c>
      <c r="F95" s="216"/>
      <c r="G95" s="217" t="s">
        <v>426</v>
      </c>
      <c r="H95" s="220" t="s">
        <v>359</v>
      </c>
      <c r="I95" s="216" t="s">
        <v>414</v>
      </c>
      <c r="J95" s="218" t="s">
        <v>360</v>
      </c>
    </row>
    <row r="96" spans="2:10" ht="15.6" x14ac:dyDescent="0.3">
      <c r="B96" s="222" t="s">
        <v>372</v>
      </c>
      <c r="C96" s="223" t="s">
        <v>286</v>
      </c>
      <c r="D96" s="224">
        <v>0.7</v>
      </c>
      <c r="E96" s="225" t="s">
        <v>290</v>
      </c>
      <c r="F96" s="225"/>
      <c r="G96" s="226" t="s">
        <v>424</v>
      </c>
      <c r="H96" s="225" t="s">
        <v>449</v>
      </c>
      <c r="I96" s="225"/>
      <c r="J96" s="227"/>
    </row>
    <row r="97" spans="2:10" ht="15.6" x14ac:dyDescent="0.3">
      <c r="B97" s="222" t="s">
        <v>372</v>
      </c>
      <c r="C97" s="228" t="s">
        <v>286</v>
      </c>
      <c r="D97" s="224">
        <v>0.68</v>
      </c>
      <c r="E97" s="225" t="s">
        <v>394</v>
      </c>
      <c r="F97" s="229" t="s">
        <v>393</v>
      </c>
      <c r="G97" s="226" t="s">
        <v>424</v>
      </c>
      <c r="H97" s="225" t="s">
        <v>44</v>
      </c>
      <c r="I97" s="225"/>
      <c r="J97" s="227"/>
    </row>
    <row r="98" spans="2:10" ht="15.6" x14ac:dyDescent="0.3">
      <c r="B98" s="230" t="s">
        <v>372</v>
      </c>
      <c r="C98" s="223" t="s">
        <v>287</v>
      </c>
      <c r="D98" s="224">
        <v>0.89</v>
      </c>
      <c r="E98" s="225" t="s">
        <v>290</v>
      </c>
      <c r="F98" s="225"/>
      <c r="G98" s="226" t="s">
        <v>424</v>
      </c>
      <c r="H98" s="225" t="s">
        <v>363</v>
      </c>
      <c r="I98" s="225" t="s">
        <v>373</v>
      </c>
      <c r="J98" s="227" t="s">
        <v>373</v>
      </c>
    </row>
    <row r="99" spans="2:10" ht="15.6" x14ac:dyDescent="0.3">
      <c r="B99" s="230" t="s">
        <v>372</v>
      </c>
      <c r="C99" s="223" t="s">
        <v>287</v>
      </c>
      <c r="D99" s="224">
        <v>0.79</v>
      </c>
      <c r="E99" s="225" t="s">
        <v>290</v>
      </c>
      <c r="F99" s="225"/>
      <c r="G99" s="226" t="s">
        <v>424</v>
      </c>
      <c r="H99" s="225" t="s">
        <v>463</v>
      </c>
      <c r="I99" s="225" t="s">
        <v>374</v>
      </c>
      <c r="J99" s="227" t="s">
        <v>374</v>
      </c>
    </row>
    <row r="100" spans="2:10" ht="15.6" x14ac:dyDescent="0.3">
      <c r="B100" s="230" t="s">
        <v>372</v>
      </c>
      <c r="C100" s="223" t="s">
        <v>287</v>
      </c>
      <c r="D100" s="224">
        <v>0.79</v>
      </c>
      <c r="E100" s="225" t="s">
        <v>290</v>
      </c>
      <c r="F100" s="225"/>
      <c r="G100" s="226" t="s">
        <v>424</v>
      </c>
      <c r="H100" s="225" t="s">
        <v>463</v>
      </c>
      <c r="I100" s="225" t="s">
        <v>448</v>
      </c>
      <c r="J100" s="227"/>
    </row>
    <row r="101" spans="2:10" ht="15.6" x14ac:dyDescent="0.3">
      <c r="B101" s="230" t="s">
        <v>372</v>
      </c>
      <c r="C101" s="223" t="s">
        <v>287</v>
      </c>
      <c r="D101" s="224">
        <v>0.76</v>
      </c>
      <c r="E101" s="225" t="s">
        <v>290</v>
      </c>
      <c r="F101" s="225"/>
      <c r="G101" s="226" t="s">
        <v>424</v>
      </c>
      <c r="H101" s="225" t="s">
        <v>382</v>
      </c>
      <c r="I101" s="225" t="s">
        <v>434</v>
      </c>
      <c r="J101" s="227"/>
    </row>
    <row r="102" spans="2:10" ht="15.6" x14ac:dyDescent="0.3">
      <c r="B102" s="230" t="s">
        <v>372</v>
      </c>
      <c r="C102" s="223" t="s">
        <v>287</v>
      </c>
      <c r="D102" s="224">
        <v>0.76</v>
      </c>
      <c r="E102" s="225" t="s">
        <v>290</v>
      </c>
      <c r="F102" s="225"/>
      <c r="G102" s="226" t="s">
        <v>424</v>
      </c>
      <c r="H102" s="225" t="s">
        <v>98</v>
      </c>
      <c r="I102" s="225" t="s">
        <v>398</v>
      </c>
      <c r="J102" s="227" t="s">
        <v>398</v>
      </c>
    </row>
    <row r="103" spans="2:10" ht="15.6" x14ac:dyDescent="0.3">
      <c r="B103" s="230" t="s">
        <v>372</v>
      </c>
      <c r="C103" s="223" t="s">
        <v>288</v>
      </c>
      <c r="D103" s="224">
        <v>0.25</v>
      </c>
      <c r="E103" s="225" t="s">
        <v>290</v>
      </c>
      <c r="F103" s="225"/>
      <c r="G103" s="226" t="s">
        <v>426</v>
      </c>
      <c r="H103" s="225" t="s">
        <v>61</v>
      </c>
      <c r="I103" s="225"/>
      <c r="J103" s="227"/>
    </row>
    <row r="104" spans="2:10" ht="15.6" x14ac:dyDescent="0.3">
      <c r="B104" s="222" t="s">
        <v>372</v>
      </c>
      <c r="C104" s="228" t="s">
        <v>288</v>
      </c>
      <c r="D104" s="224">
        <v>0.92</v>
      </c>
      <c r="E104" s="225" t="s">
        <v>290</v>
      </c>
      <c r="F104" s="225"/>
      <c r="G104" s="226" t="s">
        <v>426</v>
      </c>
      <c r="H104" s="225" t="s">
        <v>61</v>
      </c>
      <c r="I104" s="229" t="s">
        <v>398</v>
      </c>
      <c r="J104" s="231" t="s">
        <v>398</v>
      </c>
    </row>
    <row r="105" spans="2:10" ht="15.6" x14ac:dyDescent="0.3">
      <c r="B105" s="232" t="s">
        <v>372</v>
      </c>
      <c r="C105" s="233" t="s">
        <v>288</v>
      </c>
      <c r="D105" s="234">
        <v>0.25</v>
      </c>
      <c r="E105" s="235" t="s">
        <v>290</v>
      </c>
      <c r="F105" s="235"/>
      <c r="G105" s="236" t="s">
        <v>426</v>
      </c>
      <c r="H105" s="235" t="s">
        <v>61</v>
      </c>
      <c r="I105" s="237" t="s">
        <v>398</v>
      </c>
      <c r="J105" s="238" t="s">
        <v>398</v>
      </c>
    </row>
  </sheetData>
  <mergeCells count="4">
    <mergeCell ref="F13:I13"/>
    <mergeCell ref="B2:I3"/>
    <mergeCell ref="B5:C12"/>
    <mergeCell ref="G5:G12"/>
  </mergeCells>
  <conditionalFormatting sqref="C15:C61">
    <cfRule type="expression" dxfId="9" priority="2">
      <formula>AND(C15="",#REF!=1)</formula>
    </cfRule>
  </conditionalFormatting>
  <conditionalFormatting sqref="D15:H61 B62:H105">
    <cfRule type="expression" dxfId="8" priority="1">
      <formula>AND(B15="",#REF!=1)</formula>
    </cfRule>
  </conditionalFormatting>
  <dataValidations count="4">
    <dataValidation type="list" showInputMessage="1" showErrorMessage="1" sqref="C30:C105" xr:uid="{CB5F77D3-D018-4FC5-ACE2-6225DB2C7500}">
      <formula1>"Category 1 - Rough In, Category 2 - Switch/Service Gear, Category 3 - Trim"</formula1>
    </dataValidation>
    <dataValidation type="decimal" allowBlank="1" showInputMessage="1" showErrorMessage="1" sqref="D15:D105" xr:uid="{D0868BAA-6B8E-4D2A-AFCA-E20B486588E9}">
      <formula1>0</formula1>
      <formula2>1</formula2>
    </dataValidation>
    <dataValidation type="list" allowBlank="1" showInputMessage="1" showErrorMessage="1" sqref="C15:C29" xr:uid="{6C15E537-2D91-40EC-8E00-6A7898E40E86}">
      <formula1>"Category 1 - Rough In, Category 2 - Switch/Service Gear, Category 3 - Trim"</formula1>
    </dataValidation>
    <dataValidation type="list" allowBlank="1" showInputMessage="1" showErrorMessage="1" sqref="E15:F105" xr:uid="{82229497-1FAE-4547-83C5-2E8CF5C8C72D}">
      <formula1>INDIRECT(SUBSTITUTE(SUBSTITUTE(SUBSTITUTE(#REF!," ","_"),"-","_"),"/","_"))</formula1>
    </dataValidation>
  </dataValidations>
  <pageMargins left="0.2" right="0.2" top="0.5" bottom="0.25" header="0.3" footer="0.3"/>
  <pageSetup paperSize="17"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D4398-59AC-45B9-ADE7-1F2E9DAC2EB3}">
  <dimension ref="A1:L1579"/>
  <sheetViews>
    <sheetView zoomScale="90" zoomScaleNormal="90" workbookViewId="0">
      <selection activeCell="E15" sqref="E15"/>
    </sheetView>
  </sheetViews>
  <sheetFormatPr defaultColWidth="8.88671875" defaultRowHeight="15.6" x14ac:dyDescent="0.3"/>
  <cols>
    <col min="1" max="1" width="1.6640625" style="7" customWidth="1"/>
    <col min="2" max="2" width="31.33203125" style="41" hidden="1" customWidth="1"/>
    <col min="3" max="3" width="21.5546875" style="85" customWidth="1"/>
    <col min="4" max="4" width="23.33203125" style="85" customWidth="1"/>
    <col min="5" max="5" width="15.109375" style="85" bestFit="1" customWidth="1"/>
    <col min="6" max="6" width="11.5546875" style="85" bestFit="1" customWidth="1"/>
    <col min="7" max="7" width="15.109375" style="85" customWidth="1"/>
    <col min="8" max="8" width="34" style="26" customWidth="1"/>
    <col min="9" max="9" width="42.33203125" style="85" bestFit="1" customWidth="1"/>
    <col min="10" max="10" width="38.5546875" style="41" customWidth="1"/>
    <col min="11" max="11" width="43" style="26" customWidth="1"/>
    <col min="12" max="12" width="50.33203125" style="26" bestFit="1" customWidth="1"/>
    <col min="13" max="16384" width="8.88671875" style="7"/>
  </cols>
  <sheetData>
    <row r="1" spans="1:12" ht="18.600000000000001" customHeight="1" thickBot="1" x14ac:dyDescent="0.35">
      <c r="A1" s="53"/>
      <c r="C1" s="167" t="str">
        <f>'About 11121'!B1</f>
        <v>effective: Aug 18, 2025</v>
      </c>
    </row>
    <row r="2" spans="1:12" ht="27.6" customHeight="1" thickBot="1" x14ac:dyDescent="0.35">
      <c r="A2" s="53"/>
      <c r="B2" s="349" t="str">
        <f>'About 11121'!B2</f>
        <v>11121 Electrical Supplies - Pricing &amp; Ordering</v>
      </c>
      <c r="C2" s="350"/>
      <c r="D2" s="350"/>
      <c r="E2" s="350"/>
      <c r="F2" s="350"/>
      <c r="G2" s="350"/>
      <c r="H2" s="350"/>
      <c r="I2" s="350"/>
      <c r="J2" s="350"/>
      <c r="K2" s="350"/>
      <c r="L2" s="351"/>
    </row>
    <row r="3" spans="1:12" ht="105" customHeight="1" thickBot="1" x14ac:dyDescent="0.35">
      <c r="A3" s="53"/>
      <c r="B3" s="101"/>
      <c r="C3" s="352" t="s">
        <v>1897</v>
      </c>
      <c r="D3" s="353"/>
      <c r="E3" s="353"/>
      <c r="F3" s="353"/>
      <c r="G3" s="353"/>
      <c r="H3" s="353"/>
      <c r="I3" s="353"/>
      <c r="J3" s="353"/>
      <c r="K3" s="353"/>
      <c r="L3" s="354"/>
    </row>
    <row r="4" spans="1:12" ht="18" x14ac:dyDescent="0.3">
      <c r="A4" s="53"/>
      <c r="B4" s="102" t="str">
        <f>'About 11121'!B1</f>
        <v>effective: Aug 18, 2025</v>
      </c>
      <c r="L4" s="103"/>
    </row>
    <row r="5" spans="1:12" x14ac:dyDescent="0.3">
      <c r="A5" s="53"/>
      <c r="B5" s="104"/>
      <c r="L5" s="105"/>
    </row>
    <row r="6" spans="1:12" ht="14.4" customHeight="1" x14ac:dyDescent="0.3">
      <c r="A6" s="53"/>
      <c r="B6" s="104"/>
      <c r="K6" s="348"/>
      <c r="L6" s="105"/>
    </row>
    <row r="7" spans="1:12" ht="14.4" customHeight="1" x14ac:dyDescent="0.3">
      <c r="A7" s="53"/>
      <c r="B7" s="104"/>
      <c r="K7" s="348"/>
      <c r="L7" s="105"/>
    </row>
    <row r="8" spans="1:12" x14ac:dyDescent="0.3">
      <c r="A8" s="53"/>
      <c r="B8" s="104"/>
      <c r="K8" s="348"/>
      <c r="L8" s="105"/>
    </row>
    <row r="9" spans="1:12" x14ac:dyDescent="0.3">
      <c r="A9" s="53"/>
      <c r="B9" s="104"/>
      <c r="K9" s="348"/>
      <c r="L9" s="105" t="s">
        <v>1510</v>
      </c>
    </row>
    <row r="10" spans="1:12" x14ac:dyDescent="0.3">
      <c r="A10" s="53"/>
      <c r="B10" s="104"/>
      <c r="K10" s="348"/>
      <c r="L10" s="110" t="s">
        <v>1509</v>
      </c>
    </row>
    <row r="11" spans="1:12" x14ac:dyDescent="0.3">
      <c r="A11" s="53"/>
      <c r="B11" s="104"/>
      <c r="L11" s="110" t="s">
        <v>1508</v>
      </c>
    </row>
    <row r="12" spans="1:12" ht="14.4" customHeight="1" x14ac:dyDescent="0.3">
      <c r="A12" s="53"/>
      <c r="B12" s="104"/>
      <c r="L12" s="110" t="s">
        <v>1513</v>
      </c>
    </row>
    <row r="13" spans="1:12" ht="14.4" customHeight="1" x14ac:dyDescent="0.3">
      <c r="A13" s="53"/>
      <c r="B13" s="104"/>
      <c r="L13" s="110" t="s">
        <v>1511</v>
      </c>
    </row>
    <row r="14" spans="1:12" ht="14.4" customHeight="1" thickBot="1" x14ac:dyDescent="0.35">
      <c r="A14" s="53"/>
      <c r="B14" s="104"/>
      <c r="L14" s="103"/>
    </row>
    <row r="15" spans="1:12" ht="14.4" customHeight="1" thickBot="1" x14ac:dyDescent="0.35">
      <c r="A15" s="53"/>
      <c r="B15" s="104"/>
      <c r="C15" s="357" t="s">
        <v>1941</v>
      </c>
      <c r="D15" s="358"/>
      <c r="L15" s="103"/>
    </row>
    <row r="16" spans="1:12" ht="14.4" customHeight="1" thickBot="1" x14ac:dyDescent="0.35">
      <c r="A16" s="53" t="s">
        <v>1432</v>
      </c>
      <c r="B16" s="104"/>
      <c r="C16" s="355" t="s">
        <v>1942</v>
      </c>
      <c r="D16" s="356"/>
      <c r="L16" s="103"/>
    </row>
    <row r="17" spans="1:12" ht="14.4" customHeight="1" x14ac:dyDescent="0.3">
      <c r="A17" s="53"/>
      <c r="B17" s="104"/>
      <c r="C17" s="355" t="s">
        <v>1498</v>
      </c>
      <c r="D17" s="356"/>
      <c r="L17" s="103"/>
    </row>
    <row r="18" spans="1:12" ht="14.4" customHeight="1" x14ac:dyDescent="0.3">
      <c r="A18" s="53"/>
      <c r="B18" s="104"/>
      <c r="C18" s="344" t="s">
        <v>1940</v>
      </c>
      <c r="D18" s="345"/>
      <c r="L18" s="103"/>
    </row>
    <row r="19" spans="1:12" ht="14.4" customHeight="1" thickBot="1" x14ac:dyDescent="0.35">
      <c r="A19" s="53"/>
      <c r="B19" s="104"/>
      <c r="C19" s="346" t="s">
        <v>1939</v>
      </c>
      <c r="D19" s="347"/>
      <c r="L19" s="103"/>
    </row>
    <row r="20" spans="1:12" ht="16.2" thickBot="1" x14ac:dyDescent="0.35">
      <c r="A20" s="53"/>
      <c r="B20" s="106"/>
      <c r="C20" s="165"/>
      <c r="D20" s="165"/>
      <c r="E20" s="165"/>
      <c r="F20" s="165"/>
      <c r="G20" s="165"/>
      <c r="H20" s="40"/>
      <c r="I20" s="165"/>
      <c r="J20" s="166"/>
      <c r="K20" s="40"/>
      <c r="L20" s="107"/>
    </row>
    <row r="21" spans="1:12" s="22" customFormat="1" ht="87" customHeight="1" thickBot="1" x14ac:dyDescent="0.35">
      <c r="A21" s="54"/>
      <c r="B21" s="86" t="s">
        <v>1418</v>
      </c>
      <c r="C21" s="197" t="s">
        <v>395</v>
      </c>
      <c r="D21" s="198" t="s">
        <v>454</v>
      </c>
      <c r="E21" s="198" t="s">
        <v>1938</v>
      </c>
      <c r="F21" s="198" t="s">
        <v>435</v>
      </c>
      <c r="G21" s="198" t="s">
        <v>289</v>
      </c>
      <c r="H21" s="198" t="s">
        <v>10</v>
      </c>
      <c r="I21" s="198" t="s">
        <v>439</v>
      </c>
      <c r="J21" s="199" t="s">
        <v>446</v>
      </c>
      <c r="K21" s="199" t="s">
        <v>447</v>
      </c>
    </row>
    <row r="22" spans="1:12" ht="19.2" customHeight="1" x14ac:dyDescent="0.3">
      <c r="A22" s="53"/>
      <c r="B22" s="90">
        <f>IF(OR(Table85[[#This Row],[MSRP/
Catalog]]="Catalog Off",Table85[[#This Row],[MSRP/
Catalog]]="MSRP Discount"),1,2)</f>
        <v>1</v>
      </c>
      <c r="C22" s="257" t="s">
        <v>343</v>
      </c>
      <c r="D22" s="263" t="s">
        <v>288</v>
      </c>
      <c r="E22" s="264">
        <v>0.94499999999999995</v>
      </c>
      <c r="F22" s="265" t="s">
        <v>290</v>
      </c>
      <c r="G22" s="265"/>
      <c r="H22" s="266" t="s">
        <v>429</v>
      </c>
      <c r="I22" s="267" t="s">
        <v>61</v>
      </c>
      <c r="J22" s="268" t="s">
        <v>412</v>
      </c>
      <c r="K22" s="268" t="s">
        <v>352</v>
      </c>
      <c r="L22" s="7"/>
    </row>
    <row r="23" spans="1:12" x14ac:dyDescent="0.3">
      <c r="A23" s="53"/>
      <c r="B23" s="87">
        <f>IF(OR(Table85[[#This Row],[MSRP/
Catalog]]="Catalog Off",Table85[[#This Row],[MSRP/
Catalog]]="MSRP Discount"),1,2)</f>
        <v>1</v>
      </c>
      <c r="C23" s="262" t="s">
        <v>372</v>
      </c>
      <c r="D23" s="188" t="s">
        <v>288</v>
      </c>
      <c r="E23" s="185">
        <v>0.92</v>
      </c>
      <c r="F23" s="181" t="s">
        <v>290</v>
      </c>
      <c r="G23" s="181"/>
      <c r="H23" s="183" t="s">
        <v>426</v>
      </c>
      <c r="I23" s="181" t="s">
        <v>61</v>
      </c>
      <c r="J23" s="189" t="s">
        <v>398</v>
      </c>
      <c r="K23" s="189" t="s">
        <v>398</v>
      </c>
      <c r="L23" s="7"/>
    </row>
    <row r="24" spans="1:12" x14ac:dyDescent="0.3">
      <c r="A24" s="53"/>
      <c r="B24" s="89">
        <f>IF(OR(Table85[[#This Row],[MSRP/
Catalog]]="Catalog Off",Table85[[#This Row],[MSRP/
Catalog]]="MSRP Discount"),1,2)</f>
        <v>1</v>
      </c>
      <c r="C24" s="259" t="s">
        <v>372</v>
      </c>
      <c r="D24" s="187" t="s">
        <v>287</v>
      </c>
      <c r="E24" s="180">
        <v>0.89</v>
      </c>
      <c r="F24" s="181" t="s">
        <v>290</v>
      </c>
      <c r="G24" s="181"/>
      <c r="H24" s="183" t="s">
        <v>424</v>
      </c>
      <c r="I24" s="181" t="s">
        <v>363</v>
      </c>
      <c r="J24" s="184" t="s">
        <v>373</v>
      </c>
      <c r="K24" s="184" t="s">
        <v>373</v>
      </c>
      <c r="L24" s="7"/>
    </row>
    <row r="25" spans="1:12" x14ac:dyDescent="0.3">
      <c r="A25" s="53"/>
      <c r="B25" s="90">
        <f>IF(OR(Table85[[#This Row],[MSRP/
Catalog]]="Catalog Off",Table85[[#This Row],[MSRP/
Catalog]]="MSRP Discount"),1,2)</f>
        <v>1</v>
      </c>
      <c r="C25" s="47" t="s">
        <v>343</v>
      </c>
      <c r="D25" s="169" t="s">
        <v>287</v>
      </c>
      <c r="E25" s="44">
        <v>0.88</v>
      </c>
      <c r="F25" s="43" t="s">
        <v>290</v>
      </c>
      <c r="G25" s="43"/>
      <c r="H25" s="45" t="s">
        <v>428</v>
      </c>
      <c r="I25" s="43" t="s">
        <v>112</v>
      </c>
      <c r="J25" s="46" t="s">
        <v>1906</v>
      </c>
      <c r="K25" s="46" t="s">
        <v>348</v>
      </c>
      <c r="L25" s="7"/>
    </row>
    <row r="26" spans="1:12" x14ac:dyDescent="0.3">
      <c r="A26" s="53"/>
      <c r="B26" s="88">
        <f>IF(OR(Table85[[#This Row],[MSRP/
Catalog]]="Catalog Off",Table85[[#This Row],[MSRP/
Catalog]]="MSRP Discount"),1,2)</f>
        <v>1</v>
      </c>
      <c r="C26" s="47" t="s">
        <v>343</v>
      </c>
      <c r="D26" s="169" t="s">
        <v>287</v>
      </c>
      <c r="E26" s="44">
        <v>0.87</v>
      </c>
      <c r="F26" s="43" t="s">
        <v>290</v>
      </c>
      <c r="G26" s="43"/>
      <c r="H26" s="45" t="s">
        <v>117</v>
      </c>
      <c r="I26" s="43" t="s">
        <v>117</v>
      </c>
      <c r="J26" s="46" t="s">
        <v>407</v>
      </c>
      <c r="K26" s="46" t="s">
        <v>349</v>
      </c>
      <c r="L26" s="7"/>
    </row>
    <row r="27" spans="1:12" x14ac:dyDescent="0.3">
      <c r="A27" s="53"/>
      <c r="B27" s="90">
        <f>IF(OR(Table85[[#This Row],[MSRP/
Catalog]]="Catalog Off",Table85[[#This Row],[MSRP/
Catalog]]="MSRP Discount"),1,2)</f>
        <v>1</v>
      </c>
      <c r="C27" s="47" t="s">
        <v>343</v>
      </c>
      <c r="D27" s="169" t="s">
        <v>288</v>
      </c>
      <c r="E27" s="44">
        <v>0.86499999999999999</v>
      </c>
      <c r="F27" s="43" t="s">
        <v>290</v>
      </c>
      <c r="G27" s="43"/>
      <c r="H27" s="45" t="s">
        <v>429</v>
      </c>
      <c r="I27" s="48" t="s">
        <v>61</v>
      </c>
      <c r="J27" s="46" t="s">
        <v>413</v>
      </c>
      <c r="K27" s="46" t="s">
        <v>353</v>
      </c>
      <c r="L27" s="7"/>
    </row>
    <row r="28" spans="1:12" x14ac:dyDescent="0.3">
      <c r="A28" s="53"/>
      <c r="B28" s="88">
        <f>IF(OR(Table85[[#This Row],[MSRP/
Catalog]]="Catalog Off",Table85[[#This Row],[MSRP/
Catalog]]="MSRP Discount"),1,2)</f>
        <v>1</v>
      </c>
      <c r="C28" s="47" t="s">
        <v>343</v>
      </c>
      <c r="D28" s="169" t="s">
        <v>288</v>
      </c>
      <c r="E28" s="44">
        <v>0.86</v>
      </c>
      <c r="F28" s="43" t="s">
        <v>290</v>
      </c>
      <c r="G28" s="43"/>
      <c r="H28" s="45" t="s">
        <v>427</v>
      </c>
      <c r="I28" s="48" t="s">
        <v>211</v>
      </c>
      <c r="J28" s="46" t="s">
        <v>415</v>
      </c>
      <c r="K28" s="46" t="s">
        <v>357</v>
      </c>
      <c r="L28" s="7"/>
    </row>
    <row r="29" spans="1:12" x14ac:dyDescent="0.3">
      <c r="A29" s="53"/>
      <c r="B29" s="87">
        <f>IF(OR(Table85[[#This Row],[MSRP/
Catalog]]="Catalog Off",Table85[[#This Row],[MSRP/
Catalog]]="MSRP Discount"),1,2)</f>
        <v>1</v>
      </c>
      <c r="C29" s="259" t="s">
        <v>372</v>
      </c>
      <c r="D29" s="187" t="s">
        <v>288</v>
      </c>
      <c r="E29" s="180">
        <v>0.84</v>
      </c>
      <c r="F29" s="181" t="s">
        <v>290</v>
      </c>
      <c r="G29" s="181"/>
      <c r="H29" s="183" t="s">
        <v>109</v>
      </c>
      <c r="I29" s="181" t="s">
        <v>387</v>
      </c>
      <c r="J29" s="184"/>
      <c r="K29" s="184"/>
      <c r="L29" s="7"/>
    </row>
    <row r="30" spans="1:12" x14ac:dyDescent="0.3">
      <c r="A30" s="53"/>
      <c r="B30" s="87">
        <f>IF(OR(Table85[[#This Row],[MSRP/
Catalog]]="Catalog Off",Table85[[#This Row],[MSRP/
Catalog]]="MSRP Discount"),1,2)</f>
        <v>1</v>
      </c>
      <c r="C30" s="262" t="s">
        <v>372</v>
      </c>
      <c r="D30" s="188" t="s">
        <v>286</v>
      </c>
      <c r="E30" s="180">
        <v>0.83</v>
      </c>
      <c r="F30" s="181" t="s">
        <v>394</v>
      </c>
      <c r="G30" s="182" t="s">
        <v>393</v>
      </c>
      <c r="H30" s="183" t="s">
        <v>81</v>
      </c>
      <c r="I30" s="181" t="s">
        <v>377</v>
      </c>
      <c r="J30" s="184"/>
      <c r="K30" s="184"/>
      <c r="L30" s="7"/>
    </row>
    <row r="31" spans="1:12" x14ac:dyDescent="0.3">
      <c r="A31" s="53"/>
      <c r="B31" s="88">
        <f>IF(OR(Table85[[#This Row],[MSRP/
Catalog]]="Catalog Off",Table85[[#This Row],[MSRP/
Catalog]]="MSRP Discount"),1,2)</f>
        <v>1</v>
      </c>
      <c r="C31" s="47" t="s">
        <v>343</v>
      </c>
      <c r="D31" s="169" t="s">
        <v>286</v>
      </c>
      <c r="E31" s="44">
        <v>0.82</v>
      </c>
      <c r="F31" s="43" t="s">
        <v>290</v>
      </c>
      <c r="G31" s="43"/>
      <c r="H31" s="45" t="s">
        <v>75</v>
      </c>
      <c r="I31" s="43" t="s">
        <v>76</v>
      </c>
      <c r="J31" s="46" t="s">
        <v>400</v>
      </c>
      <c r="K31" s="46" t="s">
        <v>1903</v>
      </c>
      <c r="L31" s="7"/>
    </row>
    <row r="32" spans="1:12" x14ac:dyDescent="0.3">
      <c r="A32" s="53"/>
      <c r="B32" s="90">
        <f>IF(OR(Table85[[#This Row],[MSRP/
Catalog]]="Catalog Off",Table85[[#This Row],[MSRP/
Catalog]]="MSRP Discount"),1,2)</f>
        <v>1</v>
      </c>
      <c r="C32" s="47" t="s">
        <v>343</v>
      </c>
      <c r="D32" s="169" t="s">
        <v>287</v>
      </c>
      <c r="E32" s="44">
        <v>0.82</v>
      </c>
      <c r="F32" s="43" t="s">
        <v>290</v>
      </c>
      <c r="G32" s="43"/>
      <c r="H32" s="45" t="s">
        <v>424</v>
      </c>
      <c r="I32" s="43" t="s">
        <v>97</v>
      </c>
      <c r="J32" s="46" t="s">
        <v>1904</v>
      </c>
      <c r="K32" s="46" t="s">
        <v>347</v>
      </c>
      <c r="L32" s="7"/>
    </row>
    <row r="33" spans="1:12" x14ac:dyDescent="0.3">
      <c r="A33" s="53"/>
      <c r="B33" s="87">
        <f>IF(OR(Table85[[#This Row],[MSRP/
Catalog]]="Catalog Off",Table85[[#This Row],[MSRP/
Catalog]]="MSRP Discount"),1,2)</f>
        <v>1</v>
      </c>
      <c r="C33" s="259" t="s">
        <v>372</v>
      </c>
      <c r="D33" s="187" t="s">
        <v>287</v>
      </c>
      <c r="E33" s="180">
        <v>0.82</v>
      </c>
      <c r="F33" s="181" t="s">
        <v>290</v>
      </c>
      <c r="G33" s="181"/>
      <c r="H33" s="183" t="s">
        <v>114</v>
      </c>
      <c r="I33" s="181" t="s">
        <v>114</v>
      </c>
      <c r="J33" s="184"/>
      <c r="K33" s="184" t="s">
        <v>440</v>
      </c>
      <c r="L33" s="7"/>
    </row>
    <row r="34" spans="1:12" x14ac:dyDescent="0.3">
      <c r="A34" s="53"/>
      <c r="B34" s="89">
        <f>IF(OR(Table85[[#This Row],[MSRP/
Catalog]]="Catalog Off",Table85[[#This Row],[MSRP/
Catalog]]="MSRP Discount"),1,2)</f>
        <v>1</v>
      </c>
      <c r="C34" s="261" t="s">
        <v>372</v>
      </c>
      <c r="D34" s="187" t="s">
        <v>286</v>
      </c>
      <c r="E34" s="180">
        <v>0.8</v>
      </c>
      <c r="F34" s="181" t="s">
        <v>290</v>
      </c>
      <c r="G34" s="181"/>
      <c r="H34" s="183" t="s">
        <v>89</v>
      </c>
      <c r="I34" s="181" t="s">
        <v>367</v>
      </c>
      <c r="J34" s="184"/>
      <c r="K34" s="184"/>
      <c r="L34" s="7"/>
    </row>
    <row r="35" spans="1:12" x14ac:dyDescent="0.3">
      <c r="A35" s="53"/>
      <c r="B35" s="88">
        <f>IF(OR(Table85[[#This Row],[MSRP/
Catalog]]="Catalog Off",Table85[[#This Row],[MSRP/
Catalog]]="MSRP Discount"),1,2)</f>
        <v>1</v>
      </c>
      <c r="C35" s="47" t="s">
        <v>343</v>
      </c>
      <c r="D35" s="169" t="s">
        <v>287</v>
      </c>
      <c r="E35" s="44">
        <v>0.79500000000000004</v>
      </c>
      <c r="F35" s="43" t="s">
        <v>290</v>
      </c>
      <c r="G35" s="43"/>
      <c r="H35" s="45" t="s">
        <v>115</v>
      </c>
      <c r="I35" s="43" t="s">
        <v>457</v>
      </c>
      <c r="J35" s="46" t="s">
        <v>422</v>
      </c>
      <c r="K35" s="46" t="s">
        <v>1909</v>
      </c>
      <c r="L35" s="7"/>
    </row>
    <row r="36" spans="1:12" x14ac:dyDescent="0.3">
      <c r="A36" s="53"/>
      <c r="B36" s="87">
        <f>IF(OR(Table85[[#This Row],[MSRP/
Catalog]]="Catalog Off",Table85[[#This Row],[MSRP/
Catalog]]="MSRP Discount"),1,2)</f>
        <v>1</v>
      </c>
      <c r="C36" s="259" t="s">
        <v>372</v>
      </c>
      <c r="D36" s="187" t="s">
        <v>287</v>
      </c>
      <c r="E36" s="180">
        <v>0.79</v>
      </c>
      <c r="F36" s="181" t="s">
        <v>290</v>
      </c>
      <c r="G36" s="181"/>
      <c r="H36" s="183" t="s">
        <v>424</v>
      </c>
      <c r="I36" s="181" t="s">
        <v>463</v>
      </c>
      <c r="J36" s="184" t="s">
        <v>374</v>
      </c>
      <c r="K36" s="184" t="s">
        <v>374</v>
      </c>
      <c r="L36" s="7"/>
    </row>
    <row r="37" spans="1:12" x14ac:dyDescent="0.3">
      <c r="A37" s="53"/>
      <c r="B37" s="87">
        <f>IF(OR(Table85[[#This Row],[MSRP/
Catalog]]="Catalog Off",Table85[[#This Row],[MSRP/
Catalog]]="MSRP Discount"),1,2)</f>
        <v>1</v>
      </c>
      <c r="C37" s="259" t="s">
        <v>372</v>
      </c>
      <c r="D37" s="187" t="s">
        <v>287</v>
      </c>
      <c r="E37" s="180">
        <v>0.79</v>
      </c>
      <c r="F37" s="181" t="s">
        <v>290</v>
      </c>
      <c r="G37" s="181"/>
      <c r="H37" s="183" t="s">
        <v>424</v>
      </c>
      <c r="I37" s="181" t="s">
        <v>463</v>
      </c>
      <c r="J37" s="184" t="s">
        <v>448</v>
      </c>
      <c r="K37" s="184"/>
      <c r="L37" s="7"/>
    </row>
    <row r="38" spans="1:12" x14ac:dyDescent="0.3">
      <c r="A38" s="53"/>
      <c r="B38" s="88">
        <f>IF(OR(Table85[[#This Row],[MSRP/
Catalog]]="Catalog Off",Table85[[#This Row],[MSRP/
Catalog]]="MSRP Discount"),1,2)</f>
        <v>1</v>
      </c>
      <c r="C38" s="47" t="s">
        <v>343</v>
      </c>
      <c r="D38" s="169" t="s">
        <v>288</v>
      </c>
      <c r="E38" s="44">
        <v>0.78</v>
      </c>
      <c r="F38" s="43" t="s">
        <v>290</v>
      </c>
      <c r="G38" s="43"/>
      <c r="H38" s="45" t="s">
        <v>427</v>
      </c>
      <c r="I38" s="48" t="s">
        <v>211</v>
      </c>
      <c r="J38" s="46" t="s">
        <v>1918</v>
      </c>
      <c r="K38" s="46" t="s">
        <v>1915</v>
      </c>
      <c r="L38" s="7"/>
    </row>
    <row r="39" spans="1:12" x14ac:dyDescent="0.3">
      <c r="A39" s="53"/>
      <c r="B39" s="87">
        <f>IF(OR(Table85[[#This Row],[MSRP/
Catalog]]="Catalog Off",Table85[[#This Row],[MSRP/
Catalog]]="MSRP Discount"),1,2)</f>
        <v>1</v>
      </c>
      <c r="C39" s="262" t="s">
        <v>372</v>
      </c>
      <c r="D39" s="188" t="s">
        <v>286</v>
      </c>
      <c r="E39" s="185">
        <v>0.77</v>
      </c>
      <c r="F39" s="181" t="s">
        <v>394</v>
      </c>
      <c r="G39" s="186" t="s">
        <v>393</v>
      </c>
      <c r="H39" s="183" t="s">
        <v>460</v>
      </c>
      <c r="I39" s="181" t="s">
        <v>381</v>
      </c>
      <c r="J39" s="184"/>
      <c r="K39" s="184"/>
      <c r="L39" s="7"/>
    </row>
    <row r="40" spans="1:12" x14ac:dyDescent="0.3">
      <c r="A40" s="53"/>
      <c r="B40" s="87">
        <f>IF(OR(Table85[[#This Row],[MSRP/
Catalog]]="Catalog Off",Table85[[#This Row],[MSRP/
Catalog]]="MSRP Discount"),1,2)</f>
        <v>1</v>
      </c>
      <c r="C40" s="259" t="s">
        <v>372</v>
      </c>
      <c r="D40" s="187" t="s">
        <v>287</v>
      </c>
      <c r="E40" s="180">
        <v>0.76</v>
      </c>
      <c r="F40" s="181" t="s">
        <v>290</v>
      </c>
      <c r="G40" s="181"/>
      <c r="H40" s="183" t="s">
        <v>424</v>
      </c>
      <c r="I40" s="181" t="s">
        <v>382</v>
      </c>
      <c r="J40" s="184" t="s">
        <v>434</v>
      </c>
      <c r="K40" s="184"/>
      <c r="L40" s="7"/>
    </row>
    <row r="41" spans="1:12" x14ac:dyDescent="0.3">
      <c r="A41" s="53"/>
      <c r="B41" s="87">
        <f>IF(OR(Table85[[#This Row],[MSRP/
Catalog]]="Catalog Off",Table85[[#This Row],[MSRP/
Catalog]]="MSRP Discount"),1,2)</f>
        <v>1</v>
      </c>
      <c r="C41" s="259" t="s">
        <v>372</v>
      </c>
      <c r="D41" s="187" t="s">
        <v>287</v>
      </c>
      <c r="E41" s="180">
        <v>0.76</v>
      </c>
      <c r="F41" s="181" t="s">
        <v>290</v>
      </c>
      <c r="G41" s="181"/>
      <c r="H41" s="183" t="s">
        <v>424</v>
      </c>
      <c r="I41" s="181" t="s">
        <v>98</v>
      </c>
      <c r="J41" s="184" t="s">
        <v>398</v>
      </c>
      <c r="K41" s="184" t="s">
        <v>398</v>
      </c>
      <c r="L41" s="7"/>
    </row>
    <row r="42" spans="1:12" x14ac:dyDescent="0.3">
      <c r="A42" s="53"/>
      <c r="B42" s="88">
        <f>IF(OR(Table85[[#This Row],[MSRP/
Catalog]]="Catalog Off",Table85[[#This Row],[MSRP/
Catalog]]="MSRP Discount"),1,2)</f>
        <v>1</v>
      </c>
      <c r="C42" s="47" t="s">
        <v>343</v>
      </c>
      <c r="D42" s="169" t="s">
        <v>287</v>
      </c>
      <c r="E42" s="44">
        <v>0.72</v>
      </c>
      <c r="F42" s="43" t="s">
        <v>290</v>
      </c>
      <c r="G42" s="43"/>
      <c r="H42" s="45" t="s">
        <v>115</v>
      </c>
      <c r="I42" s="43" t="s">
        <v>457</v>
      </c>
      <c r="J42" s="46" t="s">
        <v>316</v>
      </c>
      <c r="K42" s="46" t="s">
        <v>350</v>
      </c>
      <c r="L42" s="7"/>
    </row>
    <row r="43" spans="1:12" x14ac:dyDescent="0.3">
      <c r="A43" s="53"/>
      <c r="B43" s="90">
        <f>IF(OR(Table85[[#This Row],[MSRP/
Catalog]]="Catalog Off",Table85[[#This Row],[MSRP/
Catalog]]="MSRP Discount"),1,2)</f>
        <v>1</v>
      </c>
      <c r="C43" s="47" t="s">
        <v>343</v>
      </c>
      <c r="D43" s="169" t="s">
        <v>286</v>
      </c>
      <c r="E43" s="44">
        <v>0.7</v>
      </c>
      <c r="F43" s="43" t="s">
        <v>290</v>
      </c>
      <c r="G43" s="43"/>
      <c r="H43" s="45" t="s">
        <v>1468</v>
      </c>
      <c r="I43" s="43" t="s">
        <v>345</v>
      </c>
      <c r="J43" s="46"/>
      <c r="K43" s="46"/>
      <c r="L43" s="7"/>
    </row>
    <row r="44" spans="1:12" x14ac:dyDescent="0.3">
      <c r="A44" s="53"/>
      <c r="B44" s="90">
        <f>IF(OR(Table85[[#This Row],[MSRP/
Catalog]]="Catalog Off",Table85[[#This Row],[MSRP/
Catalog]]="MSRP Discount"),1,2)</f>
        <v>1</v>
      </c>
      <c r="C44" s="47" t="s">
        <v>343</v>
      </c>
      <c r="D44" s="169" t="s">
        <v>287</v>
      </c>
      <c r="E44" s="44">
        <v>0.7</v>
      </c>
      <c r="F44" s="43" t="s">
        <v>290</v>
      </c>
      <c r="G44" s="43"/>
      <c r="H44" s="45" t="s">
        <v>424</v>
      </c>
      <c r="I44" s="43" t="s">
        <v>43</v>
      </c>
      <c r="J44" s="46" t="s">
        <v>405</v>
      </c>
      <c r="K44" s="46" t="s">
        <v>346</v>
      </c>
      <c r="L44" s="7"/>
    </row>
    <row r="45" spans="1:12" x14ac:dyDescent="0.3">
      <c r="A45" s="53"/>
      <c r="B45" s="90">
        <f>IF(OR(Table85[[#This Row],[MSRP/
Catalog]]="Catalog Off",Table85[[#This Row],[MSRP/
Catalog]]="MSRP Discount"),1,2)</f>
        <v>1</v>
      </c>
      <c r="C45" s="47" t="s">
        <v>343</v>
      </c>
      <c r="D45" s="169" t="s">
        <v>288</v>
      </c>
      <c r="E45" s="44">
        <v>0.7</v>
      </c>
      <c r="F45" s="43" t="s">
        <v>290</v>
      </c>
      <c r="G45" s="43"/>
      <c r="H45" s="45" t="s">
        <v>432</v>
      </c>
      <c r="I45" s="43" t="s">
        <v>354</v>
      </c>
      <c r="J45" s="46" t="s">
        <v>411</v>
      </c>
      <c r="K45" s="46" t="s">
        <v>1912</v>
      </c>
      <c r="L45" s="7"/>
    </row>
    <row r="46" spans="1:12" x14ac:dyDescent="0.3">
      <c r="A46" s="53"/>
      <c r="B46" s="90">
        <f>IF(OR(Table85[[#This Row],[MSRP/
Catalog]]="Catalog Off",Table85[[#This Row],[MSRP/
Catalog]]="MSRP Discount"),1,2)</f>
        <v>1</v>
      </c>
      <c r="C46" s="47" t="s">
        <v>343</v>
      </c>
      <c r="D46" s="169" t="s">
        <v>288</v>
      </c>
      <c r="E46" s="44">
        <v>0.7</v>
      </c>
      <c r="F46" s="43" t="s">
        <v>290</v>
      </c>
      <c r="G46" s="43"/>
      <c r="H46" s="45" t="s">
        <v>432</v>
      </c>
      <c r="I46" s="43" t="s">
        <v>354</v>
      </c>
      <c r="J46" s="46" t="s">
        <v>410</v>
      </c>
      <c r="K46" s="46" t="s">
        <v>355</v>
      </c>
      <c r="L46" s="7"/>
    </row>
    <row r="47" spans="1:12" x14ac:dyDescent="0.3">
      <c r="A47" s="53"/>
      <c r="B47" s="87">
        <f>IF(OR(Table85[[#This Row],[MSRP/
Catalog]]="Catalog Off",Table85[[#This Row],[MSRP/
Catalog]]="MSRP Discount"),1,2)</f>
        <v>1</v>
      </c>
      <c r="C47" s="262" t="s">
        <v>372</v>
      </c>
      <c r="D47" s="187" t="s">
        <v>286</v>
      </c>
      <c r="E47" s="180">
        <v>0.7</v>
      </c>
      <c r="F47" s="181" t="s">
        <v>290</v>
      </c>
      <c r="G47" s="181"/>
      <c r="H47" s="183" t="s">
        <v>424</v>
      </c>
      <c r="I47" s="181" t="s">
        <v>449</v>
      </c>
      <c r="J47" s="184"/>
      <c r="K47" s="184"/>
      <c r="L47" s="7"/>
    </row>
    <row r="48" spans="1:12" x14ac:dyDescent="0.3">
      <c r="A48" s="53"/>
      <c r="B48" s="87">
        <f>IF(OR(Table85[[#This Row],[MSRP/
Catalog]]="Catalog Off",Table85[[#This Row],[MSRP/
Catalog]]="MSRP Discount"),1,2)</f>
        <v>1</v>
      </c>
      <c r="C48" s="262" t="s">
        <v>372</v>
      </c>
      <c r="D48" s="187" t="s">
        <v>286</v>
      </c>
      <c r="E48" s="180">
        <v>0.7</v>
      </c>
      <c r="F48" s="181" t="s">
        <v>290</v>
      </c>
      <c r="G48" s="181"/>
      <c r="H48" s="183" t="s">
        <v>79</v>
      </c>
      <c r="I48" s="181" t="s">
        <v>79</v>
      </c>
      <c r="J48" s="184"/>
      <c r="K48" s="184"/>
      <c r="L48" s="7"/>
    </row>
    <row r="49" spans="1:12" x14ac:dyDescent="0.3">
      <c r="A49" s="53"/>
      <c r="B49" s="88">
        <f>IF(OR(Table85[[#This Row],[MSRP/
Catalog]]="Catalog Off",Table85[[#This Row],[MSRP/
Catalog]]="MSRP Discount"),1,2)</f>
        <v>1</v>
      </c>
      <c r="C49" s="47" t="s">
        <v>343</v>
      </c>
      <c r="D49" s="169" t="s">
        <v>287</v>
      </c>
      <c r="E49" s="44">
        <v>0.69</v>
      </c>
      <c r="F49" s="43" t="s">
        <v>290</v>
      </c>
      <c r="G49" s="43"/>
      <c r="H49" s="45" t="s">
        <v>115</v>
      </c>
      <c r="I49" s="43" t="s">
        <v>457</v>
      </c>
      <c r="J49" s="46" t="s">
        <v>418</v>
      </c>
      <c r="K49" s="46" t="s">
        <v>351</v>
      </c>
      <c r="L49" s="7"/>
    </row>
    <row r="50" spans="1:12" x14ac:dyDescent="0.3">
      <c r="A50" s="53"/>
      <c r="B50" s="87">
        <f>IF(OR(Table85[[#This Row],[MSRP/
Catalog]]="Catalog Off",Table85[[#This Row],[MSRP/
Catalog]]="MSRP Discount"),1,2)</f>
        <v>1</v>
      </c>
      <c r="C50" s="262" t="s">
        <v>372</v>
      </c>
      <c r="D50" s="188" t="s">
        <v>286</v>
      </c>
      <c r="E50" s="185">
        <v>0.68</v>
      </c>
      <c r="F50" s="181" t="s">
        <v>394</v>
      </c>
      <c r="G50" s="186" t="s">
        <v>393</v>
      </c>
      <c r="H50" s="183" t="s">
        <v>424</v>
      </c>
      <c r="I50" s="181" t="s">
        <v>44</v>
      </c>
      <c r="J50" s="184"/>
      <c r="K50" s="184"/>
      <c r="L50" s="7"/>
    </row>
    <row r="51" spans="1:12" x14ac:dyDescent="0.3">
      <c r="A51" s="53"/>
      <c r="B51" s="87">
        <f>IF(OR(Table85[[#This Row],[MSRP/
Catalog]]="Catalog Off",Table85[[#This Row],[MSRP/
Catalog]]="MSRP Discount"),1,2)</f>
        <v>1</v>
      </c>
      <c r="C51" s="262" t="s">
        <v>372</v>
      </c>
      <c r="D51" s="188" t="s">
        <v>288</v>
      </c>
      <c r="E51" s="185">
        <v>0.67</v>
      </c>
      <c r="F51" s="181" t="s">
        <v>290</v>
      </c>
      <c r="G51" s="181"/>
      <c r="H51" s="183" t="s">
        <v>432</v>
      </c>
      <c r="I51" s="181" t="s">
        <v>399</v>
      </c>
      <c r="J51" s="189" t="s">
        <v>398</v>
      </c>
      <c r="K51" s="189" t="s">
        <v>398</v>
      </c>
      <c r="L51" s="7"/>
    </row>
    <row r="52" spans="1:12" x14ac:dyDescent="0.3">
      <c r="A52" s="53"/>
      <c r="B52" s="90">
        <f>IF(OR(Table85[[#This Row],[MSRP/
Catalog]]="Catalog Off",Table85[[#This Row],[MSRP/
Catalog]]="MSRP Discount"),1,2)</f>
        <v>1</v>
      </c>
      <c r="C52" s="47" t="s">
        <v>343</v>
      </c>
      <c r="D52" s="169" t="s">
        <v>288</v>
      </c>
      <c r="E52" s="44">
        <v>0.66200000000000003</v>
      </c>
      <c r="F52" s="43" t="s">
        <v>290</v>
      </c>
      <c r="G52" s="43"/>
      <c r="H52" s="45" t="s">
        <v>432</v>
      </c>
      <c r="I52" s="43" t="s">
        <v>354</v>
      </c>
      <c r="J52" s="46" t="s">
        <v>409</v>
      </c>
      <c r="K52" s="46" t="s">
        <v>1913</v>
      </c>
      <c r="L52" s="7"/>
    </row>
    <row r="53" spans="1:12" x14ac:dyDescent="0.3">
      <c r="A53" s="53"/>
      <c r="B53" s="87">
        <f>IF(OR(Table85[[#This Row],[MSRP/
Catalog]]="Catalog Off",Table85[[#This Row],[MSRP/
Catalog]]="MSRP Discount"),1,2)</f>
        <v>1</v>
      </c>
      <c r="C53" s="259" t="s">
        <v>372</v>
      </c>
      <c r="D53" s="187" t="s">
        <v>288</v>
      </c>
      <c r="E53" s="180">
        <v>0.66</v>
      </c>
      <c r="F53" s="181" t="s">
        <v>290</v>
      </c>
      <c r="G53" s="181"/>
      <c r="H53" s="183" t="s">
        <v>442</v>
      </c>
      <c r="I53" s="181" t="s">
        <v>384</v>
      </c>
      <c r="J53" s="184"/>
      <c r="K53" s="184"/>
      <c r="L53" s="7"/>
    </row>
    <row r="54" spans="1:12" x14ac:dyDescent="0.3">
      <c r="A54" s="53"/>
      <c r="B54" s="90">
        <f>IF(OR(Table85[[#This Row],[MSRP/
Catalog]]="Catalog Off",Table85[[#This Row],[MSRP/
Catalog]]="MSRP Discount"),1,2)</f>
        <v>1</v>
      </c>
      <c r="C54" s="47" t="s">
        <v>343</v>
      </c>
      <c r="D54" s="169" t="s">
        <v>288</v>
      </c>
      <c r="E54" s="44">
        <v>0.65</v>
      </c>
      <c r="F54" s="43" t="s">
        <v>290</v>
      </c>
      <c r="G54" s="43"/>
      <c r="H54" s="45" t="s">
        <v>432</v>
      </c>
      <c r="I54" s="43" t="s">
        <v>354</v>
      </c>
      <c r="J54" s="46" t="s">
        <v>408</v>
      </c>
      <c r="K54" s="46" t="s">
        <v>1914</v>
      </c>
      <c r="L54" s="7"/>
    </row>
    <row r="55" spans="1:12" x14ac:dyDescent="0.3">
      <c r="A55" s="53"/>
      <c r="B55" s="91">
        <f>IF(OR(Table85[[#This Row],[MSRP/
Catalog]]="Catalog Off",Table85[[#This Row],[MSRP/
Catalog]]="MSRP Discount"),1,2)</f>
        <v>1</v>
      </c>
      <c r="C55" s="47" t="s">
        <v>343</v>
      </c>
      <c r="D55" s="169" t="s">
        <v>288</v>
      </c>
      <c r="E55" s="44">
        <v>0.65</v>
      </c>
      <c r="F55" s="43" t="s">
        <v>290</v>
      </c>
      <c r="G55" s="43"/>
      <c r="H55" s="45" t="s">
        <v>424</v>
      </c>
      <c r="I55" s="48" t="s">
        <v>44</v>
      </c>
      <c r="J55" s="46" t="s">
        <v>324</v>
      </c>
      <c r="K55" s="46" t="s">
        <v>324</v>
      </c>
      <c r="L55" s="7"/>
    </row>
    <row r="56" spans="1:12" x14ac:dyDescent="0.3">
      <c r="A56" s="53"/>
      <c r="B56" s="91">
        <f>IF(OR(Table85[[#This Row],[MSRP/
Catalog]]="Catalog Off",Table85[[#This Row],[MSRP/
Catalog]]="MSRP Discount"),1,2)</f>
        <v>1</v>
      </c>
      <c r="C56" s="47" t="s">
        <v>343</v>
      </c>
      <c r="D56" s="169" t="s">
        <v>288</v>
      </c>
      <c r="E56" s="44">
        <v>0.65</v>
      </c>
      <c r="F56" s="43" t="s">
        <v>290</v>
      </c>
      <c r="G56" s="43"/>
      <c r="H56" s="45" t="s">
        <v>258</v>
      </c>
      <c r="I56" s="48" t="s">
        <v>258</v>
      </c>
      <c r="J56" s="46"/>
      <c r="K56" s="46"/>
      <c r="L56" s="7"/>
    </row>
    <row r="57" spans="1:12" x14ac:dyDescent="0.3">
      <c r="A57" s="53"/>
      <c r="B57" s="87">
        <f>IF(OR(Table85[[#This Row],[MSRP/
Catalog]]="Catalog Off",Table85[[#This Row],[MSRP/
Catalog]]="MSRP Discount"),1,2)</f>
        <v>1</v>
      </c>
      <c r="C57" s="259" t="s">
        <v>372</v>
      </c>
      <c r="D57" s="187" t="s">
        <v>287</v>
      </c>
      <c r="E57" s="180">
        <v>0.65</v>
      </c>
      <c r="F57" s="181" t="s">
        <v>290</v>
      </c>
      <c r="G57" s="181"/>
      <c r="H57" s="183" t="s">
        <v>117</v>
      </c>
      <c r="I57" s="181" t="s">
        <v>392</v>
      </c>
      <c r="J57" s="184"/>
      <c r="K57" s="184"/>
      <c r="L57" s="7"/>
    </row>
    <row r="58" spans="1:12" x14ac:dyDescent="0.3">
      <c r="A58" s="53"/>
      <c r="B58" s="90">
        <f>IF(OR(Table85[[#This Row],[MSRP/
Catalog]]="Catalog Off",Table85[[#This Row],[MSRP/
Catalog]]="MSRP Discount"),1,2)</f>
        <v>1</v>
      </c>
      <c r="C58" s="47" t="s">
        <v>343</v>
      </c>
      <c r="D58" s="169" t="s">
        <v>287</v>
      </c>
      <c r="E58" s="44">
        <v>0.61199999999999999</v>
      </c>
      <c r="F58" s="43" t="s">
        <v>290</v>
      </c>
      <c r="G58" s="43"/>
      <c r="H58" s="45" t="s">
        <v>69</v>
      </c>
      <c r="I58" s="43" t="s">
        <v>69</v>
      </c>
      <c r="J58" s="46" t="s">
        <v>1908</v>
      </c>
      <c r="K58" s="46" t="s">
        <v>1907</v>
      </c>
      <c r="L58" s="7"/>
    </row>
    <row r="59" spans="1:12" x14ac:dyDescent="0.3">
      <c r="A59" s="53"/>
      <c r="B59" s="87">
        <f>IF(OR(Table85[[#This Row],[MSRP/
Catalog]]="Catalog Off",Table85[[#This Row],[MSRP/
Catalog]]="MSRP Discount"),1,2)</f>
        <v>1</v>
      </c>
      <c r="C59" s="262" t="s">
        <v>372</v>
      </c>
      <c r="D59" s="188" t="s">
        <v>286</v>
      </c>
      <c r="E59" s="185">
        <v>0.6</v>
      </c>
      <c r="F59" s="181" t="s">
        <v>394</v>
      </c>
      <c r="G59" s="186" t="s">
        <v>393</v>
      </c>
      <c r="H59" s="183" t="s">
        <v>444</v>
      </c>
      <c r="I59" s="181" t="s">
        <v>375</v>
      </c>
      <c r="J59" s="184"/>
      <c r="K59" s="184"/>
      <c r="L59" s="7"/>
    </row>
    <row r="60" spans="1:12" x14ac:dyDescent="0.3">
      <c r="A60" s="53"/>
      <c r="B60" s="87">
        <f>IF(OR(Table85[[#This Row],[MSRP/
Catalog]]="Catalog Off",Table85[[#This Row],[MSRP/
Catalog]]="MSRP Discount"),1,2)</f>
        <v>1</v>
      </c>
      <c r="C60" s="259" t="s">
        <v>372</v>
      </c>
      <c r="D60" s="187" t="s">
        <v>287</v>
      </c>
      <c r="E60" s="180">
        <v>0.6</v>
      </c>
      <c r="F60" s="181" t="s">
        <v>290</v>
      </c>
      <c r="G60" s="181"/>
      <c r="H60" s="183" t="s">
        <v>445</v>
      </c>
      <c r="I60" s="181" t="s">
        <v>380</v>
      </c>
      <c r="J60" s="184"/>
      <c r="K60" s="184"/>
      <c r="L60" s="7"/>
    </row>
    <row r="61" spans="1:12" x14ac:dyDescent="0.3">
      <c r="A61" s="53"/>
      <c r="B61" s="87">
        <f>IF(OR(Table85[[#This Row],[MSRP/
Catalog]]="Catalog Off",Table85[[#This Row],[MSRP/
Catalog]]="MSRP Discount"),1,2)</f>
        <v>1</v>
      </c>
      <c r="C61" s="259" t="s">
        <v>372</v>
      </c>
      <c r="D61" s="187" t="s">
        <v>287</v>
      </c>
      <c r="E61" s="180">
        <v>0.6</v>
      </c>
      <c r="F61" s="181" t="s">
        <v>290</v>
      </c>
      <c r="G61" s="181"/>
      <c r="H61" s="183" t="s">
        <v>445</v>
      </c>
      <c r="I61" s="181" t="s">
        <v>380</v>
      </c>
      <c r="J61" s="184" t="s">
        <v>398</v>
      </c>
      <c r="K61" s="184" t="s">
        <v>398</v>
      </c>
      <c r="L61" s="7"/>
    </row>
    <row r="62" spans="1:12" x14ac:dyDescent="0.3">
      <c r="A62" s="53"/>
      <c r="B62" s="89">
        <f>IF(OR(Table85[[#This Row],[MSRP/
Catalog]]="Catalog Off",Table85[[#This Row],[MSRP/
Catalog]]="MSRP Discount"),1,2)</f>
        <v>1</v>
      </c>
      <c r="C62" s="261" t="s">
        <v>372</v>
      </c>
      <c r="D62" s="187" t="s">
        <v>286</v>
      </c>
      <c r="E62" s="180">
        <v>0.59</v>
      </c>
      <c r="F62" s="181" t="s">
        <v>290</v>
      </c>
      <c r="G62" s="181"/>
      <c r="H62" s="183" t="s">
        <v>443</v>
      </c>
      <c r="I62" s="181" t="s">
        <v>370</v>
      </c>
      <c r="J62" s="184"/>
      <c r="K62" s="184"/>
      <c r="L62" s="7"/>
    </row>
    <row r="63" spans="1:12" x14ac:dyDescent="0.3">
      <c r="A63" s="53"/>
      <c r="B63" s="91">
        <f>IF(OR(Table85[[#This Row],[MSRP/
Catalog]]="Catalog Off",Table85[[#This Row],[MSRP/
Catalog]]="MSRP Discount"),1,2)</f>
        <v>1</v>
      </c>
      <c r="C63" s="47" t="s">
        <v>343</v>
      </c>
      <c r="D63" s="169" t="s">
        <v>286</v>
      </c>
      <c r="E63" s="44">
        <v>0.57999999999999996</v>
      </c>
      <c r="F63" s="43" t="s">
        <v>290</v>
      </c>
      <c r="G63" s="43"/>
      <c r="H63" s="45" t="s">
        <v>75</v>
      </c>
      <c r="I63" s="43" t="s">
        <v>76</v>
      </c>
      <c r="J63" s="46" t="s">
        <v>300</v>
      </c>
      <c r="K63" s="46"/>
      <c r="L63" s="7"/>
    </row>
    <row r="64" spans="1:12" x14ac:dyDescent="0.3">
      <c r="A64" s="53"/>
      <c r="B64" s="87">
        <f>IF(OR(Table85[[#This Row],[MSRP/
Catalog]]="Catalog Off",Table85[[#This Row],[MSRP/
Catalog]]="MSRP Discount"),1,2)</f>
        <v>1</v>
      </c>
      <c r="C64" s="262" t="s">
        <v>372</v>
      </c>
      <c r="D64" s="188" t="s">
        <v>286</v>
      </c>
      <c r="E64" s="185">
        <v>0.56999999999999995</v>
      </c>
      <c r="F64" s="181" t="s">
        <v>394</v>
      </c>
      <c r="G64" s="186" t="s">
        <v>393</v>
      </c>
      <c r="H64" s="183" t="s">
        <v>433</v>
      </c>
      <c r="I64" s="181" t="s">
        <v>378</v>
      </c>
      <c r="J64" s="184"/>
      <c r="K64" s="184"/>
      <c r="L64" s="7"/>
    </row>
    <row r="65" spans="1:12" x14ac:dyDescent="0.3">
      <c r="A65" s="53"/>
      <c r="B65" s="87">
        <f>IF(OR(Table85[[#This Row],[MSRP/
Catalog]]="Catalog Off",Table85[[#This Row],[MSRP/
Catalog]]="MSRP Discount"),1,2)</f>
        <v>1</v>
      </c>
      <c r="C65" s="259" t="s">
        <v>372</v>
      </c>
      <c r="D65" s="187" t="s">
        <v>288</v>
      </c>
      <c r="E65" s="180">
        <v>0.56999999999999995</v>
      </c>
      <c r="F65" s="181" t="s">
        <v>290</v>
      </c>
      <c r="G65" s="181"/>
      <c r="H65" s="183" t="s">
        <v>109</v>
      </c>
      <c r="I65" s="181" t="s">
        <v>385</v>
      </c>
      <c r="J65" s="184"/>
      <c r="K65" s="184"/>
      <c r="L65" s="7"/>
    </row>
    <row r="66" spans="1:12" x14ac:dyDescent="0.3">
      <c r="A66" s="53"/>
      <c r="B66" s="88">
        <f>IF(OR(Table85[[#This Row],[MSRP/
Catalog]]="Catalog Off",Table85[[#This Row],[MSRP/
Catalog]]="MSRP Discount"),1,2)</f>
        <v>1</v>
      </c>
      <c r="C66" s="47" t="s">
        <v>343</v>
      </c>
      <c r="D66" s="169" t="s">
        <v>287</v>
      </c>
      <c r="E66" s="44">
        <v>0.55000000000000004</v>
      </c>
      <c r="F66" s="43" t="s">
        <v>290</v>
      </c>
      <c r="G66" s="43"/>
      <c r="H66" s="45" t="s">
        <v>191</v>
      </c>
      <c r="I66" s="43" t="s">
        <v>191</v>
      </c>
      <c r="J66" s="46"/>
      <c r="K66" s="46"/>
      <c r="L66" s="7"/>
    </row>
    <row r="67" spans="1:12" x14ac:dyDescent="0.3">
      <c r="A67" s="53"/>
      <c r="B67" s="88">
        <f>IF(OR(Table85[[#This Row],[MSRP/
Catalog]]="Catalog Off",Table85[[#This Row],[MSRP/
Catalog]]="MSRP Discount"),1,2)</f>
        <v>1</v>
      </c>
      <c r="C67" s="47" t="s">
        <v>343</v>
      </c>
      <c r="D67" s="169" t="s">
        <v>288</v>
      </c>
      <c r="E67" s="44">
        <v>0.55000000000000004</v>
      </c>
      <c r="F67" s="43" t="s">
        <v>290</v>
      </c>
      <c r="G67" s="43"/>
      <c r="H67" s="45" t="s">
        <v>427</v>
      </c>
      <c r="I67" s="48" t="s">
        <v>211</v>
      </c>
      <c r="J67" s="46" t="s">
        <v>416</v>
      </c>
      <c r="K67" s="46" t="s">
        <v>358</v>
      </c>
      <c r="L67" s="7"/>
    </row>
    <row r="68" spans="1:12" x14ac:dyDescent="0.3">
      <c r="A68" s="53"/>
      <c r="B68" s="87">
        <f>IF(OR(Table85[[#This Row],[MSRP/
Catalog]]="Catalog Off",Table85[[#This Row],[MSRP/
Catalog]]="MSRP Discount"),1,2)</f>
        <v>1</v>
      </c>
      <c r="C68" s="259" t="s">
        <v>372</v>
      </c>
      <c r="D68" s="187" t="s">
        <v>287</v>
      </c>
      <c r="E68" s="180">
        <v>0.55000000000000004</v>
      </c>
      <c r="F68" s="181" t="s">
        <v>290</v>
      </c>
      <c r="G68" s="181"/>
      <c r="H68" s="183" t="s">
        <v>115</v>
      </c>
      <c r="I68" s="181" t="s">
        <v>397</v>
      </c>
      <c r="J68" s="184" t="s">
        <v>398</v>
      </c>
      <c r="K68" s="184" t="s">
        <v>398</v>
      </c>
      <c r="L68" s="7"/>
    </row>
    <row r="69" spans="1:12" x14ac:dyDescent="0.3">
      <c r="A69" s="53"/>
      <c r="B69" s="89">
        <f>IF(OR(Table85[[#This Row],[MSRP/
Catalog]]="Catalog Off",Table85[[#This Row],[MSRP/
Catalog]]="MSRP Discount"),1,2)</f>
        <v>1</v>
      </c>
      <c r="C69" s="259" t="s">
        <v>372</v>
      </c>
      <c r="D69" s="187" t="s">
        <v>288</v>
      </c>
      <c r="E69" s="180">
        <v>0.55000000000000004</v>
      </c>
      <c r="F69" s="181" t="s">
        <v>290</v>
      </c>
      <c r="G69" s="181"/>
      <c r="H69" s="183" t="s">
        <v>62</v>
      </c>
      <c r="I69" s="181" t="s">
        <v>369</v>
      </c>
      <c r="J69" s="184"/>
      <c r="K69" s="184"/>
      <c r="L69" s="7"/>
    </row>
    <row r="70" spans="1:12" x14ac:dyDescent="0.3">
      <c r="A70" s="53"/>
      <c r="B70" s="87">
        <f>IF(OR(Table85[[#This Row],[MSRP/
Catalog]]="Catalog Off",Table85[[#This Row],[MSRP/
Catalog]]="MSRP Discount"),1,2)</f>
        <v>1</v>
      </c>
      <c r="C70" s="262" t="s">
        <v>372</v>
      </c>
      <c r="D70" s="188" t="s">
        <v>286</v>
      </c>
      <c r="E70" s="185">
        <v>0.54</v>
      </c>
      <c r="F70" s="181" t="s">
        <v>394</v>
      </c>
      <c r="G70" s="186" t="s">
        <v>393</v>
      </c>
      <c r="H70" s="183" t="s">
        <v>438</v>
      </c>
      <c r="I70" s="181" t="s">
        <v>376</v>
      </c>
      <c r="J70" s="184"/>
      <c r="K70" s="184"/>
      <c r="L70" s="7"/>
    </row>
    <row r="71" spans="1:12" x14ac:dyDescent="0.3">
      <c r="A71" s="53"/>
      <c r="B71" s="87">
        <f>IF(OR(Table85[[#This Row],[MSRP/
Catalog]]="Catalog Off",Table85[[#This Row],[MSRP/
Catalog]]="MSRP Discount"),1,2)</f>
        <v>1</v>
      </c>
      <c r="C71" s="259" t="s">
        <v>372</v>
      </c>
      <c r="D71" s="187" t="s">
        <v>287</v>
      </c>
      <c r="E71" s="180">
        <v>0.54</v>
      </c>
      <c r="F71" s="181" t="s">
        <v>290</v>
      </c>
      <c r="G71" s="181"/>
      <c r="H71" s="183" t="s">
        <v>111</v>
      </c>
      <c r="I71" s="181" t="s">
        <v>364</v>
      </c>
      <c r="J71" s="184"/>
      <c r="K71" s="184"/>
      <c r="L71" s="7"/>
    </row>
    <row r="72" spans="1:12" x14ac:dyDescent="0.3">
      <c r="A72" s="53"/>
      <c r="B72" s="91">
        <f>IF(OR(Table85[[#This Row],[MSRP/
Catalog]]="Catalog Off",Table85[[#This Row],[MSRP/
Catalog]]="MSRP Discount"),1,2)</f>
        <v>1</v>
      </c>
      <c r="C72" s="47" t="s">
        <v>343</v>
      </c>
      <c r="D72" s="169" t="s">
        <v>286</v>
      </c>
      <c r="E72" s="44">
        <v>0.5</v>
      </c>
      <c r="F72" s="43" t="s">
        <v>290</v>
      </c>
      <c r="G72" s="43"/>
      <c r="H72" s="45" t="s">
        <v>424</v>
      </c>
      <c r="I72" s="43" t="s">
        <v>44</v>
      </c>
      <c r="J72" s="46" t="s">
        <v>295</v>
      </c>
      <c r="K72" s="46" t="s">
        <v>295</v>
      </c>
      <c r="L72" s="7"/>
    </row>
    <row r="73" spans="1:12" x14ac:dyDescent="0.3">
      <c r="A73" s="53"/>
      <c r="B73" s="92">
        <f>IF(OR(Table85[[#This Row],[MSRP/
Catalog]]="Catalog Off",Table85[[#This Row],[MSRP/
Catalog]]="MSRP Discount"),1,2)</f>
        <v>1</v>
      </c>
      <c r="C73" s="47" t="s">
        <v>343</v>
      </c>
      <c r="D73" s="169" t="s">
        <v>287</v>
      </c>
      <c r="E73" s="44">
        <v>0.5</v>
      </c>
      <c r="F73" s="43" t="s">
        <v>290</v>
      </c>
      <c r="G73" s="43"/>
      <c r="H73" s="45" t="s">
        <v>424</v>
      </c>
      <c r="I73" s="43" t="s">
        <v>43</v>
      </c>
      <c r="J73" s="46" t="s">
        <v>300</v>
      </c>
      <c r="K73" s="46"/>
      <c r="L73" s="7"/>
    </row>
    <row r="74" spans="1:12" x14ac:dyDescent="0.3">
      <c r="A74" s="53"/>
      <c r="B74" s="92">
        <f>IF(OR(Table85[[#This Row],[MSRP/
Catalog]]="Catalog Off",Table85[[#This Row],[MSRP/
Catalog]]="MSRP Discount"),1,2)</f>
        <v>1</v>
      </c>
      <c r="C74" s="47" t="s">
        <v>343</v>
      </c>
      <c r="D74" s="169" t="s">
        <v>287</v>
      </c>
      <c r="E74" s="44">
        <v>0.5</v>
      </c>
      <c r="F74" s="43" t="s">
        <v>290</v>
      </c>
      <c r="G74" s="43"/>
      <c r="H74" s="45" t="s">
        <v>424</v>
      </c>
      <c r="I74" s="49" t="s">
        <v>424</v>
      </c>
      <c r="J74" s="46" t="s">
        <v>1905</v>
      </c>
      <c r="K74" s="46" t="s">
        <v>1905</v>
      </c>
      <c r="L74" s="7"/>
    </row>
    <row r="75" spans="1:12" x14ac:dyDescent="0.3">
      <c r="A75" s="53"/>
      <c r="B75" s="88">
        <f>IF(OR(Table85[[#This Row],[MSRP/
Catalog]]="Catalog Off",Table85[[#This Row],[MSRP/
Catalog]]="MSRP Discount"),1,2)</f>
        <v>1</v>
      </c>
      <c r="C75" s="47" t="s">
        <v>343</v>
      </c>
      <c r="D75" s="169" t="s">
        <v>287</v>
      </c>
      <c r="E75" s="44">
        <v>0.5</v>
      </c>
      <c r="F75" s="43" t="s">
        <v>290</v>
      </c>
      <c r="G75" s="43"/>
      <c r="H75" s="45" t="s">
        <v>115</v>
      </c>
      <c r="I75" s="43" t="s">
        <v>457</v>
      </c>
      <c r="J75" s="46" t="s">
        <v>421</v>
      </c>
      <c r="K75" s="46" t="s">
        <v>1910</v>
      </c>
      <c r="L75" s="7"/>
    </row>
    <row r="76" spans="1:12" x14ac:dyDescent="0.3">
      <c r="A76" s="53"/>
      <c r="B76" s="87">
        <f>IF(OR(Table85[[#This Row],[MSRP/
Catalog]]="Catalog Off",Table85[[#This Row],[MSRP/
Catalog]]="MSRP Discount"),1,2)</f>
        <v>1</v>
      </c>
      <c r="C76" s="259" t="s">
        <v>372</v>
      </c>
      <c r="D76" s="187" t="s">
        <v>288</v>
      </c>
      <c r="E76" s="180">
        <v>0.49</v>
      </c>
      <c r="F76" s="181" t="s">
        <v>290</v>
      </c>
      <c r="G76" s="181"/>
      <c r="H76" s="183" t="s">
        <v>109</v>
      </c>
      <c r="I76" s="181" t="s">
        <v>389</v>
      </c>
      <c r="J76" s="184"/>
      <c r="K76" s="184"/>
      <c r="L76" s="7"/>
    </row>
    <row r="77" spans="1:12" x14ac:dyDescent="0.3">
      <c r="A77" s="53"/>
      <c r="B77" s="87">
        <f>IF(OR(Table85[[#This Row],[MSRP/
Catalog]]="Catalog Off",Table85[[#This Row],[MSRP/
Catalog]]="MSRP Discount"),1,2)</f>
        <v>1</v>
      </c>
      <c r="C77" s="259" t="s">
        <v>372</v>
      </c>
      <c r="D77" s="187" t="s">
        <v>288</v>
      </c>
      <c r="E77" s="180">
        <v>0.48</v>
      </c>
      <c r="F77" s="181" t="s">
        <v>290</v>
      </c>
      <c r="G77" s="181"/>
      <c r="H77" s="183" t="s">
        <v>109</v>
      </c>
      <c r="I77" s="181" t="s">
        <v>371</v>
      </c>
      <c r="J77" s="184"/>
      <c r="K77" s="184"/>
      <c r="L77" s="7"/>
    </row>
    <row r="78" spans="1:12" x14ac:dyDescent="0.3">
      <c r="A78" s="53"/>
      <c r="B78" s="90">
        <f>IF(OR(Table85[[#This Row],[MSRP/
Catalog]]="Catalog Off",Table85[[#This Row],[MSRP/
Catalog]]="MSRP Discount"),1,2)</f>
        <v>1</v>
      </c>
      <c r="C78" s="47" t="s">
        <v>343</v>
      </c>
      <c r="D78" s="169" t="s">
        <v>288</v>
      </c>
      <c r="E78" s="44">
        <v>0.47</v>
      </c>
      <c r="F78" s="43" t="s">
        <v>290</v>
      </c>
      <c r="G78" s="43"/>
      <c r="H78" s="45" t="s">
        <v>222</v>
      </c>
      <c r="I78" s="48" t="s">
        <v>222</v>
      </c>
      <c r="J78" s="46" t="s">
        <v>417</v>
      </c>
      <c r="K78" s="46" t="s">
        <v>356</v>
      </c>
      <c r="L78" s="7"/>
    </row>
    <row r="79" spans="1:12" x14ac:dyDescent="0.3">
      <c r="A79" s="53"/>
      <c r="B79" s="92">
        <f>IF(OR(Table85[[#This Row],[MSRP/
Catalog]]="Catalog Off",Table85[[#This Row],[MSRP/
Catalog]]="MSRP Discount"),1,2)</f>
        <v>1</v>
      </c>
      <c r="C79" s="42" t="s">
        <v>343</v>
      </c>
      <c r="D79" s="169" t="s">
        <v>286</v>
      </c>
      <c r="E79" s="44">
        <v>0.45</v>
      </c>
      <c r="F79" s="43" t="s">
        <v>290</v>
      </c>
      <c r="G79" s="43"/>
      <c r="H79" s="45" t="s">
        <v>424</v>
      </c>
      <c r="I79" s="43" t="s">
        <v>43</v>
      </c>
      <c r="J79" s="46"/>
      <c r="K79" s="46"/>
      <c r="L79" s="7"/>
    </row>
    <row r="80" spans="1:12" x14ac:dyDescent="0.3">
      <c r="A80" s="53"/>
      <c r="B80" s="88">
        <f>IF(OR(Table85[[#This Row],[MSRP/
Catalog]]="Catalog Off",Table85[[#This Row],[MSRP/
Catalog]]="MSRP Discount"),1,2)</f>
        <v>1</v>
      </c>
      <c r="C80" s="47" t="s">
        <v>343</v>
      </c>
      <c r="D80" s="169" t="s">
        <v>287</v>
      </c>
      <c r="E80" s="44">
        <v>0.45</v>
      </c>
      <c r="F80" s="43" t="s">
        <v>290</v>
      </c>
      <c r="G80" s="43"/>
      <c r="H80" s="45" t="s">
        <v>115</v>
      </c>
      <c r="I80" s="43" t="s">
        <v>457</v>
      </c>
      <c r="J80" s="46" t="s">
        <v>420</v>
      </c>
      <c r="K80" s="46" t="s">
        <v>1911</v>
      </c>
      <c r="L80" s="7"/>
    </row>
    <row r="81" spans="1:12" x14ac:dyDescent="0.3">
      <c r="A81" s="53"/>
      <c r="B81" s="88">
        <f>IF(OR(Table85[[#This Row],[MSRP/
Catalog]]="Catalog Off",Table85[[#This Row],[MSRP/
Catalog]]="MSRP Discount"),1,2)</f>
        <v>1</v>
      </c>
      <c r="C81" s="47" t="s">
        <v>343</v>
      </c>
      <c r="D81" s="169" t="s">
        <v>288</v>
      </c>
      <c r="E81" s="44">
        <v>0.45</v>
      </c>
      <c r="F81" s="43" t="s">
        <v>290</v>
      </c>
      <c r="G81" s="43"/>
      <c r="H81" s="45" t="s">
        <v>11</v>
      </c>
      <c r="I81" s="43" t="s">
        <v>11</v>
      </c>
      <c r="J81" s="46"/>
      <c r="K81" s="46"/>
      <c r="L81" s="7"/>
    </row>
    <row r="82" spans="1:12" x14ac:dyDescent="0.3">
      <c r="A82" s="53"/>
      <c r="B82" s="92">
        <f>IF(OR(Table85[[#This Row],[MSRP/
Catalog]]="Catalog Off",Table85[[#This Row],[MSRP/
Catalog]]="MSRP Discount"),1,2)</f>
        <v>1</v>
      </c>
      <c r="C82" s="47" t="s">
        <v>343</v>
      </c>
      <c r="D82" s="169" t="s">
        <v>288</v>
      </c>
      <c r="E82" s="44">
        <v>0.45</v>
      </c>
      <c r="F82" s="43" t="s">
        <v>290</v>
      </c>
      <c r="G82" s="43"/>
      <c r="H82" s="45" t="s">
        <v>426</v>
      </c>
      <c r="I82" s="48" t="s">
        <v>61</v>
      </c>
      <c r="J82" s="46" t="s">
        <v>300</v>
      </c>
      <c r="K82" s="46"/>
      <c r="L82" s="7"/>
    </row>
    <row r="83" spans="1:12" x14ac:dyDescent="0.3">
      <c r="A83" s="53"/>
      <c r="B83" s="88">
        <f>IF(OR(Table85[[#This Row],[MSRP/
Catalog]]="Catalog Off",Table85[[#This Row],[MSRP/
Catalog]]="MSRP Discount"),1,2)</f>
        <v>1</v>
      </c>
      <c r="C83" s="47" t="s">
        <v>343</v>
      </c>
      <c r="D83" s="169" t="s">
        <v>288</v>
      </c>
      <c r="E83" s="44">
        <v>0.45</v>
      </c>
      <c r="F83" s="43" t="s">
        <v>290</v>
      </c>
      <c r="G83" s="43"/>
      <c r="H83" s="45" t="s">
        <v>427</v>
      </c>
      <c r="I83" s="48" t="s">
        <v>211</v>
      </c>
      <c r="J83" s="46" t="s">
        <v>1917</v>
      </c>
      <c r="K83" s="46" t="s">
        <v>1916</v>
      </c>
      <c r="L83" s="7"/>
    </row>
    <row r="84" spans="1:12" x14ac:dyDescent="0.3">
      <c r="A84" s="53"/>
      <c r="B84" s="87">
        <f>IF(OR(Table85[[#This Row],[MSRP/
Catalog]]="Catalog Off",Table85[[#This Row],[MSRP/
Catalog]]="MSRP Discount"),1,2)</f>
        <v>1</v>
      </c>
      <c r="C84" s="262" t="s">
        <v>372</v>
      </c>
      <c r="D84" s="187" t="s">
        <v>286</v>
      </c>
      <c r="E84" s="180">
        <v>0.45</v>
      </c>
      <c r="F84" s="181" t="s">
        <v>290</v>
      </c>
      <c r="G84" s="181"/>
      <c r="H84" s="183" t="s">
        <v>11</v>
      </c>
      <c r="I84" s="181" t="s">
        <v>362</v>
      </c>
      <c r="J84" s="184"/>
      <c r="K84" s="184"/>
      <c r="L84" s="7"/>
    </row>
    <row r="85" spans="1:12" x14ac:dyDescent="0.3">
      <c r="A85" s="53"/>
      <c r="B85" s="87">
        <f>IF(OR(Table85[[#This Row],[MSRP/
Catalog]]="Catalog Off",Table85[[#This Row],[MSRP/
Catalog]]="MSRP Discount"),1,2)</f>
        <v>1</v>
      </c>
      <c r="C85" s="262" t="s">
        <v>372</v>
      </c>
      <c r="D85" s="188" t="s">
        <v>288</v>
      </c>
      <c r="E85" s="185">
        <v>0.45</v>
      </c>
      <c r="F85" s="181" t="s">
        <v>290</v>
      </c>
      <c r="G85" s="181"/>
      <c r="H85" s="183" t="s">
        <v>11</v>
      </c>
      <c r="I85" s="181" t="s">
        <v>11</v>
      </c>
      <c r="J85" s="189" t="s">
        <v>398</v>
      </c>
      <c r="K85" s="189" t="s">
        <v>398</v>
      </c>
      <c r="L85" s="7"/>
    </row>
    <row r="86" spans="1:12" x14ac:dyDescent="0.3">
      <c r="A86" s="53"/>
      <c r="B86" s="87">
        <f>IF(OR(Table85[[#This Row],[MSRP/
Catalog]]="Catalog Off",Table85[[#This Row],[MSRP/
Catalog]]="MSRP Discount"),1,2)</f>
        <v>1</v>
      </c>
      <c r="C86" s="259" t="s">
        <v>372</v>
      </c>
      <c r="D86" s="187" t="s">
        <v>287</v>
      </c>
      <c r="E86" s="180">
        <v>0.44</v>
      </c>
      <c r="F86" s="181" t="s">
        <v>290</v>
      </c>
      <c r="G86" s="181"/>
      <c r="H86" s="183" t="s">
        <v>94</v>
      </c>
      <c r="I86" s="181" t="s">
        <v>368</v>
      </c>
      <c r="J86" s="184"/>
      <c r="K86" s="184"/>
      <c r="L86" s="7"/>
    </row>
    <row r="87" spans="1:12" x14ac:dyDescent="0.3">
      <c r="A87" s="53"/>
      <c r="B87" s="92">
        <f>IF(OR(Table85[[#This Row],[MSRP/
Catalog]]="Catalog Off",Table85[[#This Row],[MSRP/
Catalog]]="MSRP Discount"),1,2)</f>
        <v>1</v>
      </c>
      <c r="C87" s="42" t="s">
        <v>343</v>
      </c>
      <c r="D87" s="169" t="s">
        <v>286</v>
      </c>
      <c r="E87" s="44">
        <v>0.42</v>
      </c>
      <c r="F87" s="43" t="s">
        <v>290</v>
      </c>
      <c r="G87" s="43"/>
      <c r="H87" s="45" t="s">
        <v>424</v>
      </c>
      <c r="I87" s="43" t="s">
        <v>44</v>
      </c>
      <c r="J87" s="46" t="s">
        <v>296</v>
      </c>
      <c r="K87" s="46" t="s">
        <v>296</v>
      </c>
      <c r="L87" s="7"/>
    </row>
    <row r="88" spans="1:12" x14ac:dyDescent="0.3">
      <c r="A88" s="53"/>
      <c r="B88" s="87">
        <f>IF(OR(Table85[[#This Row],[MSRP/
Catalog]]="Catalog Off",Table85[[#This Row],[MSRP/
Catalog]]="MSRP Discount"),1,2)</f>
        <v>1</v>
      </c>
      <c r="C88" s="259" t="s">
        <v>372</v>
      </c>
      <c r="D88" s="187" t="s">
        <v>288</v>
      </c>
      <c r="E88" s="180">
        <v>0.41</v>
      </c>
      <c r="F88" s="181" t="s">
        <v>290</v>
      </c>
      <c r="G88" s="181"/>
      <c r="H88" s="183" t="s">
        <v>109</v>
      </c>
      <c r="I88" s="181" t="s">
        <v>388</v>
      </c>
      <c r="J88" s="184"/>
      <c r="K88" s="184"/>
      <c r="L88" s="7"/>
    </row>
    <row r="89" spans="1:12" x14ac:dyDescent="0.3">
      <c r="A89" s="53"/>
      <c r="B89" s="91">
        <f>IF(OR(Table85[[#This Row],[MSRP/
Catalog]]="Catalog Off",Table85[[#This Row],[MSRP/
Catalog]]="MSRP Discount"),1,2)</f>
        <v>1</v>
      </c>
      <c r="C89" s="47" t="s">
        <v>343</v>
      </c>
      <c r="D89" s="169" t="s">
        <v>286</v>
      </c>
      <c r="E89" s="44">
        <v>0.4</v>
      </c>
      <c r="F89" s="43" t="s">
        <v>290</v>
      </c>
      <c r="G89" s="43"/>
      <c r="H89" s="45" t="s">
        <v>424</v>
      </c>
      <c r="I89" s="43" t="s">
        <v>44</v>
      </c>
      <c r="J89" s="46" t="s">
        <v>297</v>
      </c>
      <c r="K89" s="46" t="s">
        <v>297</v>
      </c>
      <c r="L89" s="7"/>
    </row>
    <row r="90" spans="1:12" x14ac:dyDescent="0.3">
      <c r="A90" s="53"/>
      <c r="B90" s="91">
        <f>IF(OR(Table85[[#This Row],[MSRP/
Catalog]]="Catalog Off",Table85[[#This Row],[MSRP/
Catalog]]="MSRP Discount"),1,2)</f>
        <v>1</v>
      </c>
      <c r="C90" s="47" t="s">
        <v>343</v>
      </c>
      <c r="D90" s="169" t="s">
        <v>288</v>
      </c>
      <c r="E90" s="44">
        <v>0.4</v>
      </c>
      <c r="F90" s="43" t="s">
        <v>290</v>
      </c>
      <c r="G90" s="43"/>
      <c r="H90" s="45" t="s">
        <v>199</v>
      </c>
      <c r="I90" s="48" t="s">
        <v>199</v>
      </c>
      <c r="J90" s="46"/>
      <c r="K90" s="46"/>
      <c r="L90" s="7"/>
    </row>
    <row r="91" spans="1:12" x14ac:dyDescent="0.3">
      <c r="A91" s="53"/>
      <c r="B91" s="87">
        <f>IF(OR(Table85[[#This Row],[MSRP/
Catalog]]="Catalog Off",Table85[[#This Row],[MSRP/
Catalog]]="MSRP Discount"),1,2)</f>
        <v>1</v>
      </c>
      <c r="C91" s="259" t="s">
        <v>372</v>
      </c>
      <c r="D91" s="187" t="s">
        <v>288</v>
      </c>
      <c r="E91" s="180">
        <v>0.4</v>
      </c>
      <c r="F91" s="181" t="s">
        <v>290</v>
      </c>
      <c r="G91" s="181"/>
      <c r="H91" s="183" t="s">
        <v>109</v>
      </c>
      <c r="I91" s="181" t="s">
        <v>390</v>
      </c>
      <c r="J91" s="184"/>
      <c r="K91" s="184"/>
      <c r="L91" s="7"/>
    </row>
    <row r="92" spans="1:12" x14ac:dyDescent="0.3">
      <c r="A92" s="53"/>
      <c r="B92" s="87">
        <f>IF(OR(Table85[[#This Row],[MSRP/
Catalog]]="Catalog Off",Table85[[#This Row],[MSRP/
Catalog]]="MSRP Discount"),1,2)</f>
        <v>1</v>
      </c>
      <c r="C92" s="259" t="s">
        <v>372</v>
      </c>
      <c r="D92" s="187" t="s">
        <v>288</v>
      </c>
      <c r="E92" s="180">
        <v>0.4</v>
      </c>
      <c r="F92" s="181" t="s">
        <v>290</v>
      </c>
      <c r="G92" s="181"/>
      <c r="H92" s="183" t="s">
        <v>109</v>
      </c>
      <c r="I92" s="181" t="s">
        <v>391</v>
      </c>
      <c r="J92" s="184"/>
      <c r="K92" s="184"/>
      <c r="L92" s="7"/>
    </row>
    <row r="93" spans="1:12" x14ac:dyDescent="0.3">
      <c r="A93" s="53"/>
      <c r="B93" s="90">
        <f>IF(OR(Table85[[#This Row],[MSRP/
Catalog]]="Catalog Off",Table85[[#This Row],[MSRP/
Catalog]]="MSRP Discount"),1,2)</f>
        <v>1</v>
      </c>
      <c r="C93" s="42" t="s">
        <v>343</v>
      </c>
      <c r="D93" s="169" t="s">
        <v>286</v>
      </c>
      <c r="E93" s="44">
        <v>0.37</v>
      </c>
      <c r="F93" s="43" t="s">
        <v>290</v>
      </c>
      <c r="G93" s="43"/>
      <c r="H93" s="45" t="s">
        <v>25</v>
      </c>
      <c r="I93" s="43" t="s">
        <v>25</v>
      </c>
      <c r="J93" s="46" t="s">
        <v>400</v>
      </c>
      <c r="K93" s="46" t="s">
        <v>1900</v>
      </c>
      <c r="L93" s="7"/>
    </row>
    <row r="94" spans="1:12" x14ac:dyDescent="0.3">
      <c r="A94" s="53"/>
      <c r="B94" s="88">
        <f>IF(OR(Table85[[#This Row],[MSRP/
Catalog]]="Catalog Off",Table85[[#This Row],[MSRP/
Catalog]]="MSRP Discount"),1,2)</f>
        <v>1</v>
      </c>
      <c r="C94" s="47" t="s">
        <v>343</v>
      </c>
      <c r="D94" s="169" t="s">
        <v>288</v>
      </c>
      <c r="E94" s="44">
        <v>0.37</v>
      </c>
      <c r="F94" s="43" t="s">
        <v>290</v>
      </c>
      <c r="G94" s="43"/>
      <c r="H94" s="45" t="s">
        <v>426</v>
      </c>
      <c r="I94" s="48" t="s">
        <v>59</v>
      </c>
      <c r="J94" s="46" t="s">
        <v>323</v>
      </c>
      <c r="K94" s="46" t="s">
        <v>361</v>
      </c>
      <c r="L94" s="7"/>
    </row>
    <row r="95" spans="1:12" x14ac:dyDescent="0.3">
      <c r="A95" s="53"/>
      <c r="B95" s="91">
        <f>IF(OR(Table85[[#This Row],[MSRP/
Catalog]]="Catalog Off",Table85[[#This Row],[MSRP/
Catalog]]="MSRP Discount"),1,2)</f>
        <v>1</v>
      </c>
      <c r="C95" s="47" t="s">
        <v>343</v>
      </c>
      <c r="D95" s="169" t="s">
        <v>287</v>
      </c>
      <c r="E95" s="44">
        <v>0.35</v>
      </c>
      <c r="F95" s="43" t="s">
        <v>290</v>
      </c>
      <c r="G95" s="43"/>
      <c r="H95" s="45" t="s">
        <v>115</v>
      </c>
      <c r="I95" s="49" t="s">
        <v>457</v>
      </c>
      <c r="J95" s="46" t="s">
        <v>419</v>
      </c>
      <c r="K95" s="46" t="s">
        <v>316</v>
      </c>
      <c r="L95" s="7"/>
    </row>
    <row r="96" spans="1:12" x14ac:dyDescent="0.3">
      <c r="A96" s="53"/>
      <c r="B96" s="88">
        <f>IF(OR(Table85[[#This Row],[MSRP/
Catalog]]="Catalog Off",Table85[[#This Row],[MSRP/
Catalog]]="MSRP Discount"),1,2)</f>
        <v>1</v>
      </c>
      <c r="C96" s="47" t="s">
        <v>343</v>
      </c>
      <c r="D96" s="169" t="s">
        <v>288</v>
      </c>
      <c r="E96" s="44">
        <v>0.35</v>
      </c>
      <c r="F96" s="43" t="s">
        <v>290</v>
      </c>
      <c r="G96" s="43"/>
      <c r="H96" s="45" t="s">
        <v>426</v>
      </c>
      <c r="I96" s="48" t="s">
        <v>359</v>
      </c>
      <c r="J96" s="46" t="s">
        <v>414</v>
      </c>
      <c r="K96" s="46" t="s">
        <v>360</v>
      </c>
      <c r="L96" s="7"/>
    </row>
    <row r="97" spans="1:12" x14ac:dyDescent="0.3">
      <c r="A97" s="53"/>
      <c r="B97" s="92">
        <f>IF(OR(Table85[[#This Row],[MSRP/
Catalog]]="Catalog Off",Table85[[#This Row],[MSRP/
Catalog]]="MSRP Discount"),1,2)</f>
        <v>1</v>
      </c>
      <c r="C97" s="42" t="s">
        <v>343</v>
      </c>
      <c r="D97" s="169" t="s">
        <v>286</v>
      </c>
      <c r="E97" s="44">
        <v>0.32</v>
      </c>
      <c r="F97" s="43" t="s">
        <v>290</v>
      </c>
      <c r="G97" s="43"/>
      <c r="H97" s="45" t="s">
        <v>62</v>
      </c>
      <c r="I97" s="43" t="s">
        <v>461</v>
      </c>
      <c r="J97" s="46"/>
      <c r="K97" s="46"/>
      <c r="L97" s="7"/>
    </row>
    <row r="98" spans="1:12" x14ac:dyDescent="0.3">
      <c r="A98" s="53"/>
      <c r="B98" s="91">
        <f>IF(OR(Table85[[#This Row],[MSRP/
Catalog]]="Catalog Off",Table85[[#This Row],[MSRP/
Catalog]]="MSRP Discount"),1,2)</f>
        <v>1</v>
      </c>
      <c r="C98" s="47" t="s">
        <v>343</v>
      </c>
      <c r="D98" s="169" t="s">
        <v>287</v>
      </c>
      <c r="E98" s="44">
        <v>0.32</v>
      </c>
      <c r="F98" s="43" t="s">
        <v>290</v>
      </c>
      <c r="G98" s="43"/>
      <c r="H98" s="45" t="s">
        <v>424</v>
      </c>
      <c r="I98" s="49" t="s">
        <v>97</v>
      </c>
      <c r="J98" s="46" t="s">
        <v>406</v>
      </c>
      <c r="K98" s="46" t="s">
        <v>304</v>
      </c>
      <c r="L98" s="7"/>
    </row>
    <row r="99" spans="1:12" x14ac:dyDescent="0.3">
      <c r="A99" s="53"/>
      <c r="B99" s="92">
        <f>IF(OR(Table85[[#This Row],[MSRP/
Catalog]]="Catalog Off",Table85[[#This Row],[MSRP/
Catalog]]="MSRP Discount"),1,2)</f>
        <v>1</v>
      </c>
      <c r="C99" s="47" t="s">
        <v>343</v>
      </c>
      <c r="D99" s="169" t="s">
        <v>287</v>
      </c>
      <c r="E99" s="44">
        <v>0.3</v>
      </c>
      <c r="F99" s="43" t="s">
        <v>290</v>
      </c>
      <c r="G99" s="43"/>
      <c r="H99" s="45" t="s">
        <v>69</v>
      </c>
      <c r="I99" s="43" t="s">
        <v>69</v>
      </c>
      <c r="J99" s="46" t="s">
        <v>308</v>
      </c>
      <c r="K99" s="46" t="s">
        <v>308</v>
      </c>
      <c r="L99" s="7"/>
    </row>
    <row r="100" spans="1:12" x14ac:dyDescent="0.3">
      <c r="A100" s="53"/>
      <c r="B100" s="88">
        <f>IF(OR(Table85[[#This Row],[MSRP/
Catalog]]="Catalog Off",Table85[[#This Row],[MSRP/
Catalog]]="MSRP Discount"),1,2)</f>
        <v>1</v>
      </c>
      <c r="C100" s="47" t="s">
        <v>343</v>
      </c>
      <c r="D100" s="48" t="s">
        <v>286</v>
      </c>
      <c r="E100" s="44">
        <v>0.28000000000000003</v>
      </c>
      <c r="F100" s="49" t="s">
        <v>290</v>
      </c>
      <c r="G100" s="49"/>
      <c r="H100" s="45" t="s">
        <v>191</v>
      </c>
      <c r="I100" s="43" t="s">
        <v>191</v>
      </c>
      <c r="J100" s="46"/>
      <c r="K100" s="46"/>
      <c r="L100" s="7"/>
    </row>
    <row r="101" spans="1:12" x14ac:dyDescent="0.3">
      <c r="A101" s="53"/>
      <c r="B101" s="91">
        <f>IF(OR(Table85[[#This Row],[MSRP/
Catalog]]="Catalog Off",Table85[[#This Row],[MSRP/
Catalog]]="MSRP Discount"),1,2)</f>
        <v>1</v>
      </c>
      <c r="C101" s="47" t="s">
        <v>343</v>
      </c>
      <c r="D101" s="169" t="s">
        <v>286</v>
      </c>
      <c r="E101" s="44">
        <v>0.28000000000000003</v>
      </c>
      <c r="F101" s="43" t="s">
        <v>290</v>
      </c>
      <c r="G101" s="43"/>
      <c r="H101" s="45" t="s">
        <v>75</v>
      </c>
      <c r="I101" s="43" t="s">
        <v>75</v>
      </c>
      <c r="J101" s="46" t="s">
        <v>302</v>
      </c>
      <c r="K101" s="46" t="s">
        <v>1902</v>
      </c>
      <c r="L101" s="7"/>
    </row>
    <row r="102" spans="1:12" x14ac:dyDescent="0.3">
      <c r="A102" s="53"/>
      <c r="B102" s="87">
        <f>IF(OR(Table85[[#This Row],[MSRP/
Catalog]]="Catalog Off",Table85[[#This Row],[MSRP/
Catalog]]="MSRP Discount"),1,2)</f>
        <v>1</v>
      </c>
      <c r="C102" s="259" t="s">
        <v>372</v>
      </c>
      <c r="D102" s="187" t="s">
        <v>286</v>
      </c>
      <c r="E102" s="180">
        <v>0.28000000000000003</v>
      </c>
      <c r="F102" s="181" t="s">
        <v>290</v>
      </c>
      <c r="G102" s="181"/>
      <c r="H102" s="183" t="s">
        <v>25</v>
      </c>
      <c r="I102" s="181" t="s">
        <v>25</v>
      </c>
      <c r="J102" s="184" t="s">
        <v>398</v>
      </c>
      <c r="K102" s="184" t="s">
        <v>398</v>
      </c>
      <c r="L102" s="7"/>
    </row>
    <row r="103" spans="1:12" ht="35.25" customHeight="1" x14ac:dyDescent="0.3">
      <c r="A103" s="53"/>
      <c r="B103" s="91">
        <f>IF(OR(Table85[[#This Row],[MSRP/
Catalog]]="Catalog Off",Table85[[#This Row],[MSRP/
Catalog]]="MSRP Discount"),1,2)</f>
        <v>1</v>
      </c>
      <c r="C103" s="47" t="s">
        <v>343</v>
      </c>
      <c r="D103" s="169" t="s">
        <v>288</v>
      </c>
      <c r="E103" s="44">
        <v>0.26</v>
      </c>
      <c r="F103" s="43" t="s">
        <v>290</v>
      </c>
      <c r="G103" s="43"/>
      <c r="H103" s="45" t="s">
        <v>426</v>
      </c>
      <c r="I103" s="48" t="s">
        <v>190</v>
      </c>
      <c r="J103" s="46" t="s">
        <v>334</v>
      </c>
      <c r="K103" s="46" t="s">
        <v>334</v>
      </c>
      <c r="L103" s="7"/>
    </row>
    <row r="104" spans="1:12" x14ac:dyDescent="0.3">
      <c r="A104" s="53"/>
      <c r="B104" s="87">
        <f>IF(OR(Table85[[#This Row],[MSRP/
Catalog]]="Catalog Off",Table85[[#This Row],[MSRP/
Catalog]]="MSRP Discount"),1,2)</f>
        <v>1</v>
      </c>
      <c r="C104" s="262" t="s">
        <v>372</v>
      </c>
      <c r="D104" s="188" t="s">
        <v>288</v>
      </c>
      <c r="E104" s="185">
        <v>0.26</v>
      </c>
      <c r="F104" s="181" t="s">
        <v>290</v>
      </c>
      <c r="G104" s="181"/>
      <c r="H104" s="183" t="s">
        <v>222</v>
      </c>
      <c r="I104" s="181" t="s">
        <v>222</v>
      </c>
      <c r="J104" s="189" t="s">
        <v>398</v>
      </c>
      <c r="K104" s="189" t="s">
        <v>398</v>
      </c>
      <c r="L104" s="7"/>
    </row>
    <row r="105" spans="1:12" x14ac:dyDescent="0.3">
      <c r="A105" s="53"/>
      <c r="B105" s="88">
        <f>IF(OR(Table85[[#This Row],[MSRP/
Catalog]]="Catalog Off",Table85[[#This Row],[MSRP/
Catalog]]="MSRP Discount"),1,2)</f>
        <v>1</v>
      </c>
      <c r="C105" s="47" t="s">
        <v>343</v>
      </c>
      <c r="D105" s="169" t="s">
        <v>286</v>
      </c>
      <c r="E105" s="44">
        <v>0.25</v>
      </c>
      <c r="F105" s="43" t="s">
        <v>290</v>
      </c>
      <c r="G105" s="43"/>
      <c r="H105" s="45" t="s">
        <v>49</v>
      </c>
      <c r="I105" s="43" t="s">
        <v>49</v>
      </c>
      <c r="J105" s="46" t="s">
        <v>404</v>
      </c>
      <c r="K105" s="46" t="s">
        <v>1901</v>
      </c>
      <c r="L105" s="7"/>
    </row>
    <row r="106" spans="1:12" x14ac:dyDescent="0.3">
      <c r="A106" s="53"/>
      <c r="B106" s="92">
        <f>IF(OR(Table85[[#This Row],[MSRP/
Catalog]]="Catalog Off",Table85[[#This Row],[MSRP/
Catalog]]="MSRP Discount"),1,2)</f>
        <v>1</v>
      </c>
      <c r="C106" s="47" t="s">
        <v>343</v>
      </c>
      <c r="D106" s="169" t="s">
        <v>287</v>
      </c>
      <c r="E106" s="44">
        <v>0.25</v>
      </c>
      <c r="F106" s="43" t="s">
        <v>290</v>
      </c>
      <c r="G106" s="43"/>
      <c r="H106" s="45" t="s">
        <v>428</v>
      </c>
      <c r="I106" s="43" t="s">
        <v>112</v>
      </c>
      <c r="J106" s="46" t="s">
        <v>300</v>
      </c>
      <c r="K106" s="46"/>
      <c r="L106" s="7"/>
    </row>
    <row r="107" spans="1:12" x14ac:dyDescent="0.3">
      <c r="A107" s="53"/>
      <c r="B107" s="91">
        <f>IF(OR(Table85[[#This Row],[MSRP/
Catalog]]="Catalog Off",Table85[[#This Row],[MSRP/
Catalog]]="MSRP Discount"),1,2)</f>
        <v>1</v>
      </c>
      <c r="C107" s="47" t="s">
        <v>343</v>
      </c>
      <c r="D107" s="169" t="s">
        <v>287</v>
      </c>
      <c r="E107" s="44">
        <v>0.25</v>
      </c>
      <c r="F107" s="43" t="s">
        <v>290</v>
      </c>
      <c r="G107" s="43"/>
      <c r="H107" s="45" t="s">
        <v>428</v>
      </c>
      <c r="I107" s="49" t="s">
        <v>112</v>
      </c>
      <c r="J107" s="46" t="s">
        <v>300</v>
      </c>
      <c r="K107" s="46"/>
      <c r="L107" s="7"/>
    </row>
    <row r="108" spans="1:12" x14ac:dyDescent="0.3">
      <c r="A108" s="53"/>
      <c r="B108" s="91">
        <f>IF(OR(Table85[[#This Row],[MSRP/
Catalog]]="Catalog Off",Table85[[#This Row],[MSRP/
Catalog]]="MSRP Discount"),1,2)</f>
        <v>1</v>
      </c>
      <c r="C108" s="47" t="s">
        <v>343</v>
      </c>
      <c r="D108" s="169" t="s">
        <v>287</v>
      </c>
      <c r="E108" s="44">
        <v>0.25</v>
      </c>
      <c r="F108" s="43" t="s">
        <v>290</v>
      </c>
      <c r="G108" s="43"/>
      <c r="H108" s="45" t="s">
        <v>69</v>
      </c>
      <c r="I108" s="43" t="s">
        <v>69</v>
      </c>
      <c r="J108" s="46" t="s">
        <v>309</v>
      </c>
      <c r="K108" s="46" t="s">
        <v>309</v>
      </c>
      <c r="L108" s="7"/>
    </row>
    <row r="109" spans="1:12" ht="31.2" x14ac:dyDescent="0.3">
      <c r="A109" s="53"/>
      <c r="B109" s="91">
        <f>IF(OR(Table85[[#This Row],[MSRP/
Catalog]]="Catalog Off",Table85[[#This Row],[MSRP/
Catalog]]="MSRP Discount"),1,2)</f>
        <v>1</v>
      </c>
      <c r="C109" s="47" t="s">
        <v>343</v>
      </c>
      <c r="D109" s="169" t="s">
        <v>287</v>
      </c>
      <c r="E109" s="44">
        <v>0.25</v>
      </c>
      <c r="F109" s="43" t="s">
        <v>290</v>
      </c>
      <c r="G109" s="43"/>
      <c r="H109" s="45" t="s">
        <v>115</v>
      </c>
      <c r="I109" s="49" t="s">
        <v>459</v>
      </c>
      <c r="J109" s="83" t="s">
        <v>311</v>
      </c>
      <c r="K109" s="83" t="s">
        <v>311</v>
      </c>
      <c r="L109" s="7"/>
    </row>
    <row r="110" spans="1:12" x14ac:dyDescent="0.3">
      <c r="A110" s="53"/>
      <c r="B110" s="87">
        <f>IF(OR(Table85[[#This Row],[MSRP/
Catalog]]="Catalog Off",Table85[[#This Row],[MSRP/
Catalog]]="MSRP Discount"),1,2)</f>
        <v>1</v>
      </c>
      <c r="C110" s="262" t="s">
        <v>372</v>
      </c>
      <c r="D110" s="188" t="s">
        <v>286</v>
      </c>
      <c r="E110" s="185">
        <v>0.25</v>
      </c>
      <c r="F110" s="181" t="s">
        <v>394</v>
      </c>
      <c r="G110" s="186" t="s">
        <v>393</v>
      </c>
      <c r="H110" s="183" t="s">
        <v>236</v>
      </c>
      <c r="I110" s="181" t="s">
        <v>456</v>
      </c>
      <c r="J110" s="184"/>
      <c r="K110" s="184"/>
      <c r="L110" s="7"/>
    </row>
    <row r="111" spans="1:12" x14ac:dyDescent="0.3">
      <c r="A111" s="53"/>
      <c r="B111" s="87">
        <f>IF(OR(Table85[[#This Row],[MSRP/
Catalog]]="Catalog Off",Table85[[#This Row],[MSRP/
Catalog]]="MSRP Discount"),1,2)</f>
        <v>1</v>
      </c>
      <c r="C111" s="259" t="s">
        <v>372</v>
      </c>
      <c r="D111" s="187" t="s">
        <v>288</v>
      </c>
      <c r="E111" s="180">
        <v>0.25</v>
      </c>
      <c r="F111" s="181" t="s">
        <v>290</v>
      </c>
      <c r="G111" s="181"/>
      <c r="H111" s="183" t="s">
        <v>426</v>
      </c>
      <c r="I111" s="181" t="s">
        <v>61</v>
      </c>
      <c r="J111" s="184"/>
      <c r="K111" s="184"/>
      <c r="L111" s="7"/>
    </row>
    <row r="112" spans="1:12" x14ac:dyDescent="0.3">
      <c r="A112" s="53"/>
      <c r="B112" s="87">
        <f>IF(OR(Table85[[#This Row],[MSRP/
Catalog]]="Catalog Off",Table85[[#This Row],[MSRP/
Catalog]]="MSRP Discount"),1,2)</f>
        <v>1</v>
      </c>
      <c r="C112" s="262" t="s">
        <v>372</v>
      </c>
      <c r="D112" s="188" t="s">
        <v>288</v>
      </c>
      <c r="E112" s="185">
        <v>0.25</v>
      </c>
      <c r="F112" s="181" t="s">
        <v>290</v>
      </c>
      <c r="G112" s="181"/>
      <c r="H112" s="183" t="s">
        <v>426</v>
      </c>
      <c r="I112" s="181" t="s">
        <v>61</v>
      </c>
      <c r="J112" s="189" t="s">
        <v>398</v>
      </c>
      <c r="K112" s="189" t="s">
        <v>398</v>
      </c>
      <c r="L112" s="7"/>
    </row>
    <row r="113" spans="1:12" x14ac:dyDescent="0.3">
      <c r="A113" s="53"/>
      <c r="B113" s="92">
        <f>IF(OR(Table85[[#This Row],[MSRP/
Catalog]]="Catalog Off",Table85[[#This Row],[MSRP/
Catalog]]="MSRP Discount"),1,2)</f>
        <v>1</v>
      </c>
      <c r="C113" s="42" t="s">
        <v>343</v>
      </c>
      <c r="D113" s="169" t="s">
        <v>286</v>
      </c>
      <c r="E113" s="44">
        <v>0.22</v>
      </c>
      <c r="F113" s="43" t="s">
        <v>290</v>
      </c>
      <c r="G113" s="43"/>
      <c r="H113" s="45" t="s">
        <v>35</v>
      </c>
      <c r="I113" s="43" t="s">
        <v>35</v>
      </c>
      <c r="J113" s="46" t="s">
        <v>300</v>
      </c>
      <c r="K113" s="46"/>
      <c r="L113" s="7"/>
    </row>
    <row r="114" spans="1:12" x14ac:dyDescent="0.3">
      <c r="A114" s="53"/>
      <c r="B114" s="91">
        <f>IF(OR(Table85[[#This Row],[MSRP/
Catalog]]="Catalog Off",Table85[[#This Row],[MSRP/
Catalog]]="MSRP Discount"),1,2)</f>
        <v>1</v>
      </c>
      <c r="C114" s="47" t="s">
        <v>343</v>
      </c>
      <c r="D114" s="169" t="s">
        <v>286</v>
      </c>
      <c r="E114" s="44">
        <v>0.22</v>
      </c>
      <c r="F114" s="43" t="s">
        <v>290</v>
      </c>
      <c r="G114" s="43"/>
      <c r="H114" s="45" t="s">
        <v>426</v>
      </c>
      <c r="I114" s="43" t="s">
        <v>61</v>
      </c>
      <c r="J114" s="46"/>
      <c r="K114" s="46"/>
      <c r="L114" s="7"/>
    </row>
    <row r="115" spans="1:12" x14ac:dyDescent="0.3">
      <c r="A115" s="53"/>
      <c r="B115" s="91">
        <f>IF(OR(Table85[[#This Row],[MSRP/
Catalog]]="Catalog Off",Table85[[#This Row],[MSRP/
Catalog]]="MSRP Discount"),1,2)</f>
        <v>1</v>
      </c>
      <c r="C115" s="47" t="s">
        <v>343</v>
      </c>
      <c r="D115" s="169" t="s">
        <v>286</v>
      </c>
      <c r="E115" s="44">
        <v>0.22</v>
      </c>
      <c r="F115" s="43" t="s">
        <v>290</v>
      </c>
      <c r="G115" s="43"/>
      <c r="H115" s="45" t="s">
        <v>87</v>
      </c>
      <c r="I115" s="49" t="s">
        <v>87</v>
      </c>
      <c r="J115" s="46" t="s">
        <v>293</v>
      </c>
      <c r="K115" s="46" t="s">
        <v>293</v>
      </c>
      <c r="L115" s="7"/>
    </row>
    <row r="116" spans="1:12" x14ac:dyDescent="0.3">
      <c r="A116" s="53"/>
      <c r="B116" s="91">
        <f>IF(OR(Table85[[#This Row],[MSRP/
Catalog]]="Catalog Off",Table85[[#This Row],[MSRP/
Catalog]]="MSRP Discount"),1,2)</f>
        <v>1</v>
      </c>
      <c r="C116" s="47" t="s">
        <v>343</v>
      </c>
      <c r="D116" s="169" t="s">
        <v>287</v>
      </c>
      <c r="E116" s="44">
        <v>0.22</v>
      </c>
      <c r="F116" s="43" t="s">
        <v>290</v>
      </c>
      <c r="G116" s="43"/>
      <c r="H116" s="45" t="s">
        <v>424</v>
      </c>
      <c r="I116" s="49" t="s">
        <v>98</v>
      </c>
      <c r="J116" s="46" t="s">
        <v>306</v>
      </c>
      <c r="K116" s="46" t="s">
        <v>306</v>
      </c>
      <c r="L116" s="7"/>
    </row>
    <row r="117" spans="1:12" x14ac:dyDescent="0.3">
      <c r="A117" s="53"/>
      <c r="B117" s="91">
        <f>IF(OR(Table85[[#This Row],[MSRP/
Catalog]]="Catalog Off",Table85[[#This Row],[MSRP/
Catalog]]="MSRP Discount"),1,2)</f>
        <v>1</v>
      </c>
      <c r="C117" s="47" t="s">
        <v>343</v>
      </c>
      <c r="D117" s="169" t="s">
        <v>287</v>
      </c>
      <c r="E117" s="44">
        <v>0.22</v>
      </c>
      <c r="F117" s="43" t="s">
        <v>290</v>
      </c>
      <c r="G117" s="43"/>
      <c r="H117" s="45" t="s">
        <v>111</v>
      </c>
      <c r="I117" s="43" t="s">
        <v>111</v>
      </c>
      <c r="J117" s="46"/>
      <c r="K117" s="46"/>
      <c r="L117" s="7"/>
    </row>
    <row r="118" spans="1:12" x14ac:dyDescent="0.3">
      <c r="A118" s="53"/>
      <c r="B118" s="92">
        <f>IF(OR(Table85[[#This Row],[MSRP/
Catalog]]="Catalog Off",Table85[[#This Row],[MSRP/
Catalog]]="MSRP Discount"),1,2)</f>
        <v>1</v>
      </c>
      <c r="C118" s="47" t="s">
        <v>343</v>
      </c>
      <c r="D118" s="169" t="s">
        <v>287</v>
      </c>
      <c r="E118" s="44">
        <v>0.22</v>
      </c>
      <c r="F118" s="43" t="s">
        <v>290</v>
      </c>
      <c r="G118" s="43"/>
      <c r="H118" s="45" t="s">
        <v>115</v>
      </c>
      <c r="I118" s="49" t="s">
        <v>459</v>
      </c>
      <c r="J118" s="46" t="s">
        <v>310</v>
      </c>
      <c r="K118" s="46" t="s">
        <v>310</v>
      </c>
      <c r="L118" s="7"/>
    </row>
    <row r="119" spans="1:12" x14ac:dyDescent="0.3">
      <c r="A119" s="53"/>
      <c r="B119" s="91">
        <f>IF(OR(Table85[[#This Row],[MSRP/
Catalog]]="Catalog Off",Table85[[#This Row],[MSRP/
Catalog]]="MSRP Discount"),1,2)</f>
        <v>1</v>
      </c>
      <c r="C119" s="47" t="s">
        <v>343</v>
      </c>
      <c r="D119" s="169" t="s">
        <v>288</v>
      </c>
      <c r="E119" s="44">
        <v>0.22</v>
      </c>
      <c r="F119" s="43" t="s">
        <v>290</v>
      </c>
      <c r="G119" s="43"/>
      <c r="H119" s="45" t="s">
        <v>75</v>
      </c>
      <c r="I119" s="48" t="s">
        <v>75</v>
      </c>
      <c r="J119" s="46"/>
      <c r="K119" s="46"/>
      <c r="L119" s="7"/>
    </row>
    <row r="120" spans="1:12" x14ac:dyDescent="0.3">
      <c r="A120" s="53"/>
      <c r="B120" s="91">
        <f>IF(OR(Table85[[#This Row],[MSRP/
Catalog]]="Catalog Off",Table85[[#This Row],[MSRP/
Catalog]]="MSRP Discount"),1,2)</f>
        <v>1</v>
      </c>
      <c r="C120" s="47" t="s">
        <v>343</v>
      </c>
      <c r="D120" s="169" t="s">
        <v>288</v>
      </c>
      <c r="E120" s="44">
        <v>0.22</v>
      </c>
      <c r="F120" s="43" t="s">
        <v>290</v>
      </c>
      <c r="G120" s="43"/>
      <c r="H120" s="45" t="s">
        <v>87</v>
      </c>
      <c r="I120" s="48" t="s">
        <v>87</v>
      </c>
      <c r="J120" s="46"/>
      <c r="K120" s="46"/>
      <c r="L120" s="7"/>
    </row>
    <row r="121" spans="1:12" x14ac:dyDescent="0.3">
      <c r="A121" s="53"/>
      <c r="B121" s="87">
        <f>IF(OR(Table85[[#This Row],[MSRP/
Catalog]]="Catalog Off",Table85[[#This Row],[MSRP/
Catalog]]="MSRP Discount"),1,2)</f>
        <v>1</v>
      </c>
      <c r="C121" s="259" t="s">
        <v>372</v>
      </c>
      <c r="D121" s="187" t="s">
        <v>288</v>
      </c>
      <c r="E121" s="180">
        <v>0.22</v>
      </c>
      <c r="F121" s="181" t="s">
        <v>290</v>
      </c>
      <c r="G121" s="181"/>
      <c r="H121" s="183" t="s">
        <v>191</v>
      </c>
      <c r="I121" s="181" t="s">
        <v>191</v>
      </c>
      <c r="J121" s="184"/>
      <c r="K121" s="184"/>
      <c r="L121" s="7"/>
    </row>
    <row r="122" spans="1:12" x14ac:dyDescent="0.3">
      <c r="A122" s="53"/>
      <c r="B122" s="92">
        <f>IF(OR(Table85[[#This Row],[MSRP/
Catalog]]="Catalog Off",Table85[[#This Row],[MSRP/
Catalog]]="MSRP Discount"),1,2)</f>
        <v>1</v>
      </c>
      <c r="C122" s="42" t="s">
        <v>343</v>
      </c>
      <c r="D122" s="169" t="s">
        <v>286</v>
      </c>
      <c r="E122" s="44">
        <v>0.21</v>
      </c>
      <c r="F122" s="43" t="s">
        <v>290</v>
      </c>
      <c r="G122" s="43"/>
      <c r="H122" s="45" t="s">
        <v>41</v>
      </c>
      <c r="I122" s="43" t="s">
        <v>41</v>
      </c>
      <c r="J122" s="46"/>
      <c r="K122" s="46"/>
      <c r="L122" s="7"/>
    </row>
    <row r="123" spans="1:12" x14ac:dyDescent="0.3">
      <c r="A123" s="53"/>
      <c r="B123" s="92">
        <f>IF(OR(Table85[[#This Row],[MSRP/
Catalog]]="Catalog Off",Table85[[#This Row],[MSRP/
Catalog]]="MSRP Discount"),1,2)</f>
        <v>1</v>
      </c>
      <c r="C123" s="42" t="s">
        <v>343</v>
      </c>
      <c r="D123" s="169" t="s">
        <v>286</v>
      </c>
      <c r="E123" s="44">
        <v>0.2</v>
      </c>
      <c r="F123" s="43" t="s">
        <v>290</v>
      </c>
      <c r="G123" s="43"/>
      <c r="H123" s="45" t="s">
        <v>94</v>
      </c>
      <c r="I123" s="43" t="s">
        <v>13</v>
      </c>
      <c r="J123" s="46" t="s">
        <v>291</v>
      </c>
      <c r="K123" s="46" t="s">
        <v>291</v>
      </c>
      <c r="L123" s="7"/>
    </row>
    <row r="124" spans="1:12" x14ac:dyDescent="0.3">
      <c r="A124" s="53"/>
      <c r="B124" s="91">
        <f>IF(OR(Table85[[#This Row],[MSRP/
Catalog]]="Catalog Off",Table85[[#This Row],[MSRP/
Catalog]]="MSRP Discount"),1,2)</f>
        <v>1</v>
      </c>
      <c r="C124" s="47" t="s">
        <v>343</v>
      </c>
      <c r="D124" s="169" t="s">
        <v>286</v>
      </c>
      <c r="E124" s="44">
        <v>0.2</v>
      </c>
      <c r="F124" s="43" t="s">
        <v>290</v>
      </c>
      <c r="G124" s="43"/>
      <c r="H124" s="45" t="s">
        <v>20</v>
      </c>
      <c r="I124" s="43" t="s">
        <v>20</v>
      </c>
      <c r="J124" s="46"/>
      <c r="K124" s="46"/>
      <c r="L124" s="7"/>
    </row>
    <row r="125" spans="1:12" x14ac:dyDescent="0.3">
      <c r="A125" s="53"/>
      <c r="B125" s="92">
        <f>IF(OR(Table85[[#This Row],[MSRP/
Catalog]]="Catalog Off",Table85[[#This Row],[MSRP/
Catalog]]="MSRP Discount"),1,2)</f>
        <v>1</v>
      </c>
      <c r="C125" s="42" t="s">
        <v>343</v>
      </c>
      <c r="D125" s="169" t="s">
        <v>286</v>
      </c>
      <c r="E125" s="44">
        <v>0.2</v>
      </c>
      <c r="F125" s="43" t="s">
        <v>290</v>
      </c>
      <c r="G125" s="43"/>
      <c r="H125" s="45" t="s">
        <v>39</v>
      </c>
      <c r="I125" s="43" t="s">
        <v>39</v>
      </c>
      <c r="J125" s="46"/>
      <c r="K125" s="46"/>
      <c r="L125" s="7"/>
    </row>
    <row r="126" spans="1:12" x14ac:dyDescent="0.3">
      <c r="A126" s="53"/>
      <c r="B126" s="91">
        <f>IF(OR(Table85[[#This Row],[MSRP/
Catalog]]="Catalog Off",Table85[[#This Row],[MSRP/
Catalog]]="MSRP Discount"),1,2)</f>
        <v>1</v>
      </c>
      <c r="C126" s="47" t="s">
        <v>343</v>
      </c>
      <c r="D126" s="169" t="s">
        <v>286</v>
      </c>
      <c r="E126" s="44">
        <v>0.2</v>
      </c>
      <c r="F126" s="43" t="s">
        <v>290</v>
      </c>
      <c r="G126" s="43"/>
      <c r="H126" s="45" t="s">
        <v>50</v>
      </c>
      <c r="I126" s="43" t="s">
        <v>50</v>
      </c>
      <c r="J126" s="46"/>
      <c r="K126" s="46"/>
      <c r="L126" s="7"/>
    </row>
    <row r="127" spans="1:12" x14ac:dyDescent="0.3">
      <c r="A127" s="53"/>
      <c r="B127" s="92">
        <f>IF(OR(Table85[[#This Row],[MSRP/
Catalog]]="Catalog Off",Table85[[#This Row],[MSRP/
Catalog]]="MSRP Discount"),1,2)</f>
        <v>1</v>
      </c>
      <c r="C127" s="47" t="s">
        <v>343</v>
      </c>
      <c r="D127" s="169" t="s">
        <v>286</v>
      </c>
      <c r="E127" s="44">
        <v>0.2</v>
      </c>
      <c r="F127" s="43" t="s">
        <v>290</v>
      </c>
      <c r="G127" s="43"/>
      <c r="H127" s="45" t="s">
        <v>75</v>
      </c>
      <c r="I127" s="49" t="s">
        <v>75</v>
      </c>
      <c r="J127" s="46" t="s">
        <v>300</v>
      </c>
      <c r="K127" s="46" t="s">
        <v>300</v>
      </c>
      <c r="L127" s="7"/>
    </row>
    <row r="128" spans="1:12" x14ac:dyDescent="0.3">
      <c r="A128" s="53"/>
      <c r="B128" s="92">
        <f>IF(OR(Table85[[#This Row],[MSRP/
Catalog]]="Catalog Off",Table85[[#This Row],[MSRP/
Catalog]]="MSRP Discount"),1,2)</f>
        <v>1</v>
      </c>
      <c r="C128" s="47" t="s">
        <v>343</v>
      </c>
      <c r="D128" s="169" t="s">
        <v>287</v>
      </c>
      <c r="E128" s="44">
        <v>0.2</v>
      </c>
      <c r="F128" s="43" t="s">
        <v>290</v>
      </c>
      <c r="G128" s="43"/>
      <c r="H128" s="45" t="s">
        <v>424</v>
      </c>
      <c r="I128" s="49" t="s">
        <v>98</v>
      </c>
      <c r="J128" s="46" t="s">
        <v>307</v>
      </c>
      <c r="K128" s="46" t="s">
        <v>307</v>
      </c>
      <c r="L128" s="7"/>
    </row>
    <row r="129" spans="1:12" x14ac:dyDescent="0.3">
      <c r="A129" s="53"/>
      <c r="B129" s="91">
        <f>IF(OR(Table85[[#This Row],[MSRP/
Catalog]]="Catalog Off",Table85[[#This Row],[MSRP/
Catalog]]="MSRP Discount"),1,2)</f>
        <v>1</v>
      </c>
      <c r="C129" s="47" t="s">
        <v>343</v>
      </c>
      <c r="D129" s="169" t="s">
        <v>287</v>
      </c>
      <c r="E129" s="44">
        <v>0.2</v>
      </c>
      <c r="F129" s="43" t="s">
        <v>290</v>
      </c>
      <c r="G129" s="43"/>
      <c r="H129" s="45" t="s">
        <v>114</v>
      </c>
      <c r="I129" s="43" t="s">
        <v>114</v>
      </c>
      <c r="J129" s="46"/>
      <c r="K129" s="46"/>
      <c r="L129" s="7"/>
    </row>
    <row r="130" spans="1:12" x14ac:dyDescent="0.3">
      <c r="A130" s="53"/>
      <c r="B130" s="92">
        <f>IF(OR(Table85[[#This Row],[MSRP/
Catalog]]="Catalog Off",Table85[[#This Row],[MSRP/
Catalog]]="MSRP Discount"),1,2)</f>
        <v>1</v>
      </c>
      <c r="C130" s="47" t="s">
        <v>343</v>
      </c>
      <c r="D130" s="169" t="s">
        <v>287</v>
      </c>
      <c r="E130" s="44">
        <v>0.2</v>
      </c>
      <c r="F130" s="43" t="s">
        <v>290</v>
      </c>
      <c r="G130" s="43"/>
      <c r="H130" s="45" t="s">
        <v>115</v>
      </c>
      <c r="I130" s="49" t="s">
        <v>459</v>
      </c>
      <c r="J130" s="46" t="s">
        <v>312</v>
      </c>
      <c r="K130" s="46" t="s">
        <v>312</v>
      </c>
      <c r="L130" s="7"/>
    </row>
    <row r="131" spans="1:12" x14ac:dyDescent="0.3">
      <c r="A131" s="53"/>
      <c r="B131" s="91">
        <f>IF(OR(Table85[[#This Row],[MSRP/
Catalog]]="Catalog Off",Table85[[#This Row],[MSRP/
Catalog]]="MSRP Discount"),1,2)</f>
        <v>1</v>
      </c>
      <c r="C131" s="47" t="s">
        <v>343</v>
      </c>
      <c r="D131" s="169" t="s">
        <v>287</v>
      </c>
      <c r="E131" s="44">
        <v>0.2</v>
      </c>
      <c r="F131" s="43" t="s">
        <v>290</v>
      </c>
      <c r="G131" s="43"/>
      <c r="H131" s="45" t="s">
        <v>117</v>
      </c>
      <c r="I131" s="43" t="s">
        <v>117</v>
      </c>
      <c r="J131" s="46" t="s">
        <v>300</v>
      </c>
      <c r="K131" s="46"/>
      <c r="L131" s="7"/>
    </row>
    <row r="132" spans="1:12" x14ac:dyDescent="0.3">
      <c r="A132" s="53"/>
      <c r="B132" s="92">
        <f>IF(OR(Table85[[#This Row],[MSRP/
Catalog]]="Catalog Off",Table85[[#This Row],[MSRP/
Catalog]]="MSRP Discount"),1,2)</f>
        <v>1</v>
      </c>
      <c r="C132" s="47" t="s">
        <v>343</v>
      </c>
      <c r="D132" s="169" t="s">
        <v>288</v>
      </c>
      <c r="E132" s="44">
        <v>0.2</v>
      </c>
      <c r="F132" s="43" t="s">
        <v>290</v>
      </c>
      <c r="G132" s="43"/>
      <c r="H132" s="45" t="s">
        <v>208</v>
      </c>
      <c r="I132" s="48" t="s">
        <v>208</v>
      </c>
      <c r="J132" s="46"/>
      <c r="K132" s="46"/>
      <c r="L132" s="7"/>
    </row>
    <row r="133" spans="1:12" x14ac:dyDescent="0.3">
      <c r="A133" s="53"/>
      <c r="B133" s="92">
        <f>IF(OR(Table85[[#This Row],[MSRP/
Catalog]]="Catalog Off",Table85[[#This Row],[MSRP/
Catalog]]="MSRP Discount"),1,2)</f>
        <v>1</v>
      </c>
      <c r="C133" s="47" t="s">
        <v>343</v>
      </c>
      <c r="D133" s="169" t="s">
        <v>288</v>
      </c>
      <c r="E133" s="44">
        <v>0.2</v>
      </c>
      <c r="F133" s="43" t="s">
        <v>290</v>
      </c>
      <c r="G133" s="43"/>
      <c r="H133" s="45" t="s">
        <v>109</v>
      </c>
      <c r="I133" s="48" t="s">
        <v>109</v>
      </c>
      <c r="J133" s="46" t="s">
        <v>326</v>
      </c>
      <c r="K133" s="46" t="s">
        <v>326</v>
      </c>
      <c r="L133" s="7"/>
    </row>
    <row r="134" spans="1:12" x14ac:dyDescent="0.3">
      <c r="A134" s="53"/>
      <c r="B134" s="92">
        <f>IF(OR(Table85[[#This Row],[MSRP/
Catalog]]="Catalog Off",Table85[[#This Row],[MSRP/
Catalog]]="MSRP Discount"),1,2)</f>
        <v>1</v>
      </c>
      <c r="C134" s="47" t="s">
        <v>343</v>
      </c>
      <c r="D134" s="169" t="s">
        <v>288</v>
      </c>
      <c r="E134" s="44">
        <v>0.2</v>
      </c>
      <c r="F134" s="43" t="s">
        <v>290</v>
      </c>
      <c r="G134" s="43"/>
      <c r="H134" s="45" t="s">
        <v>109</v>
      </c>
      <c r="I134" s="48" t="s">
        <v>109</v>
      </c>
      <c r="J134" s="46" t="s">
        <v>328</v>
      </c>
      <c r="K134" s="46" t="s">
        <v>328</v>
      </c>
      <c r="L134" s="7"/>
    </row>
    <row r="135" spans="1:12" x14ac:dyDescent="0.3">
      <c r="A135" s="53"/>
      <c r="B135" s="92">
        <f>IF(OR(Table85[[#This Row],[MSRP/
Catalog]]="Catalog Off",Table85[[#This Row],[MSRP/
Catalog]]="MSRP Discount"),1,2)</f>
        <v>1</v>
      </c>
      <c r="C135" s="47" t="s">
        <v>343</v>
      </c>
      <c r="D135" s="169" t="s">
        <v>288</v>
      </c>
      <c r="E135" s="44">
        <v>0.19800000000000001</v>
      </c>
      <c r="F135" s="43" t="s">
        <v>290</v>
      </c>
      <c r="G135" s="43"/>
      <c r="H135" s="45" t="s">
        <v>426</v>
      </c>
      <c r="I135" s="48" t="s">
        <v>190</v>
      </c>
      <c r="J135" s="46" t="s">
        <v>326</v>
      </c>
      <c r="K135" s="46" t="s">
        <v>326</v>
      </c>
      <c r="L135" s="7"/>
    </row>
    <row r="136" spans="1:12" x14ac:dyDescent="0.3">
      <c r="A136" s="53"/>
      <c r="B136" s="92">
        <f>IF(OR(Table85[[#This Row],[MSRP/
Catalog]]="Catalog Off",Table85[[#This Row],[MSRP/
Catalog]]="MSRP Discount"),1,2)</f>
        <v>1</v>
      </c>
      <c r="C136" s="47" t="s">
        <v>343</v>
      </c>
      <c r="D136" s="169" t="s">
        <v>287</v>
      </c>
      <c r="E136" s="44">
        <v>0.18</v>
      </c>
      <c r="F136" s="43" t="s">
        <v>290</v>
      </c>
      <c r="G136" s="43"/>
      <c r="H136" s="45" t="s">
        <v>424</v>
      </c>
      <c r="I136" s="49" t="s">
        <v>97</v>
      </c>
      <c r="J136" s="46" t="s">
        <v>305</v>
      </c>
      <c r="K136" s="46" t="s">
        <v>305</v>
      </c>
      <c r="L136" s="7"/>
    </row>
    <row r="137" spans="1:12" x14ac:dyDescent="0.3">
      <c r="A137" s="53"/>
      <c r="B137" s="91">
        <f>IF(OR(Table85[[#This Row],[MSRP/
Catalog]]="Catalog Off",Table85[[#This Row],[MSRP/
Catalog]]="MSRP Discount"),1,2)</f>
        <v>1</v>
      </c>
      <c r="C137" s="47" t="s">
        <v>343</v>
      </c>
      <c r="D137" s="169" t="s">
        <v>288</v>
      </c>
      <c r="E137" s="44">
        <v>0.18</v>
      </c>
      <c r="F137" s="43" t="s">
        <v>290</v>
      </c>
      <c r="G137" s="43"/>
      <c r="H137" s="45" t="s">
        <v>1431</v>
      </c>
      <c r="I137" s="48" t="s">
        <v>182</v>
      </c>
      <c r="J137" s="46"/>
      <c r="K137" s="46"/>
      <c r="L137" s="7"/>
    </row>
    <row r="138" spans="1:12" x14ac:dyDescent="0.3">
      <c r="A138" s="53"/>
      <c r="B138" s="91">
        <f>IF(OR(Table85[[#This Row],[MSRP/
Catalog]]="Catalog Off",Table85[[#This Row],[MSRP/
Catalog]]="MSRP Discount"),1,2)</f>
        <v>1</v>
      </c>
      <c r="C138" s="47" t="s">
        <v>343</v>
      </c>
      <c r="D138" s="169" t="s">
        <v>288</v>
      </c>
      <c r="E138" s="44">
        <v>0.18</v>
      </c>
      <c r="F138" s="43" t="s">
        <v>290</v>
      </c>
      <c r="G138" s="43"/>
      <c r="H138" s="45" t="s">
        <v>109</v>
      </c>
      <c r="I138" s="48" t="s">
        <v>109</v>
      </c>
      <c r="J138" s="46" t="s">
        <v>312</v>
      </c>
      <c r="K138" s="46" t="s">
        <v>312</v>
      </c>
      <c r="L138" s="7"/>
    </row>
    <row r="139" spans="1:12" x14ac:dyDescent="0.3">
      <c r="A139" s="53"/>
      <c r="B139" s="91">
        <f>IF(OR(Table85[[#This Row],[MSRP/
Catalog]]="Catalog Off",Table85[[#This Row],[MSRP/
Catalog]]="MSRP Discount"),1,2)</f>
        <v>1</v>
      </c>
      <c r="C139" s="47" t="s">
        <v>343</v>
      </c>
      <c r="D139" s="169" t="s">
        <v>288</v>
      </c>
      <c r="E139" s="44">
        <v>0.16</v>
      </c>
      <c r="F139" s="43" t="s">
        <v>290</v>
      </c>
      <c r="G139" s="43"/>
      <c r="H139" s="45" t="s">
        <v>231</v>
      </c>
      <c r="I139" s="48" t="s">
        <v>231</v>
      </c>
      <c r="J139" s="168"/>
      <c r="K139" s="46"/>
      <c r="L139" s="7"/>
    </row>
    <row r="140" spans="1:12" x14ac:dyDescent="0.3">
      <c r="A140" s="53"/>
      <c r="B140" s="91">
        <f>IF(OR(Table85[[#This Row],[MSRP/
Catalog]]="Catalog Off",Table85[[#This Row],[MSRP/
Catalog]]="MSRP Discount"),1,2)</f>
        <v>1</v>
      </c>
      <c r="C140" s="47" t="s">
        <v>343</v>
      </c>
      <c r="D140" s="169" t="s">
        <v>286</v>
      </c>
      <c r="E140" s="44">
        <v>0.15</v>
      </c>
      <c r="F140" s="43" t="s">
        <v>290</v>
      </c>
      <c r="G140" s="43"/>
      <c r="H140" s="45" t="s">
        <v>94</v>
      </c>
      <c r="I140" s="43" t="s">
        <v>13</v>
      </c>
      <c r="J140" s="46" t="s">
        <v>292</v>
      </c>
      <c r="K140" s="46" t="s">
        <v>292</v>
      </c>
      <c r="L140" s="7"/>
    </row>
    <row r="141" spans="1:12" x14ac:dyDescent="0.3">
      <c r="A141" s="53"/>
      <c r="B141" s="92">
        <f>IF(OR(Table85[[#This Row],[MSRP/
Catalog]]="Catalog Off",Table85[[#This Row],[MSRP/
Catalog]]="MSRP Discount"),1,2)</f>
        <v>1</v>
      </c>
      <c r="C141" s="42" t="s">
        <v>343</v>
      </c>
      <c r="D141" s="169" t="s">
        <v>286</v>
      </c>
      <c r="E141" s="44">
        <v>0.15</v>
      </c>
      <c r="F141" s="43" t="s">
        <v>290</v>
      </c>
      <c r="G141" s="43"/>
      <c r="H141" s="45" t="s">
        <v>19</v>
      </c>
      <c r="I141" s="43" t="s">
        <v>19</v>
      </c>
      <c r="J141" s="46"/>
      <c r="K141" s="46"/>
      <c r="L141" s="7"/>
    </row>
    <row r="142" spans="1:12" x14ac:dyDescent="0.3">
      <c r="A142" s="53"/>
      <c r="B142" s="92">
        <f>IF(OR(Table85[[#This Row],[MSRP/
Catalog]]="Catalog Off",Table85[[#This Row],[MSRP/
Catalog]]="MSRP Discount"),1,2)</f>
        <v>1</v>
      </c>
      <c r="C142" s="42" t="s">
        <v>343</v>
      </c>
      <c r="D142" s="169" t="s">
        <v>286</v>
      </c>
      <c r="E142" s="44">
        <v>0.15</v>
      </c>
      <c r="F142" s="43" t="s">
        <v>290</v>
      </c>
      <c r="G142" s="43"/>
      <c r="H142" s="45" t="s">
        <v>25</v>
      </c>
      <c r="I142" s="43" t="s">
        <v>25</v>
      </c>
      <c r="J142" s="46" t="s">
        <v>300</v>
      </c>
      <c r="K142" s="46"/>
      <c r="L142" s="7"/>
    </row>
    <row r="143" spans="1:12" x14ac:dyDescent="0.3">
      <c r="A143" s="53"/>
      <c r="B143" s="92">
        <f>IF(OR(Table85[[#This Row],[MSRP/
Catalog]]="Catalog Off",Table85[[#This Row],[MSRP/
Catalog]]="MSRP Discount"),1,2)</f>
        <v>1</v>
      </c>
      <c r="C143" s="42" t="s">
        <v>343</v>
      </c>
      <c r="D143" s="169" t="s">
        <v>286</v>
      </c>
      <c r="E143" s="44">
        <v>0.15</v>
      </c>
      <c r="F143" s="43" t="s">
        <v>290</v>
      </c>
      <c r="G143" s="43"/>
      <c r="H143" s="45" t="s">
        <v>49</v>
      </c>
      <c r="I143" s="43" t="s">
        <v>49</v>
      </c>
      <c r="J143" s="46" t="s">
        <v>402</v>
      </c>
      <c r="K143" s="46" t="s">
        <v>298</v>
      </c>
      <c r="L143" s="7"/>
    </row>
    <row r="144" spans="1:12" x14ac:dyDescent="0.3">
      <c r="A144" s="53"/>
      <c r="B144" s="91">
        <f>IF(OR(Table85[[#This Row],[MSRP/
Catalog]]="Catalog Off",Table85[[#This Row],[MSRP/
Catalog]]="MSRP Discount"),1,2)</f>
        <v>1</v>
      </c>
      <c r="C144" s="47" t="s">
        <v>343</v>
      </c>
      <c r="D144" s="169" t="s">
        <v>287</v>
      </c>
      <c r="E144" s="44">
        <v>0.15</v>
      </c>
      <c r="F144" s="43" t="s">
        <v>290</v>
      </c>
      <c r="G144" s="43"/>
      <c r="H144" s="45" t="s">
        <v>94</v>
      </c>
      <c r="I144" s="43" t="s">
        <v>94</v>
      </c>
      <c r="J144" s="46"/>
      <c r="K144" s="46"/>
      <c r="L144" s="7"/>
    </row>
    <row r="145" spans="1:12" x14ac:dyDescent="0.3">
      <c r="A145" s="53"/>
      <c r="B145" s="91">
        <f>IF(OR(Table85[[#This Row],[MSRP/
Catalog]]="Catalog Off",Table85[[#This Row],[MSRP/
Catalog]]="MSRP Discount"),1,2)</f>
        <v>1</v>
      </c>
      <c r="C145" s="47" t="s">
        <v>343</v>
      </c>
      <c r="D145" s="169" t="s">
        <v>287</v>
      </c>
      <c r="E145" s="44">
        <v>0.15</v>
      </c>
      <c r="F145" s="43" t="s">
        <v>290</v>
      </c>
      <c r="G145" s="43"/>
      <c r="H145" s="45" t="s">
        <v>115</v>
      </c>
      <c r="I145" s="49" t="s">
        <v>459</v>
      </c>
      <c r="J145" s="46" t="s">
        <v>313</v>
      </c>
      <c r="K145" s="46" t="s">
        <v>313</v>
      </c>
      <c r="L145" s="7"/>
    </row>
    <row r="146" spans="1:12" x14ac:dyDescent="0.3">
      <c r="A146" s="53"/>
      <c r="B146" s="91">
        <f>IF(OR(Table85[[#This Row],[MSRP/
Catalog]]="Catalog Off",Table85[[#This Row],[MSRP/
Catalog]]="MSRP Discount"),1,2)</f>
        <v>1</v>
      </c>
      <c r="C146" s="47" t="s">
        <v>343</v>
      </c>
      <c r="D146" s="169" t="s">
        <v>287</v>
      </c>
      <c r="E146" s="44">
        <v>0.15</v>
      </c>
      <c r="F146" s="43" t="s">
        <v>290</v>
      </c>
      <c r="G146" s="43"/>
      <c r="H146" s="45" t="s">
        <v>115</v>
      </c>
      <c r="I146" s="49" t="s">
        <v>458</v>
      </c>
      <c r="J146" s="46" t="s">
        <v>315</v>
      </c>
      <c r="K146" s="46" t="s">
        <v>315</v>
      </c>
      <c r="L146" s="7"/>
    </row>
    <row r="147" spans="1:12" x14ac:dyDescent="0.3">
      <c r="A147" s="53"/>
      <c r="B147" s="91">
        <f>IF(OR(Table85[[#This Row],[MSRP/
Catalog]]="Catalog Off",Table85[[#This Row],[MSRP/
Catalog]]="MSRP Discount"),1,2)</f>
        <v>1</v>
      </c>
      <c r="C147" s="47" t="s">
        <v>343</v>
      </c>
      <c r="D147" s="169" t="s">
        <v>288</v>
      </c>
      <c r="E147" s="44">
        <v>0.15</v>
      </c>
      <c r="F147" s="43" t="s">
        <v>290</v>
      </c>
      <c r="G147" s="43"/>
      <c r="H147" s="45" t="s">
        <v>94</v>
      </c>
      <c r="I147" s="43" t="s">
        <v>16</v>
      </c>
      <c r="J147" s="46"/>
      <c r="K147" s="46"/>
      <c r="L147" s="7"/>
    </row>
    <row r="148" spans="1:12" x14ac:dyDescent="0.3">
      <c r="A148" s="53"/>
      <c r="B148" s="92">
        <f>IF(OR(Table85[[#This Row],[MSRP/
Catalog]]="Catalog Off",Table85[[#This Row],[MSRP/
Catalog]]="MSRP Discount"),1,2)</f>
        <v>1</v>
      </c>
      <c r="C148" s="47" t="s">
        <v>343</v>
      </c>
      <c r="D148" s="169" t="s">
        <v>288</v>
      </c>
      <c r="E148" s="44">
        <v>0.15</v>
      </c>
      <c r="F148" s="43" t="s">
        <v>290</v>
      </c>
      <c r="G148" s="43"/>
      <c r="H148" s="45" t="s">
        <v>94</v>
      </c>
      <c r="I148" s="43" t="s">
        <v>18</v>
      </c>
      <c r="J148" s="46"/>
      <c r="K148" s="46"/>
      <c r="L148" s="7"/>
    </row>
    <row r="149" spans="1:12" x14ac:dyDescent="0.3">
      <c r="A149" s="53"/>
      <c r="B149" s="91">
        <f>IF(OR(Table85[[#This Row],[MSRP/
Catalog]]="Catalog Off",Table85[[#This Row],[MSRP/
Catalog]]="MSRP Discount"),1,2)</f>
        <v>1</v>
      </c>
      <c r="C149" s="47" t="s">
        <v>343</v>
      </c>
      <c r="D149" s="169" t="s">
        <v>288</v>
      </c>
      <c r="E149" s="44">
        <v>0.15</v>
      </c>
      <c r="F149" s="43" t="s">
        <v>290</v>
      </c>
      <c r="G149" s="43"/>
      <c r="H149" s="45" t="s">
        <v>432</v>
      </c>
      <c r="I149" s="51" t="s">
        <v>123</v>
      </c>
      <c r="J149" s="46"/>
      <c r="K149" s="46"/>
      <c r="L149" s="7"/>
    </row>
    <row r="150" spans="1:12" x14ac:dyDescent="0.3">
      <c r="A150" s="53"/>
      <c r="B150" s="92">
        <f>IF(OR(Table85[[#This Row],[MSRP/
Catalog]]="Catalog Off",Table85[[#This Row],[MSRP/
Catalog]]="MSRP Discount"),1,2)</f>
        <v>1</v>
      </c>
      <c r="C150" s="47" t="s">
        <v>343</v>
      </c>
      <c r="D150" s="169" t="s">
        <v>288</v>
      </c>
      <c r="E150" s="44">
        <v>0.15</v>
      </c>
      <c r="F150" s="43" t="s">
        <v>290</v>
      </c>
      <c r="G150" s="43"/>
      <c r="H150" s="45" t="s">
        <v>19</v>
      </c>
      <c r="I150" s="49" t="s">
        <v>19</v>
      </c>
      <c r="J150" s="46"/>
      <c r="K150" s="46"/>
      <c r="L150" s="7"/>
    </row>
    <row r="151" spans="1:12" x14ac:dyDescent="0.3">
      <c r="A151" s="53"/>
      <c r="B151" s="91">
        <f>IF(OR(Table85[[#This Row],[MSRP/
Catalog]]="Catalog Off",Table85[[#This Row],[MSRP/
Catalog]]="MSRP Discount"),1,2)</f>
        <v>1</v>
      </c>
      <c r="C151" s="47" t="s">
        <v>343</v>
      </c>
      <c r="D151" s="169" t="s">
        <v>288</v>
      </c>
      <c r="E151" s="44">
        <v>0.15</v>
      </c>
      <c r="F151" s="43" t="s">
        <v>290</v>
      </c>
      <c r="G151" s="43"/>
      <c r="H151" s="45" t="s">
        <v>426</v>
      </c>
      <c r="I151" s="48" t="s">
        <v>188</v>
      </c>
      <c r="J151" s="46"/>
      <c r="K151" s="46"/>
      <c r="L151" s="7"/>
    </row>
    <row r="152" spans="1:12" x14ac:dyDescent="0.3">
      <c r="A152" s="53"/>
      <c r="B152" s="91">
        <f>IF(OR(Table85[[#This Row],[MSRP/
Catalog]]="Catalog Off",Table85[[#This Row],[MSRP/
Catalog]]="MSRP Discount"),1,2)</f>
        <v>1</v>
      </c>
      <c r="C152" s="47" t="s">
        <v>343</v>
      </c>
      <c r="D152" s="169" t="s">
        <v>288</v>
      </c>
      <c r="E152" s="44">
        <v>0.15</v>
      </c>
      <c r="F152" s="43" t="s">
        <v>290</v>
      </c>
      <c r="G152" s="43"/>
      <c r="H152" s="45" t="s">
        <v>426</v>
      </c>
      <c r="I152" s="48" t="s">
        <v>190</v>
      </c>
      <c r="J152" s="46" t="s">
        <v>325</v>
      </c>
      <c r="K152" s="46" t="s">
        <v>325</v>
      </c>
      <c r="L152" s="7"/>
    </row>
    <row r="153" spans="1:12" x14ac:dyDescent="0.3">
      <c r="A153" s="53"/>
      <c r="B153" s="92">
        <f>IF(OR(Table85[[#This Row],[MSRP/
Catalog]]="Catalog Off",Table85[[#This Row],[MSRP/
Catalog]]="MSRP Discount"),1,2)</f>
        <v>1</v>
      </c>
      <c r="C153" s="47" t="s">
        <v>343</v>
      </c>
      <c r="D153" s="169" t="s">
        <v>288</v>
      </c>
      <c r="E153" s="44">
        <v>0.15</v>
      </c>
      <c r="F153" s="43" t="s">
        <v>290</v>
      </c>
      <c r="G153" s="43"/>
      <c r="H153" s="45" t="s">
        <v>198</v>
      </c>
      <c r="I153" s="48" t="s">
        <v>198</v>
      </c>
      <c r="J153" s="46"/>
      <c r="K153" s="46"/>
      <c r="L153" s="7"/>
    </row>
    <row r="154" spans="1:12" x14ac:dyDescent="0.3">
      <c r="A154" s="53"/>
      <c r="B154" s="91">
        <f>IF(OR(Table85[[#This Row],[MSRP/
Catalog]]="Catalog Off",Table85[[#This Row],[MSRP/
Catalog]]="MSRP Discount"),1,2)</f>
        <v>1</v>
      </c>
      <c r="C154" s="47" t="s">
        <v>343</v>
      </c>
      <c r="D154" s="169" t="s">
        <v>288</v>
      </c>
      <c r="E154" s="44">
        <v>0.15</v>
      </c>
      <c r="F154" s="43" t="s">
        <v>290</v>
      </c>
      <c r="G154" s="43"/>
      <c r="H154" s="45" t="s">
        <v>109</v>
      </c>
      <c r="I154" s="48" t="s">
        <v>109</v>
      </c>
      <c r="J154" s="46" t="s">
        <v>339</v>
      </c>
      <c r="K154" s="46" t="s">
        <v>339</v>
      </c>
      <c r="L154" s="7"/>
    </row>
    <row r="155" spans="1:12" x14ac:dyDescent="0.3">
      <c r="A155" s="53"/>
      <c r="B155" s="92">
        <f>IF(OR(Table85[[#This Row],[MSRP/
Catalog]]="Catalog Off",Table85[[#This Row],[MSRP/
Catalog]]="MSRP Discount"),1,2)</f>
        <v>1</v>
      </c>
      <c r="C155" s="47" t="s">
        <v>343</v>
      </c>
      <c r="D155" s="169" t="s">
        <v>288</v>
      </c>
      <c r="E155" s="44">
        <v>0.15</v>
      </c>
      <c r="F155" s="43" t="s">
        <v>290</v>
      </c>
      <c r="G155" s="43"/>
      <c r="H155" s="45" t="s">
        <v>79</v>
      </c>
      <c r="I155" s="48" t="s">
        <v>79</v>
      </c>
      <c r="J155" s="46" t="s">
        <v>340</v>
      </c>
      <c r="K155" s="46" t="s">
        <v>340</v>
      </c>
      <c r="L155" s="7"/>
    </row>
    <row r="156" spans="1:12" x14ac:dyDescent="0.3">
      <c r="A156" s="53"/>
      <c r="B156" s="91">
        <f>IF(OR(Table85[[#This Row],[MSRP/
Catalog]]="Catalog Off",Table85[[#This Row],[MSRP/
Catalog]]="MSRP Discount"),1,2)</f>
        <v>1</v>
      </c>
      <c r="C156" s="47" t="s">
        <v>343</v>
      </c>
      <c r="D156" s="169" t="s">
        <v>288</v>
      </c>
      <c r="E156" s="44">
        <v>0.15</v>
      </c>
      <c r="F156" s="43" t="s">
        <v>290</v>
      </c>
      <c r="G156" s="43"/>
      <c r="H156" s="45" t="s">
        <v>248</v>
      </c>
      <c r="I156" s="48" t="s">
        <v>248</v>
      </c>
      <c r="J156" s="46"/>
      <c r="K156" s="46"/>
      <c r="L156" s="7"/>
    </row>
    <row r="157" spans="1:12" x14ac:dyDescent="0.3">
      <c r="A157" s="53"/>
      <c r="B157" s="92">
        <f>IF(OR(Table85[[#This Row],[MSRP/
Catalog]]="Catalog Off",Table85[[#This Row],[MSRP/
Catalog]]="MSRP Discount"),1,2)</f>
        <v>1</v>
      </c>
      <c r="C157" s="47" t="s">
        <v>343</v>
      </c>
      <c r="D157" s="169" t="s">
        <v>288</v>
      </c>
      <c r="E157" s="44">
        <v>0.15</v>
      </c>
      <c r="F157" s="43" t="s">
        <v>290</v>
      </c>
      <c r="G157" s="43"/>
      <c r="H157" s="45" t="s">
        <v>431</v>
      </c>
      <c r="I157" s="48" t="s">
        <v>254</v>
      </c>
      <c r="J157" s="46" t="s">
        <v>342</v>
      </c>
      <c r="K157" s="46" t="s">
        <v>342</v>
      </c>
      <c r="L157" s="7"/>
    </row>
    <row r="158" spans="1:12" x14ac:dyDescent="0.3">
      <c r="A158" s="53"/>
      <c r="B158" s="92">
        <f>IF(OR(Table85[[#This Row],[MSRP/
Catalog]]="Catalog Off",Table85[[#This Row],[MSRP/
Catalog]]="MSRP Discount"),1,2)</f>
        <v>1</v>
      </c>
      <c r="C158" s="42" t="s">
        <v>343</v>
      </c>
      <c r="D158" s="48" t="s">
        <v>286</v>
      </c>
      <c r="E158" s="44">
        <v>0.14000000000000001</v>
      </c>
      <c r="F158" s="49" t="s">
        <v>290</v>
      </c>
      <c r="G158" s="49"/>
      <c r="H158" s="45" t="s">
        <v>69</v>
      </c>
      <c r="I158" s="43" t="s">
        <v>69</v>
      </c>
      <c r="J158" s="46" t="s">
        <v>405</v>
      </c>
      <c r="K158" s="46"/>
      <c r="L158" s="7"/>
    </row>
    <row r="159" spans="1:12" x14ac:dyDescent="0.3">
      <c r="A159" s="53"/>
      <c r="B159" s="91">
        <f>IF(OR(Table85[[#This Row],[MSRP/
Catalog]]="Catalog Off",Table85[[#This Row],[MSRP/
Catalog]]="MSRP Discount"),1,2)</f>
        <v>1</v>
      </c>
      <c r="C159" s="47" t="s">
        <v>343</v>
      </c>
      <c r="D159" s="48" t="s">
        <v>286</v>
      </c>
      <c r="E159" s="44">
        <v>0.14000000000000001</v>
      </c>
      <c r="F159" s="49" t="s">
        <v>290</v>
      </c>
      <c r="G159" s="49"/>
      <c r="H159" s="45" t="s">
        <v>69</v>
      </c>
      <c r="I159" s="43" t="s">
        <v>69</v>
      </c>
      <c r="J159" s="46" t="s">
        <v>405</v>
      </c>
      <c r="K159" s="46"/>
      <c r="L159" s="7"/>
    </row>
    <row r="160" spans="1:12" x14ac:dyDescent="0.3">
      <c r="A160" s="53"/>
      <c r="B160" s="92">
        <f>IF(OR(Table85[[#This Row],[MSRP/
Catalog]]="Catalog Off",Table85[[#This Row],[MSRP/
Catalog]]="MSRP Discount"),1,2)</f>
        <v>1</v>
      </c>
      <c r="C160" s="47" t="s">
        <v>343</v>
      </c>
      <c r="D160" s="169" t="s">
        <v>286</v>
      </c>
      <c r="E160" s="44">
        <v>0.13</v>
      </c>
      <c r="F160" s="43" t="s">
        <v>290</v>
      </c>
      <c r="G160" s="43"/>
      <c r="H160" s="45" t="s">
        <v>75</v>
      </c>
      <c r="I160" s="49" t="s">
        <v>75</v>
      </c>
      <c r="J160" s="46" t="s">
        <v>301</v>
      </c>
      <c r="K160" s="46" t="s">
        <v>301</v>
      </c>
      <c r="L160" s="7"/>
    </row>
    <row r="161" spans="1:12" x14ac:dyDescent="0.3">
      <c r="A161" s="53"/>
      <c r="B161" s="91">
        <f>IF(OR(Table85[[#This Row],[MSRP/
Catalog]]="Catalog Off",Table85[[#This Row],[MSRP/
Catalog]]="MSRP Discount"),1,2)</f>
        <v>1</v>
      </c>
      <c r="C161" s="47" t="s">
        <v>343</v>
      </c>
      <c r="D161" s="169" t="s">
        <v>286</v>
      </c>
      <c r="E161" s="44">
        <v>0.12</v>
      </c>
      <c r="F161" s="43" t="s">
        <v>290</v>
      </c>
      <c r="G161" s="43"/>
      <c r="H161" s="45" t="s">
        <v>425</v>
      </c>
      <c r="I161" s="43" t="s">
        <v>46</v>
      </c>
      <c r="J161" s="46"/>
      <c r="K161" s="46"/>
      <c r="L161" s="7"/>
    </row>
    <row r="162" spans="1:12" x14ac:dyDescent="0.3">
      <c r="A162" s="53"/>
      <c r="B162" s="92">
        <f>IF(OR(Table85[[#This Row],[MSRP/
Catalog]]="Catalog Off",Table85[[#This Row],[MSRP/
Catalog]]="MSRP Discount"),1,2)</f>
        <v>1</v>
      </c>
      <c r="C162" s="42" t="s">
        <v>343</v>
      </c>
      <c r="D162" s="169" t="s">
        <v>286</v>
      </c>
      <c r="E162" s="44">
        <v>0.12</v>
      </c>
      <c r="F162" s="43" t="s">
        <v>290</v>
      </c>
      <c r="G162" s="43"/>
      <c r="H162" s="45" t="s">
        <v>426</v>
      </c>
      <c r="I162" s="43" t="s">
        <v>59</v>
      </c>
      <c r="J162" s="46"/>
      <c r="K162" s="46"/>
      <c r="L162" s="7"/>
    </row>
    <row r="163" spans="1:12" x14ac:dyDescent="0.3">
      <c r="A163" s="53"/>
      <c r="B163" s="91">
        <f>IF(OR(Table85[[#This Row],[MSRP/
Catalog]]="Catalog Off",Table85[[#This Row],[MSRP/
Catalog]]="MSRP Discount"),1,2)</f>
        <v>1</v>
      </c>
      <c r="C163" s="47" t="s">
        <v>343</v>
      </c>
      <c r="D163" s="169" t="s">
        <v>286</v>
      </c>
      <c r="E163" s="44">
        <v>0.12</v>
      </c>
      <c r="F163" s="43" t="s">
        <v>290</v>
      </c>
      <c r="G163" s="43"/>
      <c r="H163" s="45" t="s">
        <v>426</v>
      </c>
      <c r="I163" s="43" t="s">
        <v>59</v>
      </c>
      <c r="J163" s="46"/>
      <c r="K163" s="46"/>
      <c r="L163" s="7"/>
    </row>
    <row r="164" spans="1:12" x14ac:dyDescent="0.3">
      <c r="A164" s="53"/>
      <c r="B164" s="92">
        <f>IF(OR(Table85[[#This Row],[MSRP/
Catalog]]="Catalog Off",Table85[[#This Row],[MSRP/
Catalog]]="MSRP Discount"),1,2)</f>
        <v>1</v>
      </c>
      <c r="C164" s="42" t="s">
        <v>343</v>
      </c>
      <c r="D164" s="48" t="s">
        <v>286</v>
      </c>
      <c r="E164" s="44">
        <v>0.12</v>
      </c>
      <c r="F164" s="49" t="s">
        <v>290</v>
      </c>
      <c r="G164" s="49"/>
      <c r="H164" s="45" t="s">
        <v>68</v>
      </c>
      <c r="I164" s="43" t="s">
        <v>68</v>
      </c>
      <c r="J164" s="46"/>
      <c r="K164" s="46"/>
      <c r="L164" s="7"/>
    </row>
    <row r="165" spans="1:12" x14ac:dyDescent="0.3">
      <c r="A165" s="53"/>
      <c r="B165" s="92">
        <f>IF(OR(Table85[[#This Row],[MSRP/
Catalog]]="Catalog Off",Table85[[#This Row],[MSRP/
Catalog]]="MSRP Discount"),1,2)</f>
        <v>1</v>
      </c>
      <c r="C165" s="47" t="s">
        <v>343</v>
      </c>
      <c r="D165" s="169" t="s">
        <v>287</v>
      </c>
      <c r="E165" s="44">
        <v>0.12</v>
      </c>
      <c r="F165" s="43" t="s">
        <v>290</v>
      </c>
      <c r="G165" s="43"/>
      <c r="H165" s="45" t="s">
        <v>115</v>
      </c>
      <c r="I165" s="49" t="s">
        <v>459</v>
      </c>
      <c r="J165" s="46" t="s">
        <v>314</v>
      </c>
      <c r="K165" s="46" t="s">
        <v>314</v>
      </c>
      <c r="L165" s="7"/>
    </row>
    <row r="166" spans="1:12" x14ac:dyDescent="0.3">
      <c r="A166" s="53"/>
      <c r="B166" s="92">
        <f>IF(OR(Table85[[#This Row],[MSRP/
Catalog]]="Catalog Off",Table85[[#This Row],[MSRP/
Catalog]]="MSRP Discount"),1,2)</f>
        <v>1</v>
      </c>
      <c r="C166" s="47" t="s">
        <v>343</v>
      </c>
      <c r="D166" s="169" t="s">
        <v>288</v>
      </c>
      <c r="E166" s="44">
        <v>0.12</v>
      </c>
      <c r="F166" s="43" t="s">
        <v>290</v>
      </c>
      <c r="G166" s="43"/>
      <c r="H166" s="45" t="s">
        <v>94</v>
      </c>
      <c r="I166" s="43" t="s">
        <v>15</v>
      </c>
      <c r="J166" s="46"/>
      <c r="K166" s="46"/>
      <c r="L166" s="7"/>
    </row>
    <row r="167" spans="1:12" x14ac:dyDescent="0.3">
      <c r="A167" s="53"/>
      <c r="B167" s="92">
        <f>IF(OR(Table85[[#This Row],[MSRP/
Catalog]]="Catalog Off",Table85[[#This Row],[MSRP/
Catalog]]="MSRP Discount"),1,2)</f>
        <v>1</v>
      </c>
      <c r="C167" s="47" t="s">
        <v>343</v>
      </c>
      <c r="D167" s="169" t="s">
        <v>288</v>
      </c>
      <c r="E167" s="44">
        <v>0.12</v>
      </c>
      <c r="F167" s="43" t="s">
        <v>290</v>
      </c>
      <c r="G167" s="43"/>
      <c r="H167" s="45" t="s">
        <v>432</v>
      </c>
      <c r="I167" s="43" t="s">
        <v>122</v>
      </c>
      <c r="J167" s="46"/>
      <c r="K167" s="46"/>
      <c r="L167" s="7"/>
    </row>
    <row r="168" spans="1:12" x14ac:dyDescent="0.3">
      <c r="A168" s="53"/>
      <c r="B168" s="92">
        <f>IF(OR(Table85[[#This Row],[MSRP/
Catalog]]="Catalog Off",Table85[[#This Row],[MSRP/
Catalog]]="MSRP Discount"),1,2)</f>
        <v>1</v>
      </c>
      <c r="C168" s="47" t="s">
        <v>343</v>
      </c>
      <c r="D168" s="169" t="s">
        <v>288</v>
      </c>
      <c r="E168" s="44">
        <v>0.12</v>
      </c>
      <c r="F168" s="43" t="s">
        <v>290</v>
      </c>
      <c r="G168" s="43"/>
      <c r="H168" s="45" t="s">
        <v>147</v>
      </c>
      <c r="I168" s="49" t="s">
        <v>147</v>
      </c>
      <c r="J168" s="46" t="s">
        <v>319</v>
      </c>
      <c r="K168" s="46" t="s">
        <v>319</v>
      </c>
      <c r="L168" s="7"/>
    </row>
    <row r="169" spans="1:12" x14ac:dyDescent="0.3">
      <c r="A169" s="53"/>
      <c r="B169" s="92">
        <f>IF(OR(Table85[[#This Row],[MSRP/
Catalog]]="Catalog Off",Table85[[#This Row],[MSRP/
Catalog]]="MSRP Discount"),1,2)</f>
        <v>1</v>
      </c>
      <c r="C169" s="47" t="s">
        <v>343</v>
      </c>
      <c r="D169" s="169" t="s">
        <v>288</v>
      </c>
      <c r="E169" s="44">
        <v>0.12</v>
      </c>
      <c r="F169" s="43" t="s">
        <v>290</v>
      </c>
      <c r="G169" s="43"/>
      <c r="H169" s="45" t="s">
        <v>424</v>
      </c>
      <c r="I169" s="49" t="s">
        <v>44</v>
      </c>
      <c r="J169" s="46" t="s">
        <v>323</v>
      </c>
      <c r="K169" s="46" t="s">
        <v>323</v>
      </c>
      <c r="L169" s="7"/>
    </row>
    <row r="170" spans="1:12" x14ac:dyDescent="0.3">
      <c r="A170" s="53"/>
      <c r="B170" s="91">
        <f>IF(OR(Table85[[#This Row],[MSRP/
Catalog]]="Catalog Off",Table85[[#This Row],[MSRP/
Catalog]]="MSRP Discount"),1,2)</f>
        <v>1</v>
      </c>
      <c r="C170" s="47" t="s">
        <v>343</v>
      </c>
      <c r="D170" s="169" t="s">
        <v>288</v>
      </c>
      <c r="E170" s="44">
        <v>0.12</v>
      </c>
      <c r="F170" s="43" t="s">
        <v>290</v>
      </c>
      <c r="G170" s="43"/>
      <c r="H170" s="45" t="s">
        <v>424</v>
      </c>
      <c r="I170" s="48" t="s">
        <v>158</v>
      </c>
      <c r="J170" s="46" t="s">
        <v>326</v>
      </c>
      <c r="K170" s="46" t="s">
        <v>326</v>
      </c>
      <c r="L170" s="7"/>
    </row>
    <row r="171" spans="1:12" x14ac:dyDescent="0.3">
      <c r="A171" s="53"/>
      <c r="B171" s="92">
        <f>IF(OR(Table85[[#This Row],[MSRP/
Catalog]]="Catalog Off",Table85[[#This Row],[MSRP/
Catalog]]="MSRP Discount"),1,2)</f>
        <v>1</v>
      </c>
      <c r="C171" s="47" t="s">
        <v>343</v>
      </c>
      <c r="D171" s="169" t="s">
        <v>288</v>
      </c>
      <c r="E171" s="44">
        <v>0.12</v>
      </c>
      <c r="F171" s="43" t="s">
        <v>290</v>
      </c>
      <c r="G171" s="43"/>
      <c r="H171" s="45" t="s">
        <v>424</v>
      </c>
      <c r="I171" s="48" t="s">
        <v>158</v>
      </c>
      <c r="J171" s="46" t="s">
        <v>328</v>
      </c>
      <c r="K171" s="46" t="s">
        <v>328</v>
      </c>
      <c r="L171" s="7"/>
    </row>
    <row r="172" spans="1:12" x14ac:dyDescent="0.3">
      <c r="A172" s="53"/>
      <c r="B172" s="91">
        <f>IF(OR(Table85[[#This Row],[MSRP/
Catalog]]="Catalog Off",Table85[[#This Row],[MSRP/
Catalog]]="MSRP Discount"),1,2)</f>
        <v>1</v>
      </c>
      <c r="C172" s="47" t="s">
        <v>343</v>
      </c>
      <c r="D172" s="169" t="s">
        <v>288</v>
      </c>
      <c r="E172" s="44">
        <v>0.12</v>
      </c>
      <c r="F172" s="43" t="s">
        <v>290</v>
      </c>
      <c r="G172" s="43"/>
      <c r="H172" s="45" t="s">
        <v>425</v>
      </c>
      <c r="I172" s="48" t="s">
        <v>46</v>
      </c>
      <c r="J172" s="46" t="s">
        <v>331</v>
      </c>
      <c r="K172" s="46" t="s">
        <v>331</v>
      </c>
      <c r="L172" s="7"/>
    </row>
    <row r="173" spans="1:12" x14ac:dyDescent="0.3">
      <c r="A173" s="53"/>
      <c r="B173" s="92">
        <f>IF(OR(Table85[[#This Row],[MSRP/
Catalog]]="Catalog Off",Table85[[#This Row],[MSRP/
Catalog]]="MSRP Discount"),1,2)</f>
        <v>1</v>
      </c>
      <c r="C173" s="47" t="s">
        <v>343</v>
      </c>
      <c r="D173" s="169" t="s">
        <v>288</v>
      </c>
      <c r="E173" s="44">
        <v>0.12</v>
      </c>
      <c r="F173" s="43" t="s">
        <v>290</v>
      </c>
      <c r="G173" s="43"/>
      <c r="H173" s="45" t="s">
        <v>426</v>
      </c>
      <c r="I173" s="48" t="s">
        <v>190</v>
      </c>
      <c r="J173" s="46" t="s">
        <v>328</v>
      </c>
      <c r="K173" s="46" t="s">
        <v>328</v>
      </c>
      <c r="L173" s="7"/>
    </row>
    <row r="174" spans="1:12" x14ac:dyDescent="0.3">
      <c r="A174" s="53"/>
      <c r="B174" s="92">
        <f>IF(OR(Table85[[#This Row],[MSRP/
Catalog]]="Catalog Off",Table85[[#This Row],[MSRP/
Catalog]]="MSRP Discount"),1,2)</f>
        <v>1</v>
      </c>
      <c r="C174" s="47" t="s">
        <v>343</v>
      </c>
      <c r="D174" s="169" t="s">
        <v>288</v>
      </c>
      <c r="E174" s="44">
        <v>0.12</v>
      </c>
      <c r="F174" s="43" t="s">
        <v>290</v>
      </c>
      <c r="G174" s="43"/>
      <c r="H174" s="45" t="s">
        <v>109</v>
      </c>
      <c r="I174" s="48" t="s">
        <v>109</v>
      </c>
      <c r="J174" s="46" t="s">
        <v>329</v>
      </c>
      <c r="K174" s="46" t="s">
        <v>329</v>
      </c>
      <c r="L174" s="7"/>
    </row>
    <row r="175" spans="1:12" x14ac:dyDescent="0.3">
      <c r="A175" s="53"/>
      <c r="B175" s="91">
        <f>IF(OR(Table85[[#This Row],[MSRP/
Catalog]]="Catalog Off",Table85[[#This Row],[MSRP/
Catalog]]="MSRP Discount"),1,2)</f>
        <v>1</v>
      </c>
      <c r="C175" s="47" t="s">
        <v>343</v>
      </c>
      <c r="D175" s="169" t="s">
        <v>288</v>
      </c>
      <c r="E175" s="44">
        <v>0.12</v>
      </c>
      <c r="F175" s="43" t="s">
        <v>290</v>
      </c>
      <c r="G175" s="43"/>
      <c r="H175" s="45" t="s">
        <v>79</v>
      </c>
      <c r="I175" s="48" t="s">
        <v>79</v>
      </c>
      <c r="J175" s="46" t="s">
        <v>300</v>
      </c>
      <c r="K175" s="46" t="s">
        <v>300</v>
      </c>
      <c r="L175" s="7"/>
    </row>
    <row r="176" spans="1:12" x14ac:dyDescent="0.3">
      <c r="A176" s="53"/>
      <c r="B176" s="91">
        <f>IF(OR(Table85[[#This Row],[MSRP/
Catalog]]="Catalog Off",Table85[[#This Row],[MSRP/
Catalog]]="MSRP Discount"),1,2)</f>
        <v>1</v>
      </c>
      <c r="C176" s="47" t="s">
        <v>343</v>
      </c>
      <c r="D176" s="169" t="s">
        <v>288</v>
      </c>
      <c r="E176" s="44">
        <v>0.12</v>
      </c>
      <c r="F176" s="43" t="s">
        <v>290</v>
      </c>
      <c r="G176" s="43"/>
      <c r="H176" s="45" t="s">
        <v>242</v>
      </c>
      <c r="I176" s="48" t="s">
        <v>242</v>
      </c>
      <c r="J176" s="46"/>
      <c r="K176" s="46"/>
      <c r="L176" s="7"/>
    </row>
    <row r="177" spans="1:12" x14ac:dyDescent="0.3">
      <c r="A177" s="53"/>
      <c r="B177" s="91">
        <f>IF(OR(Table85[[#This Row],[MSRP/
Catalog]]="Catalog Off",Table85[[#This Row],[MSRP/
Catalog]]="MSRP Discount"),1,2)</f>
        <v>1</v>
      </c>
      <c r="C177" s="47" t="s">
        <v>343</v>
      </c>
      <c r="D177" s="169" t="s">
        <v>286</v>
      </c>
      <c r="E177" s="44">
        <v>0.1</v>
      </c>
      <c r="F177" s="43" t="s">
        <v>290</v>
      </c>
      <c r="G177" s="43"/>
      <c r="H177" s="45" t="s">
        <v>94</v>
      </c>
      <c r="I177" s="43" t="s">
        <v>15</v>
      </c>
      <c r="J177" s="46"/>
      <c r="K177" s="46"/>
      <c r="L177" s="7"/>
    </row>
    <row r="178" spans="1:12" x14ac:dyDescent="0.3">
      <c r="A178" s="53"/>
      <c r="B178" s="92">
        <f>IF(OR(Table85[[#This Row],[MSRP/
Catalog]]="Catalog Off",Table85[[#This Row],[MSRP/
Catalog]]="MSRP Discount"),1,2)</f>
        <v>1</v>
      </c>
      <c r="C178" s="42" t="s">
        <v>343</v>
      </c>
      <c r="D178" s="169" t="s">
        <v>286</v>
      </c>
      <c r="E178" s="44">
        <v>0.1</v>
      </c>
      <c r="F178" s="43" t="s">
        <v>290</v>
      </c>
      <c r="G178" s="43"/>
      <c r="H178" s="45" t="s">
        <v>94</v>
      </c>
      <c r="I178" s="43" t="s">
        <v>16</v>
      </c>
      <c r="J178" s="46"/>
      <c r="K178" s="46"/>
      <c r="L178" s="7"/>
    </row>
    <row r="179" spans="1:12" x14ac:dyDescent="0.3">
      <c r="A179" s="53"/>
      <c r="B179" s="91">
        <f>IF(OR(Table85[[#This Row],[MSRP/
Catalog]]="Catalog Off",Table85[[#This Row],[MSRP/
Catalog]]="MSRP Discount"),1,2)</f>
        <v>1</v>
      </c>
      <c r="C179" s="47" t="s">
        <v>343</v>
      </c>
      <c r="D179" s="169" t="s">
        <v>286</v>
      </c>
      <c r="E179" s="44">
        <v>0.1</v>
      </c>
      <c r="F179" s="43" t="s">
        <v>290</v>
      </c>
      <c r="G179" s="43"/>
      <c r="H179" s="45" t="s">
        <v>94</v>
      </c>
      <c r="I179" s="43" t="s">
        <v>17</v>
      </c>
      <c r="J179" s="46"/>
      <c r="K179" s="46"/>
      <c r="L179" s="7"/>
    </row>
    <row r="180" spans="1:12" x14ac:dyDescent="0.3">
      <c r="A180" s="53"/>
      <c r="B180" s="92">
        <f>IF(OR(Table85[[#This Row],[MSRP/
Catalog]]="Catalog Off",Table85[[#This Row],[MSRP/
Catalog]]="MSRP Discount"),1,2)</f>
        <v>1</v>
      </c>
      <c r="C180" s="42" t="s">
        <v>343</v>
      </c>
      <c r="D180" s="169" t="s">
        <v>286</v>
      </c>
      <c r="E180" s="44">
        <v>0.1</v>
      </c>
      <c r="F180" s="43" t="s">
        <v>290</v>
      </c>
      <c r="G180" s="43"/>
      <c r="H180" s="45" t="s">
        <v>94</v>
      </c>
      <c r="I180" s="43" t="s">
        <v>18</v>
      </c>
      <c r="J180" s="46" t="s">
        <v>293</v>
      </c>
      <c r="K180" s="46" t="s">
        <v>293</v>
      </c>
      <c r="L180" s="7"/>
    </row>
    <row r="181" spans="1:12" x14ac:dyDescent="0.3">
      <c r="A181" s="53"/>
      <c r="B181" s="92">
        <f>IF(OR(Table85[[#This Row],[MSRP/
Catalog]]="Catalog Off",Table85[[#This Row],[MSRP/
Catalog]]="MSRP Discount"),1,2)</f>
        <v>1</v>
      </c>
      <c r="C181" s="42" t="s">
        <v>343</v>
      </c>
      <c r="D181" s="169" t="s">
        <v>286</v>
      </c>
      <c r="E181" s="44">
        <v>0.1</v>
      </c>
      <c r="F181" s="43" t="s">
        <v>290</v>
      </c>
      <c r="G181" s="43"/>
      <c r="H181" s="45" t="s">
        <v>23</v>
      </c>
      <c r="I181" s="43" t="s">
        <v>23</v>
      </c>
      <c r="J181" s="46"/>
      <c r="K181" s="46"/>
      <c r="L181" s="7"/>
    </row>
    <row r="182" spans="1:12" x14ac:dyDescent="0.3">
      <c r="A182" s="53"/>
      <c r="B182" s="91">
        <f>IF(OR(Table85[[#This Row],[MSRP/
Catalog]]="Catalog Off",Table85[[#This Row],[MSRP/
Catalog]]="MSRP Discount"),1,2)</f>
        <v>1</v>
      </c>
      <c r="C182" s="47" t="s">
        <v>343</v>
      </c>
      <c r="D182" s="169" t="s">
        <v>286</v>
      </c>
      <c r="E182" s="44">
        <v>0.1</v>
      </c>
      <c r="F182" s="43" t="s">
        <v>290</v>
      </c>
      <c r="G182" s="43"/>
      <c r="H182" s="45" t="s">
        <v>423</v>
      </c>
      <c r="I182" s="43" t="s">
        <v>26</v>
      </c>
      <c r="J182" s="46"/>
      <c r="K182" s="46"/>
      <c r="L182" s="7"/>
    </row>
    <row r="183" spans="1:12" x14ac:dyDescent="0.3">
      <c r="A183" s="53"/>
      <c r="B183" s="92">
        <f>IF(OR(Table85[[#This Row],[MSRP/
Catalog]]="Catalog Off",Table85[[#This Row],[MSRP/
Catalog]]="MSRP Discount"),1,2)</f>
        <v>1</v>
      </c>
      <c r="C183" s="42" t="s">
        <v>343</v>
      </c>
      <c r="D183" s="169" t="s">
        <v>286</v>
      </c>
      <c r="E183" s="44">
        <v>0.1</v>
      </c>
      <c r="F183" s="43" t="s">
        <v>290</v>
      </c>
      <c r="G183" s="43"/>
      <c r="H183" s="45" t="s">
        <v>423</v>
      </c>
      <c r="I183" s="43" t="s">
        <v>27</v>
      </c>
      <c r="J183" s="46"/>
      <c r="K183" s="46"/>
      <c r="L183" s="7"/>
    </row>
    <row r="184" spans="1:12" x14ac:dyDescent="0.3">
      <c r="A184" s="53"/>
      <c r="B184" s="92">
        <f>IF(OR(Table85[[#This Row],[MSRP/
Catalog]]="Catalog Off",Table85[[#This Row],[MSRP/
Catalog]]="MSRP Discount"),1,2)</f>
        <v>1</v>
      </c>
      <c r="C184" s="42" t="s">
        <v>343</v>
      </c>
      <c r="D184" s="169" t="s">
        <v>286</v>
      </c>
      <c r="E184" s="44">
        <v>0.1</v>
      </c>
      <c r="F184" s="43" t="s">
        <v>290</v>
      </c>
      <c r="G184" s="43"/>
      <c r="H184" s="45" t="s">
        <v>33</v>
      </c>
      <c r="I184" s="43" t="s">
        <v>33</v>
      </c>
      <c r="J184" s="46"/>
      <c r="K184" s="46"/>
      <c r="L184" s="7"/>
    </row>
    <row r="185" spans="1:12" x14ac:dyDescent="0.3">
      <c r="A185" s="53"/>
      <c r="B185" s="92">
        <f>IF(OR(Table85[[#This Row],[MSRP/
Catalog]]="Catalog Off",Table85[[#This Row],[MSRP/
Catalog]]="MSRP Discount"),1,2)</f>
        <v>1</v>
      </c>
      <c r="C185" s="42" t="s">
        <v>343</v>
      </c>
      <c r="D185" s="48" t="s">
        <v>286</v>
      </c>
      <c r="E185" s="44">
        <v>0.1</v>
      </c>
      <c r="F185" s="48" t="s">
        <v>290</v>
      </c>
      <c r="G185" s="48"/>
      <c r="H185" s="50" t="s">
        <v>438</v>
      </c>
      <c r="I185" s="48" t="s">
        <v>285</v>
      </c>
      <c r="J185" s="46"/>
      <c r="K185" s="46"/>
      <c r="L185" s="7"/>
    </row>
    <row r="186" spans="1:12" x14ac:dyDescent="0.3">
      <c r="A186" s="53"/>
      <c r="B186" s="91">
        <f>IF(OR(Table85[[#This Row],[MSRP/
Catalog]]="Catalog Off",Table85[[#This Row],[MSRP/
Catalog]]="MSRP Discount"),1,2)</f>
        <v>1</v>
      </c>
      <c r="C186" s="47" t="s">
        <v>343</v>
      </c>
      <c r="D186" s="169" t="s">
        <v>286</v>
      </c>
      <c r="E186" s="44">
        <v>0.1</v>
      </c>
      <c r="F186" s="43" t="s">
        <v>290</v>
      </c>
      <c r="G186" s="43"/>
      <c r="H186" s="45" t="s">
        <v>36</v>
      </c>
      <c r="I186" s="43" t="s">
        <v>36</v>
      </c>
      <c r="J186" s="46"/>
      <c r="K186" s="46"/>
      <c r="L186" s="7"/>
    </row>
    <row r="187" spans="1:12" x14ac:dyDescent="0.3">
      <c r="A187" s="53"/>
      <c r="B187" s="91">
        <f>IF(OR(Table85[[#This Row],[MSRP/
Catalog]]="Catalog Off",Table85[[#This Row],[MSRP/
Catalog]]="MSRP Discount"),1,2)</f>
        <v>1</v>
      </c>
      <c r="C187" s="47" t="s">
        <v>343</v>
      </c>
      <c r="D187" s="169" t="s">
        <v>286</v>
      </c>
      <c r="E187" s="44">
        <v>0.1</v>
      </c>
      <c r="F187" s="43" t="s">
        <v>290</v>
      </c>
      <c r="G187" s="43"/>
      <c r="H187" s="45" t="s">
        <v>38</v>
      </c>
      <c r="I187" s="43" t="s">
        <v>38</v>
      </c>
      <c r="J187" s="46"/>
      <c r="K187" s="46"/>
      <c r="L187" s="7"/>
    </row>
    <row r="188" spans="1:12" x14ac:dyDescent="0.3">
      <c r="A188" s="53"/>
      <c r="B188" s="91">
        <f>IF(OR(Table85[[#This Row],[MSRP/
Catalog]]="Catalog Off",Table85[[#This Row],[MSRP/
Catalog]]="MSRP Discount"),1,2)</f>
        <v>1</v>
      </c>
      <c r="C188" s="47" t="s">
        <v>343</v>
      </c>
      <c r="D188" s="169" t="s">
        <v>286</v>
      </c>
      <c r="E188" s="44">
        <v>0.1</v>
      </c>
      <c r="F188" s="43" t="s">
        <v>290</v>
      </c>
      <c r="G188" s="43"/>
      <c r="H188" s="45" t="s">
        <v>49</v>
      </c>
      <c r="I188" s="43" t="s">
        <v>49</v>
      </c>
      <c r="J188" s="46" t="s">
        <v>403</v>
      </c>
      <c r="K188" s="46" t="s">
        <v>299</v>
      </c>
      <c r="L188" s="7"/>
    </row>
    <row r="189" spans="1:12" x14ac:dyDescent="0.3">
      <c r="A189" s="53"/>
      <c r="B189" s="92">
        <f>IF(OR(Table85[[#This Row],[MSRP/
Catalog]]="Catalog Off",Table85[[#This Row],[MSRP/
Catalog]]="MSRP Discount"),1,2)</f>
        <v>1</v>
      </c>
      <c r="C189" s="42" t="s">
        <v>343</v>
      </c>
      <c r="D189" s="169" t="s">
        <v>286</v>
      </c>
      <c r="E189" s="44">
        <v>0.1</v>
      </c>
      <c r="F189" s="43" t="s">
        <v>290</v>
      </c>
      <c r="G189" s="43"/>
      <c r="H189" s="45" t="s">
        <v>53</v>
      </c>
      <c r="I189" s="43" t="s">
        <v>53</v>
      </c>
      <c r="J189" s="46"/>
      <c r="K189" s="46"/>
      <c r="L189" s="7"/>
    </row>
    <row r="190" spans="1:12" x14ac:dyDescent="0.3">
      <c r="A190" s="53"/>
      <c r="B190" s="91">
        <f>IF(OR(Table85[[#This Row],[MSRP/
Catalog]]="Catalog Off",Table85[[#This Row],[MSRP/
Catalog]]="MSRP Discount"),1,2)</f>
        <v>1</v>
      </c>
      <c r="C190" s="47" t="s">
        <v>343</v>
      </c>
      <c r="D190" s="169" t="s">
        <v>286</v>
      </c>
      <c r="E190" s="44">
        <v>0.1</v>
      </c>
      <c r="F190" s="43" t="s">
        <v>290</v>
      </c>
      <c r="G190" s="43"/>
      <c r="H190" s="45" t="s">
        <v>58</v>
      </c>
      <c r="I190" s="43" t="s">
        <v>58</v>
      </c>
      <c r="J190" s="46"/>
      <c r="K190" s="46"/>
      <c r="L190" s="7"/>
    </row>
    <row r="191" spans="1:12" x14ac:dyDescent="0.3">
      <c r="A191" s="53"/>
      <c r="B191" s="91">
        <f>IF(OR(Table85[[#This Row],[MSRP/
Catalog]]="Catalog Off",Table85[[#This Row],[MSRP/
Catalog]]="MSRP Discount"),1,2)</f>
        <v>1</v>
      </c>
      <c r="C191" s="47" t="s">
        <v>343</v>
      </c>
      <c r="D191" s="169" t="s">
        <v>286</v>
      </c>
      <c r="E191" s="44">
        <v>0.1</v>
      </c>
      <c r="F191" s="43" t="s">
        <v>290</v>
      </c>
      <c r="G191" s="43"/>
      <c r="H191" s="45" t="s">
        <v>1436</v>
      </c>
      <c r="I191" s="43" t="s">
        <v>63</v>
      </c>
      <c r="J191" s="46"/>
      <c r="K191" s="46"/>
      <c r="L191" s="7"/>
    </row>
    <row r="192" spans="1:12" x14ac:dyDescent="0.3">
      <c r="A192" s="53"/>
      <c r="B192" s="91">
        <f>IF(OR(Table85[[#This Row],[MSRP/
Catalog]]="Catalog Off",Table85[[#This Row],[MSRP/
Catalog]]="MSRP Discount"),1,2)</f>
        <v>1</v>
      </c>
      <c r="C192" s="47" t="s">
        <v>343</v>
      </c>
      <c r="D192" s="48" t="s">
        <v>286</v>
      </c>
      <c r="E192" s="44">
        <v>0.1</v>
      </c>
      <c r="F192" s="49" t="s">
        <v>290</v>
      </c>
      <c r="G192" s="49"/>
      <c r="H192" s="45" t="s">
        <v>1439</v>
      </c>
      <c r="I192" s="49" t="s">
        <v>70</v>
      </c>
      <c r="J192" s="46"/>
      <c r="K192" s="46"/>
      <c r="L192" s="7"/>
    </row>
    <row r="193" spans="1:12" x14ac:dyDescent="0.3">
      <c r="A193" s="53"/>
      <c r="B193" s="91">
        <f>IF(OR(Table85[[#This Row],[MSRP/
Catalog]]="Catalog Off",Table85[[#This Row],[MSRP/
Catalog]]="MSRP Discount"),1,2)</f>
        <v>1</v>
      </c>
      <c r="C193" s="47" t="s">
        <v>343</v>
      </c>
      <c r="D193" s="169" t="s">
        <v>286</v>
      </c>
      <c r="E193" s="44">
        <v>0.1</v>
      </c>
      <c r="F193" s="43" t="s">
        <v>290</v>
      </c>
      <c r="G193" s="43"/>
      <c r="H193" s="45" t="s">
        <v>78</v>
      </c>
      <c r="I193" s="49" t="s">
        <v>78</v>
      </c>
      <c r="J193" s="46"/>
      <c r="K193" s="46"/>
      <c r="L193" s="7"/>
    </row>
    <row r="194" spans="1:12" x14ac:dyDescent="0.3">
      <c r="A194" s="53"/>
      <c r="B194" s="92">
        <f>IF(OR(Table85[[#This Row],[MSRP/
Catalog]]="Catalog Off",Table85[[#This Row],[MSRP/
Catalog]]="MSRP Discount"),1,2)</f>
        <v>1</v>
      </c>
      <c r="C194" s="47" t="s">
        <v>343</v>
      </c>
      <c r="D194" s="169" t="s">
        <v>286</v>
      </c>
      <c r="E194" s="44">
        <v>0.1</v>
      </c>
      <c r="F194" s="43" t="s">
        <v>290</v>
      </c>
      <c r="G194" s="43"/>
      <c r="H194" s="45" t="s">
        <v>81</v>
      </c>
      <c r="I194" s="49" t="s">
        <v>81</v>
      </c>
      <c r="J194" s="46"/>
      <c r="K194" s="46"/>
      <c r="L194" s="7"/>
    </row>
    <row r="195" spans="1:12" ht="34.950000000000003" customHeight="1" x14ac:dyDescent="0.3">
      <c r="A195" s="53"/>
      <c r="B195" s="91">
        <f>IF(OR(Table85[[#This Row],[MSRP/
Catalog]]="Catalog Off",Table85[[#This Row],[MSRP/
Catalog]]="MSRP Discount"),1,2)</f>
        <v>1</v>
      </c>
      <c r="C195" s="47" t="s">
        <v>343</v>
      </c>
      <c r="D195" s="169" t="s">
        <v>286</v>
      </c>
      <c r="E195" s="44">
        <v>0.1</v>
      </c>
      <c r="F195" s="43" t="s">
        <v>290</v>
      </c>
      <c r="G195" s="43"/>
      <c r="H195" s="45" t="s">
        <v>82</v>
      </c>
      <c r="I195" s="49" t="s">
        <v>82</v>
      </c>
      <c r="J195" s="46"/>
      <c r="K195" s="46"/>
      <c r="L195" s="7"/>
    </row>
    <row r="196" spans="1:12" x14ac:dyDescent="0.3">
      <c r="A196" s="53"/>
      <c r="B196" s="92">
        <f>IF(OR(Table85[[#This Row],[MSRP/
Catalog]]="Catalog Off",Table85[[#This Row],[MSRP/
Catalog]]="MSRP Discount"),1,2)</f>
        <v>1</v>
      </c>
      <c r="C196" s="47" t="s">
        <v>343</v>
      </c>
      <c r="D196" s="169" t="s">
        <v>286</v>
      </c>
      <c r="E196" s="44">
        <v>0.1</v>
      </c>
      <c r="F196" s="43" t="s">
        <v>290</v>
      </c>
      <c r="G196" s="43"/>
      <c r="H196" s="45" t="s">
        <v>1456</v>
      </c>
      <c r="I196" s="49" t="s">
        <v>85</v>
      </c>
      <c r="J196" s="46"/>
      <c r="K196" s="46"/>
      <c r="L196" s="7"/>
    </row>
    <row r="197" spans="1:12" x14ac:dyDescent="0.3">
      <c r="A197" s="53"/>
      <c r="B197" s="91">
        <f>IF(OR(Table85[[#This Row],[MSRP/
Catalog]]="Catalog Off",Table85[[#This Row],[MSRP/
Catalog]]="MSRP Discount"),1,2)</f>
        <v>1</v>
      </c>
      <c r="C197" s="47" t="s">
        <v>343</v>
      </c>
      <c r="D197" s="169" t="s">
        <v>286</v>
      </c>
      <c r="E197" s="44">
        <v>0.1</v>
      </c>
      <c r="F197" s="43" t="s">
        <v>290</v>
      </c>
      <c r="G197" s="43"/>
      <c r="H197" s="45" t="s">
        <v>86</v>
      </c>
      <c r="I197" s="49" t="s">
        <v>86</v>
      </c>
      <c r="J197" s="46"/>
      <c r="K197" s="46"/>
      <c r="L197" s="7"/>
    </row>
    <row r="198" spans="1:12" x14ac:dyDescent="0.3">
      <c r="A198" s="53"/>
      <c r="B198" s="92">
        <f>IF(OR(Table85[[#This Row],[MSRP/
Catalog]]="Catalog Off",Table85[[#This Row],[MSRP/
Catalog]]="MSRP Discount"),1,2)</f>
        <v>1</v>
      </c>
      <c r="C198" s="47" t="s">
        <v>343</v>
      </c>
      <c r="D198" s="169" t="s">
        <v>286</v>
      </c>
      <c r="E198" s="44">
        <v>0.1</v>
      </c>
      <c r="F198" s="43" t="s">
        <v>290</v>
      </c>
      <c r="G198" s="43"/>
      <c r="H198" s="45" t="s">
        <v>87</v>
      </c>
      <c r="I198" s="49" t="s">
        <v>87</v>
      </c>
      <c r="J198" s="46" t="s">
        <v>303</v>
      </c>
      <c r="K198" s="46" t="s">
        <v>303</v>
      </c>
      <c r="L198" s="7"/>
    </row>
    <row r="199" spans="1:12" x14ac:dyDescent="0.3">
      <c r="A199" s="53"/>
      <c r="B199" s="92">
        <f>IF(OR(Table85[[#This Row],[MSRP/
Catalog]]="Catalog Off",Table85[[#This Row],[MSRP/
Catalog]]="MSRP Discount"),1,2)</f>
        <v>1</v>
      </c>
      <c r="C199" s="47" t="s">
        <v>343</v>
      </c>
      <c r="D199" s="169" t="s">
        <v>286</v>
      </c>
      <c r="E199" s="44">
        <v>0.1</v>
      </c>
      <c r="F199" s="43" t="s">
        <v>290</v>
      </c>
      <c r="G199" s="43"/>
      <c r="H199" s="45" t="s">
        <v>88</v>
      </c>
      <c r="I199" s="49" t="s">
        <v>88</v>
      </c>
      <c r="J199" s="46"/>
      <c r="K199" s="46"/>
      <c r="L199" s="7"/>
    </row>
    <row r="200" spans="1:12" x14ac:dyDescent="0.3">
      <c r="A200" s="53"/>
      <c r="B200" s="91">
        <f>IF(OR(Table85[[#This Row],[MSRP/
Catalog]]="Catalog Off",Table85[[#This Row],[MSRP/
Catalog]]="MSRP Discount"),1,2)</f>
        <v>1</v>
      </c>
      <c r="C200" s="47" t="s">
        <v>343</v>
      </c>
      <c r="D200" s="169" t="s">
        <v>287</v>
      </c>
      <c r="E200" s="44">
        <v>0.1</v>
      </c>
      <c r="F200" s="43" t="s">
        <v>290</v>
      </c>
      <c r="G200" s="43"/>
      <c r="H200" s="45" t="s">
        <v>426</v>
      </c>
      <c r="I200" s="43" t="s">
        <v>105</v>
      </c>
      <c r="J200" s="46"/>
      <c r="K200" s="46"/>
      <c r="L200" s="7"/>
    </row>
    <row r="201" spans="1:12" x14ac:dyDescent="0.3">
      <c r="A201" s="53"/>
      <c r="B201" s="92">
        <f>IF(OR(Table85[[#This Row],[MSRP/
Catalog]]="Catalog Off",Table85[[#This Row],[MSRP/
Catalog]]="MSRP Discount"),1,2)</f>
        <v>1</v>
      </c>
      <c r="C201" s="47" t="s">
        <v>343</v>
      </c>
      <c r="D201" s="169" t="s">
        <v>288</v>
      </c>
      <c r="E201" s="44">
        <v>0.1</v>
      </c>
      <c r="F201" s="43" t="s">
        <v>290</v>
      </c>
      <c r="G201" s="43"/>
      <c r="H201" s="45" t="s">
        <v>432</v>
      </c>
      <c r="I201" s="51" t="s">
        <v>124</v>
      </c>
      <c r="J201" s="46" t="s">
        <v>317</v>
      </c>
      <c r="K201" s="46" t="s">
        <v>317</v>
      </c>
      <c r="L201" s="7"/>
    </row>
    <row r="202" spans="1:12" x14ac:dyDescent="0.3">
      <c r="A202" s="53"/>
      <c r="B202" s="91">
        <f>IF(OR(Table85[[#This Row],[MSRP/
Catalog]]="Catalog Off",Table85[[#This Row],[MSRP/
Catalog]]="MSRP Discount"),1,2)</f>
        <v>1</v>
      </c>
      <c r="C202" s="47" t="s">
        <v>343</v>
      </c>
      <c r="D202" s="169" t="s">
        <v>288</v>
      </c>
      <c r="E202" s="44">
        <v>0.1</v>
      </c>
      <c r="F202" s="43" t="s">
        <v>290</v>
      </c>
      <c r="G202" s="43"/>
      <c r="H202" s="45" t="s">
        <v>423</v>
      </c>
      <c r="I202" s="49" t="s">
        <v>29</v>
      </c>
      <c r="J202" s="46"/>
      <c r="K202" s="46"/>
      <c r="L202" s="7"/>
    </row>
    <row r="203" spans="1:12" x14ac:dyDescent="0.3">
      <c r="A203" s="53"/>
      <c r="B203" s="91">
        <f>IF(OR(Table85[[#This Row],[MSRP/
Catalog]]="Catalog Off",Table85[[#This Row],[MSRP/
Catalog]]="MSRP Discount"),1,2)</f>
        <v>1</v>
      </c>
      <c r="C203" s="47" t="s">
        <v>343</v>
      </c>
      <c r="D203" s="169" t="s">
        <v>288</v>
      </c>
      <c r="E203" s="44">
        <v>0.1</v>
      </c>
      <c r="F203" s="43" t="s">
        <v>290</v>
      </c>
      <c r="G203" s="43"/>
      <c r="H203" s="45" t="s">
        <v>137</v>
      </c>
      <c r="I203" s="49" t="s">
        <v>137</v>
      </c>
      <c r="J203" s="46"/>
      <c r="K203" s="46"/>
      <c r="L203" s="7"/>
    </row>
    <row r="204" spans="1:12" x14ac:dyDescent="0.3">
      <c r="A204" s="53"/>
      <c r="B204" s="91">
        <f>IF(OR(Table85[[#This Row],[MSRP/
Catalog]]="Catalog Off",Table85[[#This Row],[MSRP/
Catalog]]="MSRP Discount"),1,2)</f>
        <v>1</v>
      </c>
      <c r="C204" s="47" t="s">
        <v>343</v>
      </c>
      <c r="D204" s="169" t="s">
        <v>288</v>
      </c>
      <c r="E204" s="44">
        <v>0.1</v>
      </c>
      <c r="F204" s="43" t="s">
        <v>290</v>
      </c>
      <c r="G204" s="43"/>
      <c r="H204" s="45" t="s">
        <v>33</v>
      </c>
      <c r="I204" s="49" t="s">
        <v>33</v>
      </c>
      <c r="J204" s="46"/>
      <c r="K204" s="46"/>
      <c r="L204" s="7"/>
    </row>
    <row r="205" spans="1:12" x14ac:dyDescent="0.3">
      <c r="A205" s="53"/>
      <c r="B205" s="91">
        <f>IF(OR(Table85[[#This Row],[MSRP/
Catalog]]="Catalog Off",Table85[[#This Row],[MSRP/
Catalog]]="MSRP Discount"),1,2)</f>
        <v>1</v>
      </c>
      <c r="C205" s="47" t="s">
        <v>343</v>
      </c>
      <c r="D205" s="169" t="s">
        <v>288</v>
      </c>
      <c r="E205" s="44">
        <v>0.1</v>
      </c>
      <c r="F205" s="43" t="s">
        <v>290</v>
      </c>
      <c r="G205" s="43"/>
      <c r="H205" s="45" t="s">
        <v>147</v>
      </c>
      <c r="I205" s="49" t="s">
        <v>148</v>
      </c>
      <c r="J205" s="46" t="s">
        <v>320</v>
      </c>
      <c r="K205" s="46" t="s">
        <v>320</v>
      </c>
      <c r="L205" s="7"/>
    </row>
    <row r="206" spans="1:12" x14ac:dyDescent="0.3">
      <c r="A206" s="53"/>
      <c r="B206" s="92">
        <f>IF(OR(Table85[[#This Row],[MSRP/
Catalog]]="Catalog Off",Table85[[#This Row],[MSRP/
Catalog]]="MSRP Discount"),1,2)</f>
        <v>1</v>
      </c>
      <c r="C206" s="47" t="s">
        <v>343</v>
      </c>
      <c r="D206" s="169" t="s">
        <v>288</v>
      </c>
      <c r="E206" s="44">
        <v>0.1</v>
      </c>
      <c r="F206" s="43" t="s">
        <v>290</v>
      </c>
      <c r="G206" s="43"/>
      <c r="H206" s="45" t="s">
        <v>147</v>
      </c>
      <c r="I206" s="49" t="s">
        <v>148</v>
      </c>
      <c r="J206" s="46" t="s">
        <v>321</v>
      </c>
      <c r="K206" s="46" t="s">
        <v>321</v>
      </c>
      <c r="L206" s="7"/>
    </row>
    <row r="207" spans="1:12" x14ac:dyDescent="0.3">
      <c r="A207" s="53"/>
      <c r="B207" s="91">
        <f>IF(OR(Table85[[#This Row],[MSRP/
Catalog]]="Catalog Off",Table85[[#This Row],[MSRP/
Catalog]]="MSRP Discount"),1,2)</f>
        <v>1</v>
      </c>
      <c r="C207" s="47" t="s">
        <v>343</v>
      </c>
      <c r="D207" s="169" t="s">
        <v>288</v>
      </c>
      <c r="E207" s="44">
        <v>0.1</v>
      </c>
      <c r="F207" s="43" t="s">
        <v>290</v>
      </c>
      <c r="G207" s="43"/>
      <c r="H207" s="45" t="s">
        <v>147</v>
      </c>
      <c r="I207" s="49" t="s">
        <v>149</v>
      </c>
      <c r="J207" s="46" t="s">
        <v>322</v>
      </c>
      <c r="K207" s="46" t="s">
        <v>322</v>
      </c>
      <c r="L207" s="7"/>
    </row>
    <row r="208" spans="1:12" x14ac:dyDescent="0.3">
      <c r="A208" s="53"/>
      <c r="B208" s="92">
        <f>IF(OR(Table85[[#This Row],[MSRP/
Catalog]]="Catalog Off",Table85[[#This Row],[MSRP/
Catalog]]="MSRP Discount"),1,2)</f>
        <v>1</v>
      </c>
      <c r="C208" s="47" t="s">
        <v>343</v>
      </c>
      <c r="D208" s="169" t="s">
        <v>288</v>
      </c>
      <c r="E208" s="44">
        <v>0.1</v>
      </c>
      <c r="F208" s="43" t="s">
        <v>290</v>
      </c>
      <c r="G208" s="43"/>
      <c r="H208" s="45" t="s">
        <v>151</v>
      </c>
      <c r="I208" s="49" t="s">
        <v>151</v>
      </c>
      <c r="J208" s="46"/>
      <c r="K208" s="46"/>
      <c r="L208" s="7"/>
    </row>
    <row r="209" spans="1:12" x14ac:dyDescent="0.3">
      <c r="A209" s="53"/>
      <c r="B209" s="92">
        <f>IF(OR(Table85[[#This Row],[MSRP/
Catalog]]="Catalog Off",Table85[[#This Row],[MSRP/
Catalog]]="MSRP Discount"),1,2)</f>
        <v>1</v>
      </c>
      <c r="C209" s="47" t="s">
        <v>343</v>
      </c>
      <c r="D209" s="169" t="s">
        <v>288</v>
      </c>
      <c r="E209" s="44">
        <v>0.1</v>
      </c>
      <c r="F209" s="43" t="s">
        <v>290</v>
      </c>
      <c r="G209" s="43"/>
      <c r="H209" s="45" t="s">
        <v>159</v>
      </c>
      <c r="I209" s="48" t="s">
        <v>159</v>
      </c>
      <c r="J209" s="46"/>
      <c r="K209" s="46"/>
      <c r="L209" s="7"/>
    </row>
    <row r="210" spans="1:12" x14ac:dyDescent="0.3">
      <c r="A210" s="53"/>
      <c r="B210" s="92">
        <f>IF(OR(Table85[[#This Row],[MSRP/
Catalog]]="Catalog Off",Table85[[#This Row],[MSRP/
Catalog]]="MSRP Discount"),1,2)</f>
        <v>1</v>
      </c>
      <c r="C210" s="47" t="s">
        <v>343</v>
      </c>
      <c r="D210" s="169" t="s">
        <v>288</v>
      </c>
      <c r="E210" s="44">
        <v>0.1</v>
      </c>
      <c r="F210" s="43" t="s">
        <v>290</v>
      </c>
      <c r="G210" s="43"/>
      <c r="H210" s="45" t="s">
        <v>161</v>
      </c>
      <c r="I210" s="48" t="s">
        <v>161</v>
      </c>
      <c r="J210" s="46"/>
      <c r="K210" s="46"/>
      <c r="L210" s="7"/>
    </row>
    <row r="211" spans="1:12" x14ac:dyDescent="0.3">
      <c r="A211" s="53"/>
      <c r="B211" s="91">
        <f>IF(OR(Table85[[#This Row],[MSRP/
Catalog]]="Catalog Off",Table85[[#This Row],[MSRP/
Catalog]]="MSRP Discount"),1,2)</f>
        <v>1</v>
      </c>
      <c r="C211" s="47" t="s">
        <v>343</v>
      </c>
      <c r="D211" s="169" t="s">
        <v>288</v>
      </c>
      <c r="E211" s="44">
        <v>0.1</v>
      </c>
      <c r="F211" s="43" t="s">
        <v>290</v>
      </c>
      <c r="G211" s="43"/>
      <c r="H211" s="45" t="s">
        <v>166</v>
      </c>
      <c r="I211" s="48" t="s">
        <v>166</v>
      </c>
      <c r="J211" s="46"/>
      <c r="K211" s="46"/>
      <c r="L211" s="7"/>
    </row>
    <row r="212" spans="1:12" x14ac:dyDescent="0.3">
      <c r="A212" s="53"/>
      <c r="B212" s="92">
        <f>IF(OR(Table85[[#This Row],[MSRP/
Catalog]]="Catalog Off",Table85[[#This Row],[MSRP/
Catalog]]="MSRP Discount"),1,2)</f>
        <v>1</v>
      </c>
      <c r="C212" s="47" t="s">
        <v>343</v>
      </c>
      <c r="D212" s="169" t="s">
        <v>288</v>
      </c>
      <c r="E212" s="44">
        <v>0.1</v>
      </c>
      <c r="F212" s="43" t="s">
        <v>290</v>
      </c>
      <c r="G212" s="43"/>
      <c r="H212" s="45" t="s">
        <v>181</v>
      </c>
      <c r="I212" s="48" t="s">
        <v>181</v>
      </c>
      <c r="J212" s="46"/>
      <c r="K212" s="46"/>
      <c r="L212" s="7"/>
    </row>
    <row r="213" spans="1:12" x14ac:dyDescent="0.3">
      <c r="A213" s="53"/>
      <c r="B213" s="92">
        <f>IF(OR(Table85[[#This Row],[MSRP/
Catalog]]="Catalog Off",Table85[[#This Row],[MSRP/
Catalog]]="MSRP Discount"),1,2)</f>
        <v>1</v>
      </c>
      <c r="C213" s="47" t="s">
        <v>343</v>
      </c>
      <c r="D213" s="169" t="s">
        <v>288</v>
      </c>
      <c r="E213" s="44">
        <v>0.1</v>
      </c>
      <c r="F213" s="43" t="s">
        <v>290</v>
      </c>
      <c r="G213" s="43"/>
      <c r="H213" s="45" t="s">
        <v>426</v>
      </c>
      <c r="I213" s="48" t="s">
        <v>59</v>
      </c>
      <c r="J213" s="46" t="s">
        <v>300</v>
      </c>
      <c r="K213" s="46"/>
      <c r="L213" s="7"/>
    </row>
    <row r="214" spans="1:12" x14ac:dyDescent="0.3">
      <c r="A214" s="53"/>
      <c r="B214" s="91">
        <f>IF(OR(Table85[[#This Row],[MSRP/
Catalog]]="Catalog Off",Table85[[#This Row],[MSRP/
Catalog]]="MSRP Discount"),1,2)</f>
        <v>1</v>
      </c>
      <c r="C214" s="47" t="s">
        <v>343</v>
      </c>
      <c r="D214" s="169" t="s">
        <v>288</v>
      </c>
      <c r="E214" s="44">
        <v>0.1</v>
      </c>
      <c r="F214" s="43" t="s">
        <v>290</v>
      </c>
      <c r="G214" s="43"/>
      <c r="H214" s="45" t="s">
        <v>426</v>
      </c>
      <c r="I214" s="48" t="s">
        <v>189</v>
      </c>
      <c r="J214" s="46" t="s">
        <v>332</v>
      </c>
      <c r="K214" s="46" t="s">
        <v>332</v>
      </c>
      <c r="L214" s="7"/>
    </row>
    <row r="215" spans="1:12" x14ac:dyDescent="0.3">
      <c r="A215" s="53"/>
      <c r="B215" s="92">
        <f>IF(OR(Table85[[#This Row],[MSRP/
Catalog]]="Catalog Off",Table85[[#This Row],[MSRP/
Catalog]]="MSRP Discount"),1,2)</f>
        <v>1</v>
      </c>
      <c r="C215" s="47" t="s">
        <v>343</v>
      </c>
      <c r="D215" s="169" t="s">
        <v>288</v>
      </c>
      <c r="E215" s="44">
        <v>0.1</v>
      </c>
      <c r="F215" s="43" t="s">
        <v>290</v>
      </c>
      <c r="G215" s="43"/>
      <c r="H215" s="45" t="s">
        <v>426</v>
      </c>
      <c r="I215" s="48" t="s">
        <v>189</v>
      </c>
      <c r="J215" s="46" t="s">
        <v>333</v>
      </c>
      <c r="K215" s="46" t="s">
        <v>333</v>
      </c>
      <c r="L215" s="7"/>
    </row>
    <row r="216" spans="1:12" x14ac:dyDescent="0.3">
      <c r="A216" s="53"/>
      <c r="B216" s="91">
        <f>IF(OR(Table85[[#This Row],[MSRP/
Catalog]]="Catalog Off",Table85[[#This Row],[MSRP/
Catalog]]="MSRP Discount"),1,2)</f>
        <v>1</v>
      </c>
      <c r="C216" s="47" t="s">
        <v>343</v>
      </c>
      <c r="D216" s="169" t="s">
        <v>288</v>
      </c>
      <c r="E216" s="44">
        <v>0.1</v>
      </c>
      <c r="F216" s="43" t="s">
        <v>290</v>
      </c>
      <c r="G216" s="43"/>
      <c r="H216" s="45" t="s">
        <v>62</v>
      </c>
      <c r="I216" s="48" t="s">
        <v>462</v>
      </c>
      <c r="J216" s="46"/>
      <c r="K216" s="46"/>
      <c r="L216" s="7"/>
    </row>
    <row r="217" spans="1:12" x14ac:dyDescent="0.3">
      <c r="A217" s="53"/>
      <c r="B217" s="91">
        <f>IF(OR(Table85[[#This Row],[MSRP/
Catalog]]="Catalog Off",Table85[[#This Row],[MSRP/
Catalog]]="MSRP Discount"),1,2)</f>
        <v>1</v>
      </c>
      <c r="C217" s="47" t="s">
        <v>343</v>
      </c>
      <c r="D217" s="169" t="s">
        <v>288</v>
      </c>
      <c r="E217" s="44">
        <v>0.1</v>
      </c>
      <c r="F217" s="43" t="s">
        <v>290</v>
      </c>
      <c r="G217" s="43"/>
      <c r="H217" s="45" t="s">
        <v>430</v>
      </c>
      <c r="I217" s="48" t="s">
        <v>209</v>
      </c>
      <c r="J217" s="46"/>
      <c r="K217" s="46"/>
      <c r="L217" s="7"/>
    </row>
    <row r="218" spans="1:12" x14ac:dyDescent="0.3">
      <c r="A218" s="53"/>
      <c r="B218" s="91">
        <f>IF(OR(Table85[[#This Row],[MSRP/
Catalog]]="Catalog Off",Table85[[#This Row],[MSRP/
Catalog]]="MSRP Discount"),1,2)</f>
        <v>1</v>
      </c>
      <c r="C218" s="47" t="s">
        <v>343</v>
      </c>
      <c r="D218" s="169" t="s">
        <v>288</v>
      </c>
      <c r="E218" s="44">
        <v>0.1</v>
      </c>
      <c r="F218" s="43" t="s">
        <v>290</v>
      </c>
      <c r="G218" s="43"/>
      <c r="H218" s="45" t="s">
        <v>427</v>
      </c>
      <c r="I218" s="48" t="s">
        <v>211</v>
      </c>
      <c r="J218" s="46" t="s">
        <v>300</v>
      </c>
      <c r="K218" s="46"/>
      <c r="L218" s="7"/>
    </row>
    <row r="219" spans="1:12" x14ac:dyDescent="0.3">
      <c r="A219" s="53"/>
      <c r="B219" s="92">
        <f>IF(OR(Table85[[#This Row],[MSRP/
Catalog]]="Catalog Off",Table85[[#This Row],[MSRP/
Catalog]]="MSRP Discount"),1,2)</f>
        <v>1</v>
      </c>
      <c r="C219" s="47" t="s">
        <v>343</v>
      </c>
      <c r="D219" s="169" t="s">
        <v>288</v>
      </c>
      <c r="E219" s="44">
        <v>0.1</v>
      </c>
      <c r="F219" s="43" t="s">
        <v>290</v>
      </c>
      <c r="G219" s="43"/>
      <c r="H219" s="45" t="s">
        <v>427</v>
      </c>
      <c r="I219" s="48" t="s">
        <v>212</v>
      </c>
      <c r="J219" s="46"/>
      <c r="K219" s="46"/>
      <c r="L219" s="7"/>
    </row>
    <row r="220" spans="1:12" x14ac:dyDescent="0.3">
      <c r="A220" s="53"/>
      <c r="B220" s="91">
        <f>IF(OR(Table85[[#This Row],[MSRP/
Catalog]]="Catalog Off",Table85[[#This Row],[MSRP/
Catalog]]="MSRP Discount"),1,2)</f>
        <v>1</v>
      </c>
      <c r="C220" s="47" t="s">
        <v>343</v>
      </c>
      <c r="D220" s="169" t="s">
        <v>288</v>
      </c>
      <c r="E220" s="44">
        <v>0.1</v>
      </c>
      <c r="F220" s="43" t="s">
        <v>290</v>
      </c>
      <c r="G220" s="43"/>
      <c r="H220" s="45" t="s">
        <v>109</v>
      </c>
      <c r="I220" s="48" t="s">
        <v>109</v>
      </c>
      <c r="J220" s="46" t="s">
        <v>325</v>
      </c>
      <c r="K220" s="46" t="s">
        <v>325</v>
      </c>
      <c r="L220" s="7"/>
    </row>
    <row r="221" spans="1:12" x14ac:dyDescent="0.3">
      <c r="A221" s="53"/>
      <c r="B221" s="92">
        <f>IF(OR(Table85[[#This Row],[MSRP/
Catalog]]="Catalog Off",Table85[[#This Row],[MSRP/
Catalog]]="MSRP Discount"),1,2)</f>
        <v>1</v>
      </c>
      <c r="C221" s="47" t="s">
        <v>343</v>
      </c>
      <c r="D221" s="169" t="s">
        <v>288</v>
      </c>
      <c r="E221" s="44">
        <v>0.1</v>
      </c>
      <c r="F221" s="43" t="s">
        <v>290</v>
      </c>
      <c r="G221" s="43"/>
      <c r="H221" s="45" t="s">
        <v>222</v>
      </c>
      <c r="I221" s="48" t="s">
        <v>222</v>
      </c>
      <c r="J221" s="46" t="s">
        <v>300</v>
      </c>
      <c r="K221" s="46"/>
      <c r="L221" s="7"/>
    </row>
    <row r="222" spans="1:12" x14ac:dyDescent="0.3">
      <c r="A222" s="53"/>
      <c r="B222" s="92">
        <f>IF(OR(Table85[[#This Row],[MSRP/
Catalog]]="Catalog Off",Table85[[#This Row],[MSRP/
Catalog]]="MSRP Discount"),1,2)</f>
        <v>1</v>
      </c>
      <c r="C222" s="47" t="s">
        <v>343</v>
      </c>
      <c r="D222" s="169" t="s">
        <v>288</v>
      </c>
      <c r="E222" s="44">
        <v>0.1</v>
      </c>
      <c r="F222" s="43" t="s">
        <v>290</v>
      </c>
      <c r="G222" s="43"/>
      <c r="H222" s="45" t="s">
        <v>87</v>
      </c>
      <c r="I222" s="48" t="s">
        <v>255</v>
      </c>
      <c r="J222" s="46"/>
      <c r="K222" s="46"/>
      <c r="L222" s="7"/>
    </row>
    <row r="223" spans="1:12" x14ac:dyDescent="0.3">
      <c r="A223" s="53"/>
      <c r="B223" s="92">
        <f>IF(OR(Table85[[#This Row],[MSRP/
Catalog]]="Catalog Off",Table85[[#This Row],[MSRP/
Catalog]]="MSRP Discount"),1,2)</f>
        <v>1</v>
      </c>
      <c r="C223" s="47" t="s">
        <v>343</v>
      </c>
      <c r="D223" s="169" t="s">
        <v>288</v>
      </c>
      <c r="E223" s="44">
        <v>0.1</v>
      </c>
      <c r="F223" s="43" t="s">
        <v>290</v>
      </c>
      <c r="G223" s="43"/>
      <c r="H223" s="45" t="s">
        <v>88</v>
      </c>
      <c r="I223" s="48" t="s">
        <v>88</v>
      </c>
      <c r="J223" s="46"/>
      <c r="K223" s="46"/>
      <c r="L223" s="7"/>
    </row>
    <row r="224" spans="1:12" x14ac:dyDescent="0.3">
      <c r="A224" s="53"/>
      <c r="B224" s="92">
        <f>IF(OR(Table85[[#This Row],[MSRP/
Catalog]]="Catalog Off",Table85[[#This Row],[MSRP/
Catalog]]="MSRP Discount"),1,2)</f>
        <v>1</v>
      </c>
      <c r="C224" s="47" t="s">
        <v>343</v>
      </c>
      <c r="D224" s="169" t="s">
        <v>288</v>
      </c>
      <c r="E224" s="44">
        <v>0.1</v>
      </c>
      <c r="F224" s="43" t="s">
        <v>290</v>
      </c>
      <c r="G224" s="43"/>
      <c r="H224" s="45" t="s">
        <v>272</v>
      </c>
      <c r="I224" s="48" t="s">
        <v>272</v>
      </c>
      <c r="J224" s="46"/>
      <c r="K224" s="46"/>
      <c r="L224" s="7"/>
    </row>
    <row r="225" spans="1:12" x14ac:dyDescent="0.3">
      <c r="A225" s="53"/>
      <c r="B225" s="91">
        <f>IF(OR(Table85[[#This Row],[MSRP/
Catalog]]="Catalog Off",Table85[[#This Row],[MSRP/
Catalog]]="MSRP Discount"),1,2)</f>
        <v>1</v>
      </c>
      <c r="C225" s="47" t="s">
        <v>343</v>
      </c>
      <c r="D225" s="169" t="s">
        <v>288</v>
      </c>
      <c r="E225" s="44">
        <v>0.1</v>
      </c>
      <c r="F225" s="43" t="s">
        <v>290</v>
      </c>
      <c r="G225" s="43"/>
      <c r="H225" s="45" t="s">
        <v>1466</v>
      </c>
      <c r="I225" s="48" t="s">
        <v>92</v>
      </c>
      <c r="J225" s="46"/>
      <c r="K225" s="46"/>
      <c r="L225" s="7"/>
    </row>
    <row r="226" spans="1:12" x14ac:dyDescent="0.3">
      <c r="A226" s="53"/>
      <c r="B226" s="89">
        <f>IF(OR(Table85[[#This Row],[MSRP/
Catalog]]="Catalog Off",Table85[[#This Row],[MSRP/
Catalog]]="MSRP Discount"),1,2)</f>
        <v>1</v>
      </c>
      <c r="C226" s="261" t="s">
        <v>372</v>
      </c>
      <c r="D226" s="187" t="s">
        <v>286</v>
      </c>
      <c r="E226" s="180">
        <v>0.1</v>
      </c>
      <c r="F226" s="181" t="s">
        <v>290</v>
      </c>
      <c r="G226" s="181"/>
      <c r="H226" s="183" t="s">
        <v>34</v>
      </c>
      <c r="I226" s="181" t="s">
        <v>366</v>
      </c>
      <c r="J226" s="184"/>
      <c r="K226" s="184"/>
      <c r="L226" s="7"/>
    </row>
    <row r="227" spans="1:12" x14ac:dyDescent="0.3">
      <c r="A227" s="53"/>
      <c r="B227" s="91">
        <f>IF(OR(Table85[[#This Row],[MSRP/
Catalog]]="Catalog Off",Table85[[#This Row],[MSRP/
Catalog]]="MSRP Discount"),1,2)</f>
        <v>1</v>
      </c>
      <c r="C227" s="47" t="s">
        <v>343</v>
      </c>
      <c r="D227" s="169" t="s">
        <v>286</v>
      </c>
      <c r="E227" s="44">
        <v>0.08</v>
      </c>
      <c r="F227" s="48" t="s">
        <v>290</v>
      </c>
      <c r="G227" s="48"/>
      <c r="H227" s="45" t="s">
        <v>94</v>
      </c>
      <c r="I227" s="43" t="s">
        <v>12</v>
      </c>
      <c r="J227" s="46"/>
      <c r="K227" s="46"/>
      <c r="L227" s="7"/>
    </row>
    <row r="228" spans="1:12" x14ac:dyDescent="0.3">
      <c r="A228" s="53"/>
      <c r="B228" s="90">
        <f>IF(OR(Table85[[#This Row],[MSRP/
Catalog]]="Catalog Off",Table85[[#This Row],[MSRP/
Catalog]]="MSRP Discount"),1,2)</f>
        <v>1</v>
      </c>
      <c r="C228" s="42" t="s">
        <v>343</v>
      </c>
      <c r="D228" s="169" t="s">
        <v>286</v>
      </c>
      <c r="E228" s="44">
        <v>0.08</v>
      </c>
      <c r="F228" s="43" t="s">
        <v>290</v>
      </c>
      <c r="G228" s="43"/>
      <c r="H228" s="45" t="s">
        <v>35</v>
      </c>
      <c r="I228" s="43" t="s">
        <v>35</v>
      </c>
      <c r="J228" s="46" t="s">
        <v>401</v>
      </c>
      <c r="K228" s="46" t="s">
        <v>344</v>
      </c>
      <c r="L228" s="7"/>
    </row>
    <row r="229" spans="1:12" x14ac:dyDescent="0.3">
      <c r="A229" s="53"/>
      <c r="B229" s="92">
        <f>IF(OR(Table85[[#This Row],[MSRP/
Catalog]]="Catalog Off",Table85[[#This Row],[MSRP/
Catalog]]="MSRP Discount"),1,2)</f>
        <v>1</v>
      </c>
      <c r="C229" s="42" t="s">
        <v>343</v>
      </c>
      <c r="D229" s="169" t="s">
        <v>286</v>
      </c>
      <c r="E229" s="44">
        <v>0.08</v>
      </c>
      <c r="F229" s="43" t="s">
        <v>290</v>
      </c>
      <c r="G229" s="43"/>
      <c r="H229" s="45" t="s">
        <v>49</v>
      </c>
      <c r="I229" s="43" t="s">
        <v>49</v>
      </c>
      <c r="J229" s="46" t="s">
        <v>300</v>
      </c>
      <c r="K229" s="46" t="s">
        <v>300</v>
      </c>
      <c r="L229" s="7"/>
    </row>
    <row r="230" spans="1:12" x14ac:dyDescent="0.3">
      <c r="A230" s="53"/>
      <c r="B230" s="92">
        <f>IF(OR(Table85[[#This Row],[MSRP/
Catalog]]="Catalog Off",Table85[[#This Row],[MSRP/
Catalog]]="MSRP Discount"),1,2)</f>
        <v>1</v>
      </c>
      <c r="C230" s="42" t="s">
        <v>343</v>
      </c>
      <c r="D230" s="48" t="s">
        <v>286</v>
      </c>
      <c r="E230" s="44">
        <v>0.08</v>
      </c>
      <c r="F230" s="49" t="s">
        <v>290</v>
      </c>
      <c r="G230" s="49"/>
      <c r="H230" s="45" t="s">
        <v>69</v>
      </c>
      <c r="I230" s="43" t="s">
        <v>69</v>
      </c>
      <c r="J230" s="46" t="s">
        <v>300</v>
      </c>
      <c r="K230" s="46"/>
      <c r="L230" s="7"/>
    </row>
    <row r="231" spans="1:12" x14ac:dyDescent="0.3">
      <c r="A231" s="53"/>
      <c r="B231" s="92">
        <f>IF(OR(Table85[[#This Row],[MSRP/
Catalog]]="Catalog Off",Table85[[#This Row],[MSRP/
Catalog]]="MSRP Discount"),1,2)</f>
        <v>1</v>
      </c>
      <c r="C231" s="47" t="s">
        <v>343</v>
      </c>
      <c r="D231" s="169" t="s">
        <v>287</v>
      </c>
      <c r="E231" s="44">
        <v>0.08</v>
      </c>
      <c r="F231" s="43" t="s">
        <v>290</v>
      </c>
      <c r="G231" s="43"/>
      <c r="H231" s="45" t="s">
        <v>106</v>
      </c>
      <c r="I231" s="43" t="s">
        <v>106</v>
      </c>
      <c r="J231" s="46"/>
      <c r="K231" s="46"/>
      <c r="L231" s="7"/>
    </row>
    <row r="232" spans="1:12" x14ac:dyDescent="0.3">
      <c r="A232" s="53"/>
      <c r="B232" s="91">
        <f>IF(OR(Table85[[#This Row],[MSRP/
Catalog]]="Catalog Off",Table85[[#This Row],[MSRP/
Catalog]]="MSRP Discount"),1,2)</f>
        <v>1</v>
      </c>
      <c r="C232" s="47" t="s">
        <v>343</v>
      </c>
      <c r="D232" s="169" t="s">
        <v>288</v>
      </c>
      <c r="E232" s="44">
        <v>0.08</v>
      </c>
      <c r="F232" s="43" t="s">
        <v>290</v>
      </c>
      <c r="G232" s="43"/>
      <c r="H232" s="45" t="s">
        <v>432</v>
      </c>
      <c r="I232" s="51" t="s">
        <v>124</v>
      </c>
      <c r="J232" s="46" t="s">
        <v>318</v>
      </c>
      <c r="K232" s="46" t="s">
        <v>318</v>
      </c>
      <c r="L232" s="7"/>
    </row>
    <row r="233" spans="1:12" x14ac:dyDescent="0.3">
      <c r="A233" s="53"/>
      <c r="B233" s="92">
        <f>IF(OR(Table85[[#This Row],[MSRP/
Catalog]]="Catalog Off",Table85[[#This Row],[MSRP/
Catalog]]="MSRP Discount"),1,2)</f>
        <v>1</v>
      </c>
      <c r="C233" s="47" t="s">
        <v>343</v>
      </c>
      <c r="D233" s="169" t="s">
        <v>288</v>
      </c>
      <c r="E233" s="44">
        <v>0.08</v>
      </c>
      <c r="F233" s="43" t="s">
        <v>290</v>
      </c>
      <c r="G233" s="43"/>
      <c r="H233" s="45" t="s">
        <v>147</v>
      </c>
      <c r="I233" s="49" t="s">
        <v>147</v>
      </c>
      <c r="J233" s="46" t="s">
        <v>317</v>
      </c>
      <c r="K233" s="46" t="s">
        <v>317</v>
      </c>
      <c r="L233" s="7"/>
    </row>
    <row r="234" spans="1:12" x14ac:dyDescent="0.3">
      <c r="A234" s="53"/>
      <c r="B234" s="91">
        <f>IF(OR(Table85[[#This Row],[MSRP/
Catalog]]="Catalog Off",Table85[[#This Row],[MSRP/
Catalog]]="MSRP Discount"),1,2)</f>
        <v>1</v>
      </c>
      <c r="C234" s="47" t="s">
        <v>343</v>
      </c>
      <c r="D234" s="169" t="s">
        <v>288</v>
      </c>
      <c r="E234" s="44">
        <v>0.08</v>
      </c>
      <c r="F234" s="43" t="s">
        <v>290</v>
      </c>
      <c r="G234" s="43"/>
      <c r="H234" s="45" t="s">
        <v>424</v>
      </c>
      <c r="I234" s="48" t="s">
        <v>158</v>
      </c>
      <c r="J234" s="46" t="s">
        <v>325</v>
      </c>
      <c r="K234" s="46" t="s">
        <v>325</v>
      </c>
      <c r="L234" s="7"/>
    </row>
    <row r="235" spans="1:12" x14ac:dyDescent="0.3">
      <c r="A235" s="53"/>
      <c r="B235" s="92">
        <f>IF(OR(Table85[[#This Row],[MSRP/
Catalog]]="Catalog Off",Table85[[#This Row],[MSRP/
Catalog]]="MSRP Discount"),1,2)</f>
        <v>1</v>
      </c>
      <c r="C235" s="47" t="s">
        <v>343</v>
      </c>
      <c r="D235" s="169" t="s">
        <v>288</v>
      </c>
      <c r="E235" s="44">
        <v>0.08</v>
      </c>
      <c r="F235" s="43" t="s">
        <v>290</v>
      </c>
      <c r="G235" s="43"/>
      <c r="H235" s="45" t="s">
        <v>424</v>
      </c>
      <c r="I235" s="48" t="s">
        <v>158</v>
      </c>
      <c r="J235" s="46" t="s">
        <v>312</v>
      </c>
      <c r="K235" s="46" t="s">
        <v>312</v>
      </c>
      <c r="L235" s="7"/>
    </row>
    <row r="236" spans="1:12" x14ac:dyDescent="0.3">
      <c r="A236" s="53"/>
      <c r="B236" s="91">
        <f>IF(OR(Table85[[#This Row],[MSRP/
Catalog]]="Catalog Off",Table85[[#This Row],[MSRP/
Catalog]]="MSRP Discount"),1,2)</f>
        <v>1</v>
      </c>
      <c r="C236" s="47" t="s">
        <v>343</v>
      </c>
      <c r="D236" s="169" t="s">
        <v>288</v>
      </c>
      <c r="E236" s="44">
        <v>0.08</v>
      </c>
      <c r="F236" s="43" t="s">
        <v>290</v>
      </c>
      <c r="G236" s="43"/>
      <c r="H236" s="45" t="s">
        <v>424</v>
      </c>
      <c r="I236" s="48" t="s">
        <v>158</v>
      </c>
      <c r="J236" s="46" t="s">
        <v>329</v>
      </c>
      <c r="K236" s="46" t="s">
        <v>329</v>
      </c>
      <c r="L236" s="7"/>
    </row>
    <row r="237" spans="1:12" x14ac:dyDescent="0.3">
      <c r="A237" s="53"/>
      <c r="B237" s="91">
        <f>IF(OR(Table85[[#This Row],[MSRP/
Catalog]]="Catalog Off",Table85[[#This Row],[MSRP/
Catalog]]="MSRP Discount"),1,2)</f>
        <v>1</v>
      </c>
      <c r="C237" s="47" t="s">
        <v>343</v>
      </c>
      <c r="D237" s="169" t="s">
        <v>288</v>
      </c>
      <c r="E237" s="44">
        <v>0.08</v>
      </c>
      <c r="F237" s="43" t="s">
        <v>290</v>
      </c>
      <c r="G237" s="43"/>
      <c r="H237" s="45" t="s">
        <v>426</v>
      </c>
      <c r="I237" s="48" t="s">
        <v>190</v>
      </c>
      <c r="J237" s="46" t="s">
        <v>335</v>
      </c>
      <c r="K237" s="46" t="s">
        <v>335</v>
      </c>
      <c r="L237" s="7"/>
    </row>
    <row r="238" spans="1:12" x14ac:dyDescent="0.3">
      <c r="A238" s="53"/>
      <c r="B238" s="92">
        <f>IF(OR(Table85[[#This Row],[MSRP/
Catalog]]="Catalog Off",Table85[[#This Row],[MSRP/
Catalog]]="MSRP Discount"),1,2)</f>
        <v>1</v>
      </c>
      <c r="C238" s="47" t="s">
        <v>343</v>
      </c>
      <c r="D238" s="169" t="s">
        <v>288</v>
      </c>
      <c r="E238" s="44">
        <v>0.08</v>
      </c>
      <c r="F238" s="43" t="s">
        <v>290</v>
      </c>
      <c r="G238" s="43"/>
      <c r="H238" s="45" t="s">
        <v>191</v>
      </c>
      <c r="I238" s="48" t="s">
        <v>191</v>
      </c>
      <c r="J238" s="46" t="s">
        <v>336</v>
      </c>
      <c r="K238" s="46" t="s">
        <v>336</v>
      </c>
      <c r="L238" s="7"/>
    </row>
    <row r="239" spans="1:12" x14ac:dyDescent="0.3">
      <c r="A239" s="53"/>
      <c r="B239" s="92">
        <f>IF(OR(Table85[[#This Row],[MSRP/
Catalog]]="Catalog Off",Table85[[#This Row],[MSRP/
Catalog]]="MSRP Discount"),1,2)</f>
        <v>1</v>
      </c>
      <c r="C239" s="47" t="s">
        <v>343</v>
      </c>
      <c r="D239" s="169" t="s">
        <v>288</v>
      </c>
      <c r="E239" s="44">
        <v>0.08</v>
      </c>
      <c r="F239" s="43" t="s">
        <v>290</v>
      </c>
      <c r="G239" s="43"/>
      <c r="H239" s="45" t="s">
        <v>427</v>
      </c>
      <c r="I239" s="48" t="s">
        <v>210</v>
      </c>
      <c r="J239" s="46"/>
      <c r="K239" s="46"/>
      <c r="L239" s="7"/>
    </row>
    <row r="240" spans="1:12" x14ac:dyDescent="0.3">
      <c r="A240" s="53"/>
      <c r="B240" s="87">
        <f>IF(OR(Table85[[#This Row],[MSRP/
Catalog]]="Catalog Off",Table85[[#This Row],[MSRP/
Catalog]]="MSRP Discount"),1,2)</f>
        <v>1</v>
      </c>
      <c r="C240" s="259" t="s">
        <v>372</v>
      </c>
      <c r="D240" s="187" t="s">
        <v>287</v>
      </c>
      <c r="E240" s="180">
        <v>7.0000000000000007E-2</v>
      </c>
      <c r="F240" s="181" t="s">
        <v>290</v>
      </c>
      <c r="G240" s="181"/>
      <c r="H240" s="183" t="s">
        <v>1448</v>
      </c>
      <c r="I240" s="181" t="s">
        <v>1451</v>
      </c>
      <c r="J240" s="184"/>
      <c r="K240" s="184"/>
      <c r="L240" s="7"/>
    </row>
    <row r="241" spans="1:12" x14ac:dyDescent="0.3">
      <c r="A241" s="53"/>
      <c r="B241" s="92">
        <f>IF(OR(Table85[[#This Row],[MSRP/
Catalog]]="Catalog Off",Table85[[#This Row],[MSRP/
Catalog]]="MSRP Discount"),1,2)</f>
        <v>1</v>
      </c>
      <c r="C241" s="42" t="s">
        <v>343</v>
      </c>
      <c r="D241" s="169" t="s">
        <v>286</v>
      </c>
      <c r="E241" s="44">
        <v>0.06</v>
      </c>
      <c r="F241" s="43" t="s">
        <v>290</v>
      </c>
      <c r="G241" s="43"/>
      <c r="H241" s="45" t="s">
        <v>433</v>
      </c>
      <c r="I241" s="43" t="s">
        <v>21</v>
      </c>
      <c r="J241" s="46"/>
      <c r="K241" s="46"/>
      <c r="L241" s="7"/>
    </row>
    <row r="242" spans="1:12" x14ac:dyDescent="0.3">
      <c r="A242" s="53"/>
      <c r="B242" s="92">
        <f>IF(OR(Table85[[#This Row],[MSRP/
Catalog]]="Catalog Off",Table85[[#This Row],[MSRP/
Catalog]]="MSRP Discount"),1,2)</f>
        <v>1</v>
      </c>
      <c r="C242" s="47" t="s">
        <v>343</v>
      </c>
      <c r="D242" s="169" t="s">
        <v>288</v>
      </c>
      <c r="E242" s="44">
        <v>0.06</v>
      </c>
      <c r="F242" s="43" t="s">
        <v>290</v>
      </c>
      <c r="G242" s="43"/>
      <c r="H242" s="45" t="s">
        <v>433</v>
      </c>
      <c r="I242" s="49" t="s">
        <v>21</v>
      </c>
      <c r="J242" s="46"/>
      <c r="K242" s="46"/>
      <c r="L242" s="7"/>
    </row>
    <row r="243" spans="1:12" x14ac:dyDescent="0.3">
      <c r="A243" s="53"/>
      <c r="B243" s="92">
        <f>IF(OR(Table85[[#This Row],[MSRP/
Catalog]]="Catalog Off",Table85[[#This Row],[MSRP/
Catalog]]="MSRP Discount"),1,2)</f>
        <v>1</v>
      </c>
      <c r="C243" s="42" t="s">
        <v>343</v>
      </c>
      <c r="D243" s="169" t="s">
        <v>286</v>
      </c>
      <c r="E243" s="44">
        <v>0.05</v>
      </c>
      <c r="F243" s="43" t="s">
        <v>290</v>
      </c>
      <c r="G243" s="43"/>
      <c r="H243" s="45" t="s">
        <v>94</v>
      </c>
      <c r="I243" s="43" t="s">
        <v>14</v>
      </c>
      <c r="J243" s="46"/>
      <c r="K243" s="46"/>
      <c r="L243" s="7"/>
    </row>
    <row r="244" spans="1:12" x14ac:dyDescent="0.3">
      <c r="A244" s="53"/>
      <c r="B244" s="91">
        <f>IF(OR(Table85[[#This Row],[MSRP/
Catalog]]="Catalog Off",Table85[[#This Row],[MSRP/
Catalog]]="MSRP Discount"),1,2)</f>
        <v>1</v>
      </c>
      <c r="C244" s="47" t="s">
        <v>343</v>
      </c>
      <c r="D244" s="169" t="s">
        <v>286</v>
      </c>
      <c r="E244" s="44">
        <v>0.05</v>
      </c>
      <c r="F244" s="43" t="s">
        <v>290</v>
      </c>
      <c r="G244" s="43"/>
      <c r="H244" s="45" t="s">
        <v>94</v>
      </c>
      <c r="I244" s="43" t="s">
        <v>18</v>
      </c>
      <c r="J244" s="46" t="s">
        <v>294</v>
      </c>
      <c r="K244" s="46" t="s">
        <v>294</v>
      </c>
      <c r="L244" s="7"/>
    </row>
    <row r="245" spans="1:12" x14ac:dyDescent="0.3">
      <c r="A245" s="53"/>
      <c r="B245" s="91">
        <f>IF(OR(Table85[[#This Row],[MSRP/
Catalog]]="Catalog Off",Table85[[#This Row],[MSRP/
Catalog]]="MSRP Discount"),1,2)</f>
        <v>1</v>
      </c>
      <c r="C245" s="47" t="s">
        <v>343</v>
      </c>
      <c r="D245" s="169" t="s">
        <v>286</v>
      </c>
      <c r="E245" s="44">
        <v>0.05</v>
      </c>
      <c r="F245" s="43" t="s">
        <v>290</v>
      </c>
      <c r="G245" s="43"/>
      <c r="H245" s="45" t="s">
        <v>22</v>
      </c>
      <c r="I245" s="43" t="s">
        <v>22</v>
      </c>
      <c r="J245" s="46"/>
      <c r="K245" s="46"/>
      <c r="L245" s="7"/>
    </row>
    <row r="246" spans="1:12" x14ac:dyDescent="0.3">
      <c r="A246" s="53"/>
      <c r="B246" s="91">
        <f>IF(OR(Table85[[#This Row],[MSRP/
Catalog]]="Catalog Off",Table85[[#This Row],[MSRP/
Catalog]]="MSRP Discount"),1,2)</f>
        <v>1</v>
      </c>
      <c r="C246" s="47" t="s">
        <v>343</v>
      </c>
      <c r="D246" s="169" t="s">
        <v>286</v>
      </c>
      <c r="E246" s="44">
        <v>0.05</v>
      </c>
      <c r="F246" s="43" t="s">
        <v>290</v>
      </c>
      <c r="G246" s="43"/>
      <c r="H246" s="45" t="s">
        <v>423</v>
      </c>
      <c r="I246" s="43" t="s">
        <v>28</v>
      </c>
      <c r="J246" s="46"/>
      <c r="K246" s="46"/>
      <c r="L246" s="7"/>
    </row>
    <row r="247" spans="1:12" x14ac:dyDescent="0.3">
      <c r="A247" s="53"/>
      <c r="B247" s="92">
        <f>IF(OR(Table85[[#This Row],[MSRP/
Catalog]]="Catalog Off",Table85[[#This Row],[MSRP/
Catalog]]="MSRP Discount"),1,2)</f>
        <v>1</v>
      </c>
      <c r="C247" s="42" t="s">
        <v>343</v>
      </c>
      <c r="D247" s="169" t="s">
        <v>286</v>
      </c>
      <c r="E247" s="44">
        <v>0.05</v>
      </c>
      <c r="F247" s="43" t="s">
        <v>290</v>
      </c>
      <c r="G247" s="43"/>
      <c r="H247" s="45" t="s">
        <v>423</v>
      </c>
      <c r="I247" s="43" t="s">
        <v>29</v>
      </c>
      <c r="J247" s="46"/>
      <c r="K247" s="46"/>
      <c r="L247" s="7"/>
    </row>
    <row r="248" spans="1:12" x14ac:dyDescent="0.3">
      <c r="A248" s="53"/>
      <c r="B248" s="91">
        <f>IF(OR(Table85[[#This Row],[MSRP/
Catalog]]="Catalog Off",Table85[[#This Row],[MSRP/
Catalog]]="MSRP Discount"),1,2)</f>
        <v>1</v>
      </c>
      <c r="C248" s="47" t="s">
        <v>343</v>
      </c>
      <c r="D248" s="169" t="s">
        <v>286</v>
      </c>
      <c r="E248" s="44">
        <v>0.05</v>
      </c>
      <c r="F248" s="43" t="s">
        <v>290</v>
      </c>
      <c r="G248" s="43"/>
      <c r="H248" s="45" t="s">
        <v>423</v>
      </c>
      <c r="I248" s="43" t="s">
        <v>30</v>
      </c>
      <c r="J248" s="46"/>
      <c r="K248" s="46"/>
      <c r="L248" s="7"/>
    </row>
    <row r="249" spans="1:12" x14ac:dyDescent="0.3">
      <c r="A249" s="53"/>
      <c r="B249" s="92">
        <f>IF(OR(Table85[[#This Row],[MSRP/
Catalog]]="Catalog Off",Table85[[#This Row],[MSRP/
Catalog]]="MSRP Discount"),1,2)</f>
        <v>1</v>
      </c>
      <c r="C249" s="42" t="s">
        <v>343</v>
      </c>
      <c r="D249" s="169" t="s">
        <v>286</v>
      </c>
      <c r="E249" s="44">
        <v>0.05</v>
      </c>
      <c r="F249" s="43" t="s">
        <v>290</v>
      </c>
      <c r="G249" s="43"/>
      <c r="H249" s="45" t="s">
        <v>1428</v>
      </c>
      <c r="I249" s="43" t="s">
        <v>31</v>
      </c>
      <c r="J249" s="46"/>
      <c r="K249" s="46"/>
      <c r="L249" s="7"/>
    </row>
    <row r="250" spans="1:12" x14ac:dyDescent="0.3">
      <c r="A250" s="53"/>
      <c r="B250" s="91">
        <f>IF(OR(Table85[[#This Row],[MSRP/
Catalog]]="Catalog Off",Table85[[#This Row],[MSRP/
Catalog]]="MSRP Discount"),1,2)</f>
        <v>1</v>
      </c>
      <c r="C250" s="47" t="s">
        <v>343</v>
      </c>
      <c r="D250" s="169" t="s">
        <v>286</v>
      </c>
      <c r="E250" s="44">
        <v>0.05</v>
      </c>
      <c r="F250" s="43" t="s">
        <v>290</v>
      </c>
      <c r="G250" s="43"/>
      <c r="H250" s="45" t="s">
        <v>34</v>
      </c>
      <c r="I250" s="43" t="s">
        <v>34</v>
      </c>
      <c r="J250" s="46"/>
      <c r="K250" s="46"/>
      <c r="L250" s="7"/>
    </row>
    <row r="251" spans="1:12" x14ac:dyDescent="0.3">
      <c r="A251" s="53"/>
      <c r="B251" s="91">
        <f>IF(OR(Table85[[#This Row],[MSRP/
Catalog]]="Catalog Off",Table85[[#This Row],[MSRP/
Catalog]]="MSRP Discount"),1,2)</f>
        <v>1</v>
      </c>
      <c r="C251" s="47" t="s">
        <v>343</v>
      </c>
      <c r="D251" s="169" t="s">
        <v>286</v>
      </c>
      <c r="E251" s="44">
        <v>0.05</v>
      </c>
      <c r="F251" s="43" t="s">
        <v>290</v>
      </c>
      <c r="G251" s="43"/>
      <c r="H251" s="45" t="s">
        <v>425</v>
      </c>
      <c r="I251" s="43" t="s">
        <v>48</v>
      </c>
      <c r="J251" s="46"/>
      <c r="K251" s="46"/>
      <c r="L251" s="7"/>
    </row>
    <row r="252" spans="1:12" x14ac:dyDescent="0.3">
      <c r="A252" s="53"/>
      <c r="B252" s="92">
        <f>IF(OR(Table85[[#This Row],[MSRP/
Catalog]]="Catalog Off",Table85[[#This Row],[MSRP/
Catalog]]="MSRP Discount"),1,2)</f>
        <v>1</v>
      </c>
      <c r="C252" s="42" t="s">
        <v>343</v>
      </c>
      <c r="D252" s="169" t="s">
        <v>286</v>
      </c>
      <c r="E252" s="44">
        <v>0.05</v>
      </c>
      <c r="F252" s="43" t="s">
        <v>290</v>
      </c>
      <c r="G252" s="43"/>
      <c r="H252" s="45" t="s">
        <v>57</v>
      </c>
      <c r="I252" s="43" t="s">
        <v>57</v>
      </c>
      <c r="J252" s="46"/>
      <c r="K252" s="46"/>
      <c r="L252" s="7"/>
    </row>
    <row r="253" spans="1:12" x14ac:dyDescent="0.3">
      <c r="A253" s="53"/>
      <c r="B253" s="91">
        <f>IF(OR(Table85[[#This Row],[MSRP/
Catalog]]="Catalog Off",Table85[[#This Row],[MSRP/
Catalog]]="MSRP Discount"),1,2)</f>
        <v>1</v>
      </c>
      <c r="C253" s="47" t="s">
        <v>343</v>
      </c>
      <c r="D253" s="48" t="s">
        <v>286</v>
      </c>
      <c r="E253" s="44">
        <v>0.05</v>
      </c>
      <c r="F253" s="49" t="s">
        <v>290</v>
      </c>
      <c r="G253" s="49"/>
      <c r="H253" s="45" t="s">
        <v>426</v>
      </c>
      <c r="I253" s="43" t="s">
        <v>1514</v>
      </c>
      <c r="J253" s="46"/>
      <c r="K253" s="46"/>
      <c r="L253" s="7"/>
    </row>
    <row r="254" spans="1:12" x14ac:dyDescent="0.3">
      <c r="A254" s="53"/>
      <c r="B254" s="92">
        <f>IF(OR(Table85[[#This Row],[MSRP/
Catalog]]="Catalog Off",Table85[[#This Row],[MSRP/
Catalog]]="MSRP Discount"),1,2)</f>
        <v>1</v>
      </c>
      <c r="C254" s="42" t="s">
        <v>343</v>
      </c>
      <c r="D254" s="169" t="s">
        <v>286</v>
      </c>
      <c r="E254" s="44">
        <v>0.05</v>
      </c>
      <c r="F254" s="43" t="s">
        <v>290</v>
      </c>
      <c r="G254" s="43"/>
      <c r="H254" s="45" t="s">
        <v>427</v>
      </c>
      <c r="I254" s="43" t="s">
        <v>64</v>
      </c>
      <c r="J254" s="46"/>
      <c r="K254" s="46"/>
      <c r="L254" s="7"/>
    </row>
    <row r="255" spans="1:12" x14ac:dyDescent="0.3">
      <c r="A255" s="53"/>
      <c r="B255" s="91">
        <f>IF(OR(Table85[[#This Row],[MSRP/
Catalog]]="Catalog Off",Table85[[#This Row],[MSRP/
Catalog]]="MSRP Discount"),1,2)</f>
        <v>1</v>
      </c>
      <c r="C255" s="47" t="s">
        <v>343</v>
      </c>
      <c r="D255" s="169" t="s">
        <v>286</v>
      </c>
      <c r="E255" s="44">
        <v>0.05</v>
      </c>
      <c r="F255" s="43" t="s">
        <v>290</v>
      </c>
      <c r="G255" s="43"/>
      <c r="H255" s="45" t="s">
        <v>427</v>
      </c>
      <c r="I255" s="43" t="s">
        <v>65</v>
      </c>
      <c r="J255" s="46"/>
      <c r="K255" s="46"/>
      <c r="L255" s="7"/>
    </row>
    <row r="256" spans="1:12" x14ac:dyDescent="0.3">
      <c r="A256" s="53"/>
      <c r="B256" s="92">
        <f>IF(OR(Table85[[#This Row],[MSRP/
Catalog]]="Catalog Off",Table85[[#This Row],[MSRP/
Catalog]]="MSRP Discount"),1,2)</f>
        <v>1</v>
      </c>
      <c r="C256" s="42" t="s">
        <v>343</v>
      </c>
      <c r="D256" s="169" t="s">
        <v>286</v>
      </c>
      <c r="E256" s="44">
        <v>0.05</v>
      </c>
      <c r="F256" s="43" t="s">
        <v>290</v>
      </c>
      <c r="G256" s="43"/>
      <c r="H256" s="45" t="s">
        <v>427</v>
      </c>
      <c r="I256" s="43" t="s">
        <v>66</v>
      </c>
      <c r="J256" s="46"/>
      <c r="K256" s="46"/>
      <c r="L256" s="7"/>
    </row>
    <row r="257" spans="1:12" x14ac:dyDescent="0.3">
      <c r="A257" s="53"/>
      <c r="B257" s="91">
        <f>IF(OR(Table85[[#This Row],[MSRP/
Catalog]]="Catalog Off",Table85[[#This Row],[MSRP/
Catalog]]="MSRP Discount"),1,2)</f>
        <v>1</v>
      </c>
      <c r="C257" s="47" t="s">
        <v>343</v>
      </c>
      <c r="D257" s="48" t="s">
        <v>286</v>
      </c>
      <c r="E257" s="44">
        <v>0.05</v>
      </c>
      <c r="F257" s="49" t="s">
        <v>290</v>
      </c>
      <c r="G257" s="49"/>
      <c r="H257" s="45" t="s">
        <v>1437</v>
      </c>
      <c r="I257" s="43" t="s">
        <v>67</v>
      </c>
      <c r="J257" s="46"/>
      <c r="K257" s="46"/>
      <c r="L257" s="7"/>
    </row>
    <row r="258" spans="1:12" x14ac:dyDescent="0.3">
      <c r="A258" s="53"/>
      <c r="B258" s="91">
        <f>IF(OR(Table85[[#This Row],[MSRP/
Catalog]]="Catalog Off",Table85[[#This Row],[MSRP/
Catalog]]="MSRP Discount"),1,2)</f>
        <v>1</v>
      </c>
      <c r="C258" s="47" t="s">
        <v>343</v>
      </c>
      <c r="D258" s="48" t="s">
        <v>286</v>
      </c>
      <c r="E258" s="44">
        <v>0.05</v>
      </c>
      <c r="F258" s="49" t="s">
        <v>290</v>
      </c>
      <c r="G258" s="49"/>
      <c r="H258" s="45" t="s">
        <v>1440</v>
      </c>
      <c r="I258" s="49" t="s">
        <v>72</v>
      </c>
      <c r="J258" s="46"/>
      <c r="K258" s="46"/>
      <c r="L258" s="7"/>
    </row>
    <row r="259" spans="1:12" x14ac:dyDescent="0.3">
      <c r="A259" s="53"/>
      <c r="B259" s="91">
        <f>IF(OR(Table85[[#This Row],[MSRP/
Catalog]]="Catalog Off",Table85[[#This Row],[MSRP/
Catalog]]="MSRP Discount"),1,2)</f>
        <v>1</v>
      </c>
      <c r="C259" s="47" t="s">
        <v>343</v>
      </c>
      <c r="D259" s="169" t="s">
        <v>286</v>
      </c>
      <c r="E259" s="44">
        <v>0.05</v>
      </c>
      <c r="F259" s="43" t="s">
        <v>290</v>
      </c>
      <c r="G259" s="43"/>
      <c r="H259" s="45" t="s">
        <v>1448</v>
      </c>
      <c r="I259" s="49" t="s">
        <v>1449</v>
      </c>
      <c r="J259" s="46"/>
      <c r="K259" s="46"/>
      <c r="L259" s="7"/>
    </row>
    <row r="260" spans="1:12" x14ac:dyDescent="0.3">
      <c r="A260" s="53"/>
      <c r="B260" s="92">
        <f>IF(OR(Table85[[#This Row],[MSRP/
Catalog]]="Catalog Off",Table85[[#This Row],[MSRP/
Catalog]]="MSRP Discount"),1,2)</f>
        <v>1</v>
      </c>
      <c r="C260" s="47" t="s">
        <v>343</v>
      </c>
      <c r="D260" s="169" t="s">
        <v>286</v>
      </c>
      <c r="E260" s="44">
        <v>0.05</v>
      </c>
      <c r="F260" s="43" t="s">
        <v>290</v>
      </c>
      <c r="G260" s="43"/>
      <c r="H260" s="45" t="s">
        <v>79</v>
      </c>
      <c r="I260" s="49" t="s">
        <v>79</v>
      </c>
      <c r="J260" s="46"/>
      <c r="K260" s="46"/>
      <c r="L260" s="7"/>
    </row>
    <row r="261" spans="1:12" x14ac:dyDescent="0.3">
      <c r="A261" s="53"/>
      <c r="B261" s="91">
        <f>IF(OR(Table85[[#This Row],[MSRP/
Catalog]]="Catalog Off",Table85[[#This Row],[MSRP/
Catalog]]="MSRP Discount"),1,2)</f>
        <v>1</v>
      </c>
      <c r="C261" s="47" t="s">
        <v>343</v>
      </c>
      <c r="D261" s="169" t="s">
        <v>286</v>
      </c>
      <c r="E261" s="44">
        <v>0.05</v>
      </c>
      <c r="F261" s="43" t="s">
        <v>290</v>
      </c>
      <c r="G261" s="43"/>
      <c r="H261" s="45" t="s">
        <v>80</v>
      </c>
      <c r="I261" s="49" t="s">
        <v>80</v>
      </c>
      <c r="J261" s="46"/>
      <c r="K261" s="46"/>
      <c r="L261" s="7"/>
    </row>
    <row r="262" spans="1:12" x14ac:dyDescent="0.3">
      <c r="A262" s="53"/>
      <c r="B262" s="92">
        <f>IF(OR(Table85[[#This Row],[MSRP/
Catalog]]="Catalog Off",Table85[[#This Row],[MSRP/
Catalog]]="MSRP Discount"),1,2)</f>
        <v>1</v>
      </c>
      <c r="C262" s="47" t="s">
        <v>343</v>
      </c>
      <c r="D262" s="169" t="s">
        <v>286</v>
      </c>
      <c r="E262" s="44">
        <v>0.05</v>
      </c>
      <c r="F262" s="43" t="s">
        <v>290</v>
      </c>
      <c r="G262" s="43"/>
      <c r="H262" s="45" t="s">
        <v>1466</v>
      </c>
      <c r="I262" s="43" t="s">
        <v>92</v>
      </c>
      <c r="J262" s="46"/>
      <c r="K262" s="46"/>
      <c r="L262" s="7"/>
    </row>
    <row r="263" spans="1:12" x14ac:dyDescent="0.3">
      <c r="A263" s="53"/>
      <c r="B263" s="90">
        <f>IF(OR(Table85[[#This Row],[MSRP/
Catalog]]="Catalog Off",Table85[[#This Row],[MSRP/
Catalog]]="MSRP Discount"),1,2)</f>
        <v>1</v>
      </c>
      <c r="C263" s="47" t="s">
        <v>343</v>
      </c>
      <c r="D263" s="169" t="s">
        <v>286</v>
      </c>
      <c r="E263" s="44">
        <v>0.05</v>
      </c>
      <c r="F263" s="43" t="s">
        <v>290</v>
      </c>
      <c r="G263" s="43"/>
      <c r="H263" s="45" t="s">
        <v>1920</v>
      </c>
      <c r="I263" s="43" t="s">
        <v>1899</v>
      </c>
      <c r="J263" s="46"/>
      <c r="K263" s="46"/>
      <c r="L263" s="7"/>
    </row>
    <row r="264" spans="1:12" x14ac:dyDescent="0.3">
      <c r="A264" s="53"/>
      <c r="B264" s="92">
        <f>IF(OR(Table85[[#This Row],[MSRP/
Catalog]]="Catalog Off",Table85[[#This Row],[MSRP/
Catalog]]="MSRP Discount"),1,2)</f>
        <v>1</v>
      </c>
      <c r="C264" s="47" t="s">
        <v>343</v>
      </c>
      <c r="D264" s="169" t="s">
        <v>287</v>
      </c>
      <c r="E264" s="44">
        <v>0.05</v>
      </c>
      <c r="F264" s="43" t="s">
        <v>290</v>
      </c>
      <c r="G264" s="43"/>
      <c r="H264" s="45" t="s">
        <v>95</v>
      </c>
      <c r="I264" s="43" t="s">
        <v>95</v>
      </c>
      <c r="J264" s="46"/>
      <c r="K264" s="46"/>
      <c r="L264" s="7"/>
    </row>
    <row r="265" spans="1:12" x14ac:dyDescent="0.3">
      <c r="A265" s="53"/>
      <c r="B265" s="91">
        <f>IF(OR(Table85[[#This Row],[MSRP/
Catalog]]="Catalog Off",Table85[[#This Row],[MSRP/
Catalog]]="MSRP Discount"),1,2)</f>
        <v>1</v>
      </c>
      <c r="C265" s="47" t="s">
        <v>343</v>
      </c>
      <c r="D265" s="169" t="s">
        <v>287</v>
      </c>
      <c r="E265" s="44">
        <v>0.05</v>
      </c>
      <c r="F265" s="43" t="s">
        <v>290</v>
      </c>
      <c r="G265" s="43"/>
      <c r="H265" s="45" t="s">
        <v>99</v>
      </c>
      <c r="I265" s="49" t="s">
        <v>99</v>
      </c>
      <c r="J265" s="46"/>
      <c r="K265" s="46"/>
      <c r="L265" s="7"/>
    </row>
    <row r="266" spans="1:12" x14ac:dyDescent="0.3">
      <c r="A266" s="53"/>
      <c r="B266" s="92">
        <f>IF(OR(Table85[[#This Row],[MSRP/
Catalog]]="Catalog Off",Table85[[#This Row],[MSRP/
Catalog]]="MSRP Discount"),1,2)</f>
        <v>1</v>
      </c>
      <c r="C266" s="47" t="s">
        <v>343</v>
      </c>
      <c r="D266" s="169" t="s">
        <v>287</v>
      </c>
      <c r="E266" s="44">
        <v>0.05</v>
      </c>
      <c r="F266" s="43" t="s">
        <v>290</v>
      </c>
      <c r="G266" s="43"/>
      <c r="H266" s="45" t="s">
        <v>425</v>
      </c>
      <c r="I266" s="49" t="s">
        <v>100</v>
      </c>
      <c r="J266" s="46"/>
      <c r="K266" s="46"/>
      <c r="L266" s="7"/>
    </row>
    <row r="267" spans="1:12" x14ac:dyDescent="0.3">
      <c r="A267" s="53"/>
      <c r="B267" s="91">
        <f>IF(OR(Table85[[#This Row],[MSRP/
Catalog]]="Catalog Off",Table85[[#This Row],[MSRP/
Catalog]]="MSRP Discount"),1,2)</f>
        <v>1</v>
      </c>
      <c r="C267" s="47" t="s">
        <v>343</v>
      </c>
      <c r="D267" s="169" t="s">
        <v>287</v>
      </c>
      <c r="E267" s="44">
        <v>0.05</v>
      </c>
      <c r="F267" s="43" t="s">
        <v>290</v>
      </c>
      <c r="G267" s="43"/>
      <c r="H267" s="45" t="s">
        <v>101</v>
      </c>
      <c r="I267" s="49" t="s">
        <v>101</v>
      </c>
      <c r="J267" s="46"/>
      <c r="K267" s="46"/>
      <c r="L267" s="7"/>
    </row>
    <row r="268" spans="1:12" x14ac:dyDescent="0.3">
      <c r="A268" s="53"/>
      <c r="B268" s="91">
        <f>IF(OR(Table85[[#This Row],[MSRP/
Catalog]]="Catalog Off",Table85[[#This Row],[MSRP/
Catalog]]="MSRP Discount"),1,2)</f>
        <v>1</v>
      </c>
      <c r="C268" s="47" t="s">
        <v>343</v>
      </c>
      <c r="D268" s="169" t="s">
        <v>287</v>
      </c>
      <c r="E268" s="44">
        <v>0.05</v>
      </c>
      <c r="F268" s="43" t="s">
        <v>290</v>
      </c>
      <c r="G268" s="43"/>
      <c r="H268" s="45" t="s">
        <v>103</v>
      </c>
      <c r="I268" s="49" t="s">
        <v>103</v>
      </c>
      <c r="J268" s="46"/>
      <c r="K268" s="46"/>
      <c r="L268" s="7"/>
    </row>
    <row r="269" spans="1:12" x14ac:dyDescent="0.3">
      <c r="A269" s="53"/>
      <c r="B269" s="91">
        <f>IF(OR(Table85[[#This Row],[MSRP/
Catalog]]="Catalog Off",Table85[[#This Row],[MSRP/
Catalog]]="MSRP Discount"),1,2)</f>
        <v>1</v>
      </c>
      <c r="C269" s="47" t="s">
        <v>343</v>
      </c>
      <c r="D269" s="169" t="s">
        <v>287</v>
      </c>
      <c r="E269" s="44">
        <v>0.05</v>
      </c>
      <c r="F269" s="43" t="s">
        <v>290</v>
      </c>
      <c r="G269" s="43"/>
      <c r="H269" s="45" t="s">
        <v>109</v>
      </c>
      <c r="I269" s="43" t="s">
        <v>109</v>
      </c>
      <c r="J269" s="46"/>
      <c r="K269" s="46"/>
      <c r="L269" s="7"/>
    </row>
    <row r="270" spans="1:12" x14ac:dyDescent="0.3">
      <c r="A270" s="53"/>
      <c r="B270" s="92">
        <f>IF(OR(Table85[[#This Row],[MSRP/
Catalog]]="Catalog Off",Table85[[#This Row],[MSRP/
Catalog]]="MSRP Discount"),1,2)</f>
        <v>1</v>
      </c>
      <c r="C270" s="47" t="s">
        <v>343</v>
      </c>
      <c r="D270" s="169" t="s">
        <v>288</v>
      </c>
      <c r="E270" s="44">
        <v>0.05</v>
      </c>
      <c r="F270" s="43" t="s">
        <v>290</v>
      </c>
      <c r="G270" s="43"/>
      <c r="H270" s="45" t="s">
        <v>143</v>
      </c>
      <c r="I270" s="49" t="s">
        <v>143</v>
      </c>
      <c r="J270" s="46"/>
      <c r="K270" s="46"/>
      <c r="L270" s="7"/>
    </row>
    <row r="271" spans="1:12" x14ac:dyDescent="0.3">
      <c r="A271" s="53"/>
      <c r="B271" s="91">
        <f>IF(OR(Table85[[#This Row],[MSRP/
Catalog]]="Catalog Off",Table85[[#This Row],[MSRP/
Catalog]]="MSRP Discount"),1,2)</f>
        <v>1</v>
      </c>
      <c r="C271" s="47" t="s">
        <v>343</v>
      </c>
      <c r="D271" s="169" t="s">
        <v>288</v>
      </c>
      <c r="E271" s="44">
        <v>0.05</v>
      </c>
      <c r="F271" s="43" t="s">
        <v>290</v>
      </c>
      <c r="G271" s="43"/>
      <c r="H271" s="45" t="s">
        <v>144</v>
      </c>
      <c r="I271" s="49" t="s">
        <v>144</v>
      </c>
      <c r="J271" s="46"/>
      <c r="K271" s="46"/>
      <c r="L271" s="7"/>
    </row>
    <row r="272" spans="1:12" x14ac:dyDescent="0.3">
      <c r="A272" s="53"/>
      <c r="B272" s="91">
        <f>IF(OR(Table85[[#This Row],[MSRP/
Catalog]]="Catalog Off",Table85[[#This Row],[MSRP/
Catalog]]="MSRP Discount"),1,2)</f>
        <v>1</v>
      </c>
      <c r="C272" s="47" t="s">
        <v>343</v>
      </c>
      <c r="D272" s="169" t="s">
        <v>288</v>
      </c>
      <c r="E272" s="44">
        <v>0.05</v>
      </c>
      <c r="F272" s="43" t="s">
        <v>290</v>
      </c>
      <c r="G272" s="43"/>
      <c r="H272" s="45" t="s">
        <v>152</v>
      </c>
      <c r="I272" s="49" t="s">
        <v>152</v>
      </c>
      <c r="J272" s="46"/>
      <c r="K272" s="46"/>
      <c r="L272" s="7"/>
    </row>
    <row r="273" spans="1:12" x14ac:dyDescent="0.3">
      <c r="A273" s="53"/>
      <c r="B273" s="92">
        <f>IF(OR(Table85[[#This Row],[MSRP/
Catalog]]="Catalog Off",Table85[[#This Row],[MSRP/
Catalog]]="MSRP Discount"),1,2)</f>
        <v>1</v>
      </c>
      <c r="C273" s="47" t="s">
        <v>343</v>
      </c>
      <c r="D273" s="169" t="s">
        <v>288</v>
      </c>
      <c r="E273" s="44">
        <v>0.05</v>
      </c>
      <c r="F273" s="43" t="s">
        <v>290</v>
      </c>
      <c r="G273" s="43"/>
      <c r="H273" s="45" t="s">
        <v>157</v>
      </c>
      <c r="I273" s="49" t="s">
        <v>157</v>
      </c>
      <c r="J273" s="46"/>
      <c r="K273" s="46"/>
      <c r="L273" s="7"/>
    </row>
    <row r="274" spans="1:12" x14ac:dyDescent="0.3">
      <c r="A274" s="53"/>
      <c r="B274" s="92">
        <f>IF(OR(Table85[[#This Row],[MSRP/
Catalog]]="Catalog Off",Table85[[#This Row],[MSRP/
Catalog]]="MSRP Discount"),1,2)</f>
        <v>1</v>
      </c>
      <c r="C274" s="47" t="s">
        <v>343</v>
      </c>
      <c r="D274" s="169" t="s">
        <v>288</v>
      </c>
      <c r="E274" s="44">
        <v>0.05</v>
      </c>
      <c r="F274" s="43" t="s">
        <v>290</v>
      </c>
      <c r="G274" s="43"/>
      <c r="H274" s="45" t="s">
        <v>424</v>
      </c>
      <c r="I274" s="48" t="s">
        <v>158</v>
      </c>
      <c r="J274" s="46" t="s">
        <v>327</v>
      </c>
      <c r="K274" s="46" t="s">
        <v>327</v>
      </c>
      <c r="L274" s="7"/>
    </row>
    <row r="275" spans="1:12" x14ac:dyDescent="0.3">
      <c r="A275" s="53"/>
      <c r="B275" s="91">
        <f>IF(OR(Table85[[#This Row],[MSRP/
Catalog]]="Catalog Off",Table85[[#This Row],[MSRP/
Catalog]]="MSRP Discount"),1,2)</f>
        <v>1</v>
      </c>
      <c r="C275" s="47" t="s">
        <v>343</v>
      </c>
      <c r="D275" s="169" t="s">
        <v>288</v>
      </c>
      <c r="E275" s="44">
        <v>0.05</v>
      </c>
      <c r="F275" s="43" t="s">
        <v>290</v>
      </c>
      <c r="G275" s="43"/>
      <c r="H275" s="45" t="s">
        <v>99</v>
      </c>
      <c r="I275" s="48" t="s">
        <v>99</v>
      </c>
      <c r="J275" s="46"/>
      <c r="K275" s="46"/>
      <c r="L275" s="7"/>
    </row>
    <row r="276" spans="1:12" x14ac:dyDescent="0.3">
      <c r="A276" s="53"/>
      <c r="B276" s="91">
        <f>IF(OR(Table85[[#This Row],[MSRP/
Catalog]]="Catalog Off",Table85[[#This Row],[MSRP/
Catalog]]="MSRP Discount"),1,2)</f>
        <v>1</v>
      </c>
      <c r="C276" s="47" t="s">
        <v>343</v>
      </c>
      <c r="D276" s="169" t="s">
        <v>288</v>
      </c>
      <c r="E276" s="44">
        <v>0.05</v>
      </c>
      <c r="F276" s="43" t="s">
        <v>290</v>
      </c>
      <c r="G276" s="43"/>
      <c r="H276" s="45" t="s">
        <v>178</v>
      </c>
      <c r="I276" s="48" t="s">
        <v>178</v>
      </c>
      <c r="J276" s="46"/>
      <c r="K276" s="46"/>
      <c r="L276" s="7"/>
    </row>
    <row r="277" spans="1:12" x14ac:dyDescent="0.3">
      <c r="A277" s="53"/>
      <c r="B277" s="92">
        <f>IF(OR(Table85[[#This Row],[MSRP/
Catalog]]="Catalog Off",Table85[[#This Row],[MSRP/
Catalog]]="MSRP Discount"),1,2)</f>
        <v>1</v>
      </c>
      <c r="C277" s="47" t="s">
        <v>343</v>
      </c>
      <c r="D277" s="169" t="s">
        <v>288</v>
      </c>
      <c r="E277" s="44">
        <v>0.05</v>
      </c>
      <c r="F277" s="43" t="s">
        <v>290</v>
      </c>
      <c r="G277" s="43"/>
      <c r="H277" s="45" t="s">
        <v>191</v>
      </c>
      <c r="I277" s="48" t="s">
        <v>191</v>
      </c>
      <c r="J277" s="46" t="s">
        <v>338</v>
      </c>
      <c r="K277" s="46" t="s">
        <v>338</v>
      </c>
      <c r="L277" s="7"/>
    </row>
    <row r="278" spans="1:12" x14ac:dyDescent="0.3">
      <c r="A278" s="53"/>
      <c r="B278" s="92">
        <f>IF(OR(Table85[[#This Row],[MSRP/
Catalog]]="Catalog Off",Table85[[#This Row],[MSRP/
Catalog]]="MSRP Discount"),1,2)</f>
        <v>1</v>
      </c>
      <c r="C278" s="47" t="s">
        <v>343</v>
      </c>
      <c r="D278" s="169" t="s">
        <v>288</v>
      </c>
      <c r="E278" s="44">
        <v>0.05</v>
      </c>
      <c r="F278" s="43" t="s">
        <v>290</v>
      </c>
      <c r="G278" s="43"/>
      <c r="H278" s="45" t="s">
        <v>194</v>
      </c>
      <c r="I278" s="48" t="s">
        <v>194</v>
      </c>
      <c r="J278" s="46"/>
      <c r="K278" s="46"/>
      <c r="L278" s="7"/>
    </row>
    <row r="279" spans="1:12" x14ac:dyDescent="0.3">
      <c r="A279" s="53"/>
      <c r="B279" s="91">
        <f>IF(OR(Table85[[#This Row],[MSRP/
Catalog]]="Catalog Off",Table85[[#This Row],[MSRP/
Catalog]]="MSRP Discount"),1,2)</f>
        <v>1</v>
      </c>
      <c r="C279" s="47" t="s">
        <v>343</v>
      </c>
      <c r="D279" s="169" t="s">
        <v>288</v>
      </c>
      <c r="E279" s="44">
        <v>0.05</v>
      </c>
      <c r="F279" s="43" t="s">
        <v>290</v>
      </c>
      <c r="G279" s="43"/>
      <c r="H279" s="45" t="s">
        <v>205</v>
      </c>
      <c r="I279" s="48" t="s">
        <v>205</v>
      </c>
      <c r="J279" s="46"/>
      <c r="K279" s="46"/>
      <c r="L279" s="7"/>
    </row>
    <row r="280" spans="1:12" x14ac:dyDescent="0.3">
      <c r="A280" s="53"/>
      <c r="B280" s="91">
        <f>IF(OR(Table85[[#This Row],[MSRP/
Catalog]]="Catalog Off",Table85[[#This Row],[MSRP/
Catalog]]="MSRP Discount"),1,2)</f>
        <v>1</v>
      </c>
      <c r="C280" s="47" t="s">
        <v>343</v>
      </c>
      <c r="D280" s="169" t="s">
        <v>288</v>
      </c>
      <c r="E280" s="44">
        <v>0.05</v>
      </c>
      <c r="F280" s="43" t="s">
        <v>290</v>
      </c>
      <c r="G280" s="43"/>
      <c r="H280" s="45" t="s">
        <v>225</v>
      </c>
      <c r="I280" s="48" t="s">
        <v>225</v>
      </c>
      <c r="J280" s="46"/>
      <c r="K280" s="46"/>
      <c r="L280" s="7"/>
    </row>
    <row r="281" spans="1:12" x14ac:dyDescent="0.3">
      <c r="A281" s="53"/>
      <c r="B281" s="91">
        <f>IF(OR(Table85[[#This Row],[MSRP/
Catalog]]="Catalog Off",Table85[[#This Row],[MSRP/
Catalog]]="MSRP Discount"),1,2)</f>
        <v>1</v>
      </c>
      <c r="C281" s="47" t="s">
        <v>343</v>
      </c>
      <c r="D281" s="169" t="s">
        <v>288</v>
      </c>
      <c r="E281" s="44">
        <v>0.05</v>
      </c>
      <c r="F281" s="43" t="s">
        <v>290</v>
      </c>
      <c r="G281" s="43"/>
      <c r="H281" s="45" t="s">
        <v>1440</v>
      </c>
      <c r="I281" s="48" t="s">
        <v>72</v>
      </c>
      <c r="J281" s="46"/>
      <c r="K281" s="46"/>
      <c r="L281" s="7"/>
    </row>
    <row r="282" spans="1:12" x14ac:dyDescent="0.3">
      <c r="A282" s="53"/>
      <c r="B282" s="92">
        <f>IF(OR(Table85[[#This Row],[MSRP/
Catalog]]="Catalog Off",Table85[[#This Row],[MSRP/
Catalog]]="MSRP Discount"),1,2)</f>
        <v>1</v>
      </c>
      <c r="C282" s="47" t="s">
        <v>343</v>
      </c>
      <c r="D282" s="169" t="s">
        <v>288</v>
      </c>
      <c r="E282" s="44">
        <v>0.05</v>
      </c>
      <c r="F282" s="43" t="s">
        <v>290</v>
      </c>
      <c r="G282" s="43"/>
      <c r="H282" s="45" t="s">
        <v>235</v>
      </c>
      <c r="I282" s="48" t="s">
        <v>235</v>
      </c>
      <c r="J282" s="46"/>
      <c r="K282" s="46"/>
      <c r="L282" s="7"/>
    </row>
    <row r="283" spans="1:12" x14ac:dyDescent="0.3">
      <c r="A283" s="53"/>
      <c r="B283" s="91">
        <f>IF(OR(Table85[[#This Row],[MSRP/
Catalog]]="Catalog Off",Table85[[#This Row],[MSRP/
Catalog]]="MSRP Discount"),1,2)</f>
        <v>1</v>
      </c>
      <c r="C283" s="47" t="s">
        <v>343</v>
      </c>
      <c r="D283" s="169" t="s">
        <v>288</v>
      </c>
      <c r="E283" s="44">
        <v>0.05</v>
      </c>
      <c r="F283" s="43" t="s">
        <v>290</v>
      </c>
      <c r="G283" s="43"/>
      <c r="H283" s="45" t="s">
        <v>236</v>
      </c>
      <c r="I283" s="48" t="s">
        <v>236</v>
      </c>
      <c r="J283" s="46"/>
      <c r="K283" s="46"/>
      <c r="L283" s="7"/>
    </row>
    <row r="284" spans="1:12" x14ac:dyDescent="0.3">
      <c r="A284" s="53"/>
      <c r="B284" s="92">
        <f>IF(OR(Table85[[#This Row],[MSRP/
Catalog]]="Catalog Off",Table85[[#This Row],[MSRP/
Catalog]]="MSRP Discount"),1,2)</f>
        <v>1</v>
      </c>
      <c r="C284" s="47" t="s">
        <v>343</v>
      </c>
      <c r="D284" s="169" t="s">
        <v>288</v>
      </c>
      <c r="E284" s="44">
        <v>0.05</v>
      </c>
      <c r="F284" s="43" t="s">
        <v>290</v>
      </c>
      <c r="G284" s="43"/>
      <c r="H284" s="45" t="s">
        <v>247</v>
      </c>
      <c r="I284" s="48" t="s">
        <v>247</v>
      </c>
      <c r="J284" s="46"/>
      <c r="K284" s="46"/>
      <c r="L284" s="7"/>
    </row>
    <row r="285" spans="1:12" x14ac:dyDescent="0.3">
      <c r="A285" s="53"/>
      <c r="B285" s="91">
        <f>IF(OR(Table85[[#This Row],[MSRP/
Catalog]]="Catalog Off",Table85[[#This Row],[MSRP/
Catalog]]="MSRP Discount"),1,2)</f>
        <v>1</v>
      </c>
      <c r="C285" s="47" t="s">
        <v>343</v>
      </c>
      <c r="D285" s="169" t="s">
        <v>288</v>
      </c>
      <c r="E285" s="44">
        <v>0.05</v>
      </c>
      <c r="F285" s="43" t="s">
        <v>290</v>
      </c>
      <c r="G285" s="43"/>
      <c r="H285" s="45" t="s">
        <v>431</v>
      </c>
      <c r="I285" s="48" t="s">
        <v>254</v>
      </c>
      <c r="J285" s="46" t="s">
        <v>341</v>
      </c>
      <c r="K285" s="46" t="s">
        <v>341</v>
      </c>
      <c r="L285" s="7"/>
    </row>
    <row r="286" spans="1:12" x14ac:dyDescent="0.3">
      <c r="A286" s="53"/>
      <c r="B286" s="91">
        <f>IF(OR(Table85[[#This Row],[MSRP/
Catalog]]="Catalog Off",Table85[[#This Row],[MSRP/
Catalog]]="MSRP Discount"),1,2)</f>
        <v>1</v>
      </c>
      <c r="C286" s="47" t="s">
        <v>343</v>
      </c>
      <c r="D286" s="169" t="s">
        <v>288</v>
      </c>
      <c r="E286" s="44">
        <v>0.05</v>
      </c>
      <c r="F286" s="43" t="s">
        <v>290</v>
      </c>
      <c r="G286" s="43"/>
      <c r="H286" s="45" t="s">
        <v>260</v>
      </c>
      <c r="I286" s="48" t="s">
        <v>260</v>
      </c>
      <c r="J286" s="46"/>
      <c r="K286" s="46"/>
      <c r="L286" s="7"/>
    </row>
    <row r="287" spans="1:12" x14ac:dyDescent="0.3">
      <c r="A287" s="53"/>
      <c r="B287" s="91">
        <f>IF(OR(Table85[[#This Row],[MSRP/
Catalog]]="Catalog Off",Table85[[#This Row],[MSRP/
Catalog]]="MSRP Discount"),1,2)</f>
        <v>1</v>
      </c>
      <c r="C287" s="47" t="s">
        <v>343</v>
      </c>
      <c r="D287" s="169" t="s">
        <v>288</v>
      </c>
      <c r="E287" s="44">
        <v>0.05</v>
      </c>
      <c r="F287" s="43" t="s">
        <v>290</v>
      </c>
      <c r="G287" s="43"/>
      <c r="H287" s="45" t="s">
        <v>265</v>
      </c>
      <c r="I287" s="48" t="s">
        <v>265</v>
      </c>
      <c r="J287" s="46"/>
      <c r="K287" s="46"/>
      <c r="L287" s="7"/>
    </row>
    <row r="288" spans="1:12" x14ac:dyDescent="0.3">
      <c r="A288" s="53"/>
      <c r="B288" s="91">
        <f>IF(OR(Table85[[#This Row],[MSRP/
Catalog]]="Catalog Off",Table85[[#This Row],[MSRP/
Catalog]]="MSRP Discount"),1,2)</f>
        <v>1</v>
      </c>
      <c r="C288" s="47" t="s">
        <v>343</v>
      </c>
      <c r="D288" s="169" t="s">
        <v>288</v>
      </c>
      <c r="E288" s="44">
        <v>0.05</v>
      </c>
      <c r="F288" s="43" t="s">
        <v>290</v>
      </c>
      <c r="G288" s="43"/>
      <c r="H288" s="45" t="s">
        <v>1469</v>
      </c>
      <c r="I288" s="48" t="s">
        <v>274</v>
      </c>
      <c r="J288" s="46"/>
      <c r="K288" s="46"/>
      <c r="L288" s="7"/>
    </row>
    <row r="289" spans="1:12" x14ac:dyDescent="0.3">
      <c r="A289" s="53"/>
      <c r="B289" s="91">
        <f>IF(OR(Table85[[#This Row],[MSRP/
Catalog]]="Catalog Off",Table85[[#This Row],[MSRP/
Catalog]]="MSRP Discount"),1,2)</f>
        <v>1</v>
      </c>
      <c r="C289" s="47" t="s">
        <v>343</v>
      </c>
      <c r="D289" s="169" t="s">
        <v>286</v>
      </c>
      <c r="E289" s="44">
        <v>0.04</v>
      </c>
      <c r="F289" s="43" t="s">
        <v>290</v>
      </c>
      <c r="G289" s="43"/>
      <c r="H289" s="45" t="s">
        <v>40</v>
      </c>
      <c r="I289" s="43" t="s">
        <v>40</v>
      </c>
      <c r="J289" s="46"/>
      <c r="K289" s="46"/>
      <c r="L289" s="7"/>
    </row>
    <row r="290" spans="1:12" x14ac:dyDescent="0.3">
      <c r="A290" s="53"/>
      <c r="B290" s="91">
        <f>IF(OR(Table85[[#This Row],[MSRP/
Catalog]]="Catalog Off",Table85[[#This Row],[MSRP/
Catalog]]="MSRP Discount"),1,2)</f>
        <v>1</v>
      </c>
      <c r="C290" s="47" t="s">
        <v>343</v>
      </c>
      <c r="D290" s="169" t="s">
        <v>288</v>
      </c>
      <c r="E290" s="44">
        <v>0.04</v>
      </c>
      <c r="F290" s="43" t="s">
        <v>290</v>
      </c>
      <c r="G290" s="43"/>
      <c r="H290" s="45" t="s">
        <v>191</v>
      </c>
      <c r="I290" s="48" t="s">
        <v>191</v>
      </c>
      <c r="J290" s="46" t="s">
        <v>337</v>
      </c>
      <c r="K290" s="46" t="s">
        <v>337</v>
      </c>
      <c r="L290" s="7"/>
    </row>
    <row r="291" spans="1:12" x14ac:dyDescent="0.3">
      <c r="A291" s="53"/>
      <c r="B291" s="91">
        <f>IF(OR(Table85[[#This Row],[MSRP/
Catalog]]="Catalog Off",Table85[[#This Row],[MSRP/
Catalog]]="MSRP Discount"),1,2)</f>
        <v>1</v>
      </c>
      <c r="C291" s="47" t="s">
        <v>343</v>
      </c>
      <c r="D291" s="169" t="s">
        <v>288</v>
      </c>
      <c r="E291" s="44">
        <v>0.03</v>
      </c>
      <c r="F291" s="43" t="s">
        <v>290</v>
      </c>
      <c r="G291" s="43"/>
      <c r="H291" s="45" t="s">
        <v>130</v>
      </c>
      <c r="I291" s="49" t="s">
        <v>130</v>
      </c>
      <c r="J291" s="46"/>
      <c r="K291" s="46"/>
      <c r="L291" s="7"/>
    </row>
    <row r="292" spans="1:12" x14ac:dyDescent="0.3">
      <c r="A292" s="53"/>
      <c r="B292" s="92">
        <f>IF(OR(Table85[[#This Row],[MSRP/
Catalog]]="Catalog Off",Table85[[#This Row],[MSRP/
Catalog]]="MSRP Discount"),1,2)</f>
        <v>1</v>
      </c>
      <c r="C292" s="42" t="s">
        <v>343</v>
      </c>
      <c r="D292" s="169" t="s">
        <v>286</v>
      </c>
      <c r="E292" s="44">
        <v>0.02</v>
      </c>
      <c r="F292" s="43" t="s">
        <v>290</v>
      </c>
      <c r="G292" s="43"/>
      <c r="H292" s="45" t="s">
        <v>11</v>
      </c>
      <c r="I292" s="43" t="s">
        <v>11</v>
      </c>
      <c r="J292" s="46"/>
      <c r="K292" s="46"/>
      <c r="L292" s="7"/>
    </row>
    <row r="293" spans="1:12" x14ac:dyDescent="0.3">
      <c r="A293" s="53"/>
      <c r="B293" s="89">
        <f>IF(OR(Table85[[#This Row],[MSRP/
Catalog]]="Catalog Off",Table85[[#This Row],[MSRP/
Catalog]]="MSRP Discount"),1,2)</f>
        <v>1</v>
      </c>
      <c r="C293" s="259" t="s">
        <v>372</v>
      </c>
      <c r="D293" s="187" t="s">
        <v>288</v>
      </c>
      <c r="E293" s="180">
        <v>0.02</v>
      </c>
      <c r="F293" s="181" t="s">
        <v>290</v>
      </c>
      <c r="G293" s="181"/>
      <c r="H293" s="183" t="s">
        <v>441</v>
      </c>
      <c r="I293" s="188" t="s">
        <v>365</v>
      </c>
      <c r="J293" s="184"/>
      <c r="K293" s="184"/>
      <c r="L293" s="7"/>
    </row>
    <row r="294" spans="1:12" x14ac:dyDescent="0.3">
      <c r="A294" s="53"/>
      <c r="B294" s="91">
        <f>IF(OR(Table85[[#This Row],[MSRP/
Catalog]]="Catalog Off",Table85[[#This Row],[MSRP/
Catalog]]="MSRP Discount"),1,2)</f>
        <v>1</v>
      </c>
      <c r="C294" s="47" t="s">
        <v>343</v>
      </c>
      <c r="D294" s="169" t="s">
        <v>286</v>
      </c>
      <c r="E294" s="44">
        <v>0</v>
      </c>
      <c r="F294" s="43" t="s">
        <v>290</v>
      </c>
      <c r="G294" s="43"/>
      <c r="H294" s="45" t="s">
        <v>24</v>
      </c>
      <c r="I294" s="43" t="s">
        <v>24</v>
      </c>
      <c r="J294" s="46"/>
      <c r="K294" s="46"/>
      <c r="L294" s="7"/>
    </row>
    <row r="295" spans="1:12" x14ac:dyDescent="0.3">
      <c r="A295" s="53"/>
      <c r="B295" s="91">
        <f>IF(OR(Table85[[#This Row],[MSRP/
Catalog]]="Catalog Off",Table85[[#This Row],[MSRP/
Catalog]]="MSRP Discount"),1,2)</f>
        <v>1</v>
      </c>
      <c r="C295" s="47" t="s">
        <v>343</v>
      </c>
      <c r="D295" s="169" t="s">
        <v>286</v>
      </c>
      <c r="E295" s="44">
        <v>0</v>
      </c>
      <c r="F295" s="43" t="s">
        <v>290</v>
      </c>
      <c r="G295" s="43"/>
      <c r="H295" s="45" t="s">
        <v>32</v>
      </c>
      <c r="I295" s="43" t="s">
        <v>32</v>
      </c>
      <c r="J295" s="46"/>
      <c r="K295" s="46"/>
      <c r="L295" s="7"/>
    </row>
    <row r="296" spans="1:12" x14ac:dyDescent="0.3">
      <c r="A296" s="53"/>
      <c r="B296" s="92">
        <f>IF(OR(Table85[[#This Row],[MSRP/
Catalog]]="Catalog Off",Table85[[#This Row],[MSRP/
Catalog]]="MSRP Discount"),1,2)</f>
        <v>1</v>
      </c>
      <c r="C296" s="42" t="s">
        <v>343</v>
      </c>
      <c r="D296" s="169" t="s">
        <v>286</v>
      </c>
      <c r="E296" s="44">
        <v>0</v>
      </c>
      <c r="F296" s="43" t="s">
        <v>290</v>
      </c>
      <c r="G296" s="43"/>
      <c r="H296" s="45" t="s">
        <v>37</v>
      </c>
      <c r="I296" s="43" t="s">
        <v>37</v>
      </c>
      <c r="J296" s="46"/>
      <c r="K296" s="46"/>
      <c r="L296" s="7"/>
    </row>
    <row r="297" spans="1:12" x14ac:dyDescent="0.3">
      <c r="A297" s="53"/>
      <c r="B297" s="91">
        <f>IF(OR(Table85[[#This Row],[MSRP/
Catalog]]="Catalog Off",Table85[[#This Row],[MSRP/
Catalog]]="MSRP Discount"),1,2)</f>
        <v>1</v>
      </c>
      <c r="C297" s="47" t="s">
        <v>343</v>
      </c>
      <c r="D297" s="169" t="s">
        <v>286</v>
      </c>
      <c r="E297" s="44">
        <v>0</v>
      </c>
      <c r="F297" s="43" t="s">
        <v>290</v>
      </c>
      <c r="G297" s="43"/>
      <c r="H297" s="45" t="s">
        <v>42</v>
      </c>
      <c r="I297" s="43" t="s">
        <v>42</v>
      </c>
      <c r="J297" s="46"/>
      <c r="K297" s="46"/>
      <c r="L297" s="7"/>
    </row>
    <row r="298" spans="1:12" x14ac:dyDescent="0.3">
      <c r="A298" s="53"/>
      <c r="B298" s="92">
        <f>IF(OR(Table85[[#This Row],[MSRP/
Catalog]]="Catalog Off",Table85[[#This Row],[MSRP/
Catalog]]="MSRP Discount"),1,2)</f>
        <v>1</v>
      </c>
      <c r="C298" s="42" t="s">
        <v>343</v>
      </c>
      <c r="D298" s="169" t="s">
        <v>286</v>
      </c>
      <c r="E298" s="44">
        <v>0</v>
      </c>
      <c r="F298" s="43" t="s">
        <v>290</v>
      </c>
      <c r="G298" s="43"/>
      <c r="H298" s="45" t="s">
        <v>45</v>
      </c>
      <c r="I298" s="43" t="s">
        <v>45</v>
      </c>
      <c r="J298" s="46"/>
      <c r="K298" s="46"/>
      <c r="L298" s="7"/>
    </row>
    <row r="299" spans="1:12" x14ac:dyDescent="0.3">
      <c r="A299" s="53"/>
      <c r="B299" s="92">
        <f>IF(OR(Table85[[#This Row],[MSRP/
Catalog]]="Catalog Off",Table85[[#This Row],[MSRP/
Catalog]]="MSRP Discount"),1,2)</f>
        <v>1</v>
      </c>
      <c r="C299" s="42" t="s">
        <v>343</v>
      </c>
      <c r="D299" s="169" t="s">
        <v>286</v>
      </c>
      <c r="E299" s="44">
        <v>0</v>
      </c>
      <c r="F299" s="43" t="s">
        <v>290</v>
      </c>
      <c r="G299" s="43"/>
      <c r="H299" s="45" t="s">
        <v>425</v>
      </c>
      <c r="I299" s="43" t="s">
        <v>47</v>
      </c>
      <c r="J299" s="46"/>
      <c r="K299" s="46"/>
      <c r="L299" s="7"/>
    </row>
    <row r="300" spans="1:12" x14ac:dyDescent="0.3">
      <c r="A300" s="53"/>
      <c r="B300" s="92">
        <f>IF(OR(Table85[[#This Row],[MSRP/
Catalog]]="Catalog Off",Table85[[#This Row],[MSRP/
Catalog]]="MSRP Discount"),1,2)</f>
        <v>1</v>
      </c>
      <c r="C300" s="42" t="s">
        <v>343</v>
      </c>
      <c r="D300" s="169" t="s">
        <v>286</v>
      </c>
      <c r="E300" s="44">
        <v>0</v>
      </c>
      <c r="F300" s="43" t="s">
        <v>290</v>
      </c>
      <c r="G300" s="43"/>
      <c r="H300" s="45" t="s">
        <v>51</v>
      </c>
      <c r="I300" s="43" t="s">
        <v>51</v>
      </c>
      <c r="J300" s="46"/>
      <c r="K300" s="46"/>
      <c r="L300" s="7"/>
    </row>
    <row r="301" spans="1:12" x14ac:dyDescent="0.3">
      <c r="A301" s="53"/>
      <c r="B301" s="91">
        <f>IF(OR(Table85[[#This Row],[MSRP/
Catalog]]="Catalog Off",Table85[[#This Row],[MSRP/
Catalog]]="MSRP Discount"),1,2)</f>
        <v>1</v>
      </c>
      <c r="C301" s="47" t="s">
        <v>343</v>
      </c>
      <c r="D301" s="169" t="s">
        <v>286</v>
      </c>
      <c r="E301" s="44">
        <v>0</v>
      </c>
      <c r="F301" s="43" t="s">
        <v>290</v>
      </c>
      <c r="G301" s="43"/>
      <c r="H301" s="45" t="s">
        <v>52</v>
      </c>
      <c r="I301" s="43" t="s">
        <v>52</v>
      </c>
      <c r="J301" s="46"/>
      <c r="K301" s="46"/>
      <c r="L301" s="7"/>
    </row>
    <row r="302" spans="1:12" x14ac:dyDescent="0.3">
      <c r="A302" s="53"/>
      <c r="B302" s="91">
        <f>IF(OR(Table85[[#This Row],[MSRP/
Catalog]]="Catalog Off",Table85[[#This Row],[MSRP/
Catalog]]="MSRP Discount"),1,2)</f>
        <v>1</v>
      </c>
      <c r="C302" s="47" t="s">
        <v>343</v>
      </c>
      <c r="D302" s="169" t="s">
        <v>286</v>
      </c>
      <c r="E302" s="44">
        <v>0</v>
      </c>
      <c r="F302" s="43" t="s">
        <v>290</v>
      </c>
      <c r="G302" s="43"/>
      <c r="H302" s="45" t="s">
        <v>54</v>
      </c>
      <c r="I302" s="43" t="s">
        <v>54</v>
      </c>
      <c r="J302" s="46"/>
      <c r="K302" s="46"/>
      <c r="L302" s="7"/>
    </row>
    <row r="303" spans="1:12" x14ac:dyDescent="0.3">
      <c r="A303" s="53"/>
      <c r="B303" s="92">
        <f>IF(OR(Table85[[#This Row],[MSRP/
Catalog]]="Catalog Off",Table85[[#This Row],[MSRP/
Catalog]]="MSRP Discount"),1,2)</f>
        <v>1</v>
      </c>
      <c r="C303" s="42" t="s">
        <v>343</v>
      </c>
      <c r="D303" s="169" t="s">
        <v>286</v>
      </c>
      <c r="E303" s="44">
        <v>0</v>
      </c>
      <c r="F303" s="43" t="s">
        <v>290</v>
      </c>
      <c r="G303" s="43"/>
      <c r="H303" s="45" t="s">
        <v>437</v>
      </c>
      <c r="I303" s="43" t="s">
        <v>55</v>
      </c>
      <c r="J303" s="46"/>
      <c r="K303" s="46"/>
      <c r="L303" s="7"/>
    </row>
    <row r="304" spans="1:12" x14ac:dyDescent="0.3">
      <c r="A304" s="53"/>
      <c r="B304" s="91">
        <f>IF(OR(Table85[[#This Row],[MSRP/
Catalog]]="Catalog Off",Table85[[#This Row],[MSRP/
Catalog]]="MSRP Discount"),1,2)</f>
        <v>1</v>
      </c>
      <c r="C304" s="47" t="s">
        <v>343</v>
      </c>
      <c r="D304" s="169" t="s">
        <v>286</v>
      </c>
      <c r="E304" s="44">
        <v>0</v>
      </c>
      <c r="F304" s="43" t="s">
        <v>290</v>
      </c>
      <c r="G304" s="43"/>
      <c r="H304" s="45" t="s">
        <v>56</v>
      </c>
      <c r="I304" s="43" t="s">
        <v>56</v>
      </c>
      <c r="J304" s="46"/>
      <c r="K304" s="46"/>
      <c r="L304" s="7"/>
    </row>
    <row r="305" spans="1:12" x14ac:dyDescent="0.3">
      <c r="A305" s="53"/>
      <c r="B305" s="92">
        <f>IF(OR(Table85[[#This Row],[MSRP/
Catalog]]="Catalog Off",Table85[[#This Row],[MSRP/
Catalog]]="MSRP Discount"),1,2)</f>
        <v>1</v>
      </c>
      <c r="C305" s="42" t="s">
        <v>343</v>
      </c>
      <c r="D305" s="169" t="s">
        <v>286</v>
      </c>
      <c r="E305" s="44">
        <v>0</v>
      </c>
      <c r="F305" s="43" t="s">
        <v>290</v>
      </c>
      <c r="G305" s="43"/>
      <c r="H305" s="45" t="s">
        <v>426</v>
      </c>
      <c r="I305" s="43" t="s">
        <v>60</v>
      </c>
      <c r="J305" s="46"/>
      <c r="K305" s="46"/>
      <c r="L305" s="7"/>
    </row>
    <row r="306" spans="1:12" x14ac:dyDescent="0.3">
      <c r="A306" s="53"/>
      <c r="B306" s="91">
        <f>IF(OR(Table85[[#This Row],[MSRP/
Catalog]]="Catalog Off",Table85[[#This Row],[MSRP/
Catalog]]="MSRP Discount"),1,2)</f>
        <v>1</v>
      </c>
      <c r="C306" s="47" t="s">
        <v>343</v>
      </c>
      <c r="D306" s="48" t="s">
        <v>286</v>
      </c>
      <c r="E306" s="44">
        <v>0</v>
      </c>
      <c r="F306" s="49" t="s">
        <v>290</v>
      </c>
      <c r="G306" s="49"/>
      <c r="H306" s="45" t="s">
        <v>460</v>
      </c>
      <c r="I306" s="43" t="s">
        <v>460</v>
      </c>
      <c r="J306" s="46"/>
      <c r="K306" s="46"/>
      <c r="L306" s="7"/>
    </row>
    <row r="307" spans="1:12" s="85" customFormat="1" ht="21" customHeight="1" x14ac:dyDescent="0.3">
      <c r="A307" s="84"/>
      <c r="B307" s="92">
        <f>IF(OR(Table85[[#This Row],[MSRP/
Catalog]]="Catalog Off",Table85[[#This Row],[MSRP/
Catalog]]="MSRP Discount"),1,2)</f>
        <v>1</v>
      </c>
      <c r="C307" s="42" t="s">
        <v>343</v>
      </c>
      <c r="D307" s="48" t="s">
        <v>286</v>
      </c>
      <c r="E307" s="44">
        <v>0</v>
      </c>
      <c r="F307" s="49" t="s">
        <v>290</v>
      </c>
      <c r="G307" s="49"/>
      <c r="H307" s="45" t="s">
        <v>71</v>
      </c>
      <c r="I307" s="49" t="s">
        <v>71</v>
      </c>
      <c r="J307" s="46"/>
      <c r="K307" s="46"/>
    </row>
    <row r="308" spans="1:12" x14ac:dyDescent="0.3">
      <c r="A308" s="53"/>
      <c r="B308" s="92">
        <f>IF(OR(Table85[[#This Row],[MSRP/
Catalog]]="Catalog Off",Table85[[#This Row],[MSRP/
Catalog]]="MSRP Discount"),1,2)</f>
        <v>1</v>
      </c>
      <c r="C308" s="42" t="s">
        <v>343</v>
      </c>
      <c r="D308" s="48" t="s">
        <v>286</v>
      </c>
      <c r="E308" s="44">
        <v>0</v>
      </c>
      <c r="F308" s="49" t="s">
        <v>290</v>
      </c>
      <c r="G308" s="49"/>
      <c r="H308" s="45" t="s">
        <v>73</v>
      </c>
      <c r="I308" s="49" t="s">
        <v>73</v>
      </c>
      <c r="J308" s="46"/>
      <c r="K308" s="46"/>
      <c r="L308" s="7"/>
    </row>
    <row r="309" spans="1:12" x14ac:dyDescent="0.3">
      <c r="A309" s="53"/>
      <c r="B309" s="91">
        <f>IF(OR(Table85[[#This Row],[MSRP/
Catalog]]="Catalog Off",Table85[[#This Row],[MSRP/
Catalog]]="MSRP Discount"),1,2)</f>
        <v>1</v>
      </c>
      <c r="C309" s="47" t="s">
        <v>343</v>
      </c>
      <c r="D309" s="48" t="s">
        <v>286</v>
      </c>
      <c r="E309" s="44">
        <v>0</v>
      </c>
      <c r="F309" s="49" t="s">
        <v>290</v>
      </c>
      <c r="G309" s="49"/>
      <c r="H309" s="45" t="s">
        <v>74</v>
      </c>
      <c r="I309" s="43" t="s">
        <v>74</v>
      </c>
      <c r="J309" s="46"/>
      <c r="K309" s="46"/>
      <c r="L309" s="7"/>
    </row>
    <row r="310" spans="1:12" x14ac:dyDescent="0.3">
      <c r="A310" s="53"/>
      <c r="B310" s="92">
        <f>IF(OR(Table85[[#This Row],[MSRP/
Catalog]]="Catalog Off",Table85[[#This Row],[MSRP/
Catalog]]="MSRP Discount"),1,2)</f>
        <v>1</v>
      </c>
      <c r="C310" s="47" t="s">
        <v>343</v>
      </c>
      <c r="D310" s="169" t="s">
        <v>286</v>
      </c>
      <c r="E310" s="44">
        <v>0</v>
      </c>
      <c r="F310" s="43" t="s">
        <v>290</v>
      </c>
      <c r="G310" s="43"/>
      <c r="H310" s="45" t="s">
        <v>1448</v>
      </c>
      <c r="I310" s="49" t="s">
        <v>1450</v>
      </c>
      <c r="J310" s="46"/>
      <c r="K310" s="46"/>
      <c r="L310" s="7"/>
    </row>
    <row r="311" spans="1:12" x14ac:dyDescent="0.3">
      <c r="A311" s="53"/>
      <c r="B311" s="92">
        <f>IF(OR(Table85[[#This Row],[MSRP/
Catalog]]="Catalog Off",Table85[[#This Row],[MSRP/
Catalog]]="MSRP Discount"),1,2)</f>
        <v>1</v>
      </c>
      <c r="C311" s="47" t="s">
        <v>343</v>
      </c>
      <c r="D311" s="169" t="s">
        <v>286</v>
      </c>
      <c r="E311" s="44">
        <v>0</v>
      </c>
      <c r="F311" s="43" t="s">
        <v>290</v>
      </c>
      <c r="G311" s="43"/>
      <c r="H311" s="45" t="s">
        <v>77</v>
      </c>
      <c r="I311" s="49" t="s">
        <v>77</v>
      </c>
      <c r="J311" s="46"/>
      <c r="K311" s="46"/>
      <c r="L311" s="7"/>
    </row>
    <row r="312" spans="1:12" x14ac:dyDescent="0.3">
      <c r="A312" s="53"/>
      <c r="B312" s="92">
        <f>IF(OR(Table85[[#This Row],[MSRP/
Catalog]]="Catalog Off",Table85[[#This Row],[MSRP/
Catalog]]="MSRP Discount"),1,2)</f>
        <v>1</v>
      </c>
      <c r="C312" s="47" t="s">
        <v>343</v>
      </c>
      <c r="D312" s="169" t="s">
        <v>286</v>
      </c>
      <c r="E312" s="44">
        <v>0</v>
      </c>
      <c r="F312" s="43" t="s">
        <v>290</v>
      </c>
      <c r="G312" s="43"/>
      <c r="H312" s="45" t="s">
        <v>83</v>
      </c>
      <c r="I312" s="49" t="s">
        <v>83</v>
      </c>
      <c r="J312" s="46"/>
      <c r="K312" s="46"/>
      <c r="L312" s="7"/>
    </row>
    <row r="313" spans="1:12" x14ac:dyDescent="0.3">
      <c r="A313" s="53"/>
      <c r="B313" s="91">
        <f>IF(OR(Table85[[#This Row],[MSRP/
Catalog]]="Catalog Off",Table85[[#This Row],[MSRP/
Catalog]]="MSRP Discount"),1,2)</f>
        <v>1</v>
      </c>
      <c r="C313" s="47" t="s">
        <v>343</v>
      </c>
      <c r="D313" s="169" t="s">
        <v>286</v>
      </c>
      <c r="E313" s="44">
        <v>0</v>
      </c>
      <c r="F313" s="43" t="s">
        <v>290</v>
      </c>
      <c r="G313" s="43"/>
      <c r="H313" s="45" t="s">
        <v>981</v>
      </c>
      <c r="I313" s="49" t="s">
        <v>84</v>
      </c>
      <c r="J313" s="46"/>
      <c r="K313" s="46"/>
      <c r="L313" s="7"/>
    </row>
    <row r="314" spans="1:12" x14ac:dyDescent="0.3">
      <c r="A314" s="53"/>
      <c r="B314" s="91">
        <f>IF(OR(Table85[[#This Row],[MSRP/
Catalog]]="Catalog Off",Table85[[#This Row],[MSRP/
Catalog]]="MSRP Discount"),1,2)</f>
        <v>1</v>
      </c>
      <c r="C314" s="47" t="s">
        <v>343</v>
      </c>
      <c r="D314" s="169" t="s">
        <v>286</v>
      </c>
      <c r="E314" s="44">
        <v>0</v>
      </c>
      <c r="F314" s="43" t="s">
        <v>290</v>
      </c>
      <c r="G314" s="43"/>
      <c r="H314" s="45" t="s">
        <v>89</v>
      </c>
      <c r="I314" s="49" t="s">
        <v>89</v>
      </c>
      <c r="J314" s="46"/>
      <c r="K314" s="46"/>
      <c r="L314" s="7"/>
    </row>
    <row r="315" spans="1:12" x14ac:dyDescent="0.3">
      <c r="A315" s="53"/>
      <c r="B315" s="92">
        <f>IF(OR(Table85[[#This Row],[MSRP/
Catalog]]="Catalog Off",Table85[[#This Row],[MSRP/
Catalog]]="MSRP Discount"),1,2)</f>
        <v>1</v>
      </c>
      <c r="C315" s="47" t="s">
        <v>343</v>
      </c>
      <c r="D315" s="169" t="s">
        <v>286</v>
      </c>
      <c r="E315" s="44">
        <v>0</v>
      </c>
      <c r="F315" s="43" t="s">
        <v>290</v>
      </c>
      <c r="G315" s="43"/>
      <c r="H315" s="45" t="s">
        <v>1463</v>
      </c>
      <c r="I315" s="49" t="s">
        <v>90</v>
      </c>
      <c r="J315" s="46"/>
      <c r="K315" s="46"/>
      <c r="L315" s="7"/>
    </row>
    <row r="316" spans="1:12" x14ac:dyDescent="0.3">
      <c r="A316" s="53"/>
      <c r="B316" s="91">
        <f>IF(OR(Table85[[#This Row],[MSRP/
Catalog]]="Catalog Off",Table85[[#This Row],[MSRP/
Catalog]]="MSRP Discount"),1,2)</f>
        <v>1</v>
      </c>
      <c r="C316" s="47" t="s">
        <v>343</v>
      </c>
      <c r="D316" s="169" t="s">
        <v>286</v>
      </c>
      <c r="E316" s="44">
        <v>0</v>
      </c>
      <c r="F316" s="43" t="s">
        <v>290</v>
      </c>
      <c r="G316" s="43"/>
      <c r="H316" s="45" t="s">
        <v>91</v>
      </c>
      <c r="I316" s="43" t="s">
        <v>91</v>
      </c>
      <c r="J316" s="46"/>
      <c r="K316" s="46"/>
      <c r="L316" s="7"/>
    </row>
    <row r="317" spans="1:12" x14ac:dyDescent="0.3">
      <c r="A317" s="53"/>
      <c r="B317" s="92">
        <f>IF(OR(Table85[[#This Row],[MSRP/
Catalog]]="Catalog Off",Table85[[#This Row],[MSRP/
Catalog]]="MSRP Discount"),1,2)</f>
        <v>1</v>
      </c>
      <c r="C317" s="47" t="s">
        <v>343</v>
      </c>
      <c r="D317" s="169" t="s">
        <v>286</v>
      </c>
      <c r="E317" s="44">
        <v>0</v>
      </c>
      <c r="F317" s="43" t="s">
        <v>290</v>
      </c>
      <c r="G317" s="43"/>
      <c r="H317" s="45" t="s">
        <v>93</v>
      </c>
      <c r="I317" s="43" t="s">
        <v>93</v>
      </c>
      <c r="J317" s="46"/>
      <c r="K317" s="46"/>
      <c r="L317" s="7"/>
    </row>
    <row r="318" spans="1:12" x14ac:dyDescent="0.3">
      <c r="A318" s="53"/>
      <c r="B318" s="92">
        <f>IF(OR(Table85[[#This Row],[MSRP/
Catalog]]="Catalog Off",Table85[[#This Row],[MSRP/
Catalog]]="MSRP Discount"),1,2)</f>
        <v>1</v>
      </c>
      <c r="C318" s="47" t="s">
        <v>343</v>
      </c>
      <c r="D318" s="169" t="s">
        <v>287</v>
      </c>
      <c r="E318" s="44">
        <v>0</v>
      </c>
      <c r="F318" s="43" t="s">
        <v>290</v>
      </c>
      <c r="G318" s="43"/>
      <c r="H318" s="45" t="s">
        <v>283</v>
      </c>
      <c r="I318" s="43" t="s">
        <v>283</v>
      </c>
      <c r="J318" s="46"/>
      <c r="K318" s="46"/>
      <c r="L318" s="7"/>
    </row>
    <row r="319" spans="1:12" x14ac:dyDescent="0.3">
      <c r="A319" s="53"/>
      <c r="B319" s="91">
        <f>IF(OR(Table85[[#This Row],[MSRP/
Catalog]]="Catalog Off",Table85[[#This Row],[MSRP/
Catalog]]="MSRP Discount"),1,2)</f>
        <v>1</v>
      </c>
      <c r="C319" s="47" t="s">
        <v>343</v>
      </c>
      <c r="D319" s="169" t="s">
        <v>287</v>
      </c>
      <c r="E319" s="44">
        <v>0</v>
      </c>
      <c r="F319" s="43" t="s">
        <v>290</v>
      </c>
      <c r="G319" s="43"/>
      <c r="H319" s="45" t="s">
        <v>96</v>
      </c>
      <c r="I319" s="43" t="s">
        <v>96</v>
      </c>
      <c r="J319" s="46"/>
      <c r="K319" s="46"/>
      <c r="L319" s="7"/>
    </row>
    <row r="320" spans="1:12" x14ac:dyDescent="0.3">
      <c r="A320" s="53"/>
      <c r="B320" s="92">
        <f>IF(OR(Table85[[#This Row],[MSRP/
Catalog]]="Catalog Off",Table85[[#This Row],[MSRP/
Catalog]]="MSRP Discount"),1,2)</f>
        <v>1</v>
      </c>
      <c r="C320" s="47" t="s">
        <v>343</v>
      </c>
      <c r="D320" s="169" t="s">
        <v>287</v>
      </c>
      <c r="E320" s="44">
        <v>0</v>
      </c>
      <c r="F320" s="43" t="s">
        <v>290</v>
      </c>
      <c r="G320" s="43"/>
      <c r="H320" s="45" t="s">
        <v>102</v>
      </c>
      <c r="I320" s="49" t="s">
        <v>102</v>
      </c>
      <c r="J320" s="46"/>
      <c r="K320" s="46"/>
      <c r="L320" s="7"/>
    </row>
    <row r="321" spans="1:12" x14ac:dyDescent="0.3">
      <c r="A321" s="53"/>
      <c r="B321" s="92">
        <f>IF(OR(Table85[[#This Row],[MSRP/
Catalog]]="Catalog Off",Table85[[#This Row],[MSRP/
Catalog]]="MSRP Discount"),1,2)</f>
        <v>1</v>
      </c>
      <c r="C321" s="47" t="s">
        <v>343</v>
      </c>
      <c r="D321" s="169" t="s">
        <v>287</v>
      </c>
      <c r="E321" s="44">
        <v>0</v>
      </c>
      <c r="F321" s="43" t="s">
        <v>290</v>
      </c>
      <c r="G321" s="43"/>
      <c r="H321" s="45" t="s">
        <v>104</v>
      </c>
      <c r="I321" s="49" t="s">
        <v>104</v>
      </c>
      <c r="J321" s="46"/>
      <c r="K321" s="46"/>
      <c r="L321" s="7"/>
    </row>
    <row r="322" spans="1:12" x14ac:dyDescent="0.3">
      <c r="A322" s="53"/>
      <c r="B322" s="91">
        <f>IF(OR(Table85[[#This Row],[MSRP/
Catalog]]="Catalog Off",Table85[[#This Row],[MSRP/
Catalog]]="MSRP Discount"),1,2)</f>
        <v>1</v>
      </c>
      <c r="C322" s="47" t="s">
        <v>343</v>
      </c>
      <c r="D322" s="169" t="s">
        <v>287</v>
      </c>
      <c r="E322" s="44">
        <v>0</v>
      </c>
      <c r="F322" s="43" t="s">
        <v>290</v>
      </c>
      <c r="G322" s="43"/>
      <c r="H322" s="45" t="s">
        <v>1433</v>
      </c>
      <c r="I322" s="43" t="s">
        <v>107</v>
      </c>
      <c r="J322" s="46"/>
      <c r="K322" s="46"/>
      <c r="L322" s="7"/>
    </row>
    <row r="323" spans="1:12" x14ac:dyDescent="0.3">
      <c r="A323" s="53"/>
      <c r="B323" s="92">
        <f>IF(OR(Table85[[#This Row],[MSRP/
Catalog]]="Catalog Off",Table85[[#This Row],[MSRP/
Catalog]]="MSRP Discount"),1,2)</f>
        <v>1</v>
      </c>
      <c r="C323" s="47" t="s">
        <v>343</v>
      </c>
      <c r="D323" s="169" t="s">
        <v>287</v>
      </c>
      <c r="E323" s="44">
        <v>0</v>
      </c>
      <c r="F323" s="43" t="s">
        <v>290</v>
      </c>
      <c r="G323" s="43"/>
      <c r="H323" s="45" t="s">
        <v>108</v>
      </c>
      <c r="I323" s="43" t="s">
        <v>108</v>
      </c>
      <c r="J323" s="46"/>
      <c r="K323" s="46"/>
      <c r="L323" s="7"/>
    </row>
    <row r="324" spans="1:12" x14ac:dyDescent="0.3">
      <c r="A324" s="53"/>
      <c r="B324" s="92">
        <f>IF(OR(Table85[[#This Row],[MSRP/
Catalog]]="Catalog Off",Table85[[#This Row],[MSRP/
Catalog]]="MSRP Discount"),1,2)</f>
        <v>1</v>
      </c>
      <c r="C324" s="47" t="s">
        <v>343</v>
      </c>
      <c r="D324" s="169" t="s">
        <v>287</v>
      </c>
      <c r="E324" s="44">
        <v>0</v>
      </c>
      <c r="F324" s="43" t="s">
        <v>290</v>
      </c>
      <c r="G324" s="43"/>
      <c r="H324" s="45" t="s">
        <v>110</v>
      </c>
      <c r="I324" s="43" t="s">
        <v>110</v>
      </c>
      <c r="J324" s="46"/>
      <c r="K324" s="46"/>
      <c r="L324" s="7"/>
    </row>
    <row r="325" spans="1:12" x14ac:dyDescent="0.3">
      <c r="A325" s="53"/>
      <c r="B325" s="92">
        <f>IF(OR(Table85[[#This Row],[MSRP/
Catalog]]="Catalog Off",Table85[[#This Row],[MSRP/
Catalog]]="MSRP Discount"),1,2)</f>
        <v>1</v>
      </c>
      <c r="C325" s="47" t="s">
        <v>343</v>
      </c>
      <c r="D325" s="169" t="s">
        <v>287</v>
      </c>
      <c r="E325" s="44">
        <v>0</v>
      </c>
      <c r="F325" s="43" t="s">
        <v>290</v>
      </c>
      <c r="G325" s="43"/>
      <c r="H325" s="45" t="s">
        <v>113</v>
      </c>
      <c r="I325" s="49" t="s">
        <v>113</v>
      </c>
      <c r="J325" s="46"/>
      <c r="K325" s="46"/>
      <c r="L325" s="7"/>
    </row>
    <row r="326" spans="1:12" x14ac:dyDescent="0.3">
      <c r="A326" s="53"/>
      <c r="B326" s="92">
        <f>IF(OR(Table85[[#This Row],[MSRP/
Catalog]]="Catalog Off",Table85[[#This Row],[MSRP/
Catalog]]="MSRP Discount"),1,2)</f>
        <v>1</v>
      </c>
      <c r="C326" s="47" t="s">
        <v>343</v>
      </c>
      <c r="D326" s="169" t="s">
        <v>287</v>
      </c>
      <c r="E326" s="44">
        <v>0</v>
      </c>
      <c r="F326" s="43" t="s">
        <v>290</v>
      </c>
      <c r="G326" s="43"/>
      <c r="H326" s="45" t="s">
        <v>116</v>
      </c>
      <c r="I326" s="43" t="s">
        <v>116</v>
      </c>
      <c r="J326" s="46"/>
      <c r="K326" s="46"/>
      <c r="L326" s="7"/>
    </row>
    <row r="327" spans="1:12" ht="27.75" customHeight="1" x14ac:dyDescent="0.3">
      <c r="A327" s="53"/>
      <c r="B327" s="92">
        <f>IF(OR(Table85[[#This Row],[MSRP/
Catalog]]="Catalog Off",Table85[[#This Row],[MSRP/
Catalog]]="MSRP Discount"),1,2)</f>
        <v>1</v>
      </c>
      <c r="C327" s="47" t="s">
        <v>343</v>
      </c>
      <c r="D327" s="169" t="s">
        <v>287</v>
      </c>
      <c r="E327" s="44">
        <v>0</v>
      </c>
      <c r="F327" s="43" t="s">
        <v>290</v>
      </c>
      <c r="G327" s="43"/>
      <c r="H327" s="45" t="s">
        <v>118</v>
      </c>
      <c r="I327" s="43" t="s">
        <v>118</v>
      </c>
      <c r="J327" s="46"/>
      <c r="K327" s="46"/>
      <c r="L327" s="7"/>
    </row>
    <row r="328" spans="1:12" x14ac:dyDescent="0.3">
      <c r="A328" s="53"/>
      <c r="B328" s="92">
        <f>IF(OR(Table85[[#This Row],[MSRP/
Catalog]]="Catalog Off",Table85[[#This Row],[MSRP/
Catalog]]="MSRP Discount"),1,2)</f>
        <v>1</v>
      </c>
      <c r="C328" s="47" t="s">
        <v>343</v>
      </c>
      <c r="D328" s="169" t="s">
        <v>287</v>
      </c>
      <c r="E328" s="44">
        <v>0</v>
      </c>
      <c r="F328" s="43" t="s">
        <v>290</v>
      </c>
      <c r="G328" s="43"/>
      <c r="H328" s="45" t="s">
        <v>119</v>
      </c>
      <c r="I328" s="43" t="s">
        <v>119</v>
      </c>
      <c r="J328" s="46"/>
      <c r="K328" s="46"/>
      <c r="L328" s="7"/>
    </row>
    <row r="329" spans="1:12" x14ac:dyDescent="0.3">
      <c r="A329" s="53"/>
      <c r="B329" s="91">
        <f>IF(OR(Table85[[#This Row],[MSRP/
Catalog]]="Catalog Off",Table85[[#This Row],[MSRP/
Catalog]]="MSRP Discount"),1,2)</f>
        <v>1</v>
      </c>
      <c r="C329" s="47" t="s">
        <v>343</v>
      </c>
      <c r="D329" s="169" t="s">
        <v>288</v>
      </c>
      <c r="E329" s="44">
        <v>0</v>
      </c>
      <c r="F329" s="43" t="s">
        <v>290</v>
      </c>
      <c r="G329" s="43"/>
      <c r="H329" s="45" t="s">
        <v>120</v>
      </c>
      <c r="I329" s="43" t="s">
        <v>120</v>
      </c>
      <c r="J329" s="46"/>
      <c r="K329" s="46"/>
      <c r="L329" s="7"/>
    </row>
    <row r="330" spans="1:12" x14ac:dyDescent="0.3">
      <c r="A330" s="53"/>
      <c r="B330" s="91">
        <f>IF(OR(Table85[[#This Row],[MSRP/
Catalog]]="Catalog Off",Table85[[#This Row],[MSRP/
Catalog]]="MSRP Discount"),1,2)</f>
        <v>1</v>
      </c>
      <c r="C330" s="47" t="s">
        <v>343</v>
      </c>
      <c r="D330" s="169" t="s">
        <v>288</v>
      </c>
      <c r="E330" s="44">
        <v>0</v>
      </c>
      <c r="F330" s="43" t="s">
        <v>290</v>
      </c>
      <c r="G330" s="43"/>
      <c r="H330" s="45" t="s">
        <v>94</v>
      </c>
      <c r="I330" s="43" t="s">
        <v>284</v>
      </c>
      <c r="J330" s="46"/>
      <c r="K330" s="46"/>
      <c r="L330" s="7"/>
    </row>
    <row r="331" spans="1:12" x14ac:dyDescent="0.3">
      <c r="A331" s="53"/>
      <c r="B331" s="91">
        <f>IF(OR(Table85[[#This Row],[MSRP/
Catalog]]="Catalog Off",Table85[[#This Row],[MSRP/
Catalog]]="MSRP Discount"),1,2)</f>
        <v>1</v>
      </c>
      <c r="C331" s="47" t="s">
        <v>343</v>
      </c>
      <c r="D331" s="169" t="s">
        <v>288</v>
      </c>
      <c r="E331" s="44">
        <v>0</v>
      </c>
      <c r="F331" s="43" t="s">
        <v>290</v>
      </c>
      <c r="G331" s="43"/>
      <c r="H331" s="45" t="s">
        <v>121</v>
      </c>
      <c r="I331" s="49" t="s">
        <v>121</v>
      </c>
      <c r="J331" s="46"/>
      <c r="K331" s="46"/>
      <c r="L331" s="7"/>
    </row>
    <row r="332" spans="1:12" x14ac:dyDescent="0.3">
      <c r="A332" s="53"/>
      <c r="B332" s="91">
        <f>IF(OR(Table85[[#This Row],[MSRP/
Catalog]]="Catalog Off",Table85[[#This Row],[MSRP/
Catalog]]="MSRP Discount"),1,2)</f>
        <v>1</v>
      </c>
      <c r="C332" s="47" t="s">
        <v>343</v>
      </c>
      <c r="D332" s="169" t="s">
        <v>288</v>
      </c>
      <c r="E332" s="44">
        <v>0</v>
      </c>
      <c r="F332" s="43" t="s">
        <v>290</v>
      </c>
      <c r="G332" s="43"/>
      <c r="H332" s="45" t="s">
        <v>1423</v>
      </c>
      <c r="I332" s="49" t="s">
        <v>125</v>
      </c>
      <c r="J332" s="46"/>
      <c r="K332" s="46"/>
      <c r="L332" s="7"/>
    </row>
    <row r="333" spans="1:12" x14ac:dyDescent="0.3">
      <c r="A333" s="53"/>
      <c r="B333" s="92">
        <f>IF(OR(Table85[[#This Row],[MSRP/
Catalog]]="Catalog Off",Table85[[#This Row],[MSRP/
Catalog]]="MSRP Discount"),1,2)</f>
        <v>1</v>
      </c>
      <c r="C333" s="47" t="s">
        <v>343</v>
      </c>
      <c r="D333" s="169" t="s">
        <v>288</v>
      </c>
      <c r="E333" s="44">
        <v>0</v>
      </c>
      <c r="F333" s="43" t="s">
        <v>290</v>
      </c>
      <c r="G333" s="43"/>
      <c r="H333" s="45" t="s">
        <v>126</v>
      </c>
      <c r="I333" s="49" t="s">
        <v>126</v>
      </c>
      <c r="J333" s="46"/>
      <c r="K333" s="46"/>
      <c r="L333" s="7"/>
    </row>
    <row r="334" spans="1:12" x14ac:dyDescent="0.3">
      <c r="A334" s="53"/>
      <c r="B334" s="91">
        <f>IF(OR(Table85[[#This Row],[MSRP/
Catalog]]="Catalog Off",Table85[[#This Row],[MSRP/
Catalog]]="MSRP Discount"),1,2)</f>
        <v>1</v>
      </c>
      <c r="C334" s="47" t="s">
        <v>343</v>
      </c>
      <c r="D334" s="169" t="s">
        <v>288</v>
      </c>
      <c r="E334" s="44">
        <v>0</v>
      </c>
      <c r="F334" s="43" t="s">
        <v>290</v>
      </c>
      <c r="G334" s="43"/>
      <c r="H334" s="45" t="s">
        <v>127</v>
      </c>
      <c r="I334" s="49" t="s">
        <v>127</v>
      </c>
      <c r="J334" s="46"/>
      <c r="K334" s="46"/>
      <c r="L334" s="7"/>
    </row>
    <row r="335" spans="1:12" x14ac:dyDescent="0.3">
      <c r="A335" s="53"/>
      <c r="B335" s="91">
        <f>IF(OR(Table85[[#This Row],[MSRP/
Catalog]]="Catalog Off",Table85[[#This Row],[MSRP/
Catalog]]="MSRP Discount"),1,2)</f>
        <v>1</v>
      </c>
      <c r="C335" s="47" t="s">
        <v>343</v>
      </c>
      <c r="D335" s="169" t="s">
        <v>288</v>
      </c>
      <c r="E335" s="44">
        <v>0</v>
      </c>
      <c r="F335" s="43" t="s">
        <v>290</v>
      </c>
      <c r="G335" s="43"/>
      <c r="H335" s="45" t="s">
        <v>128</v>
      </c>
      <c r="I335" s="49" t="s">
        <v>128</v>
      </c>
      <c r="J335" s="46"/>
      <c r="K335" s="46"/>
      <c r="L335" s="7"/>
    </row>
    <row r="336" spans="1:12" x14ac:dyDescent="0.3">
      <c r="A336" s="53"/>
      <c r="B336" s="92">
        <f>IF(OR(Table85[[#This Row],[MSRP/
Catalog]]="Catalog Off",Table85[[#This Row],[MSRP/
Catalog]]="MSRP Discount"),1,2)</f>
        <v>1</v>
      </c>
      <c r="C336" s="47" t="s">
        <v>343</v>
      </c>
      <c r="D336" s="169" t="s">
        <v>288</v>
      </c>
      <c r="E336" s="44">
        <v>0</v>
      </c>
      <c r="F336" s="43" t="s">
        <v>290</v>
      </c>
      <c r="G336" s="43"/>
      <c r="H336" s="45" t="s">
        <v>129</v>
      </c>
      <c r="I336" s="49" t="s">
        <v>129</v>
      </c>
      <c r="J336" s="46"/>
      <c r="K336" s="46"/>
      <c r="L336" s="7"/>
    </row>
    <row r="337" spans="1:12" x14ac:dyDescent="0.3">
      <c r="A337" s="53"/>
      <c r="B337" s="92">
        <f>IF(OR(Table85[[#This Row],[MSRP/
Catalog]]="Catalog Off",Table85[[#This Row],[MSRP/
Catalog]]="MSRP Discount"),1,2)</f>
        <v>1</v>
      </c>
      <c r="C337" s="47" t="s">
        <v>343</v>
      </c>
      <c r="D337" s="169" t="s">
        <v>288</v>
      </c>
      <c r="E337" s="44">
        <v>0</v>
      </c>
      <c r="F337" s="43" t="s">
        <v>290</v>
      </c>
      <c r="G337" s="43"/>
      <c r="H337" s="45" t="s">
        <v>131</v>
      </c>
      <c r="I337" s="49" t="s">
        <v>131</v>
      </c>
      <c r="J337" s="46"/>
      <c r="K337" s="46"/>
      <c r="L337" s="7"/>
    </row>
    <row r="338" spans="1:12" x14ac:dyDescent="0.3">
      <c r="A338" s="53"/>
      <c r="B338" s="91">
        <f>IF(OR(Table85[[#This Row],[MSRP/
Catalog]]="Catalog Off",Table85[[#This Row],[MSRP/
Catalog]]="MSRP Discount"),1,2)</f>
        <v>1</v>
      </c>
      <c r="C338" s="47" t="s">
        <v>343</v>
      </c>
      <c r="D338" s="169" t="s">
        <v>288</v>
      </c>
      <c r="E338" s="44">
        <v>0</v>
      </c>
      <c r="F338" s="43" t="s">
        <v>290</v>
      </c>
      <c r="G338" s="43"/>
      <c r="H338" s="45" t="s">
        <v>132</v>
      </c>
      <c r="I338" s="49" t="s">
        <v>132</v>
      </c>
      <c r="J338" s="46"/>
      <c r="K338" s="46"/>
      <c r="L338" s="7"/>
    </row>
    <row r="339" spans="1:12" x14ac:dyDescent="0.3">
      <c r="A339" s="53"/>
      <c r="B339" s="92">
        <f>IF(OR(Table85[[#This Row],[MSRP/
Catalog]]="Catalog Off",Table85[[#This Row],[MSRP/
Catalog]]="MSRP Discount"),1,2)</f>
        <v>1</v>
      </c>
      <c r="C339" s="47" t="s">
        <v>343</v>
      </c>
      <c r="D339" s="169" t="s">
        <v>288</v>
      </c>
      <c r="E339" s="44">
        <v>0</v>
      </c>
      <c r="F339" s="43" t="s">
        <v>290</v>
      </c>
      <c r="G339" s="43"/>
      <c r="H339" s="45" t="s">
        <v>133</v>
      </c>
      <c r="I339" s="49" t="s">
        <v>133</v>
      </c>
      <c r="J339" s="46"/>
      <c r="K339" s="46"/>
      <c r="L339" s="7"/>
    </row>
    <row r="340" spans="1:12" x14ac:dyDescent="0.3">
      <c r="A340" s="53"/>
      <c r="B340" s="91">
        <f>IF(OR(Table85[[#This Row],[MSRP/
Catalog]]="Catalog Off",Table85[[#This Row],[MSRP/
Catalog]]="MSRP Discount"),1,2)</f>
        <v>1</v>
      </c>
      <c r="C340" s="47" t="s">
        <v>343</v>
      </c>
      <c r="D340" s="169" t="s">
        <v>288</v>
      </c>
      <c r="E340" s="44">
        <v>0</v>
      </c>
      <c r="F340" s="43" t="s">
        <v>290</v>
      </c>
      <c r="G340" s="43"/>
      <c r="H340" s="45" t="s">
        <v>277</v>
      </c>
      <c r="I340" s="48" t="s">
        <v>277</v>
      </c>
      <c r="J340" s="46"/>
      <c r="K340" s="46"/>
      <c r="L340" s="7"/>
    </row>
    <row r="341" spans="1:12" x14ac:dyDescent="0.3">
      <c r="A341" s="53"/>
      <c r="B341" s="92">
        <f>IF(OR(Table85[[#This Row],[MSRP/
Catalog]]="Catalog Off",Table85[[#This Row],[MSRP/
Catalog]]="MSRP Discount"),1,2)</f>
        <v>1</v>
      </c>
      <c r="C341" s="47" t="s">
        <v>343</v>
      </c>
      <c r="D341" s="169" t="s">
        <v>288</v>
      </c>
      <c r="E341" s="44">
        <v>0</v>
      </c>
      <c r="F341" s="43" t="s">
        <v>290</v>
      </c>
      <c r="G341" s="43"/>
      <c r="H341" s="45" t="s">
        <v>134</v>
      </c>
      <c r="I341" s="49" t="s">
        <v>134</v>
      </c>
      <c r="J341" s="46"/>
      <c r="K341" s="46"/>
      <c r="L341" s="7"/>
    </row>
    <row r="342" spans="1:12" x14ac:dyDescent="0.3">
      <c r="A342" s="53"/>
      <c r="B342" s="91">
        <f>IF(OR(Table85[[#This Row],[MSRP/
Catalog]]="Catalog Off",Table85[[#This Row],[MSRP/
Catalog]]="MSRP Discount"),1,2)</f>
        <v>1</v>
      </c>
      <c r="C342" s="47" t="s">
        <v>343</v>
      </c>
      <c r="D342" s="169" t="s">
        <v>288</v>
      </c>
      <c r="E342" s="44">
        <v>0</v>
      </c>
      <c r="F342" s="43" t="s">
        <v>290</v>
      </c>
      <c r="G342" s="43"/>
      <c r="H342" s="45" t="s">
        <v>135</v>
      </c>
      <c r="I342" s="49" t="s">
        <v>135</v>
      </c>
      <c r="J342" s="46"/>
      <c r="K342" s="46"/>
      <c r="L342" s="7"/>
    </row>
    <row r="343" spans="1:12" x14ac:dyDescent="0.3">
      <c r="A343" s="53"/>
      <c r="B343" s="92">
        <f>IF(OR(Table85[[#This Row],[MSRP/
Catalog]]="Catalog Off",Table85[[#This Row],[MSRP/
Catalog]]="MSRP Discount"),1,2)</f>
        <v>1</v>
      </c>
      <c r="C343" s="47" t="s">
        <v>343</v>
      </c>
      <c r="D343" s="169" t="s">
        <v>288</v>
      </c>
      <c r="E343" s="44">
        <v>0</v>
      </c>
      <c r="F343" s="43" t="s">
        <v>290</v>
      </c>
      <c r="G343" s="43"/>
      <c r="H343" s="45" t="s">
        <v>136</v>
      </c>
      <c r="I343" s="49" t="s">
        <v>136</v>
      </c>
      <c r="J343" s="46"/>
      <c r="K343" s="46"/>
      <c r="L343" s="7"/>
    </row>
    <row r="344" spans="1:12" x14ac:dyDescent="0.3">
      <c r="A344" s="53"/>
      <c r="B344" s="92">
        <f>IF(OR(Table85[[#This Row],[MSRP/
Catalog]]="Catalog Off",Table85[[#This Row],[MSRP/
Catalog]]="MSRP Discount"),1,2)</f>
        <v>1</v>
      </c>
      <c r="C344" s="47" t="s">
        <v>343</v>
      </c>
      <c r="D344" s="169" t="s">
        <v>288</v>
      </c>
      <c r="E344" s="44">
        <v>0</v>
      </c>
      <c r="F344" s="43" t="s">
        <v>290</v>
      </c>
      <c r="G344" s="43"/>
      <c r="H344" s="45" t="s">
        <v>138</v>
      </c>
      <c r="I344" s="49" t="s">
        <v>138</v>
      </c>
      <c r="J344" s="46"/>
      <c r="K344" s="46"/>
      <c r="L344" s="7"/>
    </row>
    <row r="345" spans="1:12" x14ac:dyDescent="0.3">
      <c r="A345" s="53"/>
      <c r="B345" s="91">
        <f>IF(OR(Table85[[#This Row],[MSRP/
Catalog]]="Catalog Off",Table85[[#This Row],[MSRP/
Catalog]]="MSRP Discount"),1,2)</f>
        <v>1</v>
      </c>
      <c r="C345" s="47" t="s">
        <v>343</v>
      </c>
      <c r="D345" s="169" t="s">
        <v>288</v>
      </c>
      <c r="E345" s="44">
        <v>0</v>
      </c>
      <c r="F345" s="43" t="s">
        <v>290</v>
      </c>
      <c r="G345" s="43"/>
      <c r="H345" s="45" t="s">
        <v>139</v>
      </c>
      <c r="I345" s="49" t="s">
        <v>139</v>
      </c>
      <c r="J345" s="46"/>
      <c r="K345" s="46"/>
      <c r="L345" s="7"/>
    </row>
    <row r="346" spans="1:12" x14ac:dyDescent="0.3">
      <c r="A346" s="53"/>
      <c r="B346" s="92">
        <f>IF(OR(Table85[[#This Row],[MSRP/
Catalog]]="Catalog Off",Table85[[#This Row],[MSRP/
Catalog]]="MSRP Discount"),1,2)</f>
        <v>1</v>
      </c>
      <c r="C346" s="47" t="s">
        <v>343</v>
      </c>
      <c r="D346" s="169" t="s">
        <v>288</v>
      </c>
      <c r="E346" s="44">
        <v>0</v>
      </c>
      <c r="F346" s="43" t="s">
        <v>290</v>
      </c>
      <c r="G346" s="43"/>
      <c r="H346" s="45" t="s">
        <v>140</v>
      </c>
      <c r="I346" s="49" t="s">
        <v>140</v>
      </c>
      <c r="J346" s="46"/>
      <c r="K346" s="46"/>
      <c r="L346" s="7"/>
    </row>
    <row r="347" spans="1:12" x14ac:dyDescent="0.3">
      <c r="A347" s="53"/>
      <c r="B347" s="91">
        <f>IF(OR(Table85[[#This Row],[MSRP/
Catalog]]="Catalog Off",Table85[[#This Row],[MSRP/
Catalog]]="MSRP Discount"),1,2)</f>
        <v>1</v>
      </c>
      <c r="C347" s="47" t="s">
        <v>343</v>
      </c>
      <c r="D347" s="169" t="s">
        <v>288</v>
      </c>
      <c r="E347" s="44">
        <v>0</v>
      </c>
      <c r="F347" s="43" t="s">
        <v>290</v>
      </c>
      <c r="G347" s="43"/>
      <c r="H347" s="45" t="s">
        <v>141</v>
      </c>
      <c r="I347" s="49" t="s">
        <v>141</v>
      </c>
      <c r="J347" s="46"/>
      <c r="K347" s="46"/>
      <c r="L347" s="7"/>
    </row>
    <row r="348" spans="1:12" x14ac:dyDescent="0.3">
      <c r="A348" s="53"/>
      <c r="B348" s="92">
        <f>IF(OR(Table85[[#This Row],[MSRP/
Catalog]]="Catalog Off",Table85[[#This Row],[MSRP/
Catalog]]="MSRP Discount"),1,2)</f>
        <v>1</v>
      </c>
      <c r="C348" s="47" t="s">
        <v>343</v>
      </c>
      <c r="D348" s="169" t="s">
        <v>288</v>
      </c>
      <c r="E348" s="44">
        <v>0</v>
      </c>
      <c r="F348" s="43" t="s">
        <v>290</v>
      </c>
      <c r="G348" s="43"/>
      <c r="H348" s="45" t="s">
        <v>142</v>
      </c>
      <c r="I348" s="49" t="s">
        <v>142</v>
      </c>
      <c r="J348" s="46"/>
      <c r="K348" s="46"/>
      <c r="L348" s="7"/>
    </row>
    <row r="349" spans="1:12" x14ac:dyDescent="0.3">
      <c r="A349" s="53"/>
      <c r="B349" s="92">
        <f>IF(OR(Table85[[#This Row],[MSRP/
Catalog]]="Catalog Off",Table85[[#This Row],[MSRP/
Catalog]]="MSRP Discount"),1,2)</f>
        <v>1</v>
      </c>
      <c r="C349" s="47" t="s">
        <v>343</v>
      </c>
      <c r="D349" s="169" t="s">
        <v>288</v>
      </c>
      <c r="E349" s="44">
        <v>0</v>
      </c>
      <c r="F349" s="43" t="s">
        <v>290</v>
      </c>
      <c r="G349" s="43"/>
      <c r="H349" s="45" t="s">
        <v>145</v>
      </c>
      <c r="I349" s="49" t="s">
        <v>145</v>
      </c>
      <c r="J349" s="46"/>
      <c r="K349" s="46"/>
      <c r="L349" s="7"/>
    </row>
    <row r="350" spans="1:12" x14ac:dyDescent="0.3">
      <c r="A350" s="53"/>
      <c r="B350" s="91">
        <f>IF(OR(Table85[[#This Row],[MSRP/
Catalog]]="Catalog Off",Table85[[#This Row],[MSRP/
Catalog]]="MSRP Discount"),1,2)</f>
        <v>1</v>
      </c>
      <c r="C350" s="47" t="s">
        <v>343</v>
      </c>
      <c r="D350" s="169" t="s">
        <v>288</v>
      </c>
      <c r="E350" s="44">
        <v>0</v>
      </c>
      <c r="F350" s="43" t="s">
        <v>290</v>
      </c>
      <c r="G350" s="43"/>
      <c r="H350" s="45" t="s">
        <v>146</v>
      </c>
      <c r="I350" s="49" t="s">
        <v>146</v>
      </c>
      <c r="J350" s="46"/>
      <c r="K350" s="46"/>
      <c r="L350" s="7"/>
    </row>
    <row r="351" spans="1:12" x14ac:dyDescent="0.3">
      <c r="A351" s="53"/>
      <c r="B351" s="91">
        <f>IF(OR(Table85[[#This Row],[MSRP/
Catalog]]="Catalog Off",Table85[[#This Row],[MSRP/
Catalog]]="MSRP Discount"),1,2)</f>
        <v>1</v>
      </c>
      <c r="C351" s="47" t="s">
        <v>343</v>
      </c>
      <c r="D351" s="169" t="s">
        <v>288</v>
      </c>
      <c r="E351" s="44">
        <v>0</v>
      </c>
      <c r="F351" s="43" t="s">
        <v>290</v>
      </c>
      <c r="G351" s="43"/>
      <c r="H351" s="45" t="s">
        <v>150</v>
      </c>
      <c r="I351" s="49" t="s">
        <v>150</v>
      </c>
      <c r="J351" s="46"/>
      <c r="K351" s="46"/>
      <c r="L351" s="7"/>
    </row>
    <row r="352" spans="1:12" x14ac:dyDescent="0.3">
      <c r="A352" s="53"/>
      <c r="B352" s="92">
        <f>IF(OR(Table85[[#This Row],[MSRP/
Catalog]]="Catalog Off",Table85[[#This Row],[MSRP/
Catalog]]="MSRP Discount"),1,2)</f>
        <v>1</v>
      </c>
      <c r="C352" s="47" t="s">
        <v>343</v>
      </c>
      <c r="D352" s="169" t="s">
        <v>288</v>
      </c>
      <c r="E352" s="44">
        <v>0</v>
      </c>
      <c r="F352" s="43" t="s">
        <v>290</v>
      </c>
      <c r="G352" s="43"/>
      <c r="H352" s="45" t="s">
        <v>153</v>
      </c>
      <c r="I352" s="49" t="s">
        <v>153</v>
      </c>
      <c r="J352" s="46"/>
      <c r="K352" s="46"/>
      <c r="L352" s="7"/>
    </row>
    <row r="353" spans="1:12" x14ac:dyDescent="0.3">
      <c r="A353" s="53"/>
      <c r="B353" s="91">
        <f>IF(OR(Table85[[#This Row],[MSRP/
Catalog]]="Catalog Off",Table85[[#This Row],[MSRP/
Catalog]]="MSRP Discount"),1,2)</f>
        <v>1</v>
      </c>
      <c r="C353" s="47" t="s">
        <v>343</v>
      </c>
      <c r="D353" s="169" t="s">
        <v>288</v>
      </c>
      <c r="E353" s="44">
        <v>0</v>
      </c>
      <c r="F353" s="43" t="s">
        <v>290</v>
      </c>
      <c r="G353" s="43"/>
      <c r="H353" s="45" t="s">
        <v>154</v>
      </c>
      <c r="I353" s="49" t="s">
        <v>154</v>
      </c>
      <c r="J353" s="46"/>
      <c r="K353" s="46"/>
      <c r="L353" s="7"/>
    </row>
    <row r="354" spans="1:12" x14ac:dyDescent="0.3">
      <c r="A354" s="53"/>
      <c r="B354" s="92">
        <f>IF(OR(Table85[[#This Row],[MSRP/
Catalog]]="Catalog Off",Table85[[#This Row],[MSRP/
Catalog]]="MSRP Discount"),1,2)</f>
        <v>1</v>
      </c>
      <c r="C354" s="47" t="s">
        <v>343</v>
      </c>
      <c r="D354" s="169" t="s">
        <v>288</v>
      </c>
      <c r="E354" s="44">
        <v>0</v>
      </c>
      <c r="F354" s="43" t="s">
        <v>290</v>
      </c>
      <c r="G354" s="43"/>
      <c r="H354" s="45" t="s">
        <v>155</v>
      </c>
      <c r="I354" s="49" t="s">
        <v>155</v>
      </c>
      <c r="J354" s="46"/>
      <c r="K354" s="46"/>
      <c r="L354" s="7"/>
    </row>
    <row r="355" spans="1:12" x14ac:dyDescent="0.3">
      <c r="A355" s="53"/>
      <c r="B355" s="91">
        <f>IF(OR(Table85[[#This Row],[MSRP/
Catalog]]="Catalog Off",Table85[[#This Row],[MSRP/
Catalog]]="MSRP Discount"),1,2)</f>
        <v>1</v>
      </c>
      <c r="C355" s="47" t="s">
        <v>343</v>
      </c>
      <c r="D355" s="169" t="s">
        <v>288</v>
      </c>
      <c r="E355" s="44">
        <v>0</v>
      </c>
      <c r="F355" s="43" t="s">
        <v>290</v>
      </c>
      <c r="G355" s="43"/>
      <c r="H355" s="45" t="s">
        <v>156</v>
      </c>
      <c r="I355" s="49" t="s">
        <v>156</v>
      </c>
      <c r="J355" s="46"/>
      <c r="K355" s="46"/>
      <c r="L355" s="7"/>
    </row>
    <row r="356" spans="1:12" x14ac:dyDescent="0.3">
      <c r="A356" s="53"/>
      <c r="B356" s="91">
        <f>IF(OR(Table85[[#This Row],[MSRP/
Catalog]]="Catalog Off",Table85[[#This Row],[MSRP/
Catalog]]="MSRP Discount"),1,2)</f>
        <v>1</v>
      </c>
      <c r="C356" s="47" t="s">
        <v>343</v>
      </c>
      <c r="D356" s="169" t="s">
        <v>288</v>
      </c>
      <c r="E356" s="44">
        <v>0</v>
      </c>
      <c r="F356" s="43" t="s">
        <v>290</v>
      </c>
      <c r="G356" s="43"/>
      <c r="H356" s="45" t="s">
        <v>160</v>
      </c>
      <c r="I356" s="48" t="s">
        <v>160</v>
      </c>
      <c r="J356" s="46"/>
      <c r="K356" s="46"/>
      <c r="L356" s="7"/>
    </row>
    <row r="357" spans="1:12" x14ac:dyDescent="0.3">
      <c r="A357" s="53"/>
      <c r="B357" s="91">
        <f>IF(OR(Table85[[#This Row],[MSRP/
Catalog]]="Catalog Off",Table85[[#This Row],[MSRP/
Catalog]]="MSRP Discount"),1,2)</f>
        <v>1</v>
      </c>
      <c r="C357" s="47" t="s">
        <v>343</v>
      </c>
      <c r="D357" s="169" t="s">
        <v>288</v>
      </c>
      <c r="E357" s="44">
        <v>0</v>
      </c>
      <c r="F357" s="43" t="s">
        <v>290</v>
      </c>
      <c r="G357" s="43"/>
      <c r="H357" s="45" t="s">
        <v>162</v>
      </c>
      <c r="I357" s="48" t="s">
        <v>162</v>
      </c>
      <c r="J357" s="46"/>
      <c r="K357" s="46"/>
      <c r="L357" s="7"/>
    </row>
    <row r="358" spans="1:12" x14ac:dyDescent="0.3">
      <c r="A358" s="53"/>
      <c r="B358" s="92">
        <f>IF(OR(Table85[[#This Row],[MSRP/
Catalog]]="Catalog Off",Table85[[#This Row],[MSRP/
Catalog]]="MSRP Discount"),1,2)</f>
        <v>1</v>
      </c>
      <c r="C358" s="47" t="s">
        <v>343</v>
      </c>
      <c r="D358" s="169" t="s">
        <v>288</v>
      </c>
      <c r="E358" s="44">
        <v>0</v>
      </c>
      <c r="F358" s="43" t="s">
        <v>290</v>
      </c>
      <c r="G358" s="43"/>
      <c r="H358" s="45" t="s">
        <v>163</v>
      </c>
      <c r="I358" s="48" t="s">
        <v>163</v>
      </c>
      <c r="J358" s="46"/>
      <c r="K358" s="46"/>
      <c r="L358" s="7"/>
    </row>
    <row r="359" spans="1:12" x14ac:dyDescent="0.3">
      <c r="A359" s="53"/>
      <c r="B359" s="92">
        <f>IF(OR(Table85[[#This Row],[MSRP/
Catalog]]="Catalog Off",Table85[[#This Row],[MSRP/
Catalog]]="MSRP Discount"),1,2)</f>
        <v>1</v>
      </c>
      <c r="C359" s="47" t="s">
        <v>343</v>
      </c>
      <c r="D359" s="169" t="s">
        <v>288</v>
      </c>
      <c r="E359" s="44">
        <v>0</v>
      </c>
      <c r="F359" s="43" t="s">
        <v>290</v>
      </c>
      <c r="G359" s="43"/>
      <c r="H359" s="45" t="s">
        <v>425</v>
      </c>
      <c r="I359" s="48" t="s">
        <v>46</v>
      </c>
      <c r="J359" s="46" t="s">
        <v>330</v>
      </c>
      <c r="K359" s="46" t="s">
        <v>330</v>
      </c>
      <c r="L359" s="7"/>
    </row>
    <row r="360" spans="1:12" x14ac:dyDescent="0.3">
      <c r="A360" s="53"/>
      <c r="B360" s="91">
        <f>IF(OR(Table85[[#This Row],[MSRP/
Catalog]]="Catalog Off",Table85[[#This Row],[MSRP/
Catalog]]="MSRP Discount"),1,2)</f>
        <v>1</v>
      </c>
      <c r="C360" s="47" t="s">
        <v>343</v>
      </c>
      <c r="D360" s="169" t="s">
        <v>288</v>
      </c>
      <c r="E360" s="44">
        <v>0</v>
      </c>
      <c r="F360" s="43" t="s">
        <v>290</v>
      </c>
      <c r="G360" s="43"/>
      <c r="H360" s="45" t="s">
        <v>279</v>
      </c>
      <c r="I360" s="48" t="s">
        <v>279</v>
      </c>
      <c r="J360" s="46"/>
      <c r="K360" s="46"/>
      <c r="L360" s="7"/>
    </row>
    <row r="361" spans="1:12" x14ac:dyDescent="0.3">
      <c r="A361" s="53"/>
      <c r="B361" s="92">
        <f>IF(OR(Table85[[#This Row],[MSRP/
Catalog]]="Catalog Off",Table85[[#This Row],[MSRP/
Catalog]]="MSRP Discount"),1,2)</f>
        <v>1</v>
      </c>
      <c r="C361" s="47" t="s">
        <v>343</v>
      </c>
      <c r="D361" s="169" t="s">
        <v>288</v>
      </c>
      <c r="E361" s="44">
        <v>0</v>
      </c>
      <c r="F361" s="43" t="s">
        <v>290</v>
      </c>
      <c r="G361" s="43"/>
      <c r="H361" s="45" t="s">
        <v>164</v>
      </c>
      <c r="I361" s="48" t="s">
        <v>164</v>
      </c>
      <c r="J361" s="46"/>
      <c r="K361" s="46"/>
      <c r="L361" s="7"/>
    </row>
    <row r="362" spans="1:12" x14ac:dyDescent="0.3">
      <c r="A362" s="53"/>
      <c r="B362" s="91">
        <f>IF(OR(Table85[[#This Row],[MSRP/
Catalog]]="Catalog Off",Table85[[#This Row],[MSRP/
Catalog]]="MSRP Discount"),1,2)</f>
        <v>1</v>
      </c>
      <c r="C362" s="47" t="s">
        <v>343</v>
      </c>
      <c r="D362" s="169" t="s">
        <v>288</v>
      </c>
      <c r="E362" s="44">
        <v>0</v>
      </c>
      <c r="F362" s="43" t="s">
        <v>290</v>
      </c>
      <c r="G362" s="43"/>
      <c r="H362" s="45" t="s">
        <v>50</v>
      </c>
      <c r="I362" s="48" t="s">
        <v>50</v>
      </c>
      <c r="J362" s="46"/>
      <c r="K362" s="46"/>
      <c r="L362" s="7"/>
    </row>
    <row r="363" spans="1:12" x14ac:dyDescent="0.3">
      <c r="A363" s="53"/>
      <c r="B363" s="92">
        <f>IF(OR(Table85[[#This Row],[MSRP/
Catalog]]="Catalog Off",Table85[[#This Row],[MSRP/
Catalog]]="MSRP Discount"),1,2)</f>
        <v>1</v>
      </c>
      <c r="C363" s="47" t="s">
        <v>343</v>
      </c>
      <c r="D363" s="169" t="s">
        <v>288</v>
      </c>
      <c r="E363" s="44">
        <v>0</v>
      </c>
      <c r="F363" s="43" t="s">
        <v>290</v>
      </c>
      <c r="G363" s="43"/>
      <c r="H363" s="45" t="s">
        <v>165</v>
      </c>
      <c r="I363" s="48" t="s">
        <v>165</v>
      </c>
      <c r="J363" s="46"/>
      <c r="K363" s="46"/>
      <c r="L363" s="7"/>
    </row>
    <row r="364" spans="1:12" x14ac:dyDescent="0.3">
      <c r="A364" s="53"/>
      <c r="B364" s="92">
        <f>IF(OR(Table85[[#This Row],[MSRP/
Catalog]]="Catalog Off",Table85[[#This Row],[MSRP/
Catalog]]="MSRP Discount"),1,2)</f>
        <v>1</v>
      </c>
      <c r="C364" s="47" t="s">
        <v>343</v>
      </c>
      <c r="D364" s="169" t="s">
        <v>288</v>
      </c>
      <c r="E364" s="44">
        <v>0</v>
      </c>
      <c r="F364" s="43" t="s">
        <v>290</v>
      </c>
      <c r="G364" s="43"/>
      <c r="H364" s="45" t="s">
        <v>167</v>
      </c>
      <c r="I364" s="48" t="s">
        <v>167</v>
      </c>
      <c r="J364" s="46"/>
      <c r="K364" s="46"/>
      <c r="L364" s="7"/>
    </row>
    <row r="365" spans="1:12" x14ac:dyDescent="0.3">
      <c r="A365" s="53"/>
      <c r="B365" s="91">
        <f>IF(OR(Table85[[#This Row],[MSRP/
Catalog]]="Catalog Off",Table85[[#This Row],[MSRP/
Catalog]]="MSRP Discount"),1,2)</f>
        <v>1</v>
      </c>
      <c r="C365" s="47" t="s">
        <v>343</v>
      </c>
      <c r="D365" s="169" t="s">
        <v>288</v>
      </c>
      <c r="E365" s="44">
        <v>0</v>
      </c>
      <c r="F365" s="43" t="s">
        <v>290</v>
      </c>
      <c r="G365" s="43"/>
      <c r="H365" s="45" t="s">
        <v>168</v>
      </c>
      <c r="I365" s="48" t="s">
        <v>168</v>
      </c>
      <c r="J365" s="46"/>
      <c r="K365" s="46"/>
      <c r="L365" s="7"/>
    </row>
    <row r="366" spans="1:12" x14ac:dyDescent="0.3">
      <c r="A366" s="53"/>
      <c r="B366" s="92">
        <f>IF(OR(Table85[[#This Row],[MSRP/
Catalog]]="Catalog Off",Table85[[#This Row],[MSRP/
Catalog]]="MSRP Discount"),1,2)</f>
        <v>1</v>
      </c>
      <c r="C366" s="47" t="s">
        <v>343</v>
      </c>
      <c r="D366" s="169" t="s">
        <v>288</v>
      </c>
      <c r="E366" s="44">
        <v>0</v>
      </c>
      <c r="F366" s="43" t="s">
        <v>290</v>
      </c>
      <c r="G366" s="43"/>
      <c r="H366" s="45" t="s">
        <v>169</v>
      </c>
      <c r="I366" s="48" t="s">
        <v>169</v>
      </c>
      <c r="J366" s="46"/>
      <c r="K366" s="46"/>
      <c r="L366" s="7"/>
    </row>
    <row r="367" spans="1:12" x14ac:dyDescent="0.3">
      <c r="A367" s="53"/>
      <c r="B367" s="91">
        <f>IF(OR(Table85[[#This Row],[MSRP/
Catalog]]="Catalog Off",Table85[[#This Row],[MSRP/
Catalog]]="MSRP Discount"),1,2)</f>
        <v>1</v>
      </c>
      <c r="C367" s="47" t="s">
        <v>343</v>
      </c>
      <c r="D367" s="169" t="s">
        <v>288</v>
      </c>
      <c r="E367" s="44">
        <v>0</v>
      </c>
      <c r="F367" s="43" t="s">
        <v>290</v>
      </c>
      <c r="G367" s="43"/>
      <c r="H367" s="45" t="s">
        <v>170</v>
      </c>
      <c r="I367" s="48" t="s">
        <v>170</v>
      </c>
      <c r="J367" s="46"/>
      <c r="K367" s="46"/>
      <c r="L367" s="7"/>
    </row>
    <row r="368" spans="1:12" x14ac:dyDescent="0.3">
      <c r="A368" s="53"/>
      <c r="B368" s="92">
        <f>IF(OR(Table85[[#This Row],[MSRP/
Catalog]]="Catalog Off",Table85[[#This Row],[MSRP/
Catalog]]="MSRP Discount"),1,2)</f>
        <v>1</v>
      </c>
      <c r="C368" s="47" t="s">
        <v>343</v>
      </c>
      <c r="D368" s="169" t="s">
        <v>288</v>
      </c>
      <c r="E368" s="44">
        <v>0</v>
      </c>
      <c r="F368" s="43" t="s">
        <v>290</v>
      </c>
      <c r="G368" s="43"/>
      <c r="H368" s="45" t="s">
        <v>171</v>
      </c>
      <c r="I368" s="48" t="s">
        <v>171</v>
      </c>
      <c r="J368" s="46"/>
      <c r="K368" s="46"/>
      <c r="L368" s="7"/>
    </row>
    <row r="369" spans="1:12" x14ac:dyDescent="0.3">
      <c r="A369" s="53"/>
      <c r="B369" s="91">
        <f>IF(OR(Table85[[#This Row],[MSRP/
Catalog]]="Catalog Off",Table85[[#This Row],[MSRP/
Catalog]]="MSRP Discount"),1,2)</f>
        <v>1</v>
      </c>
      <c r="C369" s="47" t="s">
        <v>343</v>
      </c>
      <c r="D369" s="169" t="s">
        <v>288</v>
      </c>
      <c r="E369" s="44">
        <v>0</v>
      </c>
      <c r="F369" s="43" t="s">
        <v>290</v>
      </c>
      <c r="G369" s="43"/>
      <c r="H369" s="45" t="s">
        <v>172</v>
      </c>
      <c r="I369" s="48" t="s">
        <v>172</v>
      </c>
      <c r="J369" s="46"/>
      <c r="K369" s="46"/>
      <c r="L369" s="7"/>
    </row>
    <row r="370" spans="1:12" x14ac:dyDescent="0.3">
      <c r="A370" s="53"/>
      <c r="B370" s="92">
        <f>IF(OR(Table85[[#This Row],[MSRP/
Catalog]]="Catalog Off",Table85[[#This Row],[MSRP/
Catalog]]="MSRP Discount"),1,2)</f>
        <v>1</v>
      </c>
      <c r="C370" s="47" t="s">
        <v>343</v>
      </c>
      <c r="D370" s="169" t="s">
        <v>288</v>
      </c>
      <c r="E370" s="44">
        <v>0</v>
      </c>
      <c r="F370" s="43" t="s">
        <v>290</v>
      </c>
      <c r="G370" s="43"/>
      <c r="H370" s="45" t="s">
        <v>173</v>
      </c>
      <c r="I370" s="48" t="s">
        <v>173</v>
      </c>
      <c r="J370" s="46"/>
      <c r="K370" s="46"/>
      <c r="L370" s="7"/>
    </row>
    <row r="371" spans="1:12" x14ac:dyDescent="0.3">
      <c r="A371" s="53"/>
      <c r="B371" s="91">
        <f>IF(OR(Table85[[#This Row],[MSRP/
Catalog]]="Catalog Off",Table85[[#This Row],[MSRP/
Catalog]]="MSRP Discount"),1,2)</f>
        <v>1</v>
      </c>
      <c r="C371" s="47" t="s">
        <v>343</v>
      </c>
      <c r="D371" s="169" t="s">
        <v>288</v>
      </c>
      <c r="E371" s="44">
        <v>0</v>
      </c>
      <c r="F371" s="43" t="s">
        <v>290</v>
      </c>
      <c r="G371" s="43"/>
      <c r="H371" s="45" t="s">
        <v>174</v>
      </c>
      <c r="I371" s="48" t="s">
        <v>174</v>
      </c>
      <c r="J371" s="46"/>
      <c r="K371" s="46"/>
      <c r="L371" s="7"/>
    </row>
    <row r="372" spans="1:12" x14ac:dyDescent="0.3">
      <c r="A372" s="53"/>
      <c r="B372" s="92">
        <f>IF(OR(Table85[[#This Row],[MSRP/
Catalog]]="Catalog Off",Table85[[#This Row],[MSRP/
Catalog]]="MSRP Discount"),1,2)</f>
        <v>1</v>
      </c>
      <c r="C372" s="47" t="s">
        <v>343</v>
      </c>
      <c r="D372" s="169" t="s">
        <v>288</v>
      </c>
      <c r="E372" s="44">
        <v>0</v>
      </c>
      <c r="F372" s="43" t="s">
        <v>290</v>
      </c>
      <c r="G372" s="43"/>
      <c r="H372" s="45" t="s">
        <v>175</v>
      </c>
      <c r="I372" s="48" t="s">
        <v>175</v>
      </c>
      <c r="J372" s="46"/>
      <c r="K372" s="46"/>
      <c r="L372" s="7"/>
    </row>
    <row r="373" spans="1:12" x14ac:dyDescent="0.3">
      <c r="A373" s="53"/>
      <c r="B373" s="91">
        <f>IF(OR(Table85[[#This Row],[MSRP/
Catalog]]="Catalog Off",Table85[[#This Row],[MSRP/
Catalog]]="MSRP Discount"),1,2)</f>
        <v>1</v>
      </c>
      <c r="C373" s="47" t="s">
        <v>343</v>
      </c>
      <c r="D373" s="169" t="s">
        <v>288</v>
      </c>
      <c r="E373" s="44">
        <v>0</v>
      </c>
      <c r="F373" s="43" t="s">
        <v>290</v>
      </c>
      <c r="G373" s="43"/>
      <c r="H373" s="45" t="s">
        <v>1430</v>
      </c>
      <c r="I373" s="48" t="s">
        <v>176</v>
      </c>
      <c r="J373" s="46"/>
      <c r="K373" s="46"/>
      <c r="L373" s="7"/>
    </row>
    <row r="374" spans="1:12" x14ac:dyDescent="0.3">
      <c r="A374" s="53"/>
      <c r="B374" s="92">
        <f>IF(OR(Table85[[#This Row],[MSRP/
Catalog]]="Catalog Off",Table85[[#This Row],[MSRP/
Catalog]]="MSRP Discount"),1,2)</f>
        <v>1</v>
      </c>
      <c r="C374" s="47" t="s">
        <v>343</v>
      </c>
      <c r="D374" s="169" t="s">
        <v>288</v>
      </c>
      <c r="E374" s="44">
        <v>0</v>
      </c>
      <c r="F374" s="43" t="s">
        <v>290</v>
      </c>
      <c r="G374" s="43"/>
      <c r="H374" s="45" t="s">
        <v>177</v>
      </c>
      <c r="I374" s="48" t="s">
        <v>177</v>
      </c>
      <c r="J374" s="46"/>
      <c r="K374" s="46"/>
      <c r="L374" s="7"/>
    </row>
    <row r="375" spans="1:12" x14ac:dyDescent="0.3">
      <c r="A375" s="53"/>
      <c r="B375" s="92">
        <f>IF(OR(Table85[[#This Row],[MSRP/
Catalog]]="Catalog Off",Table85[[#This Row],[MSRP/
Catalog]]="MSRP Discount"),1,2)</f>
        <v>1</v>
      </c>
      <c r="C375" s="47" t="s">
        <v>343</v>
      </c>
      <c r="D375" s="169" t="s">
        <v>288</v>
      </c>
      <c r="E375" s="44">
        <v>0</v>
      </c>
      <c r="F375" s="43" t="s">
        <v>290</v>
      </c>
      <c r="G375" s="43"/>
      <c r="H375" s="45" t="s">
        <v>179</v>
      </c>
      <c r="I375" s="48" t="s">
        <v>179</v>
      </c>
      <c r="J375" s="46"/>
      <c r="K375" s="46"/>
      <c r="L375" s="7"/>
    </row>
    <row r="376" spans="1:12" x14ac:dyDescent="0.3">
      <c r="A376" s="53"/>
      <c r="B376" s="91">
        <f>IF(OR(Table85[[#This Row],[MSRP/
Catalog]]="Catalog Off",Table85[[#This Row],[MSRP/
Catalog]]="MSRP Discount"),1,2)</f>
        <v>1</v>
      </c>
      <c r="C376" s="47" t="s">
        <v>343</v>
      </c>
      <c r="D376" s="169" t="s">
        <v>288</v>
      </c>
      <c r="E376" s="44">
        <v>0</v>
      </c>
      <c r="F376" s="43" t="s">
        <v>290</v>
      </c>
      <c r="G376" s="43"/>
      <c r="H376" s="45" t="s">
        <v>180</v>
      </c>
      <c r="I376" s="48" t="s">
        <v>180</v>
      </c>
      <c r="J376" s="46"/>
      <c r="K376" s="46"/>
      <c r="L376" s="7"/>
    </row>
    <row r="377" spans="1:12" x14ac:dyDescent="0.3">
      <c r="A377" s="53"/>
      <c r="B377" s="92">
        <f>IF(OR(Table85[[#This Row],[MSRP/
Catalog]]="Catalog Off",Table85[[#This Row],[MSRP/
Catalog]]="MSRP Discount"),1,2)</f>
        <v>1</v>
      </c>
      <c r="C377" s="47" t="s">
        <v>343</v>
      </c>
      <c r="D377" s="169" t="s">
        <v>288</v>
      </c>
      <c r="E377" s="44">
        <v>0</v>
      </c>
      <c r="F377" s="43" t="s">
        <v>290</v>
      </c>
      <c r="G377" s="43"/>
      <c r="H377" s="45" t="s">
        <v>183</v>
      </c>
      <c r="I377" s="48" t="s">
        <v>183</v>
      </c>
      <c r="J377" s="46"/>
      <c r="K377" s="46"/>
      <c r="L377" s="7"/>
    </row>
    <row r="378" spans="1:12" x14ac:dyDescent="0.3">
      <c r="A378" s="53"/>
      <c r="B378" s="91">
        <f>IF(OR(Table85[[#This Row],[MSRP/
Catalog]]="Catalog Off",Table85[[#This Row],[MSRP/
Catalog]]="MSRP Discount"),1,2)</f>
        <v>1</v>
      </c>
      <c r="C378" s="47" t="s">
        <v>343</v>
      </c>
      <c r="D378" s="169" t="s">
        <v>288</v>
      </c>
      <c r="E378" s="44">
        <v>0</v>
      </c>
      <c r="F378" s="43" t="s">
        <v>290</v>
      </c>
      <c r="G378" s="43"/>
      <c r="H378" s="45" t="s">
        <v>184</v>
      </c>
      <c r="I378" s="48" t="s">
        <v>184</v>
      </c>
      <c r="J378" s="46"/>
      <c r="K378" s="46"/>
      <c r="L378" s="7"/>
    </row>
    <row r="379" spans="1:12" x14ac:dyDescent="0.3">
      <c r="A379" s="53"/>
      <c r="B379" s="92">
        <f>IF(OR(Table85[[#This Row],[MSRP/
Catalog]]="Catalog Off",Table85[[#This Row],[MSRP/
Catalog]]="MSRP Discount"),1,2)</f>
        <v>1</v>
      </c>
      <c r="C379" s="47" t="s">
        <v>343</v>
      </c>
      <c r="D379" s="169" t="s">
        <v>288</v>
      </c>
      <c r="E379" s="44">
        <v>0</v>
      </c>
      <c r="F379" s="43" t="s">
        <v>290</v>
      </c>
      <c r="G379" s="43"/>
      <c r="H379" s="45" t="s">
        <v>185</v>
      </c>
      <c r="I379" s="48" t="s">
        <v>185</v>
      </c>
      <c r="J379" s="46"/>
      <c r="K379" s="46"/>
      <c r="L379" s="7"/>
    </row>
    <row r="380" spans="1:12" x14ac:dyDescent="0.3">
      <c r="A380" s="53"/>
      <c r="B380" s="91">
        <f>IF(OR(Table85[[#This Row],[MSRP/
Catalog]]="Catalog Off",Table85[[#This Row],[MSRP/
Catalog]]="MSRP Discount"),1,2)</f>
        <v>1</v>
      </c>
      <c r="C380" s="47" t="s">
        <v>343</v>
      </c>
      <c r="D380" s="169" t="s">
        <v>288</v>
      </c>
      <c r="E380" s="44">
        <v>0</v>
      </c>
      <c r="F380" s="43" t="s">
        <v>290</v>
      </c>
      <c r="G380" s="43"/>
      <c r="H380" s="45" t="s">
        <v>186</v>
      </c>
      <c r="I380" s="48" t="s">
        <v>186</v>
      </c>
      <c r="J380" s="46"/>
      <c r="K380" s="46"/>
      <c r="L380" s="7"/>
    </row>
    <row r="381" spans="1:12" x14ac:dyDescent="0.3">
      <c r="A381" s="53"/>
      <c r="B381" s="92">
        <f>IF(OR(Table85[[#This Row],[MSRP/
Catalog]]="Catalog Off",Table85[[#This Row],[MSRP/
Catalog]]="MSRP Discount"),1,2)</f>
        <v>1</v>
      </c>
      <c r="C381" s="47" t="s">
        <v>343</v>
      </c>
      <c r="D381" s="169" t="s">
        <v>288</v>
      </c>
      <c r="E381" s="44">
        <v>0</v>
      </c>
      <c r="F381" s="43" t="s">
        <v>290</v>
      </c>
      <c r="G381" s="43"/>
      <c r="H381" s="45" t="s">
        <v>186</v>
      </c>
      <c r="I381" s="48" t="s">
        <v>187</v>
      </c>
      <c r="J381" s="46"/>
      <c r="K381" s="46"/>
      <c r="L381" s="7"/>
    </row>
    <row r="382" spans="1:12" x14ac:dyDescent="0.3">
      <c r="A382" s="53"/>
      <c r="B382" s="91">
        <f>IF(OR(Table85[[#This Row],[MSRP/
Catalog]]="Catalog Off",Table85[[#This Row],[MSRP/
Catalog]]="MSRP Discount"),1,2)</f>
        <v>1</v>
      </c>
      <c r="C382" s="47" t="s">
        <v>343</v>
      </c>
      <c r="D382" s="169" t="s">
        <v>288</v>
      </c>
      <c r="E382" s="44">
        <v>0</v>
      </c>
      <c r="F382" s="43" t="s">
        <v>290</v>
      </c>
      <c r="G382" s="43"/>
      <c r="H382" s="45" t="s">
        <v>436</v>
      </c>
      <c r="I382" s="52" t="s">
        <v>192</v>
      </c>
      <c r="J382" s="46"/>
      <c r="K382" s="46"/>
      <c r="L382" s="7"/>
    </row>
    <row r="383" spans="1:12" x14ac:dyDescent="0.3">
      <c r="A383" s="53"/>
      <c r="B383" s="92">
        <f>IF(OR(Table85[[#This Row],[MSRP/
Catalog]]="Catalog Off",Table85[[#This Row],[MSRP/
Catalog]]="MSRP Discount"),1,2)</f>
        <v>1</v>
      </c>
      <c r="C383" s="47" t="s">
        <v>343</v>
      </c>
      <c r="D383" s="169" t="s">
        <v>288</v>
      </c>
      <c r="E383" s="44">
        <v>0</v>
      </c>
      <c r="F383" s="43" t="s">
        <v>290</v>
      </c>
      <c r="G383" s="43"/>
      <c r="H383" s="45" t="s">
        <v>193</v>
      </c>
      <c r="I383" s="48" t="s">
        <v>193</v>
      </c>
      <c r="J383" s="46"/>
      <c r="K383" s="46"/>
      <c r="L383" s="7"/>
    </row>
    <row r="384" spans="1:12" x14ac:dyDescent="0.3">
      <c r="A384" s="53"/>
      <c r="B384" s="91">
        <f>IF(OR(Table85[[#This Row],[MSRP/
Catalog]]="Catalog Off",Table85[[#This Row],[MSRP/
Catalog]]="MSRP Discount"),1,2)</f>
        <v>1</v>
      </c>
      <c r="C384" s="47" t="s">
        <v>343</v>
      </c>
      <c r="D384" s="169" t="s">
        <v>288</v>
      </c>
      <c r="E384" s="44">
        <v>0</v>
      </c>
      <c r="F384" s="43" t="s">
        <v>290</v>
      </c>
      <c r="G384" s="43"/>
      <c r="H384" s="45" t="s">
        <v>195</v>
      </c>
      <c r="I384" s="48" t="s">
        <v>195</v>
      </c>
      <c r="J384" s="46"/>
      <c r="K384" s="46"/>
      <c r="L384" s="7"/>
    </row>
    <row r="385" spans="1:12" x14ac:dyDescent="0.3">
      <c r="A385" s="53"/>
      <c r="B385" s="92">
        <f>IF(OR(Table85[[#This Row],[MSRP/
Catalog]]="Catalog Off",Table85[[#This Row],[MSRP/
Catalog]]="MSRP Discount"),1,2)</f>
        <v>1</v>
      </c>
      <c r="C385" s="47" t="s">
        <v>343</v>
      </c>
      <c r="D385" s="169" t="s">
        <v>288</v>
      </c>
      <c r="E385" s="44">
        <v>0</v>
      </c>
      <c r="F385" s="43" t="s">
        <v>290</v>
      </c>
      <c r="G385" s="43"/>
      <c r="H385" s="45" t="s">
        <v>196</v>
      </c>
      <c r="I385" s="48" t="s">
        <v>196</v>
      </c>
      <c r="J385" s="46"/>
      <c r="K385" s="46"/>
      <c r="L385" s="7"/>
    </row>
    <row r="386" spans="1:12" x14ac:dyDescent="0.3">
      <c r="A386" s="53"/>
      <c r="B386" s="91">
        <f>IF(OR(Table85[[#This Row],[MSRP/
Catalog]]="Catalog Off",Table85[[#This Row],[MSRP/
Catalog]]="MSRP Discount"),1,2)</f>
        <v>1</v>
      </c>
      <c r="C386" s="47" t="s">
        <v>343</v>
      </c>
      <c r="D386" s="169" t="s">
        <v>288</v>
      </c>
      <c r="E386" s="44">
        <v>0</v>
      </c>
      <c r="F386" s="43" t="s">
        <v>290</v>
      </c>
      <c r="G386" s="43"/>
      <c r="H386" s="45" t="s">
        <v>197</v>
      </c>
      <c r="I386" s="48" t="s">
        <v>197</v>
      </c>
      <c r="J386" s="46"/>
      <c r="K386" s="46"/>
      <c r="L386" s="7"/>
    </row>
    <row r="387" spans="1:12" x14ac:dyDescent="0.3">
      <c r="A387" s="53"/>
      <c r="B387" s="92">
        <f>IF(OR(Table85[[#This Row],[MSRP/
Catalog]]="Catalog Off",Table85[[#This Row],[MSRP/
Catalog]]="MSRP Discount"),1,2)</f>
        <v>1</v>
      </c>
      <c r="C387" s="47" t="s">
        <v>343</v>
      </c>
      <c r="D387" s="169" t="s">
        <v>288</v>
      </c>
      <c r="E387" s="44">
        <v>0</v>
      </c>
      <c r="F387" s="43" t="s">
        <v>290</v>
      </c>
      <c r="G387" s="43"/>
      <c r="H387" s="45" t="s">
        <v>200</v>
      </c>
      <c r="I387" s="48" t="s">
        <v>200</v>
      </c>
      <c r="J387" s="46"/>
      <c r="K387" s="46"/>
      <c r="L387" s="7"/>
    </row>
    <row r="388" spans="1:12" x14ac:dyDescent="0.3">
      <c r="A388" s="53"/>
      <c r="B388" s="91">
        <f>IF(OR(Table85[[#This Row],[MSRP/
Catalog]]="Catalog Off",Table85[[#This Row],[MSRP/
Catalog]]="MSRP Discount"),1,2)</f>
        <v>1</v>
      </c>
      <c r="C388" s="47" t="s">
        <v>343</v>
      </c>
      <c r="D388" s="169" t="s">
        <v>288</v>
      </c>
      <c r="E388" s="44">
        <v>0</v>
      </c>
      <c r="F388" s="43" t="s">
        <v>290</v>
      </c>
      <c r="G388" s="43"/>
      <c r="H388" s="45" t="s">
        <v>201</v>
      </c>
      <c r="I388" s="48" t="s">
        <v>201</v>
      </c>
      <c r="J388" s="46"/>
      <c r="K388" s="46"/>
      <c r="L388" s="7"/>
    </row>
    <row r="389" spans="1:12" x14ac:dyDescent="0.3">
      <c r="A389" s="53"/>
      <c r="B389" s="92">
        <f>IF(OR(Table85[[#This Row],[MSRP/
Catalog]]="Catalog Off",Table85[[#This Row],[MSRP/
Catalog]]="MSRP Discount"),1,2)</f>
        <v>1</v>
      </c>
      <c r="C389" s="47" t="s">
        <v>343</v>
      </c>
      <c r="D389" s="169" t="s">
        <v>288</v>
      </c>
      <c r="E389" s="44">
        <v>0</v>
      </c>
      <c r="F389" s="43" t="s">
        <v>290</v>
      </c>
      <c r="G389" s="43"/>
      <c r="H389" s="45" t="s">
        <v>202</v>
      </c>
      <c r="I389" s="48" t="s">
        <v>202</v>
      </c>
      <c r="J389" s="46"/>
      <c r="K389" s="46"/>
      <c r="L389" s="7"/>
    </row>
    <row r="390" spans="1:12" x14ac:dyDescent="0.3">
      <c r="A390" s="53"/>
      <c r="B390" s="91">
        <f>IF(OR(Table85[[#This Row],[MSRP/
Catalog]]="Catalog Off",Table85[[#This Row],[MSRP/
Catalog]]="MSRP Discount"),1,2)</f>
        <v>1</v>
      </c>
      <c r="C390" s="47" t="s">
        <v>343</v>
      </c>
      <c r="D390" s="169" t="s">
        <v>288</v>
      </c>
      <c r="E390" s="44">
        <v>0</v>
      </c>
      <c r="F390" s="43" t="s">
        <v>290</v>
      </c>
      <c r="G390" s="43"/>
      <c r="H390" s="45" t="s">
        <v>203</v>
      </c>
      <c r="I390" s="48" t="s">
        <v>203</v>
      </c>
      <c r="J390" s="46"/>
      <c r="K390" s="46"/>
      <c r="L390" s="7"/>
    </row>
    <row r="391" spans="1:12" x14ac:dyDescent="0.3">
      <c r="A391" s="53"/>
      <c r="B391" s="92">
        <f>IF(OR(Table85[[#This Row],[MSRP/
Catalog]]="Catalog Off",Table85[[#This Row],[MSRP/
Catalog]]="MSRP Discount"),1,2)</f>
        <v>1</v>
      </c>
      <c r="C391" s="47" t="s">
        <v>343</v>
      </c>
      <c r="D391" s="169" t="s">
        <v>288</v>
      </c>
      <c r="E391" s="44">
        <v>0</v>
      </c>
      <c r="F391" s="43" t="s">
        <v>290</v>
      </c>
      <c r="G391" s="43"/>
      <c r="H391" s="45" t="s">
        <v>204</v>
      </c>
      <c r="I391" s="48" t="s">
        <v>204</v>
      </c>
      <c r="J391" s="46"/>
      <c r="K391" s="46"/>
      <c r="L391" s="7"/>
    </row>
    <row r="392" spans="1:12" x14ac:dyDescent="0.3">
      <c r="A392" s="53"/>
      <c r="B392" s="92">
        <f>IF(OR(Table85[[#This Row],[MSRP/
Catalog]]="Catalog Off",Table85[[#This Row],[MSRP/
Catalog]]="MSRP Discount"),1,2)</f>
        <v>1</v>
      </c>
      <c r="C392" s="47" t="s">
        <v>343</v>
      </c>
      <c r="D392" s="169" t="s">
        <v>288</v>
      </c>
      <c r="E392" s="44">
        <v>0</v>
      </c>
      <c r="F392" s="43" t="s">
        <v>290</v>
      </c>
      <c r="G392" s="43"/>
      <c r="H392" s="45" t="s">
        <v>206</v>
      </c>
      <c r="I392" s="48" t="s">
        <v>206</v>
      </c>
      <c r="J392" s="46"/>
      <c r="K392" s="46"/>
      <c r="L392" s="7"/>
    </row>
    <row r="393" spans="1:12" x14ac:dyDescent="0.3">
      <c r="A393" s="53"/>
      <c r="B393" s="91">
        <f>IF(OR(Table85[[#This Row],[MSRP/
Catalog]]="Catalog Off",Table85[[#This Row],[MSRP/
Catalog]]="MSRP Discount"),1,2)</f>
        <v>1</v>
      </c>
      <c r="C393" s="47" t="s">
        <v>343</v>
      </c>
      <c r="D393" s="169" t="s">
        <v>288</v>
      </c>
      <c r="E393" s="44">
        <v>0</v>
      </c>
      <c r="F393" s="43" t="s">
        <v>290</v>
      </c>
      <c r="G393" s="43"/>
      <c r="H393" s="45" t="s">
        <v>207</v>
      </c>
      <c r="I393" s="48" t="s">
        <v>207</v>
      </c>
      <c r="J393" s="46"/>
      <c r="K393" s="46"/>
      <c r="L393" s="7"/>
    </row>
    <row r="394" spans="1:12" x14ac:dyDescent="0.3">
      <c r="A394" s="53"/>
      <c r="B394" s="91">
        <f>IF(OR(Table85[[#This Row],[MSRP/
Catalog]]="Catalog Off",Table85[[#This Row],[MSRP/
Catalog]]="MSRP Discount"),1,2)</f>
        <v>1</v>
      </c>
      <c r="C394" s="47" t="s">
        <v>343</v>
      </c>
      <c r="D394" s="169" t="s">
        <v>288</v>
      </c>
      <c r="E394" s="44">
        <v>0</v>
      </c>
      <c r="F394" s="43" t="s">
        <v>290</v>
      </c>
      <c r="G394" s="43"/>
      <c r="H394" s="45" t="s">
        <v>213</v>
      </c>
      <c r="I394" s="48" t="s">
        <v>213</v>
      </c>
      <c r="J394" s="46"/>
      <c r="K394" s="46"/>
      <c r="L394" s="7"/>
    </row>
    <row r="395" spans="1:12" x14ac:dyDescent="0.3">
      <c r="A395" s="53"/>
      <c r="B395" s="92">
        <f>IF(OR(Table85[[#This Row],[MSRP/
Catalog]]="Catalog Off",Table85[[#This Row],[MSRP/
Catalog]]="MSRP Discount"),1,2)</f>
        <v>1</v>
      </c>
      <c r="C395" s="47" t="s">
        <v>343</v>
      </c>
      <c r="D395" s="169" t="s">
        <v>288</v>
      </c>
      <c r="E395" s="44">
        <v>0</v>
      </c>
      <c r="F395" s="43" t="s">
        <v>290</v>
      </c>
      <c r="G395" s="43"/>
      <c r="H395" s="45" t="s">
        <v>214</v>
      </c>
      <c r="I395" s="48" t="s">
        <v>214</v>
      </c>
      <c r="J395" s="46"/>
      <c r="K395" s="46"/>
      <c r="L395" s="7"/>
    </row>
    <row r="396" spans="1:12" x14ac:dyDescent="0.3">
      <c r="A396" s="53"/>
      <c r="B396" s="91">
        <f>IF(OR(Table85[[#This Row],[MSRP/
Catalog]]="Catalog Off",Table85[[#This Row],[MSRP/
Catalog]]="MSRP Discount"),1,2)</f>
        <v>1</v>
      </c>
      <c r="C396" s="47" t="s">
        <v>343</v>
      </c>
      <c r="D396" s="169" t="s">
        <v>288</v>
      </c>
      <c r="E396" s="44">
        <v>0</v>
      </c>
      <c r="F396" s="43" t="s">
        <v>290</v>
      </c>
      <c r="G396" s="43"/>
      <c r="H396" s="45" t="s">
        <v>215</v>
      </c>
      <c r="I396" s="48" t="s">
        <v>215</v>
      </c>
      <c r="J396" s="46"/>
      <c r="K396" s="46"/>
      <c r="L396" s="7"/>
    </row>
    <row r="397" spans="1:12" x14ac:dyDescent="0.3">
      <c r="A397" s="53"/>
      <c r="B397" s="92">
        <f>IF(OR(Table85[[#This Row],[MSRP/
Catalog]]="Catalog Off",Table85[[#This Row],[MSRP/
Catalog]]="MSRP Discount"),1,2)</f>
        <v>1</v>
      </c>
      <c r="C397" s="47" t="s">
        <v>343</v>
      </c>
      <c r="D397" s="169" t="s">
        <v>288</v>
      </c>
      <c r="E397" s="44">
        <v>0</v>
      </c>
      <c r="F397" s="43" t="s">
        <v>290</v>
      </c>
      <c r="G397" s="43"/>
      <c r="H397" s="45" t="s">
        <v>216</v>
      </c>
      <c r="I397" s="48" t="s">
        <v>216</v>
      </c>
      <c r="J397" s="46"/>
      <c r="K397" s="46"/>
      <c r="L397" s="7"/>
    </row>
    <row r="398" spans="1:12" x14ac:dyDescent="0.3">
      <c r="A398" s="53"/>
      <c r="B398" s="91">
        <f>IF(OR(Table85[[#This Row],[MSRP/
Catalog]]="Catalog Off",Table85[[#This Row],[MSRP/
Catalog]]="MSRP Discount"),1,2)</f>
        <v>1</v>
      </c>
      <c r="C398" s="47" t="s">
        <v>343</v>
      </c>
      <c r="D398" s="169" t="s">
        <v>288</v>
      </c>
      <c r="E398" s="44">
        <v>0</v>
      </c>
      <c r="F398" s="43" t="s">
        <v>290</v>
      </c>
      <c r="G398" s="43"/>
      <c r="H398" s="45" t="s">
        <v>217</v>
      </c>
      <c r="I398" s="48" t="s">
        <v>217</v>
      </c>
      <c r="J398" s="46"/>
      <c r="K398" s="46"/>
      <c r="L398" s="7"/>
    </row>
    <row r="399" spans="1:12" x14ac:dyDescent="0.3">
      <c r="A399" s="53"/>
      <c r="B399" s="92">
        <f>IF(OR(Table85[[#This Row],[MSRP/
Catalog]]="Catalog Off",Table85[[#This Row],[MSRP/
Catalog]]="MSRP Discount"),1,2)</f>
        <v>1</v>
      </c>
      <c r="C399" s="47" t="s">
        <v>343</v>
      </c>
      <c r="D399" s="169" t="s">
        <v>288</v>
      </c>
      <c r="E399" s="44">
        <v>0</v>
      </c>
      <c r="F399" s="43" t="s">
        <v>290</v>
      </c>
      <c r="G399" s="43"/>
      <c r="H399" s="45" t="s">
        <v>218</v>
      </c>
      <c r="I399" s="48" t="s">
        <v>218</v>
      </c>
      <c r="J399" s="46"/>
      <c r="K399" s="46"/>
      <c r="L399" s="7"/>
    </row>
    <row r="400" spans="1:12" x14ac:dyDescent="0.3">
      <c r="A400" s="53"/>
      <c r="B400" s="91">
        <f>IF(OR(Table85[[#This Row],[MSRP/
Catalog]]="Catalog Off",Table85[[#This Row],[MSRP/
Catalog]]="MSRP Discount"),1,2)</f>
        <v>1</v>
      </c>
      <c r="C400" s="47" t="s">
        <v>343</v>
      </c>
      <c r="D400" s="169" t="s">
        <v>288</v>
      </c>
      <c r="E400" s="44">
        <v>0</v>
      </c>
      <c r="F400" s="43" t="s">
        <v>290</v>
      </c>
      <c r="G400" s="43"/>
      <c r="H400" s="45" t="s">
        <v>219</v>
      </c>
      <c r="I400" s="48" t="s">
        <v>219</v>
      </c>
      <c r="J400" s="46"/>
      <c r="K400" s="46"/>
      <c r="L400" s="7"/>
    </row>
    <row r="401" spans="1:12" x14ac:dyDescent="0.3">
      <c r="A401" s="53"/>
      <c r="B401" s="91">
        <f>IF(OR(Table85[[#This Row],[MSRP/
Catalog]]="Catalog Off",Table85[[#This Row],[MSRP/
Catalog]]="MSRP Discount"),1,2)</f>
        <v>1</v>
      </c>
      <c r="C401" s="47" t="s">
        <v>343</v>
      </c>
      <c r="D401" s="169" t="s">
        <v>288</v>
      </c>
      <c r="E401" s="44">
        <v>0</v>
      </c>
      <c r="F401" s="43" t="s">
        <v>290</v>
      </c>
      <c r="G401" s="43"/>
      <c r="H401" s="45" t="s">
        <v>278</v>
      </c>
      <c r="I401" s="48" t="s">
        <v>278</v>
      </c>
      <c r="J401" s="46"/>
      <c r="K401" s="46"/>
      <c r="L401" s="7"/>
    </row>
    <row r="402" spans="1:12" x14ac:dyDescent="0.3">
      <c r="A402" s="53"/>
      <c r="B402" s="92">
        <f>IF(OR(Table85[[#This Row],[MSRP/
Catalog]]="Catalog Off",Table85[[#This Row],[MSRP/
Catalog]]="MSRP Discount"),1,2)</f>
        <v>1</v>
      </c>
      <c r="C402" s="47" t="s">
        <v>343</v>
      </c>
      <c r="D402" s="169" t="s">
        <v>288</v>
      </c>
      <c r="E402" s="44">
        <v>0</v>
      </c>
      <c r="F402" s="43" t="s">
        <v>290</v>
      </c>
      <c r="G402" s="43"/>
      <c r="H402" s="45" t="s">
        <v>220</v>
      </c>
      <c r="I402" s="48" t="s">
        <v>220</v>
      </c>
      <c r="J402" s="46"/>
      <c r="K402" s="46"/>
      <c r="L402" s="7"/>
    </row>
    <row r="403" spans="1:12" x14ac:dyDescent="0.3">
      <c r="A403" s="53"/>
      <c r="B403" s="91">
        <f>IF(OR(Table85[[#This Row],[MSRP/
Catalog]]="Catalog Off",Table85[[#This Row],[MSRP/
Catalog]]="MSRP Discount"),1,2)</f>
        <v>1</v>
      </c>
      <c r="C403" s="47" t="s">
        <v>343</v>
      </c>
      <c r="D403" s="169" t="s">
        <v>288</v>
      </c>
      <c r="E403" s="44">
        <v>0</v>
      </c>
      <c r="F403" s="43" t="s">
        <v>290</v>
      </c>
      <c r="G403" s="43"/>
      <c r="H403" s="45" t="s">
        <v>221</v>
      </c>
      <c r="I403" s="48" t="s">
        <v>221</v>
      </c>
      <c r="J403" s="46"/>
      <c r="K403" s="46"/>
      <c r="L403" s="7"/>
    </row>
    <row r="404" spans="1:12" x14ac:dyDescent="0.3">
      <c r="A404" s="53"/>
      <c r="B404" s="91">
        <f>IF(OR(Table85[[#This Row],[MSRP/
Catalog]]="Catalog Off",Table85[[#This Row],[MSRP/
Catalog]]="MSRP Discount"),1,2)</f>
        <v>1</v>
      </c>
      <c r="C404" s="47" t="s">
        <v>343</v>
      </c>
      <c r="D404" s="169" t="s">
        <v>288</v>
      </c>
      <c r="E404" s="44">
        <v>0</v>
      </c>
      <c r="F404" s="43" t="s">
        <v>290</v>
      </c>
      <c r="G404" s="43"/>
      <c r="H404" s="45" t="s">
        <v>223</v>
      </c>
      <c r="I404" s="48" t="s">
        <v>223</v>
      </c>
      <c r="J404" s="46"/>
      <c r="K404" s="46"/>
      <c r="L404" s="7"/>
    </row>
    <row r="405" spans="1:12" x14ac:dyDescent="0.3">
      <c r="A405" s="53"/>
      <c r="B405" s="92">
        <f>IF(OR(Table85[[#This Row],[MSRP/
Catalog]]="Catalog Off",Table85[[#This Row],[MSRP/
Catalog]]="MSRP Discount"),1,2)</f>
        <v>1</v>
      </c>
      <c r="C405" s="47" t="s">
        <v>343</v>
      </c>
      <c r="D405" s="169" t="s">
        <v>288</v>
      </c>
      <c r="E405" s="44">
        <v>0</v>
      </c>
      <c r="F405" s="43" t="s">
        <v>290</v>
      </c>
      <c r="G405" s="43"/>
      <c r="H405" s="45" t="s">
        <v>1348</v>
      </c>
      <c r="I405" s="48" t="s">
        <v>224</v>
      </c>
      <c r="J405" s="46"/>
      <c r="K405" s="46"/>
      <c r="L405" s="7"/>
    </row>
    <row r="406" spans="1:12" x14ac:dyDescent="0.3">
      <c r="A406" s="53"/>
      <c r="B406" s="92">
        <f>IF(OR(Table85[[#This Row],[MSRP/
Catalog]]="Catalog Off",Table85[[#This Row],[MSRP/
Catalog]]="MSRP Discount"),1,2)</f>
        <v>1</v>
      </c>
      <c r="C406" s="47" t="s">
        <v>343</v>
      </c>
      <c r="D406" s="169" t="s">
        <v>288</v>
      </c>
      <c r="E406" s="44">
        <v>0</v>
      </c>
      <c r="F406" s="43" t="s">
        <v>290</v>
      </c>
      <c r="G406" s="43"/>
      <c r="H406" s="45" t="s">
        <v>226</v>
      </c>
      <c r="I406" s="48" t="s">
        <v>226</v>
      </c>
      <c r="J406" s="46"/>
      <c r="K406" s="46"/>
      <c r="L406" s="7"/>
    </row>
    <row r="407" spans="1:12" x14ac:dyDescent="0.3">
      <c r="A407" s="53"/>
      <c r="B407" s="91">
        <f>IF(OR(Table85[[#This Row],[MSRP/
Catalog]]="Catalog Off",Table85[[#This Row],[MSRP/
Catalog]]="MSRP Discount"),1,2)</f>
        <v>1</v>
      </c>
      <c r="C407" s="47" t="s">
        <v>343</v>
      </c>
      <c r="D407" s="169" t="s">
        <v>288</v>
      </c>
      <c r="E407" s="44">
        <v>0</v>
      </c>
      <c r="F407" s="43" t="s">
        <v>290</v>
      </c>
      <c r="G407" s="43"/>
      <c r="H407" s="45" t="s">
        <v>227</v>
      </c>
      <c r="I407" s="48" t="s">
        <v>227</v>
      </c>
      <c r="J407" s="46"/>
      <c r="K407" s="46"/>
      <c r="L407" s="7"/>
    </row>
    <row r="408" spans="1:12" x14ac:dyDescent="0.3">
      <c r="A408" s="53"/>
      <c r="B408" s="92">
        <f>IF(OR(Table85[[#This Row],[MSRP/
Catalog]]="Catalog Off",Table85[[#This Row],[MSRP/
Catalog]]="MSRP Discount"),1,2)</f>
        <v>1</v>
      </c>
      <c r="C408" s="47" t="s">
        <v>343</v>
      </c>
      <c r="D408" s="169" t="s">
        <v>288</v>
      </c>
      <c r="E408" s="44">
        <v>0</v>
      </c>
      <c r="F408" s="43" t="s">
        <v>290</v>
      </c>
      <c r="G408" s="43"/>
      <c r="H408" s="45" t="s">
        <v>71</v>
      </c>
      <c r="I408" s="48" t="s">
        <v>71</v>
      </c>
      <c r="J408" s="46"/>
      <c r="K408" s="46"/>
      <c r="L408" s="7"/>
    </row>
    <row r="409" spans="1:12" x14ac:dyDescent="0.3">
      <c r="A409" s="53"/>
      <c r="B409" s="92">
        <f>IF(OR(Table85[[#This Row],[MSRP/
Catalog]]="Catalog Off",Table85[[#This Row],[MSRP/
Catalog]]="MSRP Discount"),1,2)</f>
        <v>1</v>
      </c>
      <c r="C409" s="47" t="s">
        <v>343</v>
      </c>
      <c r="D409" s="169" t="s">
        <v>288</v>
      </c>
      <c r="E409" s="44">
        <v>0</v>
      </c>
      <c r="F409" s="43" t="s">
        <v>290</v>
      </c>
      <c r="G409" s="43"/>
      <c r="H409" s="45" t="s">
        <v>228</v>
      </c>
      <c r="I409" s="48" t="s">
        <v>228</v>
      </c>
      <c r="J409" s="46"/>
      <c r="K409" s="46"/>
      <c r="L409" s="7"/>
    </row>
    <row r="410" spans="1:12" x14ac:dyDescent="0.3">
      <c r="A410" s="53"/>
      <c r="B410" s="91">
        <f>IF(OR(Table85[[#This Row],[MSRP/
Catalog]]="Catalog Off",Table85[[#This Row],[MSRP/
Catalog]]="MSRP Discount"),1,2)</f>
        <v>1</v>
      </c>
      <c r="C410" s="47" t="s">
        <v>343</v>
      </c>
      <c r="D410" s="169" t="s">
        <v>288</v>
      </c>
      <c r="E410" s="44">
        <v>0</v>
      </c>
      <c r="F410" s="43" t="s">
        <v>290</v>
      </c>
      <c r="G410" s="43"/>
      <c r="H410" s="45" t="s">
        <v>229</v>
      </c>
      <c r="I410" s="48" t="s">
        <v>229</v>
      </c>
      <c r="J410" s="46"/>
      <c r="K410" s="46"/>
      <c r="L410" s="7"/>
    </row>
    <row r="411" spans="1:12" x14ac:dyDescent="0.3">
      <c r="A411" s="53"/>
      <c r="B411" s="92">
        <f>IF(OR(Table85[[#This Row],[MSRP/
Catalog]]="Catalog Off",Table85[[#This Row],[MSRP/
Catalog]]="MSRP Discount"),1,2)</f>
        <v>1</v>
      </c>
      <c r="C411" s="47" t="s">
        <v>343</v>
      </c>
      <c r="D411" s="169" t="s">
        <v>288</v>
      </c>
      <c r="E411" s="44">
        <v>0</v>
      </c>
      <c r="F411" s="43" t="s">
        <v>290</v>
      </c>
      <c r="G411" s="43"/>
      <c r="H411" s="45" t="s">
        <v>230</v>
      </c>
      <c r="I411" s="48" t="s">
        <v>230</v>
      </c>
      <c r="J411" s="46"/>
      <c r="K411" s="46"/>
      <c r="L411" s="7"/>
    </row>
    <row r="412" spans="1:12" x14ac:dyDescent="0.3">
      <c r="A412" s="53"/>
      <c r="B412" s="92">
        <f>IF(OR(Table85[[#This Row],[MSRP/
Catalog]]="Catalog Off",Table85[[#This Row],[MSRP/
Catalog]]="MSRP Discount"),1,2)</f>
        <v>1</v>
      </c>
      <c r="C412" s="47" t="s">
        <v>343</v>
      </c>
      <c r="D412" s="169" t="s">
        <v>288</v>
      </c>
      <c r="E412" s="44">
        <v>0</v>
      </c>
      <c r="F412" s="43" t="s">
        <v>290</v>
      </c>
      <c r="G412" s="43"/>
      <c r="H412" s="45" t="s">
        <v>281</v>
      </c>
      <c r="I412" s="48" t="s">
        <v>281</v>
      </c>
      <c r="J412" s="46"/>
      <c r="K412" s="46"/>
      <c r="L412" s="7"/>
    </row>
    <row r="413" spans="1:12" x14ac:dyDescent="0.3">
      <c r="A413" s="53"/>
      <c r="B413" s="92">
        <f>IF(OR(Table85[[#This Row],[MSRP/
Catalog]]="Catalog Off",Table85[[#This Row],[MSRP/
Catalog]]="MSRP Discount"),1,2)</f>
        <v>1</v>
      </c>
      <c r="C413" s="47" t="s">
        <v>343</v>
      </c>
      <c r="D413" s="169" t="s">
        <v>288</v>
      </c>
      <c r="E413" s="44">
        <v>0</v>
      </c>
      <c r="F413" s="43" t="s">
        <v>290</v>
      </c>
      <c r="G413" s="43"/>
      <c r="H413" s="45" t="s">
        <v>232</v>
      </c>
      <c r="I413" s="48" t="s">
        <v>232</v>
      </c>
      <c r="J413" s="168"/>
      <c r="K413" s="46"/>
      <c r="L413" s="7"/>
    </row>
    <row r="414" spans="1:12" x14ac:dyDescent="0.3">
      <c r="A414" s="53"/>
      <c r="B414" s="92">
        <f>IF(OR(Table85[[#This Row],[MSRP/
Catalog]]="Catalog Off",Table85[[#This Row],[MSRP/
Catalog]]="MSRP Discount"),1,2)</f>
        <v>1</v>
      </c>
      <c r="C414" s="47" t="s">
        <v>343</v>
      </c>
      <c r="D414" s="169" t="s">
        <v>288</v>
      </c>
      <c r="E414" s="44">
        <v>0</v>
      </c>
      <c r="F414" s="43" t="s">
        <v>290</v>
      </c>
      <c r="G414" s="43"/>
      <c r="H414" s="45" t="s">
        <v>233</v>
      </c>
      <c r="I414" s="48" t="s">
        <v>233</v>
      </c>
      <c r="J414" s="46"/>
      <c r="K414" s="46"/>
      <c r="L414" s="7"/>
    </row>
    <row r="415" spans="1:12" x14ac:dyDescent="0.3">
      <c r="A415" s="53"/>
      <c r="B415" s="91">
        <f>IF(OR(Table85[[#This Row],[MSRP/
Catalog]]="Catalog Off",Table85[[#This Row],[MSRP/
Catalog]]="MSRP Discount"),1,2)</f>
        <v>1</v>
      </c>
      <c r="C415" s="47" t="s">
        <v>343</v>
      </c>
      <c r="D415" s="169" t="s">
        <v>288</v>
      </c>
      <c r="E415" s="44">
        <v>0</v>
      </c>
      <c r="F415" s="43" t="s">
        <v>290</v>
      </c>
      <c r="G415" s="43"/>
      <c r="H415" s="45" t="s">
        <v>234</v>
      </c>
      <c r="I415" s="48" t="s">
        <v>234</v>
      </c>
      <c r="J415" s="46"/>
      <c r="K415" s="46"/>
      <c r="L415" s="7"/>
    </row>
    <row r="416" spans="1:12" x14ac:dyDescent="0.3">
      <c r="A416" s="53"/>
      <c r="B416" s="92">
        <f>IF(OR(Table85[[#This Row],[MSRP/
Catalog]]="Catalog Off",Table85[[#This Row],[MSRP/
Catalog]]="MSRP Discount"),1,2)</f>
        <v>1</v>
      </c>
      <c r="C416" s="47" t="s">
        <v>343</v>
      </c>
      <c r="D416" s="169" t="s">
        <v>288</v>
      </c>
      <c r="E416" s="44">
        <v>0</v>
      </c>
      <c r="F416" s="43" t="s">
        <v>290</v>
      </c>
      <c r="G416" s="43"/>
      <c r="H416" s="45" t="s">
        <v>1452</v>
      </c>
      <c r="I416" s="48" t="s">
        <v>237</v>
      </c>
      <c r="J416" s="46"/>
      <c r="K416" s="46"/>
      <c r="L416" s="7"/>
    </row>
    <row r="417" spans="1:12" x14ac:dyDescent="0.3">
      <c r="A417" s="53"/>
      <c r="B417" s="91">
        <f>IF(OR(Table85[[#This Row],[MSRP/
Catalog]]="Catalog Off",Table85[[#This Row],[MSRP/
Catalog]]="MSRP Discount"),1,2)</f>
        <v>1</v>
      </c>
      <c r="C417" s="47" t="s">
        <v>343</v>
      </c>
      <c r="D417" s="169" t="s">
        <v>288</v>
      </c>
      <c r="E417" s="44">
        <v>0</v>
      </c>
      <c r="F417" s="43" t="s">
        <v>290</v>
      </c>
      <c r="G417" s="43"/>
      <c r="H417" s="45" t="s">
        <v>238</v>
      </c>
      <c r="I417" s="48" t="s">
        <v>238</v>
      </c>
      <c r="J417" s="46"/>
      <c r="K417" s="46"/>
      <c r="L417" s="7"/>
    </row>
    <row r="418" spans="1:12" x14ac:dyDescent="0.3">
      <c r="A418" s="53"/>
      <c r="B418" s="92">
        <f>IF(OR(Table85[[#This Row],[MSRP/
Catalog]]="Catalog Off",Table85[[#This Row],[MSRP/
Catalog]]="MSRP Discount"),1,2)</f>
        <v>1</v>
      </c>
      <c r="C418" s="47" t="s">
        <v>343</v>
      </c>
      <c r="D418" s="169" t="s">
        <v>288</v>
      </c>
      <c r="E418" s="44">
        <v>0</v>
      </c>
      <c r="F418" s="43" t="s">
        <v>290</v>
      </c>
      <c r="G418" s="43"/>
      <c r="H418" s="45" t="s">
        <v>239</v>
      </c>
      <c r="I418" s="48" t="s">
        <v>239</v>
      </c>
      <c r="J418" s="46"/>
      <c r="K418" s="46"/>
      <c r="L418" s="7"/>
    </row>
    <row r="419" spans="1:12" x14ac:dyDescent="0.3">
      <c r="A419" s="53"/>
      <c r="B419" s="91">
        <f>IF(OR(Table85[[#This Row],[MSRP/
Catalog]]="Catalog Off",Table85[[#This Row],[MSRP/
Catalog]]="MSRP Discount"),1,2)</f>
        <v>1</v>
      </c>
      <c r="C419" s="47" t="s">
        <v>343</v>
      </c>
      <c r="D419" s="169" t="s">
        <v>288</v>
      </c>
      <c r="E419" s="44">
        <v>0</v>
      </c>
      <c r="F419" s="43" t="s">
        <v>290</v>
      </c>
      <c r="G419" s="43"/>
      <c r="H419" s="45" t="s">
        <v>240</v>
      </c>
      <c r="I419" s="48" t="s">
        <v>240</v>
      </c>
      <c r="J419" s="46"/>
      <c r="K419" s="46"/>
      <c r="L419" s="7"/>
    </row>
    <row r="420" spans="1:12" x14ac:dyDescent="0.3">
      <c r="A420" s="53"/>
      <c r="B420" s="92">
        <f>IF(OR(Table85[[#This Row],[MSRP/
Catalog]]="Catalog Off",Table85[[#This Row],[MSRP/
Catalog]]="MSRP Discount"),1,2)</f>
        <v>1</v>
      </c>
      <c r="C420" s="47" t="s">
        <v>343</v>
      </c>
      <c r="D420" s="169" t="s">
        <v>288</v>
      </c>
      <c r="E420" s="44">
        <v>0</v>
      </c>
      <c r="F420" s="43" t="s">
        <v>290</v>
      </c>
      <c r="G420" s="43"/>
      <c r="H420" s="45" t="s">
        <v>241</v>
      </c>
      <c r="I420" s="48" t="s">
        <v>241</v>
      </c>
      <c r="J420" s="46"/>
      <c r="K420" s="46"/>
      <c r="L420" s="7"/>
    </row>
    <row r="421" spans="1:12" x14ac:dyDescent="0.3">
      <c r="A421" s="53"/>
      <c r="B421" s="91">
        <f>IF(OR(Table85[[#This Row],[MSRP/
Catalog]]="Catalog Off",Table85[[#This Row],[MSRP/
Catalog]]="MSRP Discount"),1,2)</f>
        <v>1</v>
      </c>
      <c r="C421" s="47" t="s">
        <v>343</v>
      </c>
      <c r="D421" s="169" t="s">
        <v>288</v>
      </c>
      <c r="E421" s="44">
        <v>0</v>
      </c>
      <c r="F421" s="43" t="s">
        <v>290</v>
      </c>
      <c r="G421" s="43"/>
      <c r="H421" s="45" t="s">
        <v>1453</v>
      </c>
      <c r="I421" s="48" t="s">
        <v>282</v>
      </c>
      <c r="J421" s="46"/>
      <c r="K421" s="46"/>
      <c r="L421" s="7"/>
    </row>
    <row r="422" spans="1:12" x14ac:dyDescent="0.3">
      <c r="A422" s="53"/>
      <c r="B422" s="92">
        <f>IF(OR(Table85[[#This Row],[MSRP/
Catalog]]="Catalog Off",Table85[[#This Row],[MSRP/
Catalog]]="MSRP Discount"),1,2)</f>
        <v>1</v>
      </c>
      <c r="C422" s="47" t="s">
        <v>343</v>
      </c>
      <c r="D422" s="169" t="s">
        <v>288</v>
      </c>
      <c r="E422" s="44">
        <v>0</v>
      </c>
      <c r="F422" s="43" t="s">
        <v>290</v>
      </c>
      <c r="G422" s="43"/>
      <c r="H422" s="45" t="s">
        <v>1454</v>
      </c>
      <c r="I422" s="48" t="s">
        <v>243</v>
      </c>
      <c r="J422" s="46"/>
      <c r="K422" s="46"/>
      <c r="L422" s="7"/>
    </row>
    <row r="423" spans="1:12" x14ac:dyDescent="0.3">
      <c r="A423" s="53"/>
      <c r="B423" s="91">
        <f>IF(OR(Table85[[#This Row],[MSRP/
Catalog]]="Catalog Off",Table85[[#This Row],[MSRP/
Catalog]]="MSRP Discount"),1,2)</f>
        <v>1</v>
      </c>
      <c r="C423" s="47" t="s">
        <v>343</v>
      </c>
      <c r="D423" s="169" t="s">
        <v>288</v>
      </c>
      <c r="E423" s="44">
        <v>0</v>
      </c>
      <c r="F423" s="43" t="s">
        <v>290</v>
      </c>
      <c r="G423" s="43"/>
      <c r="H423" s="45" t="s">
        <v>244</v>
      </c>
      <c r="I423" s="48" t="s">
        <v>244</v>
      </c>
      <c r="J423" s="46"/>
      <c r="K423" s="46"/>
      <c r="L423" s="7"/>
    </row>
    <row r="424" spans="1:12" x14ac:dyDescent="0.3">
      <c r="A424" s="53"/>
      <c r="B424" s="92">
        <f>IF(OR(Table85[[#This Row],[MSRP/
Catalog]]="Catalog Off",Table85[[#This Row],[MSRP/
Catalog]]="MSRP Discount"),1,2)</f>
        <v>1</v>
      </c>
      <c r="C424" s="47" t="s">
        <v>343</v>
      </c>
      <c r="D424" s="169" t="s">
        <v>288</v>
      </c>
      <c r="E424" s="44">
        <v>0</v>
      </c>
      <c r="F424" s="43" t="s">
        <v>290</v>
      </c>
      <c r="G424" s="43"/>
      <c r="H424" s="45" t="s">
        <v>245</v>
      </c>
      <c r="I424" s="48" t="s">
        <v>245</v>
      </c>
      <c r="J424" s="46"/>
      <c r="K424" s="46"/>
      <c r="L424" s="7"/>
    </row>
    <row r="425" spans="1:12" x14ac:dyDescent="0.3">
      <c r="A425" s="53"/>
      <c r="B425" s="91">
        <f>IF(OR(Table85[[#This Row],[MSRP/
Catalog]]="Catalog Off",Table85[[#This Row],[MSRP/
Catalog]]="MSRP Discount"),1,2)</f>
        <v>1</v>
      </c>
      <c r="C425" s="47" t="s">
        <v>343</v>
      </c>
      <c r="D425" s="169" t="s">
        <v>288</v>
      </c>
      <c r="E425" s="44">
        <v>0</v>
      </c>
      <c r="F425" s="43" t="s">
        <v>290</v>
      </c>
      <c r="G425" s="43"/>
      <c r="H425" s="45" t="s">
        <v>1455</v>
      </c>
      <c r="I425" s="48" t="s">
        <v>246</v>
      </c>
      <c r="J425" s="46"/>
      <c r="K425" s="46"/>
      <c r="L425" s="7"/>
    </row>
    <row r="426" spans="1:12" x14ac:dyDescent="0.3">
      <c r="A426" s="53"/>
      <c r="B426" s="92">
        <f>IF(OR(Table85[[#This Row],[MSRP/
Catalog]]="Catalog Off",Table85[[#This Row],[MSRP/
Catalog]]="MSRP Discount"),1,2)</f>
        <v>1</v>
      </c>
      <c r="C426" s="47" t="s">
        <v>343</v>
      </c>
      <c r="D426" s="169" t="s">
        <v>288</v>
      </c>
      <c r="E426" s="44">
        <v>0</v>
      </c>
      <c r="F426" s="43" t="s">
        <v>290</v>
      </c>
      <c r="G426" s="43"/>
      <c r="H426" s="45" t="s">
        <v>1458</v>
      </c>
      <c r="I426" s="48" t="s">
        <v>249</v>
      </c>
      <c r="J426" s="46"/>
      <c r="K426" s="46"/>
      <c r="L426" s="7"/>
    </row>
    <row r="427" spans="1:12" x14ac:dyDescent="0.3">
      <c r="A427" s="53"/>
      <c r="B427" s="91">
        <f>IF(OR(Table85[[#This Row],[MSRP/
Catalog]]="Catalog Off",Table85[[#This Row],[MSRP/
Catalog]]="MSRP Discount"),1,2)</f>
        <v>1</v>
      </c>
      <c r="C427" s="47" t="s">
        <v>343</v>
      </c>
      <c r="D427" s="169" t="s">
        <v>288</v>
      </c>
      <c r="E427" s="44">
        <v>0</v>
      </c>
      <c r="F427" s="43" t="s">
        <v>290</v>
      </c>
      <c r="G427" s="43"/>
      <c r="H427" s="45" t="s">
        <v>250</v>
      </c>
      <c r="I427" s="48" t="s">
        <v>250</v>
      </c>
      <c r="J427" s="46"/>
      <c r="K427" s="46"/>
      <c r="L427" s="7"/>
    </row>
    <row r="428" spans="1:12" x14ac:dyDescent="0.3">
      <c r="A428" s="53"/>
      <c r="B428" s="92">
        <f>IF(OR(Table85[[#This Row],[MSRP/
Catalog]]="Catalog Off",Table85[[#This Row],[MSRP/
Catalog]]="MSRP Discount"),1,2)</f>
        <v>1</v>
      </c>
      <c r="C428" s="47" t="s">
        <v>343</v>
      </c>
      <c r="D428" s="169" t="s">
        <v>288</v>
      </c>
      <c r="E428" s="44">
        <v>0</v>
      </c>
      <c r="F428" s="43" t="s">
        <v>290</v>
      </c>
      <c r="G428" s="43"/>
      <c r="H428" s="45" t="s">
        <v>251</v>
      </c>
      <c r="I428" s="48" t="s">
        <v>251</v>
      </c>
      <c r="J428" s="46"/>
      <c r="K428" s="46"/>
      <c r="L428" s="7"/>
    </row>
    <row r="429" spans="1:12" x14ac:dyDescent="0.3">
      <c r="A429" s="53"/>
      <c r="B429" s="91">
        <f>IF(OR(Table85[[#This Row],[MSRP/
Catalog]]="Catalog Off",Table85[[#This Row],[MSRP/
Catalog]]="MSRP Discount"),1,2)</f>
        <v>1</v>
      </c>
      <c r="C429" s="47" t="s">
        <v>343</v>
      </c>
      <c r="D429" s="169" t="s">
        <v>288</v>
      </c>
      <c r="E429" s="44">
        <v>0</v>
      </c>
      <c r="F429" s="43" t="s">
        <v>290</v>
      </c>
      <c r="G429" s="43"/>
      <c r="H429" s="45" t="s">
        <v>1381</v>
      </c>
      <c r="I429" s="48" t="s">
        <v>252</v>
      </c>
      <c r="J429" s="46"/>
      <c r="K429" s="46"/>
      <c r="L429" s="7"/>
    </row>
    <row r="430" spans="1:12" x14ac:dyDescent="0.3">
      <c r="A430" s="53"/>
      <c r="B430" s="92">
        <f>IF(OR(Table85[[#This Row],[MSRP/
Catalog]]="Catalog Off",Table85[[#This Row],[MSRP/
Catalog]]="MSRP Discount"),1,2)</f>
        <v>1</v>
      </c>
      <c r="C430" s="47" t="s">
        <v>343</v>
      </c>
      <c r="D430" s="169" t="s">
        <v>288</v>
      </c>
      <c r="E430" s="44">
        <v>0</v>
      </c>
      <c r="F430" s="43" t="s">
        <v>290</v>
      </c>
      <c r="G430" s="43"/>
      <c r="H430" s="45" t="s">
        <v>431</v>
      </c>
      <c r="I430" s="48" t="s">
        <v>253</v>
      </c>
      <c r="J430" s="46"/>
      <c r="K430" s="46"/>
      <c r="L430" s="7"/>
    </row>
    <row r="431" spans="1:12" x14ac:dyDescent="0.3">
      <c r="A431" s="53"/>
      <c r="B431" s="91">
        <f>IF(OR(Table85[[#This Row],[MSRP/
Catalog]]="Catalog Off",Table85[[#This Row],[MSRP/
Catalog]]="MSRP Discount"),1,2)</f>
        <v>1</v>
      </c>
      <c r="C431" s="47" t="s">
        <v>343</v>
      </c>
      <c r="D431" s="169" t="s">
        <v>288</v>
      </c>
      <c r="E431" s="44">
        <v>0</v>
      </c>
      <c r="F431" s="43" t="s">
        <v>290</v>
      </c>
      <c r="G431" s="43"/>
      <c r="H431" s="45" t="s">
        <v>256</v>
      </c>
      <c r="I431" s="48" t="s">
        <v>256</v>
      </c>
      <c r="J431" s="46"/>
      <c r="K431" s="46"/>
      <c r="L431" s="7"/>
    </row>
    <row r="432" spans="1:12" x14ac:dyDescent="0.3">
      <c r="A432" s="53"/>
      <c r="B432" s="92">
        <f>IF(OR(Table85[[#This Row],[MSRP/
Catalog]]="Catalog Off",Table85[[#This Row],[MSRP/
Catalog]]="MSRP Discount"),1,2)</f>
        <v>1</v>
      </c>
      <c r="C432" s="47" t="s">
        <v>343</v>
      </c>
      <c r="D432" s="169" t="s">
        <v>288</v>
      </c>
      <c r="E432" s="44">
        <v>0</v>
      </c>
      <c r="F432" s="43" t="s">
        <v>290</v>
      </c>
      <c r="G432" s="43"/>
      <c r="H432" s="45" t="s">
        <v>257</v>
      </c>
      <c r="I432" s="48" t="s">
        <v>257</v>
      </c>
      <c r="J432" s="46"/>
      <c r="K432" s="46"/>
      <c r="L432" s="7"/>
    </row>
    <row r="433" spans="1:12" x14ac:dyDescent="0.3">
      <c r="A433" s="53"/>
      <c r="B433" s="92">
        <f>IF(OR(Table85[[#This Row],[MSRP/
Catalog]]="Catalog Off",Table85[[#This Row],[MSRP/
Catalog]]="MSRP Discount"),1,2)</f>
        <v>1</v>
      </c>
      <c r="C433" s="47" t="s">
        <v>343</v>
      </c>
      <c r="D433" s="169" t="s">
        <v>288</v>
      </c>
      <c r="E433" s="44">
        <v>0</v>
      </c>
      <c r="F433" s="43" t="s">
        <v>290</v>
      </c>
      <c r="G433" s="43"/>
      <c r="H433" s="45" t="s">
        <v>259</v>
      </c>
      <c r="I433" s="48" t="s">
        <v>259</v>
      </c>
      <c r="J433" s="46"/>
      <c r="K433" s="46"/>
      <c r="L433" s="7"/>
    </row>
    <row r="434" spans="1:12" x14ac:dyDescent="0.3">
      <c r="A434" s="53"/>
      <c r="B434" s="92">
        <f>IF(OR(Table85[[#This Row],[MSRP/
Catalog]]="Catalog Off",Table85[[#This Row],[MSRP/
Catalog]]="MSRP Discount"),1,2)</f>
        <v>1</v>
      </c>
      <c r="C434" s="47" t="s">
        <v>343</v>
      </c>
      <c r="D434" s="169" t="s">
        <v>288</v>
      </c>
      <c r="E434" s="44">
        <v>0</v>
      </c>
      <c r="F434" s="43" t="s">
        <v>290</v>
      </c>
      <c r="G434" s="43"/>
      <c r="H434" s="45" t="s">
        <v>261</v>
      </c>
      <c r="I434" s="48" t="s">
        <v>261</v>
      </c>
      <c r="J434" s="46"/>
      <c r="K434" s="46"/>
      <c r="L434" s="7"/>
    </row>
    <row r="435" spans="1:12" x14ac:dyDescent="0.3">
      <c r="A435" s="53"/>
      <c r="B435" s="91">
        <f>IF(OR(Table85[[#This Row],[MSRP/
Catalog]]="Catalog Off",Table85[[#This Row],[MSRP/
Catalog]]="MSRP Discount"),1,2)</f>
        <v>1</v>
      </c>
      <c r="C435" s="47" t="s">
        <v>343</v>
      </c>
      <c r="D435" s="169" t="s">
        <v>288</v>
      </c>
      <c r="E435" s="44">
        <v>0</v>
      </c>
      <c r="F435" s="43" t="s">
        <v>290</v>
      </c>
      <c r="G435" s="43"/>
      <c r="H435" s="45" t="s">
        <v>262</v>
      </c>
      <c r="I435" s="48" t="s">
        <v>262</v>
      </c>
      <c r="J435" s="46"/>
      <c r="K435" s="46"/>
      <c r="L435" s="7"/>
    </row>
    <row r="436" spans="1:12" x14ac:dyDescent="0.3">
      <c r="A436" s="53"/>
      <c r="B436" s="91">
        <f>IF(OR(Table85[[#This Row],[MSRP/
Catalog]]="Catalog Off",Table85[[#This Row],[MSRP/
Catalog]]="MSRP Discount"),1,2)</f>
        <v>1</v>
      </c>
      <c r="C436" s="47" t="s">
        <v>343</v>
      </c>
      <c r="D436" s="169" t="s">
        <v>288</v>
      </c>
      <c r="E436" s="44">
        <v>0</v>
      </c>
      <c r="F436" s="43" t="s">
        <v>290</v>
      </c>
      <c r="G436" s="43"/>
      <c r="H436" s="45" t="s">
        <v>1200</v>
      </c>
      <c r="I436" s="48" t="s">
        <v>263</v>
      </c>
      <c r="J436" s="46"/>
      <c r="K436" s="46"/>
      <c r="L436" s="7"/>
    </row>
    <row r="437" spans="1:12" x14ac:dyDescent="0.3">
      <c r="A437" s="53"/>
      <c r="B437" s="92">
        <f>IF(OR(Table85[[#This Row],[MSRP/
Catalog]]="Catalog Off",Table85[[#This Row],[MSRP/
Catalog]]="MSRP Discount"),1,2)</f>
        <v>1</v>
      </c>
      <c r="C437" s="47" t="s">
        <v>343</v>
      </c>
      <c r="D437" s="169" t="s">
        <v>288</v>
      </c>
      <c r="E437" s="44">
        <v>0</v>
      </c>
      <c r="F437" s="43" t="s">
        <v>290</v>
      </c>
      <c r="G437" s="43"/>
      <c r="H437" s="45" t="s">
        <v>1462</v>
      </c>
      <c r="I437" s="48" t="s">
        <v>264</v>
      </c>
      <c r="J437" s="46"/>
      <c r="K437" s="46"/>
      <c r="L437" s="7"/>
    </row>
    <row r="438" spans="1:12" x14ac:dyDescent="0.3">
      <c r="A438" s="53"/>
      <c r="B438" s="92">
        <f>IF(OR(Table85[[#This Row],[MSRP/
Catalog]]="Catalog Off",Table85[[#This Row],[MSRP/
Catalog]]="MSRP Discount"),1,2)</f>
        <v>1</v>
      </c>
      <c r="C438" s="47" t="s">
        <v>343</v>
      </c>
      <c r="D438" s="169" t="s">
        <v>288</v>
      </c>
      <c r="E438" s="44">
        <v>0</v>
      </c>
      <c r="F438" s="43" t="s">
        <v>290</v>
      </c>
      <c r="G438" s="43"/>
      <c r="H438" s="45" t="s">
        <v>266</v>
      </c>
      <c r="I438" s="48" t="s">
        <v>266</v>
      </c>
      <c r="J438" s="46"/>
      <c r="K438" s="46"/>
      <c r="L438" s="7"/>
    </row>
    <row r="439" spans="1:12" x14ac:dyDescent="0.3">
      <c r="A439" s="53"/>
      <c r="B439" s="91">
        <f>IF(OR(Table85[[#This Row],[MSRP/
Catalog]]="Catalog Off",Table85[[#This Row],[MSRP/
Catalog]]="MSRP Discount"),1,2)</f>
        <v>1</v>
      </c>
      <c r="C439" s="47" t="s">
        <v>343</v>
      </c>
      <c r="D439" s="169" t="s">
        <v>288</v>
      </c>
      <c r="E439" s="44">
        <v>0</v>
      </c>
      <c r="F439" s="43" t="s">
        <v>290</v>
      </c>
      <c r="G439" s="43"/>
      <c r="H439" s="45" t="s">
        <v>267</v>
      </c>
      <c r="I439" s="48" t="s">
        <v>267</v>
      </c>
      <c r="J439" s="46"/>
      <c r="K439" s="46"/>
      <c r="L439" s="7"/>
    </row>
    <row r="440" spans="1:12" x14ac:dyDescent="0.3">
      <c r="A440" s="53"/>
      <c r="B440" s="92">
        <f>IF(OR(Table85[[#This Row],[MSRP/
Catalog]]="Catalog Off",Table85[[#This Row],[MSRP/
Catalog]]="MSRP Discount"),1,2)</f>
        <v>1</v>
      </c>
      <c r="C440" s="47" t="s">
        <v>343</v>
      </c>
      <c r="D440" s="169" t="s">
        <v>288</v>
      </c>
      <c r="E440" s="44">
        <v>0</v>
      </c>
      <c r="F440" s="43" t="s">
        <v>290</v>
      </c>
      <c r="G440" s="43"/>
      <c r="H440" s="45" t="s">
        <v>268</v>
      </c>
      <c r="I440" s="48" t="s">
        <v>268</v>
      </c>
      <c r="J440" s="46"/>
      <c r="K440" s="46"/>
      <c r="L440" s="7"/>
    </row>
    <row r="441" spans="1:12" x14ac:dyDescent="0.3">
      <c r="A441" s="53"/>
      <c r="B441" s="91">
        <f>IF(OR(Table85[[#This Row],[MSRP/
Catalog]]="Catalog Off",Table85[[#This Row],[MSRP/
Catalog]]="MSRP Discount"),1,2)</f>
        <v>1</v>
      </c>
      <c r="C441" s="47" t="s">
        <v>343</v>
      </c>
      <c r="D441" s="169" t="s">
        <v>288</v>
      </c>
      <c r="E441" s="44">
        <v>0</v>
      </c>
      <c r="F441" s="43" t="s">
        <v>290</v>
      </c>
      <c r="G441" s="43"/>
      <c r="H441" s="45" t="s">
        <v>269</v>
      </c>
      <c r="I441" s="48" t="s">
        <v>269</v>
      </c>
      <c r="J441" s="46"/>
      <c r="K441" s="46"/>
      <c r="L441" s="7"/>
    </row>
    <row r="442" spans="1:12" x14ac:dyDescent="0.3">
      <c r="A442" s="53"/>
      <c r="B442" s="92">
        <f>IF(OR(Table85[[#This Row],[MSRP/
Catalog]]="Catalog Off",Table85[[#This Row],[MSRP/
Catalog]]="MSRP Discount"),1,2)</f>
        <v>1</v>
      </c>
      <c r="C442" s="47" t="s">
        <v>343</v>
      </c>
      <c r="D442" s="169" t="s">
        <v>288</v>
      </c>
      <c r="E442" s="44">
        <v>0</v>
      </c>
      <c r="F442" s="43" t="s">
        <v>290</v>
      </c>
      <c r="G442" s="43"/>
      <c r="H442" s="45" t="s">
        <v>270</v>
      </c>
      <c r="I442" s="48" t="s">
        <v>270</v>
      </c>
      <c r="J442" s="46"/>
      <c r="K442" s="46"/>
      <c r="L442" s="7"/>
    </row>
    <row r="443" spans="1:12" x14ac:dyDescent="0.3">
      <c r="A443" s="53"/>
      <c r="B443" s="91">
        <f>IF(OR(Table85[[#This Row],[MSRP/
Catalog]]="Catalog Off",Table85[[#This Row],[MSRP/
Catalog]]="MSRP Discount"),1,2)</f>
        <v>1</v>
      </c>
      <c r="C443" s="47" t="s">
        <v>343</v>
      </c>
      <c r="D443" s="169" t="s">
        <v>288</v>
      </c>
      <c r="E443" s="44">
        <v>0</v>
      </c>
      <c r="F443" s="43" t="s">
        <v>290</v>
      </c>
      <c r="G443" s="43"/>
      <c r="H443" s="45" t="s">
        <v>1465</v>
      </c>
      <c r="I443" s="48" t="s">
        <v>271</v>
      </c>
      <c r="J443" s="46"/>
      <c r="K443" s="46"/>
      <c r="L443" s="7"/>
    </row>
    <row r="444" spans="1:12" x14ac:dyDescent="0.3">
      <c r="A444" s="53"/>
      <c r="B444" s="92">
        <f>IF(OR(Table85[[#This Row],[MSRP/
Catalog]]="Catalog Off",Table85[[#This Row],[MSRP/
Catalog]]="MSRP Discount"),1,2)</f>
        <v>1</v>
      </c>
      <c r="C444" s="47" t="s">
        <v>343</v>
      </c>
      <c r="D444" s="169" t="s">
        <v>288</v>
      </c>
      <c r="E444" s="44">
        <v>0</v>
      </c>
      <c r="F444" s="43" t="s">
        <v>290</v>
      </c>
      <c r="G444" s="43"/>
      <c r="H444" s="45" t="s">
        <v>1467</v>
      </c>
      <c r="I444" s="48" t="s">
        <v>273</v>
      </c>
      <c r="J444" s="46"/>
      <c r="K444" s="46"/>
      <c r="L444" s="7"/>
    </row>
    <row r="445" spans="1:12" x14ac:dyDescent="0.3">
      <c r="A445" s="53"/>
      <c r="B445" s="91">
        <f>IF(OR(Table85[[#This Row],[MSRP/
Catalog]]="Catalog Off",Table85[[#This Row],[MSRP/
Catalog]]="MSRP Discount"),1,2)</f>
        <v>1</v>
      </c>
      <c r="C445" s="47" t="s">
        <v>343</v>
      </c>
      <c r="D445" s="169" t="s">
        <v>288</v>
      </c>
      <c r="E445" s="44">
        <v>0</v>
      </c>
      <c r="F445" s="43" t="s">
        <v>290</v>
      </c>
      <c r="G445" s="43"/>
      <c r="H445" s="45" t="s">
        <v>280</v>
      </c>
      <c r="I445" s="48" t="s">
        <v>280</v>
      </c>
      <c r="J445" s="46"/>
      <c r="K445" s="46"/>
      <c r="L445" s="7"/>
    </row>
    <row r="446" spans="1:12" x14ac:dyDescent="0.3">
      <c r="A446" s="53"/>
      <c r="B446" s="92">
        <f>IF(OR(Table85[[#This Row],[MSRP/
Catalog]]="Catalog Off",Table85[[#This Row],[MSRP/
Catalog]]="MSRP Discount"),1,2)</f>
        <v>1</v>
      </c>
      <c r="C446" s="47" t="s">
        <v>343</v>
      </c>
      <c r="D446" s="169" t="s">
        <v>288</v>
      </c>
      <c r="E446" s="44">
        <v>0</v>
      </c>
      <c r="F446" s="43" t="s">
        <v>290</v>
      </c>
      <c r="G446" s="43"/>
      <c r="H446" s="45" t="s">
        <v>275</v>
      </c>
      <c r="I446" s="48" t="s">
        <v>275</v>
      </c>
      <c r="J446" s="46"/>
      <c r="K446" s="46"/>
      <c r="L446" s="7"/>
    </row>
    <row r="447" spans="1:12" x14ac:dyDescent="0.3">
      <c r="A447" s="53"/>
      <c r="B447" s="91">
        <f>IF(OR(Table85[[#This Row],[MSRP/
Catalog]]="Catalog Off",Table85[[#This Row],[MSRP/
Catalog]]="MSRP Discount"),1,2)</f>
        <v>1</v>
      </c>
      <c r="C447" s="47" t="s">
        <v>343</v>
      </c>
      <c r="D447" s="169" t="s">
        <v>288</v>
      </c>
      <c r="E447" s="44">
        <v>0</v>
      </c>
      <c r="F447" s="43" t="s">
        <v>290</v>
      </c>
      <c r="G447" s="43"/>
      <c r="H447" s="45" t="s">
        <v>276</v>
      </c>
      <c r="I447" s="48" t="s">
        <v>276</v>
      </c>
      <c r="J447" s="46"/>
      <c r="K447" s="46"/>
      <c r="L447" s="7"/>
    </row>
    <row r="448" spans="1:12" ht="28.5" customHeight="1" x14ac:dyDescent="0.3">
      <c r="A448" s="53"/>
      <c r="B448" s="94">
        <f>IF(OR(Table85[[#This Row],[MSRP/
Catalog]]="Catalog Off",Table85[[#This Row],[MSRP/
Catalog]]="MSRP Discount"),1,2)</f>
        <v>2</v>
      </c>
      <c r="C448" s="170" t="s">
        <v>651</v>
      </c>
      <c r="D448" s="171" t="s">
        <v>286</v>
      </c>
      <c r="E448" s="172">
        <v>0.25</v>
      </c>
      <c r="F448" s="173" t="s">
        <v>652</v>
      </c>
      <c r="G448" s="173"/>
      <c r="H448" s="174" t="s">
        <v>1919</v>
      </c>
      <c r="I448" s="173" t="s">
        <v>772</v>
      </c>
      <c r="J448" s="175" t="s">
        <v>653</v>
      </c>
      <c r="K448" s="175" t="s">
        <v>653</v>
      </c>
      <c r="L448" s="7"/>
    </row>
    <row r="449" spans="1:12" x14ac:dyDescent="0.3">
      <c r="A449" s="53"/>
      <c r="B449" s="94">
        <f>IF(OR(Table85[[#This Row],[MSRP/
Catalog]]="Catalog Off",Table85[[#This Row],[MSRP/
Catalog]]="MSRP Discount"),1,2)</f>
        <v>2</v>
      </c>
      <c r="C449" s="170" t="s">
        <v>651</v>
      </c>
      <c r="D449" s="171" t="s">
        <v>286</v>
      </c>
      <c r="E449" s="172">
        <v>0.25</v>
      </c>
      <c r="F449" s="173" t="s">
        <v>652</v>
      </c>
      <c r="G449" s="173"/>
      <c r="H449" s="174" t="s">
        <v>1134</v>
      </c>
      <c r="I449" s="173" t="s">
        <v>933</v>
      </c>
      <c r="J449" s="175" t="s">
        <v>653</v>
      </c>
      <c r="K449" s="175" t="s">
        <v>653</v>
      </c>
      <c r="L449" s="7"/>
    </row>
    <row r="450" spans="1:12" x14ac:dyDescent="0.3">
      <c r="A450" s="53"/>
      <c r="B450" s="94">
        <f>IF(OR(Table85[[#This Row],[MSRP/
Catalog]]="Catalog Off",Table85[[#This Row],[MSRP/
Catalog]]="MSRP Discount"),1,2)</f>
        <v>2</v>
      </c>
      <c r="C450" s="170" t="s">
        <v>651</v>
      </c>
      <c r="D450" s="171" t="s">
        <v>286</v>
      </c>
      <c r="E450" s="172">
        <v>0.25</v>
      </c>
      <c r="F450" s="173" t="s">
        <v>652</v>
      </c>
      <c r="G450" s="173"/>
      <c r="H450" s="174" t="s">
        <v>941</v>
      </c>
      <c r="I450" s="173" t="s">
        <v>1446</v>
      </c>
      <c r="J450" s="175" t="s">
        <v>653</v>
      </c>
      <c r="K450" s="175" t="s">
        <v>653</v>
      </c>
      <c r="L450" s="7"/>
    </row>
    <row r="451" spans="1:12" x14ac:dyDescent="0.3">
      <c r="A451" s="53"/>
      <c r="B451" s="93">
        <f>IF(OR(Table85[[#This Row],[MSRP/
Catalog]]="Catalog Off",Table85[[#This Row],[MSRP/
Catalog]]="MSRP Discount"),1,2)</f>
        <v>2</v>
      </c>
      <c r="C451" s="170" t="s">
        <v>651</v>
      </c>
      <c r="D451" s="171" t="s">
        <v>286</v>
      </c>
      <c r="E451" s="172">
        <v>0.25</v>
      </c>
      <c r="F451" s="173" t="s">
        <v>652</v>
      </c>
      <c r="G451" s="173"/>
      <c r="H451" s="174" t="s">
        <v>654</v>
      </c>
      <c r="I451" s="173" t="s">
        <v>654</v>
      </c>
      <c r="J451" s="175" t="s">
        <v>653</v>
      </c>
      <c r="K451" s="175" t="s">
        <v>653</v>
      </c>
      <c r="L451" s="7"/>
    </row>
    <row r="452" spans="1:12" x14ac:dyDescent="0.3">
      <c r="A452" s="53"/>
      <c r="B452" s="93">
        <f>IF(OR(Table85[[#This Row],[MSRP/
Catalog]]="Catalog Off",Table85[[#This Row],[MSRP/
Catalog]]="MSRP Discount"),1,2)</f>
        <v>2</v>
      </c>
      <c r="C452" s="170" t="s">
        <v>651</v>
      </c>
      <c r="D452" s="171" t="s">
        <v>286</v>
      </c>
      <c r="E452" s="172">
        <v>0.25</v>
      </c>
      <c r="F452" s="173" t="s">
        <v>652</v>
      </c>
      <c r="G452" s="173"/>
      <c r="H452" s="174" t="s">
        <v>655</v>
      </c>
      <c r="I452" s="173" t="s">
        <v>655</v>
      </c>
      <c r="J452" s="175" t="s">
        <v>653</v>
      </c>
      <c r="K452" s="175" t="s">
        <v>653</v>
      </c>
      <c r="L452" s="7"/>
    </row>
    <row r="453" spans="1:12" x14ac:dyDescent="0.3">
      <c r="A453" s="53"/>
      <c r="B453" s="93">
        <f>IF(OR(Table85[[#This Row],[MSRP/
Catalog]]="Catalog Off",Table85[[#This Row],[MSRP/
Catalog]]="MSRP Discount"),1,2)</f>
        <v>2</v>
      </c>
      <c r="C453" s="170" t="s">
        <v>651</v>
      </c>
      <c r="D453" s="171" t="s">
        <v>286</v>
      </c>
      <c r="E453" s="172">
        <v>0.25</v>
      </c>
      <c r="F453" s="173" t="s">
        <v>652</v>
      </c>
      <c r="G453" s="173"/>
      <c r="H453" s="174" t="s">
        <v>94</v>
      </c>
      <c r="I453" s="173" t="s">
        <v>94</v>
      </c>
      <c r="J453" s="175" t="s">
        <v>653</v>
      </c>
      <c r="K453" s="175" t="s">
        <v>653</v>
      </c>
      <c r="L453" s="7"/>
    </row>
    <row r="454" spans="1:12" x14ac:dyDescent="0.3">
      <c r="A454" s="53"/>
      <c r="B454" s="93">
        <f>IF(OR(Table85[[#This Row],[MSRP/
Catalog]]="Catalog Off",Table85[[#This Row],[MSRP/
Catalog]]="MSRP Discount"),1,2)</f>
        <v>2</v>
      </c>
      <c r="C454" s="170" t="s">
        <v>651</v>
      </c>
      <c r="D454" s="171" t="s">
        <v>286</v>
      </c>
      <c r="E454" s="172">
        <v>0.25</v>
      </c>
      <c r="F454" s="173" t="s">
        <v>652</v>
      </c>
      <c r="G454" s="173"/>
      <c r="H454" s="174" t="s">
        <v>656</v>
      </c>
      <c r="I454" s="173" t="s">
        <v>656</v>
      </c>
      <c r="J454" s="175" t="s">
        <v>653</v>
      </c>
      <c r="K454" s="175" t="s">
        <v>653</v>
      </c>
      <c r="L454" s="7"/>
    </row>
    <row r="455" spans="1:12" x14ac:dyDescent="0.3">
      <c r="A455" s="53"/>
      <c r="B455" s="93">
        <f>IF(OR(Table85[[#This Row],[MSRP/
Catalog]]="Catalog Off",Table85[[#This Row],[MSRP/
Catalog]]="MSRP Discount"),1,2)</f>
        <v>2</v>
      </c>
      <c r="C455" s="170" t="s">
        <v>651</v>
      </c>
      <c r="D455" s="171" t="s">
        <v>286</v>
      </c>
      <c r="E455" s="172">
        <v>0.25</v>
      </c>
      <c r="F455" s="173" t="s">
        <v>652</v>
      </c>
      <c r="G455" s="173"/>
      <c r="H455" s="174" t="s">
        <v>1421</v>
      </c>
      <c r="I455" s="173" t="s">
        <v>658</v>
      </c>
      <c r="J455" s="175" t="s">
        <v>653</v>
      </c>
      <c r="K455" s="175" t="s">
        <v>653</v>
      </c>
      <c r="L455" s="7"/>
    </row>
    <row r="456" spans="1:12" x14ac:dyDescent="0.3">
      <c r="A456" s="53"/>
      <c r="B456" s="93">
        <f>IF(OR(Table85[[#This Row],[MSRP/
Catalog]]="Catalog Off",Table85[[#This Row],[MSRP/
Catalog]]="MSRP Discount"),1,2)</f>
        <v>2</v>
      </c>
      <c r="C456" s="170" t="s">
        <v>651</v>
      </c>
      <c r="D456" s="171" t="s">
        <v>286</v>
      </c>
      <c r="E456" s="172">
        <v>0.25</v>
      </c>
      <c r="F456" s="173" t="s">
        <v>652</v>
      </c>
      <c r="G456" s="173"/>
      <c r="H456" s="174" t="s">
        <v>1422</v>
      </c>
      <c r="I456" s="173" t="s">
        <v>659</v>
      </c>
      <c r="J456" s="175" t="s">
        <v>653</v>
      </c>
      <c r="K456" s="175" t="s">
        <v>653</v>
      </c>
      <c r="L456" s="7"/>
    </row>
    <row r="457" spans="1:12" x14ac:dyDescent="0.3">
      <c r="A457" s="53"/>
      <c r="B457" s="94">
        <f>IF(OR(Table85[[#This Row],[MSRP/
Catalog]]="Catalog Off",Table85[[#This Row],[MSRP/
Catalog]]="MSRP Discount"),1,2)</f>
        <v>2</v>
      </c>
      <c r="C457" s="170" t="s">
        <v>651</v>
      </c>
      <c r="D457" s="171" t="s">
        <v>286</v>
      </c>
      <c r="E457" s="172">
        <v>0.25</v>
      </c>
      <c r="F457" s="173" t="s">
        <v>652</v>
      </c>
      <c r="G457" s="173"/>
      <c r="H457" s="174" t="s">
        <v>660</v>
      </c>
      <c r="I457" s="173" t="s">
        <v>660</v>
      </c>
      <c r="J457" s="175" t="s">
        <v>653</v>
      </c>
      <c r="K457" s="175" t="s">
        <v>653</v>
      </c>
      <c r="L457" s="7"/>
    </row>
    <row r="458" spans="1:12" x14ac:dyDescent="0.3">
      <c r="A458" s="53"/>
      <c r="B458" s="94">
        <f>IF(OR(Table85[[#This Row],[MSRP/
Catalog]]="Catalog Off",Table85[[#This Row],[MSRP/
Catalog]]="MSRP Discount"),1,2)</f>
        <v>2</v>
      </c>
      <c r="C458" s="170" t="s">
        <v>651</v>
      </c>
      <c r="D458" s="171" t="s">
        <v>286</v>
      </c>
      <c r="E458" s="172">
        <v>0.25</v>
      </c>
      <c r="F458" s="173" t="s">
        <v>652</v>
      </c>
      <c r="G458" s="173"/>
      <c r="H458" s="174" t="s">
        <v>661</v>
      </c>
      <c r="I458" s="173" t="s">
        <v>661</v>
      </c>
      <c r="J458" s="175" t="s">
        <v>653</v>
      </c>
      <c r="K458" s="175" t="s">
        <v>653</v>
      </c>
      <c r="L458" s="7"/>
    </row>
    <row r="459" spans="1:12" x14ac:dyDescent="0.3">
      <c r="B459" s="94">
        <f>IF(OR(Table85[[#This Row],[MSRP/
Catalog]]="Catalog Off",Table85[[#This Row],[MSRP/
Catalog]]="MSRP Discount"),1,2)</f>
        <v>2</v>
      </c>
      <c r="C459" s="170" t="s">
        <v>651</v>
      </c>
      <c r="D459" s="171" t="s">
        <v>286</v>
      </c>
      <c r="E459" s="172">
        <v>0.25</v>
      </c>
      <c r="F459" s="173" t="s">
        <v>652</v>
      </c>
      <c r="G459" s="173"/>
      <c r="H459" s="174" t="s">
        <v>662</v>
      </c>
      <c r="I459" s="173" t="s">
        <v>662</v>
      </c>
      <c r="J459" s="175" t="s">
        <v>653</v>
      </c>
      <c r="K459" s="175" t="s">
        <v>653</v>
      </c>
      <c r="L459" s="7"/>
    </row>
    <row r="460" spans="1:12" x14ac:dyDescent="0.3">
      <c r="B460" s="94">
        <f>IF(OR(Table85[[#This Row],[MSRP/
Catalog]]="Catalog Off",Table85[[#This Row],[MSRP/
Catalog]]="MSRP Discount"),1,2)</f>
        <v>2</v>
      </c>
      <c r="C460" s="170" t="s">
        <v>651</v>
      </c>
      <c r="D460" s="171" t="s">
        <v>286</v>
      </c>
      <c r="E460" s="172">
        <v>0.25</v>
      </c>
      <c r="F460" s="173" t="s">
        <v>652</v>
      </c>
      <c r="G460" s="173"/>
      <c r="H460" s="174" t="s">
        <v>663</v>
      </c>
      <c r="I460" s="173" t="s">
        <v>663</v>
      </c>
      <c r="J460" s="175" t="s">
        <v>653</v>
      </c>
      <c r="K460" s="175" t="s">
        <v>653</v>
      </c>
      <c r="L460" s="7"/>
    </row>
    <row r="461" spans="1:12" x14ac:dyDescent="0.3">
      <c r="B461" s="94">
        <f>IF(OR(Table85[[#This Row],[MSRP/
Catalog]]="Catalog Off",Table85[[#This Row],[MSRP/
Catalog]]="MSRP Discount"),1,2)</f>
        <v>2</v>
      </c>
      <c r="C461" s="170" t="s">
        <v>651</v>
      </c>
      <c r="D461" s="171" t="s">
        <v>286</v>
      </c>
      <c r="E461" s="172">
        <v>0.25</v>
      </c>
      <c r="F461" s="173" t="s">
        <v>652</v>
      </c>
      <c r="G461" s="173"/>
      <c r="H461" s="174" t="s">
        <v>664</v>
      </c>
      <c r="I461" s="173" t="s">
        <v>664</v>
      </c>
      <c r="J461" s="175" t="s">
        <v>653</v>
      </c>
      <c r="K461" s="175" t="s">
        <v>653</v>
      </c>
      <c r="L461" s="7"/>
    </row>
    <row r="462" spans="1:12" x14ac:dyDescent="0.3">
      <c r="B462" s="94">
        <f>IF(OR(Table85[[#This Row],[MSRP/
Catalog]]="Catalog Off",Table85[[#This Row],[MSRP/
Catalog]]="MSRP Discount"),1,2)</f>
        <v>2</v>
      </c>
      <c r="C462" s="170" t="s">
        <v>651</v>
      </c>
      <c r="D462" s="171" t="s">
        <v>286</v>
      </c>
      <c r="E462" s="172">
        <v>0.25</v>
      </c>
      <c r="F462" s="173" t="s">
        <v>652</v>
      </c>
      <c r="G462" s="173"/>
      <c r="H462" s="174" t="s">
        <v>665</v>
      </c>
      <c r="I462" s="173" t="s">
        <v>665</v>
      </c>
      <c r="J462" s="175" t="s">
        <v>653</v>
      </c>
      <c r="K462" s="175" t="s">
        <v>653</v>
      </c>
      <c r="L462" s="7"/>
    </row>
    <row r="463" spans="1:12" x14ac:dyDescent="0.3">
      <c r="B463" s="94">
        <f>IF(OR(Table85[[#This Row],[MSRP/
Catalog]]="Catalog Off",Table85[[#This Row],[MSRP/
Catalog]]="MSRP Discount"),1,2)</f>
        <v>2</v>
      </c>
      <c r="C463" s="170" t="s">
        <v>651</v>
      </c>
      <c r="D463" s="171" t="s">
        <v>286</v>
      </c>
      <c r="E463" s="172">
        <v>0.25</v>
      </c>
      <c r="F463" s="173" t="s">
        <v>652</v>
      </c>
      <c r="G463" s="173"/>
      <c r="H463" s="174" t="s">
        <v>666</v>
      </c>
      <c r="I463" s="173" t="s">
        <v>666</v>
      </c>
      <c r="J463" s="175" t="s">
        <v>653</v>
      </c>
      <c r="K463" s="175" t="s">
        <v>653</v>
      </c>
      <c r="L463" s="7"/>
    </row>
    <row r="464" spans="1:12" x14ac:dyDescent="0.3">
      <c r="B464" s="94">
        <f>IF(OR(Table85[[#This Row],[MSRP/
Catalog]]="Catalog Off",Table85[[#This Row],[MSRP/
Catalog]]="MSRP Discount"),1,2)</f>
        <v>2</v>
      </c>
      <c r="C464" s="170" t="s">
        <v>651</v>
      </c>
      <c r="D464" s="171" t="s">
        <v>286</v>
      </c>
      <c r="E464" s="172">
        <v>0.25</v>
      </c>
      <c r="F464" s="173" t="s">
        <v>652</v>
      </c>
      <c r="G464" s="173"/>
      <c r="H464" s="174" t="s">
        <v>667</v>
      </c>
      <c r="I464" s="173" t="s">
        <v>667</v>
      </c>
      <c r="J464" s="175" t="s">
        <v>653</v>
      </c>
      <c r="K464" s="175" t="s">
        <v>653</v>
      </c>
      <c r="L464" s="7"/>
    </row>
    <row r="465" spans="2:12" x14ac:dyDescent="0.3">
      <c r="B465" s="94">
        <f>IF(OR(Table85[[#This Row],[MSRP/
Catalog]]="Catalog Off",Table85[[#This Row],[MSRP/
Catalog]]="MSRP Discount"),1,2)</f>
        <v>2</v>
      </c>
      <c r="C465" s="170" t="s">
        <v>651</v>
      </c>
      <c r="D465" s="171" t="s">
        <v>286</v>
      </c>
      <c r="E465" s="172">
        <v>0.25</v>
      </c>
      <c r="F465" s="173" t="s">
        <v>652</v>
      </c>
      <c r="G465" s="173"/>
      <c r="H465" s="174" t="s">
        <v>1424</v>
      </c>
      <c r="I465" s="173" t="s">
        <v>668</v>
      </c>
      <c r="J465" s="175" t="s">
        <v>653</v>
      </c>
      <c r="K465" s="175" t="s">
        <v>653</v>
      </c>
      <c r="L465" s="7"/>
    </row>
    <row r="466" spans="2:12" x14ac:dyDescent="0.3">
      <c r="B466" s="94">
        <f>IF(OR(Table85[[#This Row],[MSRP/
Catalog]]="Catalog Off",Table85[[#This Row],[MSRP/
Catalog]]="MSRP Discount"),1,2)</f>
        <v>2</v>
      </c>
      <c r="C466" s="170" t="s">
        <v>651</v>
      </c>
      <c r="D466" s="171" t="s">
        <v>286</v>
      </c>
      <c r="E466" s="172">
        <v>0.25</v>
      </c>
      <c r="F466" s="173" t="s">
        <v>652</v>
      </c>
      <c r="G466" s="173"/>
      <c r="H466" s="174" t="s">
        <v>1424</v>
      </c>
      <c r="I466" s="173" t="s">
        <v>378</v>
      </c>
      <c r="J466" s="175" t="s">
        <v>653</v>
      </c>
      <c r="K466" s="175" t="s">
        <v>653</v>
      </c>
      <c r="L466" s="7"/>
    </row>
    <row r="467" spans="2:12" x14ac:dyDescent="0.3">
      <c r="B467" s="94">
        <f>IF(OR(Table85[[#This Row],[MSRP/
Catalog]]="Catalog Off",Table85[[#This Row],[MSRP/
Catalog]]="MSRP Discount"),1,2)</f>
        <v>2</v>
      </c>
      <c r="C467" s="170" t="s">
        <v>651</v>
      </c>
      <c r="D467" s="171" t="s">
        <v>286</v>
      </c>
      <c r="E467" s="172">
        <v>0.25</v>
      </c>
      <c r="F467" s="173" t="s">
        <v>652</v>
      </c>
      <c r="G467" s="173"/>
      <c r="H467" s="174" t="s">
        <v>669</v>
      </c>
      <c r="I467" s="173" t="s">
        <v>669</v>
      </c>
      <c r="J467" s="175" t="s">
        <v>653</v>
      </c>
      <c r="K467" s="175" t="s">
        <v>653</v>
      </c>
      <c r="L467" s="7"/>
    </row>
    <row r="468" spans="2:12" x14ac:dyDescent="0.3">
      <c r="B468" s="94">
        <f>IF(OR(Table85[[#This Row],[MSRP/
Catalog]]="Catalog Off",Table85[[#This Row],[MSRP/
Catalog]]="MSRP Discount"),1,2)</f>
        <v>2</v>
      </c>
      <c r="C468" s="170" t="s">
        <v>651</v>
      </c>
      <c r="D468" s="171" t="s">
        <v>286</v>
      </c>
      <c r="E468" s="172">
        <v>0.25</v>
      </c>
      <c r="F468" s="173" t="s">
        <v>652</v>
      </c>
      <c r="G468" s="173"/>
      <c r="H468" s="174" t="s">
        <v>670</v>
      </c>
      <c r="I468" s="173" t="s">
        <v>670</v>
      </c>
      <c r="J468" s="175" t="s">
        <v>653</v>
      </c>
      <c r="K468" s="175" t="s">
        <v>653</v>
      </c>
      <c r="L468" s="7"/>
    </row>
    <row r="469" spans="2:12" x14ac:dyDescent="0.3">
      <c r="B469" s="94">
        <f>IF(OR(Table85[[#This Row],[MSRP/
Catalog]]="Catalog Off",Table85[[#This Row],[MSRP/
Catalog]]="MSRP Discount"),1,2)</f>
        <v>2</v>
      </c>
      <c r="C469" s="170" t="s">
        <v>651</v>
      </c>
      <c r="D469" s="171" t="s">
        <v>286</v>
      </c>
      <c r="E469" s="172">
        <v>0.25</v>
      </c>
      <c r="F469" s="173" t="s">
        <v>652</v>
      </c>
      <c r="G469" s="173"/>
      <c r="H469" s="174" t="s">
        <v>671</v>
      </c>
      <c r="I469" s="173" t="s">
        <v>671</v>
      </c>
      <c r="J469" s="175" t="s">
        <v>653</v>
      </c>
      <c r="K469" s="175" t="s">
        <v>653</v>
      </c>
      <c r="L469" s="7"/>
    </row>
    <row r="470" spans="2:12" x14ac:dyDescent="0.3">
      <c r="B470" s="94">
        <f>IF(OR(Table85[[#This Row],[MSRP/
Catalog]]="Catalog Off",Table85[[#This Row],[MSRP/
Catalog]]="MSRP Discount"),1,2)</f>
        <v>2</v>
      </c>
      <c r="C470" s="170" t="s">
        <v>651</v>
      </c>
      <c r="D470" s="171" t="s">
        <v>286</v>
      </c>
      <c r="E470" s="172">
        <v>0.25</v>
      </c>
      <c r="F470" s="173" t="s">
        <v>652</v>
      </c>
      <c r="G470" s="173"/>
      <c r="H470" s="174" t="s">
        <v>1425</v>
      </c>
      <c r="I470" s="173" t="s">
        <v>672</v>
      </c>
      <c r="J470" s="175" t="s">
        <v>653</v>
      </c>
      <c r="K470" s="175" t="s">
        <v>653</v>
      </c>
      <c r="L470" s="7"/>
    </row>
    <row r="471" spans="2:12" x14ac:dyDescent="0.3">
      <c r="B471" s="94">
        <f>IF(OR(Table85[[#This Row],[MSRP/
Catalog]]="Catalog Off",Table85[[#This Row],[MSRP/
Catalog]]="MSRP Discount"),1,2)</f>
        <v>2</v>
      </c>
      <c r="C471" s="170" t="s">
        <v>651</v>
      </c>
      <c r="D471" s="171" t="s">
        <v>286</v>
      </c>
      <c r="E471" s="172">
        <v>0.25</v>
      </c>
      <c r="F471" s="173" t="s">
        <v>652</v>
      </c>
      <c r="G471" s="173"/>
      <c r="H471" s="174" t="s">
        <v>673</v>
      </c>
      <c r="I471" s="173" t="s">
        <v>673</v>
      </c>
      <c r="J471" s="175" t="s">
        <v>653</v>
      </c>
      <c r="K471" s="175" t="s">
        <v>653</v>
      </c>
      <c r="L471" s="7"/>
    </row>
    <row r="472" spans="2:12" x14ac:dyDescent="0.3">
      <c r="B472" s="94">
        <f>IF(OR(Table85[[#This Row],[MSRP/
Catalog]]="Catalog Off",Table85[[#This Row],[MSRP/
Catalog]]="MSRP Discount"),1,2)</f>
        <v>2</v>
      </c>
      <c r="C472" s="170" t="s">
        <v>651</v>
      </c>
      <c r="D472" s="171" t="s">
        <v>286</v>
      </c>
      <c r="E472" s="172">
        <v>0.25</v>
      </c>
      <c r="F472" s="173" t="s">
        <v>652</v>
      </c>
      <c r="G472" s="173"/>
      <c r="H472" s="174" t="s">
        <v>674</v>
      </c>
      <c r="I472" s="173" t="s">
        <v>674</v>
      </c>
      <c r="J472" s="175" t="s">
        <v>653</v>
      </c>
      <c r="K472" s="175" t="s">
        <v>653</v>
      </c>
      <c r="L472" s="7"/>
    </row>
    <row r="473" spans="2:12" x14ac:dyDescent="0.3">
      <c r="B473" s="94">
        <f>IF(OR(Table85[[#This Row],[MSRP/
Catalog]]="Catalog Off",Table85[[#This Row],[MSRP/
Catalog]]="MSRP Discount"),1,2)</f>
        <v>2</v>
      </c>
      <c r="C473" s="170" t="s">
        <v>651</v>
      </c>
      <c r="D473" s="171" t="s">
        <v>286</v>
      </c>
      <c r="E473" s="172">
        <v>0.25</v>
      </c>
      <c r="F473" s="173" t="s">
        <v>652</v>
      </c>
      <c r="G473" s="173"/>
      <c r="H473" s="174" t="s">
        <v>675</v>
      </c>
      <c r="I473" s="173" t="s">
        <v>675</v>
      </c>
      <c r="J473" s="175" t="s">
        <v>653</v>
      </c>
      <c r="K473" s="175" t="s">
        <v>653</v>
      </c>
      <c r="L473" s="7"/>
    </row>
    <row r="474" spans="2:12" x14ac:dyDescent="0.3">
      <c r="B474" s="94">
        <f>IF(OR(Table85[[#This Row],[MSRP/
Catalog]]="Catalog Off",Table85[[#This Row],[MSRP/
Catalog]]="MSRP Discount"),1,2)</f>
        <v>2</v>
      </c>
      <c r="C474" s="170" t="s">
        <v>651</v>
      </c>
      <c r="D474" s="171" t="s">
        <v>286</v>
      </c>
      <c r="E474" s="172">
        <v>0.25</v>
      </c>
      <c r="F474" s="173" t="s">
        <v>652</v>
      </c>
      <c r="G474" s="173"/>
      <c r="H474" s="174" t="s">
        <v>676</v>
      </c>
      <c r="I474" s="173" t="s">
        <v>676</v>
      </c>
      <c r="J474" s="175" t="s">
        <v>653</v>
      </c>
      <c r="K474" s="175" t="s">
        <v>653</v>
      </c>
      <c r="L474" s="7"/>
    </row>
    <row r="475" spans="2:12" x14ac:dyDescent="0.3">
      <c r="B475" s="94">
        <f>IF(OR(Table85[[#This Row],[MSRP/
Catalog]]="Catalog Off",Table85[[#This Row],[MSRP/
Catalog]]="MSRP Discount"),1,2)</f>
        <v>2</v>
      </c>
      <c r="C475" s="170" t="s">
        <v>651</v>
      </c>
      <c r="D475" s="171" t="s">
        <v>286</v>
      </c>
      <c r="E475" s="172">
        <v>0.25</v>
      </c>
      <c r="F475" s="173" t="s">
        <v>652</v>
      </c>
      <c r="G475" s="173"/>
      <c r="H475" s="174" t="s">
        <v>677</v>
      </c>
      <c r="I475" s="173" t="s">
        <v>677</v>
      </c>
      <c r="J475" s="175" t="s">
        <v>653</v>
      </c>
      <c r="K475" s="175" t="s">
        <v>653</v>
      </c>
      <c r="L475" s="7"/>
    </row>
    <row r="476" spans="2:12" x14ac:dyDescent="0.3">
      <c r="B476" s="94">
        <f>IF(OR(Table85[[#This Row],[MSRP/
Catalog]]="Catalog Off",Table85[[#This Row],[MSRP/
Catalog]]="MSRP Discount"),1,2)</f>
        <v>2</v>
      </c>
      <c r="C476" s="170" t="s">
        <v>651</v>
      </c>
      <c r="D476" s="171" t="s">
        <v>286</v>
      </c>
      <c r="E476" s="172">
        <v>0.25</v>
      </c>
      <c r="F476" s="173" t="s">
        <v>652</v>
      </c>
      <c r="G476" s="173"/>
      <c r="H476" s="174" t="s">
        <v>678</v>
      </c>
      <c r="I476" s="173" t="s">
        <v>678</v>
      </c>
      <c r="J476" s="175" t="s">
        <v>653</v>
      </c>
      <c r="K476" s="175" t="s">
        <v>653</v>
      </c>
      <c r="L476" s="7"/>
    </row>
    <row r="477" spans="2:12" x14ac:dyDescent="0.3">
      <c r="B477" s="94">
        <f>IF(OR(Table85[[#This Row],[MSRP/
Catalog]]="Catalog Off",Table85[[#This Row],[MSRP/
Catalog]]="MSRP Discount"),1,2)</f>
        <v>2</v>
      </c>
      <c r="C477" s="170" t="s">
        <v>651</v>
      </c>
      <c r="D477" s="171" t="s">
        <v>286</v>
      </c>
      <c r="E477" s="172">
        <v>0.25</v>
      </c>
      <c r="F477" s="173" t="s">
        <v>652</v>
      </c>
      <c r="G477" s="173"/>
      <c r="H477" s="174" t="s">
        <v>679</v>
      </c>
      <c r="I477" s="173" t="s">
        <v>679</v>
      </c>
      <c r="J477" s="175" t="s">
        <v>653</v>
      </c>
      <c r="K477" s="175" t="s">
        <v>653</v>
      </c>
      <c r="L477" s="7"/>
    </row>
    <row r="478" spans="2:12" x14ac:dyDescent="0.3">
      <c r="B478" s="94">
        <f>IF(OR(Table85[[#This Row],[MSRP/
Catalog]]="Catalog Off",Table85[[#This Row],[MSRP/
Catalog]]="MSRP Discount"),1,2)</f>
        <v>2</v>
      </c>
      <c r="C478" s="170" t="s">
        <v>651</v>
      </c>
      <c r="D478" s="171" t="s">
        <v>286</v>
      </c>
      <c r="E478" s="172">
        <v>0.25</v>
      </c>
      <c r="F478" s="173" t="s">
        <v>652</v>
      </c>
      <c r="G478" s="173"/>
      <c r="H478" s="174" t="s">
        <v>680</v>
      </c>
      <c r="I478" s="173" t="s">
        <v>680</v>
      </c>
      <c r="J478" s="175" t="s">
        <v>653</v>
      </c>
      <c r="K478" s="175" t="s">
        <v>653</v>
      </c>
      <c r="L478" s="7"/>
    </row>
    <row r="479" spans="2:12" x14ac:dyDescent="0.3">
      <c r="B479" s="94">
        <f>IF(OR(Table85[[#This Row],[MSRP/
Catalog]]="Catalog Off",Table85[[#This Row],[MSRP/
Catalog]]="MSRP Discount"),1,2)</f>
        <v>2</v>
      </c>
      <c r="C479" s="170" t="s">
        <v>651</v>
      </c>
      <c r="D479" s="171" t="s">
        <v>286</v>
      </c>
      <c r="E479" s="172">
        <v>0.25</v>
      </c>
      <c r="F479" s="173" t="s">
        <v>652</v>
      </c>
      <c r="G479" s="173"/>
      <c r="H479" s="174" t="s">
        <v>681</v>
      </c>
      <c r="I479" s="173" t="s">
        <v>681</v>
      </c>
      <c r="J479" s="175" t="s">
        <v>653</v>
      </c>
      <c r="K479" s="175" t="s">
        <v>653</v>
      </c>
      <c r="L479" s="7"/>
    </row>
    <row r="480" spans="2:12" x14ac:dyDescent="0.3">
      <c r="B480" s="94">
        <f>IF(OR(Table85[[#This Row],[MSRP/
Catalog]]="Catalog Off",Table85[[#This Row],[MSRP/
Catalog]]="MSRP Discount"),1,2)</f>
        <v>2</v>
      </c>
      <c r="C480" s="170" t="s">
        <v>651</v>
      </c>
      <c r="D480" s="171" t="s">
        <v>286</v>
      </c>
      <c r="E480" s="172">
        <v>0.25</v>
      </c>
      <c r="F480" s="173" t="s">
        <v>652</v>
      </c>
      <c r="G480" s="173"/>
      <c r="H480" s="174" t="s">
        <v>682</v>
      </c>
      <c r="I480" s="173" t="s">
        <v>682</v>
      </c>
      <c r="J480" s="175" t="s">
        <v>653</v>
      </c>
      <c r="K480" s="175" t="s">
        <v>653</v>
      </c>
      <c r="L480" s="7"/>
    </row>
    <row r="481" spans="2:12" x14ac:dyDescent="0.3">
      <c r="B481" s="94">
        <f>IF(OR(Table85[[#This Row],[MSRP/
Catalog]]="Catalog Off",Table85[[#This Row],[MSRP/
Catalog]]="MSRP Discount"),1,2)</f>
        <v>2</v>
      </c>
      <c r="C481" s="170" t="s">
        <v>651</v>
      </c>
      <c r="D481" s="171" t="s">
        <v>286</v>
      </c>
      <c r="E481" s="172">
        <v>0.25</v>
      </c>
      <c r="F481" s="173" t="s">
        <v>652</v>
      </c>
      <c r="G481" s="173"/>
      <c r="H481" s="174" t="s">
        <v>25</v>
      </c>
      <c r="I481" s="173" t="s">
        <v>25</v>
      </c>
      <c r="J481" s="175" t="s">
        <v>653</v>
      </c>
      <c r="K481" s="175" t="s">
        <v>653</v>
      </c>
      <c r="L481" s="7"/>
    </row>
    <row r="482" spans="2:12" x14ac:dyDescent="0.3">
      <c r="B482" s="94">
        <f>IF(OR(Table85[[#This Row],[MSRP/
Catalog]]="Catalog Off",Table85[[#This Row],[MSRP/
Catalog]]="MSRP Discount"),1,2)</f>
        <v>2</v>
      </c>
      <c r="C482" s="170" t="s">
        <v>651</v>
      </c>
      <c r="D482" s="171" t="s">
        <v>286</v>
      </c>
      <c r="E482" s="172">
        <v>0.25</v>
      </c>
      <c r="F482" s="173" t="s">
        <v>652</v>
      </c>
      <c r="G482" s="173"/>
      <c r="H482" s="174" t="s">
        <v>683</v>
      </c>
      <c r="I482" s="173" t="s">
        <v>683</v>
      </c>
      <c r="J482" s="175" t="s">
        <v>653</v>
      </c>
      <c r="K482" s="175" t="s">
        <v>653</v>
      </c>
      <c r="L482" s="7"/>
    </row>
    <row r="483" spans="2:12" x14ac:dyDescent="0.3">
      <c r="B483" s="94">
        <f>IF(OR(Table85[[#This Row],[MSRP/
Catalog]]="Catalog Off",Table85[[#This Row],[MSRP/
Catalog]]="MSRP Discount"),1,2)</f>
        <v>2</v>
      </c>
      <c r="C483" s="170" t="s">
        <v>651</v>
      </c>
      <c r="D483" s="171" t="s">
        <v>286</v>
      </c>
      <c r="E483" s="172">
        <v>0.25</v>
      </c>
      <c r="F483" s="173" t="s">
        <v>652</v>
      </c>
      <c r="G483" s="173"/>
      <c r="H483" s="174" t="s">
        <v>686</v>
      </c>
      <c r="I483" s="173" t="s">
        <v>686</v>
      </c>
      <c r="J483" s="175" t="s">
        <v>653</v>
      </c>
      <c r="K483" s="175" t="s">
        <v>653</v>
      </c>
      <c r="L483" s="7"/>
    </row>
    <row r="484" spans="2:12" x14ac:dyDescent="0.3">
      <c r="B484" s="94">
        <f>IF(OR(Table85[[#This Row],[MSRP/
Catalog]]="Catalog Off",Table85[[#This Row],[MSRP/
Catalog]]="MSRP Discount"),1,2)</f>
        <v>2</v>
      </c>
      <c r="C484" s="170" t="s">
        <v>651</v>
      </c>
      <c r="D484" s="171" t="s">
        <v>286</v>
      </c>
      <c r="E484" s="172">
        <v>0.25</v>
      </c>
      <c r="F484" s="173" t="s">
        <v>652</v>
      </c>
      <c r="G484" s="173"/>
      <c r="H484" s="174" t="s">
        <v>687</v>
      </c>
      <c r="I484" s="173" t="s">
        <v>687</v>
      </c>
      <c r="J484" s="175" t="s">
        <v>653</v>
      </c>
      <c r="K484" s="175" t="s">
        <v>653</v>
      </c>
      <c r="L484" s="7"/>
    </row>
    <row r="485" spans="2:12" x14ac:dyDescent="0.3">
      <c r="B485" s="94">
        <f>IF(OR(Table85[[#This Row],[MSRP/
Catalog]]="Catalog Off",Table85[[#This Row],[MSRP/
Catalog]]="MSRP Discount"),1,2)</f>
        <v>2</v>
      </c>
      <c r="C485" s="170" t="s">
        <v>651</v>
      </c>
      <c r="D485" s="171" t="s">
        <v>286</v>
      </c>
      <c r="E485" s="172">
        <v>0.25</v>
      </c>
      <c r="F485" s="173" t="s">
        <v>652</v>
      </c>
      <c r="G485" s="173"/>
      <c r="H485" s="174" t="s">
        <v>688</v>
      </c>
      <c r="I485" s="173" t="s">
        <v>688</v>
      </c>
      <c r="J485" s="175" t="s">
        <v>653</v>
      </c>
      <c r="K485" s="175" t="s">
        <v>653</v>
      </c>
      <c r="L485" s="7"/>
    </row>
    <row r="486" spans="2:12" x14ac:dyDescent="0.3">
      <c r="B486" s="94">
        <f>IF(OR(Table85[[#This Row],[MSRP/
Catalog]]="Catalog Off",Table85[[#This Row],[MSRP/
Catalog]]="MSRP Discount"),1,2)</f>
        <v>2</v>
      </c>
      <c r="C486" s="170" t="s">
        <v>651</v>
      </c>
      <c r="D486" s="171" t="s">
        <v>286</v>
      </c>
      <c r="E486" s="172">
        <v>0.25</v>
      </c>
      <c r="F486" s="173" t="s">
        <v>652</v>
      </c>
      <c r="G486" s="173"/>
      <c r="H486" s="174" t="s">
        <v>689</v>
      </c>
      <c r="I486" s="173" t="s">
        <v>689</v>
      </c>
      <c r="J486" s="175" t="s">
        <v>653</v>
      </c>
      <c r="K486" s="175" t="s">
        <v>653</v>
      </c>
      <c r="L486" s="7"/>
    </row>
    <row r="487" spans="2:12" x14ac:dyDescent="0.3">
      <c r="B487" s="94">
        <f>IF(OR(Table85[[#This Row],[MSRP/
Catalog]]="Catalog Off",Table85[[#This Row],[MSRP/
Catalog]]="MSRP Discount"),1,2)</f>
        <v>2</v>
      </c>
      <c r="C487" s="170" t="s">
        <v>651</v>
      </c>
      <c r="D487" s="171" t="s">
        <v>286</v>
      </c>
      <c r="E487" s="172">
        <v>0.25</v>
      </c>
      <c r="F487" s="173" t="s">
        <v>652</v>
      </c>
      <c r="G487" s="173"/>
      <c r="H487" s="174" t="s">
        <v>690</v>
      </c>
      <c r="I487" s="173" t="s">
        <v>690</v>
      </c>
      <c r="J487" s="175" t="s">
        <v>653</v>
      </c>
      <c r="K487" s="175" t="s">
        <v>653</v>
      </c>
      <c r="L487" s="7"/>
    </row>
    <row r="488" spans="2:12" x14ac:dyDescent="0.3">
      <c r="B488" s="94">
        <f>IF(OR(Table85[[#This Row],[MSRP/
Catalog]]="Catalog Off",Table85[[#This Row],[MSRP/
Catalog]]="MSRP Discount"),1,2)</f>
        <v>2</v>
      </c>
      <c r="C488" s="170" t="s">
        <v>651</v>
      </c>
      <c r="D488" s="171" t="s">
        <v>286</v>
      </c>
      <c r="E488" s="172">
        <v>0.25</v>
      </c>
      <c r="F488" s="173" t="s">
        <v>652</v>
      </c>
      <c r="G488" s="173"/>
      <c r="H488" s="174" t="s">
        <v>691</v>
      </c>
      <c r="I488" s="173" t="s">
        <v>691</v>
      </c>
      <c r="J488" s="175" t="s">
        <v>653</v>
      </c>
      <c r="K488" s="175" t="s">
        <v>653</v>
      </c>
      <c r="L488" s="7"/>
    </row>
    <row r="489" spans="2:12" x14ac:dyDescent="0.3">
      <c r="B489" s="94">
        <f>IF(OR(Table85[[#This Row],[MSRP/
Catalog]]="Catalog Off",Table85[[#This Row],[MSRP/
Catalog]]="MSRP Discount"),1,2)</f>
        <v>2</v>
      </c>
      <c r="C489" s="170" t="s">
        <v>651</v>
      </c>
      <c r="D489" s="171" t="s">
        <v>286</v>
      </c>
      <c r="E489" s="172">
        <v>0.25</v>
      </c>
      <c r="F489" s="173" t="s">
        <v>652</v>
      </c>
      <c r="G489" s="173"/>
      <c r="H489" s="174" t="s">
        <v>692</v>
      </c>
      <c r="I489" s="173" t="s">
        <v>692</v>
      </c>
      <c r="J489" s="175" t="s">
        <v>653</v>
      </c>
      <c r="K489" s="175" t="s">
        <v>653</v>
      </c>
      <c r="L489" s="7"/>
    </row>
    <row r="490" spans="2:12" x14ac:dyDescent="0.3">
      <c r="B490" s="94">
        <f>IF(OR(Table85[[#This Row],[MSRP/
Catalog]]="Catalog Off",Table85[[#This Row],[MSRP/
Catalog]]="MSRP Discount"),1,2)</f>
        <v>2</v>
      </c>
      <c r="C490" s="170" t="s">
        <v>651</v>
      </c>
      <c r="D490" s="171" t="s">
        <v>286</v>
      </c>
      <c r="E490" s="172">
        <v>0.25</v>
      </c>
      <c r="F490" s="173" t="s">
        <v>652</v>
      </c>
      <c r="G490" s="173"/>
      <c r="H490" s="174" t="s">
        <v>693</v>
      </c>
      <c r="I490" s="173" t="s">
        <v>693</v>
      </c>
      <c r="J490" s="175" t="s">
        <v>653</v>
      </c>
      <c r="K490" s="175" t="s">
        <v>653</v>
      </c>
      <c r="L490" s="7"/>
    </row>
    <row r="491" spans="2:12" x14ac:dyDescent="0.3">
      <c r="B491" s="94">
        <f>IF(OR(Table85[[#This Row],[MSRP/
Catalog]]="Catalog Off",Table85[[#This Row],[MSRP/
Catalog]]="MSRP Discount"),1,2)</f>
        <v>2</v>
      </c>
      <c r="C491" s="170" t="s">
        <v>651</v>
      </c>
      <c r="D491" s="171" t="s">
        <v>286</v>
      </c>
      <c r="E491" s="172">
        <v>0.25</v>
      </c>
      <c r="F491" s="173" t="s">
        <v>652</v>
      </c>
      <c r="G491" s="173"/>
      <c r="H491" s="174" t="s">
        <v>694</v>
      </c>
      <c r="I491" s="173" t="s">
        <v>694</v>
      </c>
      <c r="J491" s="175" t="s">
        <v>653</v>
      </c>
      <c r="K491" s="175" t="s">
        <v>653</v>
      </c>
      <c r="L491" s="7"/>
    </row>
    <row r="492" spans="2:12" x14ac:dyDescent="0.3">
      <c r="B492" s="94">
        <f>IF(OR(Table85[[#This Row],[MSRP/
Catalog]]="Catalog Off",Table85[[#This Row],[MSRP/
Catalog]]="MSRP Discount"),1,2)</f>
        <v>2</v>
      </c>
      <c r="C492" s="170" t="s">
        <v>651</v>
      </c>
      <c r="D492" s="171" t="s">
        <v>286</v>
      </c>
      <c r="E492" s="172">
        <v>0.25</v>
      </c>
      <c r="F492" s="173" t="s">
        <v>652</v>
      </c>
      <c r="G492" s="173"/>
      <c r="H492" s="174" t="s">
        <v>424</v>
      </c>
      <c r="I492" s="173" t="s">
        <v>1429</v>
      </c>
      <c r="J492" s="175" t="s">
        <v>653</v>
      </c>
      <c r="K492" s="175" t="s">
        <v>653</v>
      </c>
      <c r="L492" s="7"/>
    </row>
    <row r="493" spans="2:12" x14ac:dyDescent="0.3">
      <c r="B493" s="94">
        <f>IF(OR(Table85[[#This Row],[MSRP/
Catalog]]="Catalog Off",Table85[[#This Row],[MSRP/
Catalog]]="MSRP Discount"),1,2)</f>
        <v>2</v>
      </c>
      <c r="C493" s="170" t="s">
        <v>651</v>
      </c>
      <c r="D493" s="171" t="s">
        <v>286</v>
      </c>
      <c r="E493" s="172">
        <v>0.25</v>
      </c>
      <c r="F493" s="173" t="s">
        <v>652</v>
      </c>
      <c r="G493" s="173"/>
      <c r="H493" s="174" t="s">
        <v>696</v>
      </c>
      <c r="I493" s="173" t="s">
        <v>696</v>
      </c>
      <c r="J493" s="175" t="s">
        <v>653</v>
      </c>
      <c r="K493" s="175" t="s">
        <v>653</v>
      </c>
      <c r="L493" s="7"/>
    </row>
    <row r="494" spans="2:12" x14ac:dyDescent="0.3">
      <c r="B494" s="94">
        <f>IF(OR(Table85[[#This Row],[MSRP/
Catalog]]="Catalog Off",Table85[[#This Row],[MSRP/
Catalog]]="MSRP Discount"),1,2)</f>
        <v>2</v>
      </c>
      <c r="C494" s="170" t="s">
        <v>651</v>
      </c>
      <c r="D494" s="171" t="s">
        <v>286</v>
      </c>
      <c r="E494" s="172">
        <v>0.25</v>
      </c>
      <c r="F494" s="173" t="s">
        <v>652</v>
      </c>
      <c r="G494" s="173"/>
      <c r="H494" s="174" t="s">
        <v>697</v>
      </c>
      <c r="I494" s="173" t="s">
        <v>697</v>
      </c>
      <c r="J494" s="175" t="s">
        <v>653</v>
      </c>
      <c r="K494" s="175" t="s">
        <v>653</v>
      </c>
      <c r="L494" s="7"/>
    </row>
    <row r="495" spans="2:12" x14ac:dyDescent="0.3">
      <c r="B495" s="94">
        <f>IF(OR(Table85[[#This Row],[MSRP/
Catalog]]="Catalog Off",Table85[[#This Row],[MSRP/
Catalog]]="MSRP Discount"),1,2)</f>
        <v>2</v>
      </c>
      <c r="C495" s="170" t="s">
        <v>651</v>
      </c>
      <c r="D495" s="171" t="s">
        <v>286</v>
      </c>
      <c r="E495" s="172">
        <v>0.25</v>
      </c>
      <c r="F495" s="173" t="s">
        <v>652</v>
      </c>
      <c r="G495" s="173"/>
      <c r="H495" s="174" t="s">
        <v>698</v>
      </c>
      <c r="I495" s="173" t="s">
        <v>698</v>
      </c>
      <c r="J495" s="175" t="s">
        <v>653</v>
      </c>
      <c r="K495" s="175" t="s">
        <v>653</v>
      </c>
      <c r="L495" s="7"/>
    </row>
    <row r="496" spans="2:12" x14ac:dyDescent="0.3">
      <c r="B496" s="94">
        <f>IF(OR(Table85[[#This Row],[MSRP/
Catalog]]="Catalog Off",Table85[[#This Row],[MSRP/
Catalog]]="MSRP Discount"),1,2)</f>
        <v>2</v>
      </c>
      <c r="C496" s="170" t="s">
        <v>651</v>
      </c>
      <c r="D496" s="171" t="s">
        <v>286</v>
      </c>
      <c r="E496" s="172">
        <v>0.25</v>
      </c>
      <c r="F496" s="173" t="s">
        <v>652</v>
      </c>
      <c r="G496" s="173"/>
      <c r="H496" s="174" t="s">
        <v>699</v>
      </c>
      <c r="I496" s="173" t="s">
        <v>699</v>
      </c>
      <c r="J496" s="175" t="s">
        <v>700</v>
      </c>
      <c r="K496" s="175" t="s">
        <v>653</v>
      </c>
      <c r="L496" s="7"/>
    </row>
    <row r="497" spans="2:12" x14ac:dyDescent="0.3">
      <c r="B497" s="94">
        <f>IF(OR(Table85[[#This Row],[MSRP/
Catalog]]="Catalog Off",Table85[[#This Row],[MSRP/
Catalog]]="MSRP Discount"),1,2)</f>
        <v>2</v>
      </c>
      <c r="C497" s="170" t="s">
        <v>651</v>
      </c>
      <c r="D497" s="171" t="s">
        <v>286</v>
      </c>
      <c r="E497" s="172">
        <v>0.25</v>
      </c>
      <c r="F497" s="173" t="s">
        <v>652</v>
      </c>
      <c r="G497" s="173"/>
      <c r="H497" s="174" t="s">
        <v>701</v>
      </c>
      <c r="I497" s="173" t="s">
        <v>701</v>
      </c>
      <c r="J497" s="175" t="s">
        <v>653</v>
      </c>
      <c r="K497" s="175" t="s">
        <v>653</v>
      </c>
      <c r="L497" s="7"/>
    </row>
    <row r="498" spans="2:12" x14ac:dyDescent="0.3">
      <c r="B498" s="94">
        <f>IF(OR(Table85[[#This Row],[MSRP/
Catalog]]="Catalog Off",Table85[[#This Row],[MSRP/
Catalog]]="MSRP Discount"),1,2)</f>
        <v>2</v>
      </c>
      <c r="C498" s="170" t="s">
        <v>651</v>
      </c>
      <c r="D498" s="171" t="s">
        <v>286</v>
      </c>
      <c r="E498" s="172">
        <v>0.25</v>
      </c>
      <c r="F498" s="173" t="s">
        <v>652</v>
      </c>
      <c r="G498" s="173"/>
      <c r="H498" s="174" t="s">
        <v>702</v>
      </c>
      <c r="I498" s="173" t="s">
        <v>702</v>
      </c>
      <c r="J498" s="175" t="s">
        <v>653</v>
      </c>
      <c r="K498" s="175" t="s">
        <v>653</v>
      </c>
      <c r="L498" s="7"/>
    </row>
    <row r="499" spans="2:12" x14ac:dyDescent="0.3">
      <c r="B499" s="94">
        <f>IF(OR(Table85[[#This Row],[MSRP/
Catalog]]="Catalog Off",Table85[[#This Row],[MSRP/
Catalog]]="MSRP Discount"),1,2)</f>
        <v>2</v>
      </c>
      <c r="C499" s="170" t="s">
        <v>651</v>
      </c>
      <c r="D499" s="171" t="s">
        <v>286</v>
      </c>
      <c r="E499" s="172">
        <v>0.25</v>
      </c>
      <c r="F499" s="173" t="s">
        <v>652</v>
      </c>
      <c r="G499" s="173"/>
      <c r="H499" s="174" t="s">
        <v>703</v>
      </c>
      <c r="I499" s="173" t="s">
        <v>703</v>
      </c>
      <c r="J499" s="175" t="s">
        <v>653</v>
      </c>
      <c r="K499" s="175" t="s">
        <v>653</v>
      </c>
      <c r="L499" s="7"/>
    </row>
    <row r="500" spans="2:12" x14ac:dyDescent="0.3">
      <c r="B500" s="94">
        <f>IF(OR(Table85[[#This Row],[MSRP/
Catalog]]="Catalog Off",Table85[[#This Row],[MSRP/
Catalog]]="MSRP Discount"),1,2)</f>
        <v>2</v>
      </c>
      <c r="C500" s="170" t="s">
        <v>651</v>
      </c>
      <c r="D500" s="171" t="s">
        <v>286</v>
      </c>
      <c r="E500" s="172">
        <v>0.25</v>
      </c>
      <c r="F500" s="173" t="s">
        <v>652</v>
      </c>
      <c r="G500" s="173"/>
      <c r="H500" s="174" t="s">
        <v>380</v>
      </c>
      <c r="I500" s="173" t="s">
        <v>380</v>
      </c>
      <c r="J500" s="175" t="s">
        <v>653</v>
      </c>
      <c r="K500" s="175" t="s">
        <v>653</v>
      </c>
      <c r="L500" s="7"/>
    </row>
    <row r="501" spans="2:12" x14ac:dyDescent="0.3">
      <c r="B501" s="94">
        <f>IF(OR(Table85[[#This Row],[MSRP/
Catalog]]="Catalog Off",Table85[[#This Row],[MSRP/
Catalog]]="MSRP Discount"),1,2)</f>
        <v>2</v>
      </c>
      <c r="C501" s="170" t="s">
        <v>651</v>
      </c>
      <c r="D501" s="171" t="s">
        <v>286</v>
      </c>
      <c r="E501" s="172">
        <v>0.25</v>
      </c>
      <c r="F501" s="173" t="s">
        <v>652</v>
      </c>
      <c r="G501" s="173"/>
      <c r="H501" s="174" t="s">
        <v>380</v>
      </c>
      <c r="I501" s="173" t="s">
        <v>704</v>
      </c>
      <c r="J501" s="175" t="s">
        <v>653</v>
      </c>
      <c r="K501" s="175" t="s">
        <v>653</v>
      </c>
      <c r="L501" s="7"/>
    </row>
    <row r="502" spans="2:12" x14ac:dyDescent="0.3">
      <c r="B502" s="94">
        <f>IF(OR(Table85[[#This Row],[MSRP/
Catalog]]="Catalog Off",Table85[[#This Row],[MSRP/
Catalog]]="MSRP Discount"),1,2)</f>
        <v>2</v>
      </c>
      <c r="C502" s="170" t="s">
        <v>651</v>
      </c>
      <c r="D502" s="171" t="s">
        <v>286</v>
      </c>
      <c r="E502" s="172">
        <v>0.25</v>
      </c>
      <c r="F502" s="173" t="s">
        <v>652</v>
      </c>
      <c r="G502" s="173"/>
      <c r="H502" s="174" t="s">
        <v>705</v>
      </c>
      <c r="I502" s="173" t="s">
        <v>705</v>
      </c>
      <c r="J502" s="175" t="s">
        <v>653</v>
      </c>
      <c r="K502" s="175" t="s">
        <v>653</v>
      </c>
      <c r="L502" s="7"/>
    </row>
    <row r="503" spans="2:12" x14ac:dyDescent="0.3">
      <c r="B503" s="94">
        <f>IF(OR(Table85[[#This Row],[MSRP/
Catalog]]="Catalog Off",Table85[[#This Row],[MSRP/
Catalog]]="MSRP Discount"),1,2)</f>
        <v>2</v>
      </c>
      <c r="C503" s="170" t="s">
        <v>651</v>
      </c>
      <c r="D503" s="171" t="s">
        <v>286</v>
      </c>
      <c r="E503" s="172">
        <v>0.25</v>
      </c>
      <c r="F503" s="173" t="s">
        <v>652</v>
      </c>
      <c r="G503" s="173"/>
      <c r="H503" s="174" t="s">
        <v>706</v>
      </c>
      <c r="I503" s="173" t="s">
        <v>706</v>
      </c>
      <c r="J503" s="175" t="s">
        <v>653</v>
      </c>
      <c r="K503" s="175" t="s">
        <v>653</v>
      </c>
      <c r="L503" s="7"/>
    </row>
    <row r="504" spans="2:12" x14ac:dyDescent="0.3">
      <c r="B504" s="94">
        <f>IF(OR(Table85[[#This Row],[MSRP/
Catalog]]="Catalog Off",Table85[[#This Row],[MSRP/
Catalog]]="MSRP Discount"),1,2)</f>
        <v>2</v>
      </c>
      <c r="C504" s="170" t="s">
        <v>651</v>
      </c>
      <c r="D504" s="171" t="s">
        <v>286</v>
      </c>
      <c r="E504" s="172">
        <v>0.25</v>
      </c>
      <c r="F504" s="173" t="s">
        <v>652</v>
      </c>
      <c r="G504" s="173"/>
      <c r="H504" s="174" t="s">
        <v>707</v>
      </c>
      <c r="I504" s="173" t="s">
        <v>707</v>
      </c>
      <c r="J504" s="175" t="s">
        <v>653</v>
      </c>
      <c r="K504" s="175" t="s">
        <v>653</v>
      </c>
      <c r="L504" s="7"/>
    </row>
    <row r="505" spans="2:12" x14ac:dyDescent="0.3">
      <c r="B505" s="94">
        <f>IF(OR(Table85[[#This Row],[MSRP/
Catalog]]="Catalog Off",Table85[[#This Row],[MSRP/
Catalog]]="MSRP Discount"),1,2)</f>
        <v>2</v>
      </c>
      <c r="C505" s="170" t="s">
        <v>651</v>
      </c>
      <c r="D505" s="171" t="s">
        <v>286</v>
      </c>
      <c r="E505" s="172">
        <v>0.25</v>
      </c>
      <c r="F505" s="173" t="s">
        <v>652</v>
      </c>
      <c r="G505" s="173"/>
      <c r="H505" s="174" t="s">
        <v>708</v>
      </c>
      <c r="I505" s="173" t="s">
        <v>708</v>
      </c>
      <c r="J505" s="175" t="s">
        <v>653</v>
      </c>
      <c r="K505" s="175" t="s">
        <v>653</v>
      </c>
      <c r="L505" s="7"/>
    </row>
    <row r="506" spans="2:12" x14ac:dyDescent="0.3">
      <c r="B506" s="94">
        <f>IF(OR(Table85[[#This Row],[MSRP/
Catalog]]="Catalog Off",Table85[[#This Row],[MSRP/
Catalog]]="MSRP Discount"),1,2)</f>
        <v>2</v>
      </c>
      <c r="C506" s="170" t="s">
        <v>651</v>
      </c>
      <c r="D506" s="171" t="s">
        <v>286</v>
      </c>
      <c r="E506" s="172">
        <v>0.25</v>
      </c>
      <c r="F506" s="173" t="s">
        <v>652</v>
      </c>
      <c r="G506" s="173"/>
      <c r="H506" s="174" t="s">
        <v>34</v>
      </c>
      <c r="I506" s="173" t="s">
        <v>34</v>
      </c>
      <c r="J506" s="175" t="s">
        <v>653</v>
      </c>
      <c r="K506" s="175" t="s">
        <v>653</v>
      </c>
      <c r="L506" s="7"/>
    </row>
    <row r="507" spans="2:12" x14ac:dyDescent="0.3">
      <c r="B507" s="94">
        <f>IF(OR(Table85[[#This Row],[MSRP/
Catalog]]="Catalog Off",Table85[[#This Row],[MSRP/
Catalog]]="MSRP Discount"),1,2)</f>
        <v>2</v>
      </c>
      <c r="C507" s="170" t="s">
        <v>651</v>
      </c>
      <c r="D507" s="171" t="s">
        <v>286</v>
      </c>
      <c r="E507" s="172">
        <v>0.25</v>
      </c>
      <c r="F507" s="173" t="s">
        <v>652</v>
      </c>
      <c r="G507" s="173"/>
      <c r="H507" s="174" t="s">
        <v>709</v>
      </c>
      <c r="I507" s="173" t="s">
        <v>709</v>
      </c>
      <c r="J507" s="175" t="s">
        <v>653</v>
      </c>
      <c r="K507" s="175" t="s">
        <v>653</v>
      </c>
      <c r="L507" s="7"/>
    </row>
    <row r="508" spans="2:12" x14ac:dyDescent="0.3">
      <c r="B508" s="94">
        <f>IF(OR(Table85[[#This Row],[MSRP/
Catalog]]="Catalog Off",Table85[[#This Row],[MSRP/
Catalog]]="MSRP Discount"),1,2)</f>
        <v>2</v>
      </c>
      <c r="C508" s="170" t="s">
        <v>651</v>
      </c>
      <c r="D508" s="171" t="s">
        <v>286</v>
      </c>
      <c r="E508" s="172">
        <v>0.25</v>
      </c>
      <c r="F508" s="173" t="s">
        <v>652</v>
      </c>
      <c r="G508" s="173"/>
      <c r="H508" s="174" t="s">
        <v>710</v>
      </c>
      <c r="I508" s="173" t="s">
        <v>710</v>
      </c>
      <c r="J508" s="175" t="s">
        <v>653</v>
      </c>
      <c r="K508" s="175" t="s">
        <v>653</v>
      </c>
      <c r="L508" s="7"/>
    </row>
    <row r="509" spans="2:12" x14ac:dyDescent="0.3">
      <c r="B509" s="94">
        <f>IF(OR(Table85[[#This Row],[MSRP/
Catalog]]="Catalog Off",Table85[[#This Row],[MSRP/
Catalog]]="MSRP Discount"),1,2)</f>
        <v>2</v>
      </c>
      <c r="C509" s="170" t="s">
        <v>651</v>
      </c>
      <c r="D509" s="171" t="s">
        <v>286</v>
      </c>
      <c r="E509" s="172">
        <v>0.25</v>
      </c>
      <c r="F509" s="173" t="s">
        <v>652</v>
      </c>
      <c r="G509" s="173"/>
      <c r="H509" s="174" t="s">
        <v>711</v>
      </c>
      <c r="I509" s="173" t="s">
        <v>711</v>
      </c>
      <c r="J509" s="175" t="s">
        <v>653</v>
      </c>
      <c r="K509" s="175" t="s">
        <v>653</v>
      </c>
      <c r="L509" s="7"/>
    </row>
    <row r="510" spans="2:12" x14ac:dyDescent="0.3">
      <c r="B510" s="94">
        <f>IF(OR(Table85[[#This Row],[MSRP/
Catalog]]="Catalog Off",Table85[[#This Row],[MSRP/
Catalog]]="MSRP Discount"),1,2)</f>
        <v>2</v>
      </c>
      <c r="C510" s="170" t="s">
        <v>651</v>
      </c>
      <c r="D510" s="171" t="s">
        <v>286</v>
      </c>
      <c r="E510" s="172">
        <v>0.25</v>
      </c>
      <c r="F510" s="173" t="s">
        <v>652</v>
      </c>
      <c r="G510" s="173"/>
      <c r="H510" s="174" t="s">
        <v>712</v>
      </c>
      <c r="I510" s="173" t="s">
        <v>712</v>
      </c>
      <c r="J510" s="175" t="s">
        <v>653</v>
      </c>
      <c r="K510" s="175" t="s">
        <v>653</v>
      </c>
      <c r="L510" s="7"/>
    </row>
    <row r="511" spans="2:12" x14ac:dyDescent="0.3">
      <c r="B511" s="94">
        <f>IF(OR(Table85[[#This Row],[MSRP/
Catalog]]="Catalog Off",Table85[[#This Row],[MSRP/
Catalog]]="MSRP Discount"),1,2)</f>
        <v>2</v>
      </c>
      <c r="C511" s="170" t="s">
        <v>651</v>
      </c>
      <c r="D511" s="171" t="s">
        <v>286</v>
      </c>
      <c r="E511" s="172">
        <v>0.25</v>
      </c>
      <c r="F511" s="173" t="s">
        <v>652</v>
      </c>
      <c r="G511" s="173"/>
      <c r="H511" s="174" t="s">
        <v>713</v>
      </c>
      <c r="I511" s="173" t="s">
        <v>713</v>
      </c>
      <c r="J511" s="175" t="s">
        <v>653</v>
      </c>
      <c r="K511" s="175" t="s">
        <v>653</v>
      </c>
      <c r="L511" s="7"/>
    </row>
    <row r="512" spans="2:12" x14ac:dyDescent="0.3">
      <c r="B512" s="94">
        <f>IF(OR(Table85[[#This Row],[MSRP/
Catalog]]="Catalog Off",Table85[[#This Row],[MSRP/
Catalog]]="MSRP Discount"),1,2)</f>
        <v>2</v>
      </c>
      <c r="C512" s="170" t="s">
        <v>651</v>
      </c>
      <c r="D512" s="171" t="s">
        <v>286</v>
      </c>
      <c r="E512" s="172">
        <v>0.25</v>
      </c>
      <c r="F512" s="173" t="s">
        <v>652</v>
      </c>
      <c r="G512" s="173"/>
      <c r="H512" s="174" t="s">
        <v>714</v>
      </c>
      <c r="I512" s="173" t="s">
        <v>714</v>
      </c>
      <c r="J512" s="175" t="s">
        <v>653</v>
      </c>
      <c r="K512" s="175" t="s">
        <v>653</v>
      </c>
      <c r="L512" s="7"/>
    </row>
    <row r="513" spans="2:12" x14ac:dyDescent="0.3">
      <c r="B513" s="94">
        <f>IF(OR(Table85[[#This Row],[MSRP/
Catalog]]="Catalog Off",Table85[[#This Row],[MSRP/
Catalog]]="MSRP Discount"),1,2)</f>
        <v>2</v>
      </c>
      <c r="C513" s="170" t="s">
        <v>651</v>
      </c>
      <c r="D513" s="171" t="s">
        <v>286</v>
      </c>
      <c r="E513" s="172">
        <v>0.25</v>
      </c>
      <c r="F513" s="173" t="s">
        <v>652</v>
      </c>
      <c r="G513" s="173"/>
      <c r="H513" s="174" t="s">
        <v>715</v>
      </c>
      <c r="I513" s="173" t="s">
        <v>715</v>
      </c>
      <c r="J513" s="175" t="s">
        <v>653</v>
      </c>
      <c r="K513" s="175" t="s">
        <v>653</v>
      </c>
      <c r="L513" s="7"/>
    </row>
    <row r="514" spans="2:12" x14ac:dyDescent="0.3">
      <c r="B514" s="94">
        <f>IF(OR(Table85[[#This Row],[MSRP/
Catalog]]="Catalog Off",Table85[[#This Row],[MSRP/
Catalog]]="MSRP Discount"),1,2)</f>
        <v>2</v>
      </c>
      <c r="C514" s="170" t="s">
        <v>651</v>
      </c>
      <c r="D514" s="171" t="s">
        <v>286</v>
      </c>
      <c r="E514" s="172">
        <v>0.25</v>
      </c>
      <c r="F514" s="173" t="s">
        <v>652</v>
      </c>
      <c r="G514" s="173"/>
      <c r="H514" s="174" t="s">
        <v>716</v>
      </c>
      <c r="I514" s="173" t="s">
        <v>716</v>
      </c>
      <c r="J514" s="175" t="s">
        <v>653</v>
      </c>
      <c r="K514" s="175" t="s">
        <v>653</v>
      </c>
      <c r="L514" s="7"/>
    </row>
    <row r="515" spans="2:12" x14ac:dyDescent="0.3">
      <c r="B515" s="94">
        <f>IF(OR(Table85[[#This Row],[MSRP/
Catalog]]="Catalog Off",Table85[[#This Row],[MSRP/
Catalog]]="MSRP Discount"),1,2)</f>
        <v>2</v>
      </c>
      <c r="C515" s="170" t="s">
        <v>651</v>
      </c>
      <c r="D515" s="171" t="s">
        <v>286</v>
      </c>
      <c r="E515" s="172">
        <v>0.25</v>
      </c>
      <c r="F515" s="173" t="s">
        <v>652</v>
      </c>
      <c r="G515" s="173"/>
      <c r="H515" s="174" t="s">
        <v>717</v>
      </c>
      <c r="I515" s="173" t="s">
        <v>717</v>
      </c>
      <c r="J515" s="175" t="s">
        <v>653</v>
      </c>
      <c r="K515" s="175" t="s">
        <v>653</v>
      </c>
      <c r="L515" s="7"/>
    </row>
    <row r="516" spans="2:12" x14ac:dyDescent="0.3">
      <c r="B516" s="94">
        <f>IF(OR(Table85[[#This Row],[MSRP/
Catalog]]="Catalog Off",Table85[[#This Row],[MSRP/
Catalog]]="MSRP Discount"),1,2)</f>
        <v>2</v>
      </c>
      <c r="C516" s="170" t="s">
        <v>651</v>
      </c>
      <c r="D516" s="171" t="s">
        <v>286</v>
      </c>
      <c r="E516" s="172">
        <v>0.25</v>
      </c>
      <c r="F516" s="173" t="s">
        <v>652</v>
      </c>
      <c r="G516" s="173"/>
      <c r="H516" s="174" t="s">
        <v>718</v>
      </c>
      <c r="I516" s="173" t="s">
        <v>718</v>
      </c>
      <c r="J516" s="175" t="s">
        <v>653</v>
      </c>
      <c r="K516" s="175" t="s">
        <v>653</v>
      </c>
      <c r="L516" s="7"/>
    </row>
    <row r="517" spans="2:12" x14ac:dyDescent="0.3">
      <c r="B517" s="94">
        <f>IF(OR(Table85[[#This Row],[MSRP/
Catalog]]="Catalog Off",Table85[[#This Row],[MSRP/
Catalog]]="MSRP Discount"),1,2)</f>
        <v>2</v>
      </c>
      <c r="C517" s="170" t="s">
        <v>651</v>
      </c>
      <c r="D517" s="171" t="s">
        <v>286</v>
      </c>
      <c r="E517" s="172">
        <v>0.25</v>
      </c>
      <c r="F517" s="173" t="s">
        <v>652</v>
      </c>
      <c r="G517" s="173"/>
      <c r="H517" s="174" t="s">
        <v>719</v>
      </c>
      <c r="I517" s="173" t="s">
        <v>719</v>
      </c>
      <c r="J517" s="175" t="s">
        <v>653</v>
      </c>
      <c r="K517" s="175" t="s">
        <v>653</v>
      </c>
      <c r="L517" s="7"/>
    </row>
    <row r="518" spans="2:12" x14ac:dyDescent="0.3">
      <c r="B518" s="94">
        <f>IF(OR(Table85[[#This Row],[MSRP/
Catalog]]="Catalog Off",Table85[[#This Row],[MSRP/
Catalog]]="MSRP Discount"),1,2)</f>
        <v>2</v>
      </c>
      <c r="C518" s="170" t="s">
        <v>651</v>
      </c>
      <c r="D518" s="171" t="s">
        <v>286</v>
      </c>
      <c r="E518" s="172">
        <v>0.25</v>
      </c>
      <c r="F518" s="173" t="s">
        <v>652</v>
      </c>
      <c r="G518" s="173"/>
      <c r="H518" s="174" t="s">
        <v>720</v>
      </c>
      <c r="I518" s="173" t="s">
        <v>720</v>
      </c>
      <c r="J518" s="175" t="s">
        <v>653</v>
      </c>
      <c r="K518" s="175" t="s">
        <v>653</v>
      </c>
      <c r="L518" s="7"/>
    </row>
    <row r="519" spans="2:12" x14ac:dyDescent="0.3">
      <c r="B519" s="94">
        <f>IF(OR(Table85[[#This Row],[MSRP/
Catalog]]="Catalog Off",Table85[[#This Row],[MSRP/
Catalog]]="MSRP Discount"),1,2)</f>
        <v>2</v>
      </c>
      <c r="C519" s="170" t="s">
        <v>651</v>
      </c>
      <c r="D519" s="171" t="s">
        <v>286</v>
      </c>
      <c r="E519" s="172">
        <v>0.25</v>
      </c>
      <c r="F519" s="173" t="s">
        <v>652</v>
      </c>
      <c r="G519" s="173"/>
      <c r="H519" s="174" t="s">
        <v>721</v>
      </c>
      <c r="I519" s="173" t="s">
        <v>721</v>
      </c>
      <c r="J519" s="175" t="s">
        <v>653</v>
      </c>
      <c r="K519" s="175" t="s">
        <v>653</v>
      </c>
      <c r="L519" s="7"/>
    </row>
    <row r="520" spans="2:12" x14ac:dyDescent="0.3">
      <c r="B520" s="94">
        <f>IF(OR(Table85[[#This Row],[MSRP/
Catalog]]="Catalog Off",Table85[[#This Row],[MSRP/
Catalog]]="MSRP Discount"),1,2)</f>
        <v>2</v>
      </c>
      <c r="C520" s="170" t="s">
        <v>651</v>
      </c>
      <c r="D520" s="171" t="s">
        <v>286</v>
      </c>
      <c r="E520" s="172">
        <v>0.25</v>
      </c>
      <c r="F520" s="173" t="s">
        <v>652</v>
      </c>
      <c r="G520" s="173"/>
      <c r="H520" s="174" t="s">
        <v>722</v>
      </c>
      <c r="I520" s="173" t="s">
        <v>722</v>
      </c>
      <c r="J520" s="175" t="s">
        <v>653</v>
      </c>
      <c r="K520" s="175" t="s">
        <v>653</v>
      </c>
      <c r="L520" s="7"/>
    </row>
    <row r="521" spans="2:12" x14ac:dyDescent="0.3">
      <c r="B521" s="94">
        <f>IF(OR(Table85[[#This Row],[MSRP/
Catalog]]="Catalog Off",Table85[[#This Row],[MSRP/
Catalog]]="MSRP Discount"),1,2)</f>
        <v>2</v>
      </c>
      <c r="C521" s="170" t="s">
        <v>651</v>
      </c>
      <c r="D521" s="171" t="s">
        <v>286</v>
      </c>
      <c r="E521" s="172">
        <v>0.25</v>
      </c>
      <c r="F521" s="173" t="s">
        <v>652</v>
      </c>
      <c r="G521" s="173"/>
      <c r="H521" s="174" t="s">
        <v>438</v>
      </c>
      <c r="I521" s="173" t="s">
        <v>723</v>
      </c>
      <c r="J521" s="175" t="s">
        <v>653</v>
      </c>
      <c r="K521" s="175" t="s">
        <v>653</v>
      </c>
      <c r="L521" s="7"/>
    </row>
    <row r="522" spans="2:12" x14ac:dyDescent="0.3">
      <c r="B522" s="94">
        <f>IF(OR(Table85[[#This Row],[MSRP/
Catalog]]="Catalog Off",Table85[[#This Row],[MSRP/
Catalog]]="MSRP Discount"),1,2)</f>
        <v>2</v>
      </c>
      <c r="C522" s="170" t="s">
        <v>651</v>
      </c>
      <c r="D522" s="171" t="s">
        <v>286</v>
      </c>
      <c r="E522" s="172">
        <v>0.25</v>
      </c>
      <c r="F522" s="173" t="s">
        <v>652</v>
      </c>
      <c r="G522" s="173"/>
      <c r="H522" s="174" t="s">
        <v>724</v>
      </c>
      <c r="I522" s="173" t="s">
        <v>724</v>
      </c>
      <c r="J522" s="175" t="s">
        <v>653</v>
      </c>
      <c r="K522" s="175" t="s">
        <v>653</v>
      </c>
      <c r="L522" s="7"/>
    </row>
    <row r="523" spans="2:12" x14ac:dyDescent="0.3">
      <c r="B523" s="94">
        <f>IF(OR(Table85[[#This Row],[MSRP/
Catalog]]="Catalog Off",Table85[[#This Row],[MSRP/
Catalog]]="MSRP Discount"),1,2)</f>
        <v>2</v>
      </c>
      <c r="C523" s="170" t="s">
        <v>651</v>
      </c>
      <c r="D523" s="171" t="s">
        <v>286</v>
      </c>
      <c r="E523" s="172">
        <v>0.25</v>
      </c>
      <c r="F523" s="173" t="s">
        <v>652</v>
      </c>
      <c r="G523" s="173"/>
      <c r="H523" s="174" t="s">
        <v>725</v>
      </c>
      <c r="I523" s="173" t="s">
        <v>725</v>
      </c>
      <c r="J523" s="175" t="s">
        <v>653</v>
      </c>
      <c r="K523" s="175" t="s">
        <v>653</v>
      </c>
      <c r="L523" s="7"/>
    </row>
    <row r="524" spans="2:12" x14ac:dyDescent="0.3">
      <c r="B524" s="94">
        <f>IF(OR(Table85[[#This Row],[MSRP/
Catalog]]="Catalog Off",Table85[[#This Row],[MSRP/
Catalog]]="MSRP Discount"),1,2)</f>
        <v>2</v>
      </c>
      <c r="C524" s="170" t="s">
        <v>651</v>
      </c>
      <c r="D524" s="171" t="s">
        <v>286</v>
      </c>
      <c r="E524" s="172">
        <v>0.25</v>
      </c>
      <c r="F524" s="173" t="s">
        <v>652</v>
      </c>
      <c r="G524" s="173"/>
      <c r="H524" s="174" t="s">
        <v>726</v>
      </c>
      <c r="I524" s="173" t="s">
        <v>726</v>
      </c>
      <c r="J524" s="175" t="s">
        <v>653</v>
      </c>
      <c r="K524" s="175" t="s">
        <v>653</v>
      </c>
      <c r="L524" s="7"/>
    </row>
    <row r="525" spans="2:12" x14ac:dyDescent="0.3">
      <c r="B525" s="94">
        <f>IF(OR(Table85[[#This Row],[MSRP/
Catalog]]="Catalog Off",Table85[[#This Row],[MSRP/
Catalog]]="MSRP Discount"),1,2)</f>
        <v>2</v>
      </c>
      <c r="C525" s="170" t="s">
        <v>651</v>
      </c>
      <c r="D525" s="171" t="s">
        <v>286</v>
      </c>
      <c r="E525" s="172">
        <v>0.25</v>
      </c>
      <c r="F525" s="173" t="s">
        <v>652</v>
      </c>
      <c r="G525" s="173"/>
      <c r="H525" s="174" t="s">
        <v>727</v>
      </c>
      <c r="I525" s="173" t="s">
        <v>727</v>
      </c>
      <c r="J525" s="175" t="s">
        <v>653</v>
      </c>
      <c r="K525" s="175" t="s">
        <v>653</v>
      </c>
      <c r="L525" s="7"/>
    </row>
    <row r="526" spans="2:12" x14ac:dyDescent="0.3">
      <c r="B526" s="94">
        <f>IF(OR(Table85[[#This Row],[MSRP/
Catalog]]="Catalog Off",Table85[[#This Row],[MSRP/
Catalog]]="MSRP Discount"),1,2)</f>
        <v>2</v>
      </c>
      <c r="C526" s="170" t="s">
        <v>651</v>
      </c>
      <c r="D526" s="171" t="s">
        <v>286</v>
      </c>
      <c r="E526" s="172">
        <v>0.25</v>
      </c>
      <c r="F526" s="173" t="s">
        <v>652</v>
      </c>
      <c r="G526" s="173"/>
      <c r="H526" s="174" t="s">
        <v>728</v>
      </c>
      <c r="I526" s="173" t="s">
        <v>728</v>
      </c>
      <c r="J526" s="175" t="s">
        <v>653</v>
      </c>
      <c r="K526" s="175" t="s">
        <v>653</v>
      </c>
      <c r="L526" s="7"/>
    </row>
    <row r="527" spans="2:12" x14ac:dyDescent="0.3">
      <c r="B527" s="94">
        <f>IF(OR(Table85[[#This Row],[MSRP/
Catalog]]="Catalog Off",Table85[[#This Row],[MSRP/
Catalog]]="MSRP Discount"),1,2)</f>
        <v>2</v>
      </c>
      <c r="C527" s="170" t="s">
        <v>651</v>
      </c>
      <c r="D527" s="171" t="s">
        <v>286</v>
      </c>
      <c r="E527" s="172">
        <v>0.25</v>
      </c>
      <c r="F527" s="173" t="s">
        <v>652</v>
      </c>
      <c r="G527" s="173"/>
      <c r="H527" s="174" t="s">
        <v>729</v>
      </c>
      <c r="I527" s="173" t="s">
        <v>729</v>
      </c>
      <c r="J527" s="175" t="s">
        <v>653</v>
      </c>
      <c r="K527" s="175" t="s">
        <v>653</v>
      </c>
      <c r="L527" s="7"/>
    </row>
    <row r="528" spans="2:12" x14ac:dyDescent="0.3">
      <c r="B528" s="94">
        <f>IF(OR(Table85[[#This Row],[MSRP/
Catalog]]="Catalog Off",Table85[[#This Row],[MSRP/
Catalog]]="MSRP Discount"),1,2)</f>
        <v>2</v>
      </c>
      <c r="C528" s="170" t="s">
        <v>651</v>
      </c>
      <c r="D528" s="171" t="s">
        <v>286</v>
      </c>
      <c r="E528" s="172">
        <v>0.25</v>
      </c>
      <c r="F528" s="173" t="s">
        <v>652</v>
      </c>
      <c r="G528" s="173"/>
      <c r="H528" s="174" t="s">
        <v>730</v>
      </c>
      <c r="I528" s="173" t="s">
        <v>730</v>
      </c>
      <c r="J528" s="175" t="s">
        <v>653</v>
      </c>
      <c r="K528" s="175" t="s">
        <v>653</v>
      </c>
      <c r="L528" s="7"/>
    </row>
    <row r="529" spans="2:12" x14ac:dyDescent="0.3">
      <c r="B529" s="94">
        <f>IF(OR(Table85[[#This Row],[MSRP/
Catalog]]="Catalog Off",Table85[[#This Row],[MSRP/
Catalog]]="MSRP Discount"),1,2)</f>
        <v>2</v>
      </c>
      <c r="C529" s="170" t="s">
        <v>651</v>
      </c>
      <c r="D529" s="171" t="s">
        <v>286</v>
      </c>
      <c r="E529" s="172">
        <v>0.25</v>
      </c>
      <c r="F529" s="173" t="s">
        <v>652</v>
      </c>
      <c r="G529" s="173"/>
      <c r="H529" s="174" t="s">
        <v>731</v>
      </c>
      <c r="I529" s="173" t="s">
        <v>731</v>
      </c>
      <c r="J529" s="175" t="s">
        <v>653</v>
      </c>
      <c r="K529" s="175" t="s">
        <v>653</v>
      </c>
      <c r="L529" s="7"/>
    </row>
    <row r="530" spans="2:12" x14ac:dyDescent="0.3">
      <c r="B530" s="94">
        <f>IF(OR(Table85[[#This Row],[MSRP/
Catalog]]="Catalog Off",Table85[[#This Row],[MSRP/
Catalog]]="MSRP Discount"),1,2)</f>
        <v>2</v>
      </c>
      <c r="C530" s="170" t="s">
        <v>651</v>
      </c>
      <c r="D530" s="171" t="s">
        <v>286</v>
      </c>
      <c r="E530" s="172">
        <v>0.25</v>
      </c>
      <c r="F530" s="173" t="s">
        <v>652</v>
      </c>
      <c r="G530" s="173"/>
      <c r="H530" s="174" t="s">
        <v>732</v>
      </c>
      <c r="I530" s="173" t="s">
        <v>732</v>
      </c>
      <c r="J530" s="175" t="s">
        <v>653</v>
      </c>
      <c r="K530" s="175" t="s">
        <v>653</v>
      </c>
      <c r="L530" s="7"/>
    </row>
    <row r="531" spans="2:12" x14ac:dyDescent="0.3">
      <c r="B531" s="94">
        <f>IF(OR(Table85[[#This Row],[MSRP/
Catalog]]="Catalog Off",Table85[[#This Row],[MSRP/
Catalog]]="MSRP Discount"),1,2)</f>
        <v>2</v>
      </c>
      <c r="C531" s="170" t="s">
        <v>651</v>
      </c>
      <c r="D531" s="171" t="s">
        <v>286</v>
      </c>
      <c r="E531" s="172">
        <v>0.25</v>
      </c>
      <c r="F531" s="173" t="s">
        <v>652</v>
      </c>
      <c r="G531" s="173"/>
      <c r="H531" s="174" t="s">
        <v>733</v>
      </c>
      <c r="I531" s="173" t="s">
        <v>733</v>
      </c>
      <c r="J531" s="175" t="s">
        <v>653</v>
      </c>
      <c r="K531" s="175" t="s">
        <v>653</v>
      </c>
      <c r="L531" s="7"/>
    </row>
    <row r="532" spans="2:12" x14ac:dyDescent="0.3">
      <c r="B532" s="94">
        <f>IF(OR(Table85[[#This Row],[MSRP/
Catalog]]="Catalog Off",Table85[[#This Row],[MSRP/
Catalog]]="MSRP Discount"),1,2)</f>
        <v>2</v>
      </c>
      <c r="C532" s="170" t="s">
        <v>651</v>
      </c>
      <c r="D532" s="171" t="s">
        <v>286</v>
      </c>
      <c r="E532" s="172">
        <v>0.25</v>
      </c>
      <c r="F532" s="173" t="s">
        <v>652</v>
      </c>
      <c r="G532" s="173"/>
      <c r="H532" s="174" t="s">
        <v>734</v>
      </c>
      <c r="I532" s="173" t="s">
        <v>734</v>
      </c>
      <c r="J532" s="175" t="s">
        <v>653</v>
      </c>
      <c r="K532" s="175" t="s">
        <v>653</v>
      </c>
      <c r="L532" s="7"/>
    </row>
    <row r="533" spans="2:12" x14ac:dyDescent="0.3">
      <c r="B533" s="94">
        <f>IF(OR(Table85[[#This Row],[MSRP/
Catalog]]="Catalog Off",Table85[[#This Row],[MSRP/
Catalog]]="MSRP Discount"),1,2)</f>
        <v>2</v>
      </c>
      <c r="C533" s="170" t="s">
        <v>651</v>
      </c>
      <c r="D533" s="171" t="s">
        <v>286</v>
      </c>
      <c r="E533" s="172">
        <v>0.25</v>
      </c>
      <c r="F533" s="173" t="s">
        <v>652</v>
      </c>
      <c r="G533" s="173"/>
      <c r="H533" s="174" t="s">
        <v>735</v>
      </c>
      <c r="I533" s="173" t="s">
        <v>735</v>
      </c>
      <c r="J533" s="175" t="s">
        <v>653</v>
      </c>
      <c r="K533" s="175" t="s">
        <v>653</v>
      </c>
      <c r="L533" s="7"/>
    </row>
    <row r="534" spans="2:12" x14ac:dyDescent="0.3">
      <c r="B534" s="94">
        <f>IF(OR(Table85[[#This Row],[MSRP/
Catalog]]="Catalog Off",Table85[[#This Row],[MSRP/
Catalog]]="MSRP Discount"),1,2)</f>
        <v>2</v>
      </c>
      <c r="C534" s="170" t="s">
        <v>651</v>
      </c>
      <c r="D534" s="171" t="s">
        <v>286</v>
      </c>
      <c r="E534" s="172">
        <v>0.25</v>
      </c>
      <c r="F534" s="173" t="s">
        <v>652</v>
      </c>
      <c r="G534" s="173"/>
      <c r="H534" s="174" t="s">
        <v>736</v>
      </c>
      <c r="I534" s="173" t="s">
        <v>736</v>
      </c>
      <c r="J534" s="175" t="s">
        <v>653</v>
      </c>
      <c r="K534" s="175" t="s">
        <v>653</v>
      </c>
      <c r="L534" s="7"/>
    </row>
    <row r="535" spans="2:12" x14ac:dyDescent="0.3">
      <c r="B535" s="94">
        <f>IF(OR(Table85[[#This Row],[MSRP/
Catalog]]="Catalog Off",Table85[[#This Row],[MSRP/
Catalog]]="MSRP Discount"),1,2)</f>
        <v>2</v>
      </c>
      <c r="C535" s="170" t="s">
        <v>651</v>
      </c>
      <c r="D535" s="171" t="s">
        <v>286</v>
      </c>
      <c r="E535" s="172">
        <v>0.25</v>
      </c>
      <c r="F535" s="173" t="s">
        <v>652</v>
      </c>
      <c r="G535" s="173"/>
      <c r="H535" s="174" t="s">
        <v>737</v>
      </c>
      <c r="I535" s="173" t="s">
        <v>737</v>
      </c>
      <c r="J535" s="175" t="s">
        <v>653</v>
      </c>
      <c r="K535" s="175" t="s">
        <v>653</v>
      </c>
      <c r="L535" s="7"/>
    </row>
    <row r="536" spans="2:12" x14ac:dyDescent="0.3">
      <c r="B536" s="94">
        <f>IF(OR(Table85[[#This Row],[MSRP/
Catalog]]="Catalog Off",Table85[[#This Row],[MSRP/
Catalog]]="MSRP Discount"),1,2)</f>
        <v>2</v>
      </c>
      <c r="C536" s="170" t="s">
        <v>651</v>
      </c>
      <c r="D536" s="171" t="s">
        <v>286</v>
      </c>
      <c r="E536" s="172">
        <v>0.25</v>
      </c>
      <c r="F536" s="173" t="s">
        <v>652</v>
      </c>
      <c r="G536" s="173"/>
      <c r="H536" s="174" t="s">
        <v>424</v>
      </c>
      <c r="I536" s="173" t="s">
        <v>1505</v>
      </c>
      <c r="J536" s="175" t="s">
        <v>653</v>
      </c>
      <c r="K536" s="175" t="s">
        <v>653</v>
      </c>
      <c r="L536" s="7"/>
    </row>
    <row r="537" spans="2:12" x14ac:dyDescent="0.3">
      <c r="B537" s="94">
        <f>IF(OR(Table85[[#This Row],[MSRP/
Catalog]]="Catalog Off",Table85[[#This Row],[MSRP/
Catalog]]="MSRP Discount"),1,2)</f>
        <v>2</v>
      </c>
      <c r="C537" s="170" t="s">
        <v>651</v>
      </c>
      <c r="D537" s="171" t="s">
        <v>286</v>
      </c>
      <c r="E537" s="172">
        <v>0.25</v>
      </c>
      <c r="F537" s="173" t="s">
        <v>652</v>
      </c>
      <c r="G537" s="173"/>
      <c r="H537" s="174" t="s">
        <v>738</v>
      </c>
      <c r="I537" s="173" t="s">
        <v>738</v>
      </c>
      <c r="J537" s="175" t="s">
        <v>653</v>
      </c>
      <c r="K537" s="175" t="s">
        <v>653</v>
      </c>
      <c r="L537" s="7"/>
    </row>
    <row r="538" spans="2:12" x14ac:dyDescent="0.3">
      <c r="B538" s="94">
        <f>IF(OR(Table85[[#This Row],[MSRP/
Catalog]]="Catalog Off",Table85[[#This Row],[MSRP/
Catalog]]="MSRP Discount"),1,2)</f>
        <v>2</v>
      </c>
      <c r="C538" s="170" t="s">
        <v>651</v>
      </c>
      <c r="D538" s="171" t="s">
        <v>286</v>
      </c>
      <c r="E538" s="172">
        <v>0.25</v>
      </c>
      <c r="F538" s="173" t="s">
        <v>652</v>
      </c>
      <c r="G538" s="173"/>
      <c r="H538" s="174" t="s">
        <v>424</v>
      </c>
      <c r="I538" s="173" t="s">
        <v>1503</v>
      </c>
      <c r="J538" s="175" t="s">
        <v>653</v>
      </c>
      <c r="K538" s="175" t="s">
        <v>653</v>
      </c>
      <c r="L538" s="7"/>
    </row>
    <row r="539" spans="2:12" x14ac:dyDescent="0.3">
      <c r="B539" s="94">
        <f>IF(OR(Table85[[#This Row],[MSRP/
Catalog]]="Catalog Off",Table85[[#This Row],[MSRP/
Catalog]]="MSRP Discount"),1,2)</f>
        <v>2</v>
      </c>
      <c r="C539" s="170" t="s">
        <v>651</v>
      </c>
      <c r="D539" s="171" t="s">
        <v>286</v>
      </c>
      <c r="E539" s="172">
        <v>0.25</v>
      </c>
      <c r="F539" s="173" t="s">
        <v>652</v>
      </c>
      <c r="G539" s="173"/>
      <c r="H539" s="174" t="s">
        <v>739</v>
      </c>
      <c r="I539" s="173" t="s">
        <v>739</v>
      </c>
      <c r="J539" s="175" t="s">
        <v>653</v>
      </c>
      <c r="K539" s="175" t="s">
        <v>653</v>
      </c>
      <c r="L539" s="7"/>
    </row>
    <row r="540" spans="2:12" x14ac:dyDescent="0.3">
      <c r="B540" s="94">
        <f>IF(OR(Table85[[#This Row],[MSRP/
Catalog]]="Catalog Off",Table85[[#This Row],[MSRP/
Catalog]]="MSRP Discount"),1,2)</f>
        <v>2</v>
      </c>
      <c r="C540" s="170" t="s">
        <v>651</v>
      </c>
      <c r="D540" s="171" t="s">
        <v>286</v>
      </c>
      <c r="E540" s="172">
        <v>0.25</v>
      </c>
      <c r="F540" s="173" t="s">
        <v>652</v>
      </c>
      <c r="G540" s="173"/>
      <c r="H540" s="174" t="s">
        <v>740</v>
      </c>
      <c r="I540" s="173" t="s">
        <v>740</v>
      </c>
      <c r="J540" s="175" t="s">
        <v>653</v>
      </c>
      <c r="K540" s="175" t="s">
        <v>653</v>
      </c>
      <c r="L540" s="7"/>
    </row>
    <row r="541" spans="2:12" x14ac:dyDescent="0.3">
      <c r="B541" s="94">
        <f>IF(OR(Table85[[#This Row],[MSRP/
Catalog]]="Catalog Off",Table85[[#This Row],[MSRP/
Catalog]]="MSRP Discount"),1,2)</f>
        <v>2</v>
      </c>
      <c r="C541" s="170" t="s">
        <v>651</v>
      </c>
      <c r="D541" s="171" t="s">
        <v>286</v>
      </c>
      <c r="E541" s="172">
        <v>0.25</v>
      </c>
      <c r="F541" s="173" t="s">
        <v>652</v>
      </c>
      <c r="G541" s="173"/>
      <c r="H541" s="174" t="s">
        <v>741</v>
      </c>
      <c r="I541" s="173" t="s">
        <v>741</v>
      </c>
      <c r="J541" s="175" t="s">
        <v>653</v>
      </c>
      <c r="K541" s="175" t="s">
        <v>653</v>
      </c>
      <c r="L541" s="7"/>
    </row>
    <row r="542" spans="2:12" x14ac:dyDescent="0.3">
      <c r="B542" s="94">
        <f>IF(OR(Table85[[#This Row],[MSRP/
Catalog]]="Catalog Off",Table85[[#This Row],[MSRP/
Catalog]]="MSRP Discount"),1,2)</f>
        <v>2</v>
      </c>
      <c r="C542" s="170" t="s">
        <v>651</v>
      </c>
      <c r="D542" s="171" t="s">
        <v>286</v>
      </c>
      <c r="E542" s="172">
        <v>0.25</v>
      </c>
      <c r="F542" s="173" t="s">
        <v>652</v>
      </c>
      <c r="G542" s="173"/>
      <c r="H542" s="174" t="s">
        <v>742</v>
      </c>
      <c r="I542" s="173" t="s">
        <v>742</v>
      </c>
      <c r="J542" s="175" t="s">
        <v>653</v>
      </c>
      <c r="K542" s="175" t="s">
        <v>653</v>
      </c>
      <c r="L542" s="7"/>
    </row>
    <row r="543" spans="2:12" x14ac:dyDescent="0.3">
      <c r="B543" s="94">
        <f>IF(OR(Table85[[#This Row],[MSRP/
Catalog]]="Catalog Off",Table85[[#This Row],[MSRP/
Catalog]]="MSRP Discount"),1,2)</f>
        <v>2</v>
      </c>
      <c r="C543" s="170" t="s">
        <v>651</v>
      </c>
      <c r="D543" s="171" t="s">
        <v>286</v>
      </c>
      <c r="E543" s="172">
        <v>0.25</v>
      </c>
      <c r="F543" s="173" t="s">
        <v>652</v>
      </c>
      <c r="G543" s="173"/>
      <c r="H543" s="174" t="s">
        <v>743</v>
      </c>
      <c r="I543" s="173" t="s">
        <v>743</v>
      </c>
      <c r="J543" s="175" t="s">
        <v>653</v>
      </c>
      <c r="K543" s="175" t="s">
        <v>653</v>
      </c>
      <c r="L543" s="7"/>
    </row>
    <row r="544" spans="2:12" x14ac:dyDescent="0.3">
      <c r="B544" s="94">
        <f>IF(OR(Table85[[#This Row],[MSRP/
Catalog]]="Catalog Off",Table85[[#This Row],[MSRP/
Catalog]]="MSRP Discount"),1,2)</f>
        <v>2</v>
      </c>
      <c r="C544" s="170" t="s">
        <v>651</v>
      </c>
      <c r="D544" s="171" t="s">
        <v>286</v>
      </c>
      <c r="E544" s="172">
        <v>0.25</v>
      </c>
      <c r="F544" s="173" t="s">
        <v>652</v>
      </c>
      <c r="G544" s="173"/>
      <c r="H544" s="174" t="s">
        <v>744</v>
      </c>
      <c r="I544" s="173" t="s">
        <v>744</v>
      </c>
      <c r="J544" s="175" t="s">
        <v>653</v>
      </c>
      <c r="K544" s="175" t="s">
        <v>653</v>
      </c>
      <c r="L544" s="7"/>
    </row>
    <row r="545" spans="2:12" x14ac:dyDescent="0.3">
      <c r="B545" s="94">
        <f>IF(OR(Table85[[#This Row],[MSRP/
Catalog]]="Catalog Off",Table85[[#This Row],[MSRP/
Catalog]]="MSRP Discount"),1,2)</f>
        <v>2</v>
      </c>
      <c r="C545" s="170" t="s">
        <v>651</v>
      </c>
      <c r="D545" s="171" t="s">
        <v>286</v>
      </c>
      <c r="E545" s="172">
        <v>0.25</v>
      </c>
      <c r="F545" s="173" t="s">
        <v>652</v>
      </c>
      <c r="G545" s="173"/>
      <c r="H545" s="174" t="s">
        <v>745</v>
      </c>
      <c r="I545" s="173" t="s">
        <v>745</v>
      </c>
      <c r="J545" s="175" t="s">
        <v>653</v>
      </c>
      <c r="K545" s="175" t="s">
        <v>653</v>
      </c>
      <c r="L545" s="7"/>
    </row>
    <row r="546" spans="2:12" x14ac:dyDescent="0.3">
      <c r="B546" s="94">
        <f>IF(OR(Table85[[#This Row],[MSRP/
Catalog]]="Catalog Off",Table85[[#This Row],[MSRP/
Catalog]]="MSRP Discount"),1,2)</f>
        <v>2</v>
      </c>
      <c r="C546" s="170" t="s">
        <v>651</v>
      </c>
      <c r="D546" s="171" t="s">
        <v>286</v>
      </c>
      <c r="E546" s="172">
        <v>0.25</v>
      </c>
      <c r="F546" s="173" t="s">
        <v>652</v>
      </c>
      <c r="G546" s="173"/>
      <c r="H546" s="174" t="s">
        <v>746</v>
      </c>
      <c r="I546" s="173" t="s">
        <v>746</v>
      </c>
      <c r="J546" s="175" t="s">
        <v>653</v>
      </c>
      <c r="K546" s="175" t="s">
        <v>653</v>
      </c>
      <c r="L546" s="7"/>
    </row>
    <row r="547" spans="2:12" x14ac:dyDescent="0.3">
      <c r="B547" s="94">
        <f>IF(OR(Table85[[#This Row],[MSRP/
Catalog]]="Catalog Off",Table85[[#This Row],[MSRP/
Catalog]]="MSRP Discount"),1,2)</f>
        <v>2</v>
      </c>
      <c r="C547" s="170" t="s">
        <v>651</v>
      </c>
      <c r="D547" s="171" t="s">
        <v>286</v>
      </c>
      <c r="E547" s="172">
        <v>0.25</v>
      </c>
      <c r="F547" s="173" t="s">
        <v>652</v>
      </c>
      <c r="G547" s="173"/>
      <c r="H547" s="174" t="s">
        <v>748</v>
      </c>
      <c r="I547" s="173" t="s">
        <v>748</v>
      </c>
      <c r="J547" s="175" t="s">
        <v>653</v>
      </c>
      <c r="K547" s="175" t="s">
        <v>653</v>
      </c>
      <c r="L547" s="7"/>
    </row>
    <row r="548" spans="2:12" x14ac:dyDescent="0.3">
      <c r="B548" s="94">
        <f>IF(OR(Table85[[#This Row],[MSRP/
Catalog]]="Catalog Off",Table85[[#This Row],[MSRP/
Catalog]]="MSRP Discount"),1,2)</f>
        <v>2</v>
      </c>
      <c r="C548" s="170" t="s">
        <v>651</v>
      </c>
      <c r="D548" s="171" t="s">
        <v>286</v>
      </c>
      <c r="E548" s="172">
        <v>0.25</v>
      </c>
      <c r="F548" s="173" t="s">
        <v>652</v>
      </c>
      <c r="G548" s="173"/>
      <c r="H548" s="174" t="s">
        <v>749</v>
      </c>
      <c r="I548" s="173" t="s">
        <v>749</v>
      </c>
      <c r="J548" s="175" t="s">
        <v>653</v>
      </c>
      <c r="K548" s="175" t="s">
        <v>653</v>
      </c>
      <c r="L548" s="7"/>
    </row>
    <row r="549" spans="2:12" x14ac:dyDescent="0.3">
      <c r="B549" s="94">
        <f>IF(OR(Table85[[#This Row],[MSRP/
Catalog]]="Catalog Off",Table85[[#This Row],[MSRP/
Catalog]]="MSRP Discount"),1,2)</f>
        <v>2</v>
      </c>
      <c r="C549" s="170" t="s">
        <v>651</v>
      </c>
      <c r="D549" s="171" t="s">
        <v>286</v>
      </c>
      <c r="E549" s="172">
        <v>0.25</v>
      </c>
      <c r="F549" s="173" t="s">
        <v>652</v>
      </c>
      <c r="G549" s="173"/>
      <c r="H549" s="174" t="s">
        <v>750</v>
      </c>
      <c r="I549" s="173" t="s">
        <v>750</v>
      </c>
      <c r="J549" s="175" t="s">
        <v>653</v>
      </c>
      <c r="K549" s="175" t="s">
        <v>653</v>
      </c>
      <c r="L549" s="7"/>
    </row>
    <row r="550" spans="2:12" x14ac:dyDescent="0.3">
      <c r="B550" s="94">
        <f>IF(OR(Table85[[#This Row],[MSRP/
Catalog]]="Catalog Off",Table85[[#This Row],[MSRP/
Catalog]]="MSRP Discount"),1,2)</f>
        <v>2</v>
      </c>
      <c r="C550" s="170" t="s">
        <v>651</v>
      </c>
      <c r="D550" s="171" t="s">
        <v>286</v>
      </c>
      <c r="E550" s="172">
        <v>0.25</v>
      </c>
      <c r="F550" s="173" t="s">
        <v>652</v>
      </c>
      <c r="G550" s="173"/>
      <c r="H550" s="174" t="s">
        <v>751</v>
      </c>
      <c r="I550" s="173" t="s">
        <v>751</v>
      </c>
      <c r="J550" s="175" t="s">
        <v>653</v>
      </c>
      <c r="K550" s="175" t="s">
        <v>653</v>
      </c>
      <c r="L550" s="7"/>
    </row>
    <row r="551" spans="2:12" x14ac:dyDescent="0.3">
      <c r="B551" s="94">
        <f>IF(OR(Table85[[#This Row],[MSRP/
Catalog]]="Catalog Off",Table85[[#This Row],[MSRP/
Catalog]]="MSRP Discount"),1,2)</f>
        <v>2</v>
      </c>
      <c r="C551" s="170" t="s">
        <v>651</v>
      </c>
      <c r="D551" s="171" t="s">
        <v>286</v>
      </c>
      <c r="E551" s="172">
        <v>0.25</v>
      </c>
      <c r="F551" s="173" t="s">
        <v>652</v>
      </c>
      <c r="G551" s="173"/>
      <c r="H551" s="174" t="s">
        <v>370</v>
      </c>
      <c r="I551" s="173" t="s">
        <v>370</v>
      </c>
      <c r="J551" s="175" t="s">
        <v>653</v>
      </c>
      <c r="K551" s="175" t="s">
        <v>653</v>
      </c>
      <c r="L551" s="7"/>
    </row>
    <row r="552" spans="2:12" x14ac:dyDescent="0.3">
      <c r="B552" s="94">
        <f>IF(OR(Table85[[#This Row],[MSRP/
Catalog]]="Catalog Off",Table85[[#This Row],[MSRP/
Catalog]]="MSRP Discount"),1,2)</f>
        <v>2</v>
      </c>
      <c r="C552" s="170" t="s">
        <v>651</v>
      </c>
      <c r="D552" s="171" t="s">
        <v>286</v>
      </c>
      <c r="E552" s="172">
        <v>0.25</v>
      </c>
      <c r="F552" s="173" t="s">
        <v>652</v>
      </c>
      <c r="G552" s="173"/>
      <c r="H552" s="174" t="s">
        <v>752</v>
      </c>
      <c r="I552" s="173" t="s">
        <v>752</v>
      </c>
      <c r="J552" s="175" t="s">
        <v>653</v>
      </c>
      <c r="K552" s="175" t="s">
        <v>653</v>
      </c>
      <c r="L552" s="7"/>
    </row>
    <row r="553" spans="2:12" x14ac:dyDescent="0.3">
      <c r="B553" s="94">
        <f>IF(OR(Table85[[#This Row],[MSRP/
Catalog]]="Catalog Off",Table85[[#This Row],[MSRP/
Catalog]]="MSRP Discount"),1,2)</f>
        <v>2</v>
      </c>
      <c r="C553" s="170" t="s">
        <v>651</v>
      </c>
      <c r="D553" s="171" t="s">
        <v>286</v>
      </c>
      <c r="E553" s="172">
        <v>0.25</v>
      </c>
      <c r="F553" s="173" t="s">
        <v>652</v>
      </c>
      <c r="G553" s="173"/>
      <c r="H553" s="174" t="s">
        <v>753</v>
      </c>
      <c r="I553" s="173" t="s">
        <v>753</v>
      </c>
      <c r="J553" s="175" t="s">
        <v>653</v>
      </c>
      <c r="K553" s="175" t="s">
        <v>653</v>
      </c>
      <c r="L553" s="7"/>
    </row>
    <row r="554" spans="2:12" x14ac:dyDescent="0.3">
      <c r="B554" s="94">
        <f>IF(OR(Table85[[#This Row],[MSRP/
Catalog]]="Catalog Off",Table85[[#This Row],[MSRP/
Catalog]]="MSRP Discount"),1,2)</f>
        <v>2</v>
      </c>
      <c r="C554" s="170" t="s">
        <v>651</v>
      </c>
      <c r="D554" s="171" t="s">
        <v>286</v>
      </c>
      <c r="E554" s="172">
        <v>0.25</v>
      </c>
      <c r="F554" s="173" t="s">
        <v>652</v>
      </c>
      <c r="G554" s="173"/>
      <c r="H554" s="174" t="s">
        <v>754</v>
      </c>
      <c r="I554" s="173" t="s">
        <v>754</v>
      </c>
      <c r="J554" s="175" t="s">
        <v>653</v>
      </c>
      <c r="K554" s="175" t="s">
        <v>653</v>
      </c>
      <c r="L554" s="7"/>
    </row>
    <row r="555" spans="2:12" x14ac:dyDescent="0.3">
      <c r="B555" s="94">
        <f>IF(OR(Table85[[#This Row],[MSRP/
Catalog]]="Catalog Off",Table85[[#This Row],[MSRP/
Catalog]]="MSRP Discount"),1,2)</f>
        <v>2</v>
      </c>
      <c r="C555" s="170" t="s">
        <v>651</v>
      </c>
      <c r="D555" s="171" t="s">
        <v>286</v>
      </c>
      <c r="E555" s="172">
        <v>0.25</v>
      </c>
      <c r="F555" s="173" t="s">
        <v>652</v>
      </c>
      <c r="G555" s="173"/>
      <c r="H555" s="174" t="s">
        <v>755</v>
      </c>
      <c r="I555" s="173" t="s">
        <v>755</v>
      </c>
      <c r="J555" s="175" t="s">
        <v>653</v>
      </c>
      <c r="K555" s="175" t="s">
        <v>653</v>
      </c>
      <c r="L555" s="7"/>
    </row>
    <row r="556" spans="2:12" x14ac:dyDescent="0.3">
      <c r="B556" s="94">
        <f>IF(OR(Table85[[#This Row],[MSRP/
Catalog]]="Catalog Off",Table85[[#This Row],[MSRP/
Catalog]]="MSRP Discount"),1,2)</f>
        <v>2</v>
      </c>
      <c r="C556" s="170" t="s">
        <v>651</v>
      </c>
      <c r="D556" s="171" t="s">
        <v>286</v>
      </c>
      <c r="E556" s="172">
        <v>0.25</v>
      </c>
      <c r="F556" s="173" t="s">
        <v>652</v>
      </c>
      <c r="G556" s="173"/>
      <c r="H556" s="174" t="s">
        <v>756</v>
      </c>
      <c r="I556" s="173" t="s">
        <v>756</v>
      </c>
      <c r="J556" s="175" t="s">
        <v>653</v>
      </c>
      <c r="K556" s="175" t="s">
        <v>653</v>
      </c>
      <c r="L556" s="7"/>
    </row>
    <row r="557" spans="2:12" x14ac:dyDescent="0.3">
      <c r="B557" s="94">
        <f>IF(OR(Table85[[#This Row],[MSRP/
Catalog]]="Catalog Off",Table85[[#This Row],[MSRP/
Catalog]]="MSRP Discount"),1,2)</f>
        <v>2</v>
      </c>
      <c r="C557" s="170" t="s">
        <v>651</v>
      </c>
      <c r="D557" s="171" t="s">
        <v>286</v>
      </c>
      <c r="E557" s="172">
        <v>0.25</v>
      </c>
      <c r="F557" s="173" t="s">
        <v>652</v>
      </c>
      <c r="G557" s="173"/>
      <c r="H557" s="174" t="s">
        <v>757</v>
      </c>
      <c r="I557" s="173" t="s">
        <v>757</v>
      </c>
      <c r="J557" s="175" t="s">
        <v>653</v>
      </c>
      <c r="K557" s="175" t="s">
        <v>653</v>
      </c>
      <c r="L557" s="7"/>
    </row>
    <row r="558" spans="2:12" x14ac:dyDescent="0.3">
      <c r="B558" s="94">
        <f>IF(OR(Table85[[#This Row],[MSRP/
Catalog]]="Catalog Off",Table85[[#This Row],[MSRP/
Catalog]]="MSRP Discount"),1,2)</f>
        <v>2</v>
      </c>
      <c r="C558" s="170" t="s">
        <v>651</v>
      </c>
      <c r="D558" s="171" t="s">
        <v>286</v>
      </c>
      <c r="E558" s="172">
        <v>0.25</v>
      </c>
      <c r="F558" s="173" t="s">
        <v>652</v>
      </c>
      <c r="G558" s="173"/>
      <c r="H558" s="174" t="s">
        <v>1419</v>
      </c>
      <c r="I558" s="173" t="s">
        <v>758</v>
      </c>
      <c r="J558" s="175" t="s">
        <v>653</v>
      </c>
      <c r="K558" s="175" t="s">
        <v>653</v>
      </c>
      <c r="L558" s="7"/>
    </row>
    <row r="559" spans="2:12" x14ac:dyDescent="0.3">
      <c r="B559" s="94">
        <f>IF(OR(Table85[[#This Row],[MSRP/
Catalog]]="Catalog Off",Table85[[#This Row],[MSRP/
Catalog]]="MSRP Discount"),1,2)</f>
        <v>2</v>
      </c>
      <c r="C559" s="170" t="s">
        <v>651</v>
      </c>
      <c r="D559" s="171" t="s">
        <v>286</v>
      </c>
      <c r="E559" s="172">
        <v>0.25</v>
      </c>
      <c r="F559" s="173" t="s">
        <v>652</v>
      </c>
      <c r="G559" s="173"/>
      <c r="H559" s="174" t="s">
        <v>1419</v>
      </c>
      <c r="I559" s="173" t="s">
        <v>759</v>
      </c>
      <c r="J559" s="175" t="s">
        <v>653</v>
      </c>
      <c r="K559" s="175" t="s">
        <v>653</v>
      </c>
      <c r="L559" s="7"/>
    </row>
    <row r="560" spans="2:12" x14ac:dyDescent="0.3">
      <c r="B560" s="94">
        <f>IF(OR(Table85[[#This Row],[MSRP/
Catalog]]="Catalog Off",Table85[[#This Row],[MSRP/
Catalog]]="MSRP Discount"),1,2)</f>
        <v>2</v>
      </c>
      <c r="C560" s="170" t="s">
        <v>651</v>
      </c>
      <c r="D560" s="171" t="s">
        <v>286</v>
      </c>
      <c r="E560" s="172">
        <v>0.25</v>
      </c>
      <c r="F560" s="173" t="s">
        <v>652</v>
      </c>
      <c r="G560" s="173"/>
      <c r="H560" s="174" t="s">
        <v>424</v>
      </c>
      <c r="I560" s="173" t="s">
        <v>396</v>
      </c>
      <c r="J560" s="175" t="s">
        <v>653</v>
      </c>
      <c r="K560" s="175" t="s">
        <v>653</v>
      </c>
      <c r="L560" s="7"/>
    </row>
    <row r="561" spans="2:12" x14ac:dyDescent="0.3">
      <c r="B561" s="94">
        <f>IF(OR(Table85[[#This Row],[MSRP/
Catalog]]="Catalog Off",Table85[[#This Row],[MSRP/
Catalog]]="MSRP Discount"),1,2)</f>
        <v>2</v>
      </c>
      <c r="C561" s="170" t="s">
        <v>651</v>
      </c>
      <c r="D561" s="171" t="s">
        <v>286</v>
      </c>
      <c r="E561" s="172">
        <v>0.25</v>
      </c>
      <c r="F561" s="173" t="s">
        <v>652</v>
      </c>
      <c r="G561" s="173"/>
      <c r="H561" s="174" t="s">
        <v>424</v>
      </c>
      <c r="I561" s="173" t="s">
        <v>1504</v>
      </c>
      <c r="J561" s="175" t="s">
        <v>653</v>
      </c>
      <c r="K561" s="175" t="s">
        <v>653</v>
      </c>
      <c r="L561" s="7"/>
    </row>
    <row r="562" spans="2:12" x14ac:dyDescent="0.3">
      <c r="B562" s="94">
        <f>IF(OR(Table85[[#This Row],[MSRP/
Catalog]]="Catalog Off",Table85[[#This Row],[MSRP/
Catalog]]="MSRP Discount"),1,2)</f>
        <v>2</v>
      </c>
      <c r="C562" s="170" t="s">
        <v>651</v>
      </c>
      <c r="D562" s="171" t="s">
        <v>286</v>
      </c>
      <c r="E562" s="172">
        <v>0.25</v>
      </c>
      <c r="F562" s="173" t="s">
        <v>652</v>
      </c>
      <c r="G562" s="173"/>
      <c r="H562" s="174" t="s">
        <v>760</v>
      </c>
      <c r="I562" s="173" t="s">
        <v>760</v>
      </c>
      <c r="J562" s="175" t="s">
        <v>653</v>
      </c>
      <c r="K562" s="175" t="s">
        <v>653</v>
      </c>
      <c r="L562" s="7"/>
    </row>
    <row r="563" spans="2:12" x14ac:dyDescent="0.3">
      <c r="B563" s="94">
        <f>IF(OR(Table85[[#This Row],[MSRP/
Catalog]]="Catalog Off",Table85[[#This Row],[MSRP/
Catalog]]="MSRP Discount"),1,2)</f>
        <v>2</v>
      </c>
      <c r="C563" s="170" t="s">
        <v>651</v>
      </c>
      <c r="D563" s="171" t="s">
        <v>286</v>
      </c>
      <c r="E563" s="172">
        <v>0.25</v>
      </c>
      <c r="F563" s="173" t="s">
        <v>652</v>
      </c>
      <c r="G563" s="173"/>
      <c r="H563" s="174" t="s">
        <v>761</v>
      </c>
      <c r="I563" s="173" t="s">
        <v>761</v>
      </c>
      <c r="J563" s="175" t="s">
        <v>653</v>
      </c>
      <c r="K563" s="175" t="s">
        <v>653</v>
      </c>
      <c r="L563" s="7"/>
    </row>
    <row r="564" spans="2:12" x14ac:dyDescent="0.3">
      <c r="B564" s="94">
        <f>IF(OR(Table85[[#This Row],[MSRP/
Catalog]]="Catalog Off",Table85[[#This Row],[MSRP/
Catalog]]="MSRP Discount"),1,2)</f>
        <v>2</v>
      </c>
      <c r="C564" s="170" t="s">
        <v>651</v>
      </c>
      <c r="D564" s="171" t="s">
        <v>286</v>
      </c>
      <c r="E564" s="172">
        <v>0.25</v>
      </c>
      <c r="F564" s="173" t="s">
        <v>652</v>
      </c>
      <c r="G564" s="173"/>
      <c r="H564" s="174" t="s">
        <v>762</v>
      </c>
      <c r="I564" s="173" t="s">
        <v>762</v>
      </c>
      <c r="J564" s="175" t="s">
        <v>653</v>
      </c>
      <c r="K564" s="175" t="s">
        <v>653</v>
      </c>
      <c r="L564" s="7"/>
    </row>
    <row r="565" spans="2:12" x14ac:dyDescent="0.3">
      <c r="B565" s="94">
        <f>IF(OR(Table85[[#This Row],[MSRP/
Catalog]]="Catalog Off",Table85[[#This Row],[MSRP/
Catalog]]="MSRP Discount"),1,2)</f>
        <v>2</v>
      </c>
      <c r="C565" s="170" t="s">
        <v>651</v>
      </c>
      <c r="D565" s="171" t="s">
        <v>286</v>
      </c>
      <c r="E565" s="172">
        <v>0.25</v>
      </c>
      <c r="F565" s="173" t="s">
        <v>652</v>
      </c>
      <c r="G565" s="173"/>
      <c r="H565" s="174" t="s">
        <v>425</v>
      </c>
      <c r="I565" s="173" t="s">
        <v>763</v>
      </c>
      <c r="J565" s="175" t="s">
        <v>653</v>
      </c>
      <c r="K565" s="175" t="s">
        <v>653</v>
      </c>
      <c r="L565" s="7"/>
    </row>
    <row r="566" spans="2:12" x14ac:dyDescent="0.3">
      <c r="B566" s="94">
        <f>IF(OR(Table85[[#This Row],[MSRP/
Catalog]]="Catalog Off",Table85[[#This Row],[MSRP/
Catalog]]="MSRP Discount"),1,2)</f>
        <v>2</v>
      </c>
      <c r="C566" s="170" t="s">
        <v>651</v>
      </c>
      <c r="D566" s="171" t="s">
        <v>286</v>
      </c>
      <c r="E566" s="172">
        <v>0.25</v>
      </c>
      <c r="F566" s="173" t="s">
        <v>652</v>
      </c>
      <c r="G566" s="173"/>
      <c r="H566" s="174" t="s">
        <v>425</v>
      </c>
      <c r="I566" s="173" t="s">
        <v>764</v>
      </c>
      <c r="J566" s="175" t="s">
        <v>653</v>
      </c>
      <c r="K566" s="175" t="s">
        <v>653</v>
      </c>
      <c r="L566" s="7"/>
    </row>
    <row r="567" spans="2:12" x14ac:dyDescent="0.3">
      <c r="B567" s="94">
        <f>IF(OR(Table85[[#This Row],[MSRP/
Catalog]]="Catalog Off",Table85[[#This Row],[MSRP/
Catalog]]="MSRP Discount"),1,2)</f>
        <v>2</v>
      </c>
      <c r="C567" s="170" t="s">
        <v>651</v>
      </c>
      <c r="D567" s="171" t="s">
        <v>286</v>
      </c>
      <c r="E567" s="172">
        <v>0.25</v>
      </c>
      <c r="F567" s="173" t="s">
        <v>652</v>
      </c>
      <c r="G567" s="173"/>
      <c r="H567" s="174" t="s">
        <v>765</v>
      </c>
      <c r="I567" s="173" t="s">
        <v>765</v>
      </c>
      <c r="J567" s="175" t="s">
        <v>653</v>
      </c>
      <c r="K567" s="175" t="s">
        <v>653</v>
      </c>
      <c r="L567" s="7"/>
    </row>
    <row r="568" spans="2:12" x14ac:dyDescent="0.3">
      <c r="B568" s="94">
        <f>IF(OR(Table85[[#This Row],[MSRP/
Catalog]]="Catalog Off",Table85[[#This Row],[MSRP/
Catalog]]="MSRP Discount"),1,2)</f>
        <v>2</v>
      </c>
      <c r="C568" s="170" t="s">
        <v>651</v>
      </c>
      <c r="D568" s="171" t="s">
        <v>286</v>
      </c>
      <c r="E568" s="172">
        <v>0.25</v>
      </c>
      <c r="F568" s="173" t="s">
        <v>652</v>
      </c>
      <c r="G568" s="173"/>
      <c r="H568" s="174" t="s">
        <v>766</v>
      </c>
      <c r="I568" s="173" t="s">
        <v>766</v>
      </c>
      <c r="J568" s="175" t="s">
        <v>653</v>
      </c>
      <c r="K568" s="175" t="s">
        <v>653</v>
      </c>
      <c r="L568" s="7"/>
    </row>
    <row r="569" spans="2:12" x14ac:dyDescent="0.3">
      <c r="B569" s="94">
        <f>IF(OR(Table85[[#This Row],[MSRP/
Catalog]]="Catalog Off",Table85[[#This Row],[MSRP/
Catalog]]="MSRP Discount"),1,2)</f>
        <v>2</v>
      </c>
      <c r="C569" s="170" t="s">
        <v>651</v>
      </c>
      <c r="D569" s="171" t="s">
        <v>286</v>
      </c>
      <c r="E569" s="172">
        <v>0.25</v>
      </c>
      <c r="F569" s="173" t="s">
        <v>652</v>
      </c>
      <c r="G569" s="173"/>
      <c r="H569" s="174" t="s">
        <v>767</v>
      </c>
      <c r="I569" s="173" t="s">
        <v>767</v>
      </c>
      <c r="J569" s="175" t="s">
        <v>653</v>
      </c>
      <c r="K569" s="175" t="s">
        <v>653</v>
      </c>
      <c r="L569" s="7"/>
    </row>
    <row r="570" spans="2:12" x14ac:dyDescent="0.3">
      <c r="B570" s="94">
        <f>IF(OR(Table85[[#This Row],[MSRP/
Catalog]]="Catalog Off",Table85[[#This Row],[MSRP/
Catalog]]="MSRP Discount"),1,2)</f>
        <v>2</v>
      </c>
      <c r="C570" s="170" t="s">
        <v>651</v>
      </c>
      <c r="D570" s="171" t="s">
        <v>286</v>
      </c>
      <c r="E570" s="172">
        <v>0.25</v>
      </c>
      <c r="F570" s="173" t="s">
        <v>652</v>
      </c>
      <c r="G570" s="173"/>
      <c r="H570" s="174" t="s">
        <v>768</v>
      </c>
      <c r="I570" s="173" t="s">
        <v>768</v>
      </c>
      <c r="J570" s="175" t="s">
        <v>653</v>
      </c>
      <c r="K570" s="175" t="s">
        <v>653</v>
      </c>
      <c r="L570" s="7"/>
    </row>
    <row r="571" spans="2:12" x14ac:dyDescent="0.3">
      <c r="B571" s="94">
        <f>IF(OR(Table85[[#This Row],[MSRP/
Catalog]]="Catalog Off",Table85[[#This Row],[MSRP/
Catalog]]="MSRP Discount"),1,2)</f>
        <v>2</v>
      </c>
      <c r="C571" s="170" t="s">
        <v>651</v>
      </c>
      <c r="D571" s="171" t="s">
        <v>286</v>
      </c>
      <c r="E571" s="172">
        <v>0.25</v>
      </c>
      <c r="F571" s="173" t="s">
        <v>652</v>
      </c>
      <c r="G571" s="173"/>
      <c r="H571" s="174" t="s">
        <v>770</v>
      </c>
      <c r="I571" s="173" t="s">
        <v>770</v>
      </c>
      <c r="J571" s="175" t="s">
        <v>653</v>
      </c>
      <c r="K571" s="175" t="s">
        <v>653</v>
      </c>
      <c r="L571" s="7"/>
    </row>
    <row r="572" spans="2:12" x14ac:dyDescent="0.3">
      <c r="B572" s="94">
        <f>IF(OR(Table85[[#This Row],[MSRP/
Catalog]]="Catalog Off",Table85[[#This Row],[MSRP/
Catalog]]="MSRP Discount"),1,2)</f>
        <v>2</v>
      </c>
      <c r="C572" s="170" t="s">
        <v>651</v>
      </c>
      <c r="D572" s="171" t="s">
        <v>286</v>
      </c>
      <c r="E572" s="172">
        <v>0.25</v>
      </c>
      <c r="F572" s="173" t="s">
        <v>652</v>
      </c>
      <c r="G572" s="173"/>
      <c r="H572" s="174" t="s">
        <v>771</v>
      </c>
      <c r="I572" s="173" t="s">
        <v>771</v>
      </c>
      <c r="J572" s="175" t="s">
        <v>653</v>
      </c>
      <c r="K572" s="175" t="s">
        <v>653</v>
      </c>
      <c r="L572" s="7"/>
    </row>
    <row r="573" spans="2:12" x14ac:dyDescent="0.3">
      <c r="B573" s="94">
        <f>IF(OR(Table85[[#This Row],[MSRP/
Catalog]]="Catalog Off",Table85[[#This Row],[MSRP/
Catalog]]="MSRP Discount"),1,2)</f>
        <v>2</v>
      </c>
      <c r="C573" s="170" t="s">
        <v>651</v>
      </c>
      <c r="D573" s="171" t="s">
        <v>286</v>
      </c>
      <c r="E573" s="172">
        <v>0.25</v>
      </c>
      <c r="F573" s="173" t="s">
        <v>652</v>
      </c>
      <c r="G573" s="173"/>
      <c r="H573" s="174" t="s">
        <v>773</v>
      </c>
      <c r="I573" s="173" t="s">
        <v>773</v>
      </c>
      <c r="J573" s="175" t="s">
        <v>653</v>
      </c>
      <c r="K573" s="175" t="s">
        <v>653</v>
      </c>
      <c r="L573" s="7"/>
    </row>
    <row r="574" spans="2:12" x14ac:dyDescent="0.3">
      <c r="B574" s="94">
        <f>IF(OR(Table85[[#This Row],[MSRP/
Catalog]]="Catalog Off",Table85[[#This Row],[MSRP/
Catalog]]="MSRP Discount"),1,2)</f>
        <v>2</v>
      </c>
      <c r="C574" s="170" t="s">
        <v>651</v>
      </c>
      <c r="D574" s="171" t="s">
        <v>286</v>
      </c>
      <c r="E574" s="172">
        <v>0.25</v>
      </c>
      <c r="F574" s="173" t="s">
        <v>652</v>
      </c>
      <c r="G574" s="173"/>
      <c r="H574" s="174" t="s">
        <v>774</v>
      </c>
      <c r="I574" s="173" t="s">
        <v>774</v>
      </c>
      <c r="J574" s="175" t="s">
        <v>653</v>
      </c>
      <c r="K574" s="175" t="s">
        <v>653</v>
      </c>
      <c r="L574" s="7"/>
    </row>
    <row r="575" spans="2:12" x14ac:dyDescent="0.3">
      <c r="B575" s="94">
        <f>IF(OR(Table85[[#This Row],[MSRP/
Catalog]]="Catalog Off",Table85[[#This Row],[MSRP/
Catalog]]="MSRP Discount"),1,2)</f>
        <v>2</v>
      </c>
      <c r="C575" s="170" t="s">
        <v>651</v>
      </c>
      <c r="D575" s="171" t="s">
        <v>286</v>
      </c>
      <c r="E575" s="172">
        <v>0.25</v>
      </c>
      <c r="F575" s="173" t="s">
        <v>652</v>
      </c>
      <c r="G575" s="173"/>
      <c r="H575" s="174" t="s">
        <v>775</v>
      </c>
      <c r="I575" s="173" t="s">
        <v>775</v>
      </c>
      <c r="J575" s="175" t="s">
        <v>653</v>
      </c>
      <c r="K575" s="175" t="s">
        <v>653</v>
      </c>
      <c r="L575" s="7"/>
    </row>
    <row r="576" spans="2:12" x14ac:dyDescent="0.3">
      <c r="B576" s="94">
        <f>IF(OR(Table85[[#This Row],[MSRP/
Catalog]]="Catalog Off",Table85[[#This Row],[MSRP/
Catalog]]="MSRP Discount"),1,2)</f>
        <v>2</v>
      </c>
      <c r="C576" s="170" t="s">
        <v>651</v>
      </c>
      <c r="D576" s="171" t="s">
        <v>286</v>
      </c>
      <c r="E576" s="172">
        <v>0.25</v>
      </c>
      <c r="F576" s="173" t="s">
        <v>652</v>
      </c>
      <c r="G576" s="173"/>
      <c r="H576" s="174" t="s">
        <v>776</v>
      </c>
      <c r="I576" s="173" t="s">
        <v>776</v>
      </c>
      <c r="J576" s="175" t="s">
        <v>653</v>
      </c>
      <c r="K576" s="175" t="s">
        <v>653</v>
      </c>
      <c r="L576" s="7"/>
    </row>
    <row r="577" spans="2:12" x14ac:dyDescent="0.3">
      <c r="B577" s="94">
        <f>IF(OR(Table85[[#This Row],[MSRP/
Catalog]]="Catalog Off",Table85[[#This Row],[MSRP/
Catalog]]="MSRP Discount"),1,2)</f>
        <v>2</v>
      </c>
      <c r="C577" s="170" t="s">
        <v>651</v>
      </c>
      <c r="D577" s="171" t="s">
        <v>286</v>
      </c>
      <c r="E577" s="172">
        <v>0.25</v>
      </c>
      <c r="F577" s="173" t="s">
        <v>652</v>
      </c>
      <c r="G577" s="173"/>
      <c r="H577" s="174" t="s">
        <v>777</v>
      </c>
      <c r="I577" s="173" t="s">
        <v>777</v>
      </c>
      <c r="J577" s="175" t="s">
        <v>653</v>
      </c>
      <c r="K577" s="175" t="s">
        <v>653</v>
      </c>
      <c r="L577" s="7"/>
    </row>
    <row r="578" spans="2:12" x14ac:dyDescent="0.3">
      <c r="B578" s="94">
        <f>IF(OR(Table85[[#This Row],[MSRP/
Catalog]]="Catalog Off",Table85[[#This Row],[MSRP/
Catalog]]="MSRP Discount"),1,2)</f>
        <v>2</v>
      </c>
      <c r="C578" s="170" t="s">
        <v>651</v>
      </c>
      <c r="D578" s="171" t="s">
        <v>286</v>
      </c>
      <c r="E578" s="172">
        <v>0.25</v>
      </c>
      <c r="F578" s="173" t="s">
        <v>652</v>
      </c>
      <c r="G578" s="173"/>
      <c r="H578" s="174" t="s">
        <v>778</v>
      </c>
      <c r="I578" s="173" t="s">
        <v>778</v>
      </c>
      <c r="J578" s="175" t="s">
        <v>653</v>
      </c>
      <c r="K578" s="175" t="s">
        <v>653</v>
      </c>
      <c r="L578" s="7"/>
    </row>
    <row r="579" spans="2:12" x14ac:dyDescent="0.3">
      <c r="B579" s="94">
        <f>IF(OR(Table85[[#This Row],[MSRP/
Catalog]]="Catalog Off",Table85[[#This Row],[MSRP/
Catalog]]="MSRP Discount"),1,2)</f>
        <v>2</v>
      </c>
      <c r="C579" s="170" t="s">
        <v>651</v>
      </c>
      <c r="D579" s="171" t="s">
        <v>286</v>
      </c>
      <c r="E579" s="172">
        <v>0.25</v>
      </c>
      <c r="F579" s="173" t="s">
        <v>652</v>
      </c>
      <c r="G579" s="173"/>
      <c r="H579" s="174" t="s">
        <v>779</v>
      </c>
      <c r="I579" s="173" t="s">
        <v>779</v>
      </c>
      <c r="J579" s="175" t="s">
        <v>653</v>
      </c>
      <c r="K579" s="175" t="s">
        <v>653</v>
      </c>
      <c r="L579" s="7"/>
    </row>
    <row r="580" spans="2:12" x14ac:dyDescent="0.3">
      <c r="B580" s="94">
        <f>IF(OR(Table85[[#This Row],[MSRP/
Catalog]]="Catalog Off",Table85[[#This Row],[MSRP/
Catalog]]="MSRP Discount"),1,2)</f>
        <v>2</v>
      </c>
      <c r="C580" s="170" t="s">
        <v>651</v>
      </c>
      <c r="D580" s="171" t="s">
        <v>286</v>
      </c>
      <c r="E580" s="172">
        <v>0.25</v>
      </c>
      <c r="F580" s="173" t="s">
        <v>652</v>
      </c>
      <c r="G580" s="173"/>
      <c r="H580" s="174" t="s">
        <v>780</v>
      </c>
      <c r="I580" s="173" t="s">
        <v>780</v>
      </c>
      <c r="J580" s="175" t="s">
        <v>653</v>
      </c>
      <c r="K580" s="175" t="s">
        <v>653</v>
      </c>
      <c r="L580" s="7"/>
    </row>
    <row r="581" spans="2:12" x14ac:dyDescent="0.3">
      <c r="B581" s="94">
        <f>IF(OR(Table85[[#This Row],[MSRP/
Catalog]]="Catalog Off",Table85[[#This Row],[MSRP/
Catalog]]="MSRP Discount"),1,2)</f>
        <v>2</v>
      </c>
      <c r="C581" s="170" t="s">
        <v>651</v>
      </c>
      <c r="D581" s="171" t="s">
        <v>286</v>
      </c>
      <c r="E581" s="172">
        <v>0.25</v>
      </c>
      <c r="F581" s="173" t="s">
        <v>652</v>
      </c>
      <c r="G581" s="173"/>
      <c r="H581" s="174" t="s">
        <v>781</v>
      </c>
      <c r="I581" s="173" t="s">
        <v>781</v>
      </c>
      <c r="J581" s="175" t="s">
        <v>653</v>
      </c>
      <c r="K581" s="175" t="s">
        <v>653</v>
      </c>
      <c r="L581" s="7"/>
    </row>
    <row r="582" spans="2:12" x14ac:dyDescent="0.3">
      <c r="B582" s="94">
        <f>IF(OR(Table85[[#This Row],[MSRP/
Catalog]]="Catalog Off",Table85[[#This Row],[MSRP/
Catalog]]="MSRP Discount"),1,2)</f>
        <v>2</v>
      </c>
      <c r="C582" s="170" t="s">
        <v>651</v>
      </c>
      <c r="D582" s="171" t="s">
        <v>286</v>
      </c>
      <c r="E582" s="172">
        <v>0.25</v>
      </c>
      <c r="F582" s="173" t="s">
        <v>652</v>
      </c>
      <c r="G582" s="173"/>
      <c r="H582" s="174" t="s">
        <v>782</v>
      </c>
      <c r="I582" s="173" t="s">
        <v>782</v>
      </c>
      <c r="J582" s="175" t="s">
        <v>653</v>
      </c>
      <c r="K582" s="175" t="s">
        <v>653</v>
      </c>
      <c r="L582" s="7"/>
    </row>
    <row r="583" spans="2:12" x14ac:dyDescent="0.3">
      <c r="B583" s="94">
        <f>IF(OR(Table85[[#This Row],[MSRP/
Catalog]]="Catalog Off",Table85[[#This Row],[MSRP/
Catalog]]="MSRP Discount"),1,2)</f>
        <v>2</v>
      </c>
      <c r="C583" s="170" t="s">
        <v>651</v>
      </c>
      <c r="D583" s="171" t="s">
        <v>286</v>
      </c>
      <c r="E583" s="172">
        <v>0.25</v>
      </c>
      <c r="F583" s="173" t="s">
        <v>652</v>
      </c>
      <c r="G583" s="173"/>
      <c r="H583" s="174" t="s">
        <v>783</v>
      </c>
      <c r="I583" s="173" t="s">
        <v>783</v>
      </c>
      <c r="J583" s="175" t="s">
        <v>653</v>
      </c>
      <c r="K583" s="175" t="s">
        <v>653</v>
      </c>
      <c r="L583" s="7"/>
    </row>
    <row r="584" spans="2:12" x14ac:dyDescent="0.3">
      <c r="B584" s="94">
        <f>IF(OR(Table85[[#This Row],[MSRP/
Catalog]]="Catalog Off",Table85[[#This Row],[MSRP/
Catalog]]="MSRP Discount"),1,2)</f>
        <v>2</v>
      </c>
      <c r="C584" s="170" t="s">
        <v>651</v>
      </c>
      <c r="D584" s="171" t="s">
        <v>286</v>
      </c>
      <c r="E584" s="172">
        <v>0.25</v>
      </c>
      <c r="F584" s="173" t="s">
        <v>652</v>
      </c>
      <c r="G584" s="173"/>
      <c r="H584" s="174" t="s">
        <v>784</v>
      </c>
      <c r="I584" s="173" t="s">
        <v>784</v>
      </c>
      <c r="J584" s="175" t="s">
        <v>653</v>
      </c>
      <c r="K584" s="175" t="s">
        <v>653</v>
      </c>
      <c r="L584" s="7"/>
    </row>
    <row r="585" spans="2:12" x14ac:dyDescent="0.3">
      <c r="B585" s="94">
        <f>IF(OR(Table85[[#This Row],[MSRP/
Catalog]]="Catalog Off",Table85[[#This Row],[MSRP/
Catalog]]="MSRP Discount"),1,2)</f>
        <v>2</v>
      </c>
      <c r="C585" s="170" t="s">
        <v>651</v>
      </c>
      <c r="D585" s="171" t="s">
        <v>286</v>
      </c>
      <c r="E585" s="172">
        <v>0.25</v>
      </c>
      <c r="F585" s="173" t="s">
        <v>652</v>
      </c>
      <c r="G585" s="173"/>
      <c r="H585" s="174" t="s">
        <v>785</v>
      </c>
      <c r="I585" s="173" t="s">
        <v>785</v>
      </c>
      <c r="J585" s="175" t="s">
        <v>653</v>
      </c>
      <c r="K585" s="175" t="s">
        <v>653</v>
      </c>
      <c r="L585" s="7"/>
    </row>
    <row r="586" spans="2:12" x14ac:dyDescent="0.3">
      <c r="B586" s="94">
        <f>IF(OR(Table85[[#This Row],[MSRP/
Catalog]]="Catalog Off",Table85[[#This Row],[MSRP/
Catalog]]="MSRP Discount"),1,2)</f>
        <v>2</v>
      </c>
      <c r="C586" s="170" t="s">
        <v>651</v>
      </c>
      <c r="D586" s="171" t="s">
        <v>286</v>
      </c>
      <c r="E586" s="172">
        <v>0.25</v>
      </c>
      <c r="F586" s="173" t="s">
        <v>652</v>
      </c>
      <c r="G586" s="173"/>
      <c r="H586" s="174" t="s">
        <v>786</v>
      </c>
      <c r="I586" s="173" t="s">
        <v>786</v>
      </c>
      <c r="J586" s="175" t="s">
        <v>653</v>
      </c>
      <c r="K586" s="175" t="s">
        <v>653</v>
      </c>
      <c r="L586" s="7"/>
    </row>
    <row r="587" spans="2:12" x14ac:dyDescent="0.3">
      <c r="B587" s="94">
        <f>IF(OR(Table85[[#This Row],[MSRP/
Catalog]]="Catalog Off",Table85[[#This Row],[MSRP/
Catalog]]="MSRP Discount"),1,2)</f>
        <v>2</v>
      </c>
      <c r="C587" s="170" t="s">
        <v>651</v>
      </c>
      <c r="D587" s="171" t="s">
        <v>286</v>
      </c>
      <c r="E587" s="172">
        <v>0.25</v>
      </c>
      <c r="F587" s="173" t="s">
        <v>652</v>
      </c>
      <c r="G587" s="173"/>
      <c r="H587" s="174" t="s">
        <v>787</v>
      </c>
      <c r="I587" s="173" t="s">
        <v>787</v>
      </c>
      <c r="J587" s="175" t="s">
        <v>653</v>
      </c>
      <c r="K587" s="175" t="s">
        <v>653</v>
      </c>
      <c r="L587" s="7"/>
    </row>
    <row r="588" spans="2:12" x14ac:dyDescent="0.3">
      <c r="B588" s="94">
        <f>IF(OR(Table85[[#This Row],[MSRP/
Catalog]]="Catalog Off",Table85[[#This Row],[MSRP/
Catalog]]="MSRP Discount"),1,2)</f>
        <v>2</v>
      </c>
      <c r="C588" s="170" t="s">
        <v>651</v>
      </c>
      <c r="D588" s="171" t="s">
        <v>286</v>
      </c>
      <c r="E588" s="172">
        <v>0.25</v>
      </c>
      <c r="F588" s="173" t="s">
        <v>652</v>
      </c>
      <c r="G588" s="173"/>
      <c r="H588" s="174" t="s">
        <v>788</v>
      </c>
      <c r="I588" s="173" t="s">
        <v>788</v>
      </c>
      <c r="J588" s="175" t="s">
        <v>653</v>
      </c>
      <c r="K588" s="175" t="s">
        <v>653</v>
      </c>
      <c r="L588" s="7"/>
    </row>
    <row r="589" spans="2:12" x14ac:dyDescent="0.3">
      <c r="B589" s="94">
        <f>IF(OR(Table85[[#This Row],[MSRP/
Catalog]]="Catalog Off",Table85[[#This Row],[MSRP/
Catalog]]="MSRP Discount"),1,2)</f>
        <v>2</v>
      </c>
      <c r="C589" s="170" t="s">
        <v>651</v>
      </c>
      <c r="D589" s="171" t="s">
        <v>286</v>
      </c>
      <c r="E589" s="172">
        <v>0.25</v>
      </c>
      <c r="F589" s="173" t="s">
        <v>652</v>
      </c>
      <c r="G589" s="173"/>
      <c r="H589" s="174" t="s">
        <v>789</v>
      </c>
      <c r="I589" s="173" t="s">
        <v>789</v>
      </c>
      <c r="J589" s="175" t="s">
        <v>653</v>
      </c>
      <c r="K589" s="175" t="s">
        <v>653</v>
      </c>
      <c r="L589" s="7"/>
    </row>
    <row r="590" spans="2:12" x14ac:dyDescent="0.3">
      <c r="B590" s="94">
        <f>IF(OR(Table85[[#This Row],[MSRP/
Catalog]]="Catalog Off",Table85[[#This Row],[MSRP/
Catalog]]="MSRP Discount"),1,2)</f>
        <v>2</v>
      </c>
      <c r="C590" s="170" t="s">
        <v>651</v>
      </c>
      <c r="D590" s="171" t="s">
        <v>286</v>
      </c>
      <c r="E590" s="172">
        <v>0.25</v>
      </c>
      <c r="F590" s="173" t="s">
        <v>652</v>
      </c>
      <c r="G590" s="173"/>
      <c r="H590" s="174" t="s">
        <v>790</v>
      </c>
      <c r="I590" s="173" t="s">
        <v>790</v>
      </c>
      <c r="J590" s="175" t="s">
        <v>653</v>
      </c>
      <c r="K590" s="175" t="s">
        <v>653</v>
      </c>
      <c r="L590" s="7"/>
    </row>
    <row r="591" spans="2:12" x14ac:dyDescent="0.3">
      <c r="B591" s="94">
        <f>IF(OR(Table85[[#This Row],[MSRP/
Catalog]]="Catalog Off",Table85[[#This Row],[MSRP/
Catalog]]="MSRP Discount"),1,2)</f>
        <v>2</v>
      </c>
      <c r="C591" s="170" t="s">
        <v>651</v>
      </c>
      <c r="D591" s="171" t="s">
        <v>286</v>
      </c>
      <c r="E591" s="172">
        <v>0.25</v>
      </c>
      <c r="F591" s="173" t="s">
        <v>652</v>
      </c>
      <c r="G591" s="173"/>
      <c r="H591" s="174" t="s">
        <v>791</v>
      </c>
      <c r="I591" s="173" t="s">
        <v>791</v>
      </c>
      <c r="J591" s="175" t="s">
        <v>653</v>
      </c>
      <c r="K591" s="175" t="s">
        <v>653</v>
      </c>
      <c r="L591" s="7"/>
    </row>
    <row r="592" spans="2:12" x14ac:dyDescent="0.3">
      <c r="B592" s="94">
        <f>IF(OR(Table85[[#This Row],[MSRP/
Catalog]]="Catalog Off",Table85[[#This Row],[MSRP/
Catalog]]="MSRP Discount"),1,2)</f>
        <v>2</v>
      </c>
      <c r="C592" s="170" t="s">
        <v>651</v>
      </c>
      <c r="D592" s="171" t="s">
        <v>286</v>
      </c>
      <c r="E592" s="172">
        <v>0.25</v>
      </c>
      <c r="F592" s="173" t="s">
        <v>652</v>
      </c>
      <c r="G592" s="173"/>
      <c r="H592" s="174" t="s">
        <v>792</v>
      </c>
      <c r="I592" s="173" t="s">
        <v>792</v>
      </c>
      <c r="J592" s="175" t="s">
        <v>653</v>
      </c>
      <c r="K592" s="175" t="s">
        <v>653</v>
      </c>
      <c r="L592" s="7"/>
    </row>
    <row r="593" spans="2:12" x14ac:dyDescent="0.3">
      <c r="B593" s="94">
        <f>IF(OR(Table85[[#This Row],[MSRP/
Catalog]]="Catalog Off",Table85[[#This Row],[MSRP/
Catalog]]="MSRP Discount"),1,2)</f>
        <v>2</v>
      </c>
      <c r="C593" s="170" t="s">
        <v>651</v>
      </c>
      <c r="D593" s="171" t="s">
        <v>286</v>
      </c>
      <c r="E593" s="172">
        <v>0.25</v>
      </c>
      <c r="F593" s="173" t="s">
        <v>652</v>
      </c>
      <c r="G593" s="173"/>
      <c r="H593" s="174" t="s">
        <v>793</v>
      </c>
      <c r="I593" s="173" t="s">
        <v>793</v>
      </c>
      <c r="J593" s="175" t="s">
        <v>653</v>
      </c>
      <c r="K593" s="175" t="s">
        <v>653</v>
      </c>
      <c r="L593" s="7"/>
    </row>
    <row r="594" spans="2:12" x14ac:dyDescent="0.3">
      <c r="B594" s="94">
        <f>IF(OR(Table85[[#This Row],[MSRP/
Catalog]]="Catalog Off",Table85[[#This Row],[MSRP/
Catalog]]="MSRP Discount"),1,2)</f>
        <v>2</v>
      </c>
      <c r="C594" s="170" t="s">
        <v>651</v>
      </c>
      <c r="D594" s="171" t="s">
        <v>286</v>
      </c>
      <c r="E594" s="172">
        <v>0.25</v>
      </c>
      <c r="F594" s="173" t="s">
        <v>652</v>
      </c>
      <c r="G594" s="173"/>
      <c r="H594" s="174" t="s">
        <v>794</v>
      </c>
      <c r="I594" s="173" t="s">
        <v>794</v>
      </c>
      <c r="J594" s="175" t="s">
        <v>653</v>
      </c>
      <c r="K594" s="175" t="s">
        <v>653</v>
      </c>
      <c r="L594" s="7"/>
    </row>
    <row r="595" spans="2:12" x14ac:dyDescent="0.3">
      <c r="B595" s="94">
        <f>IF(OR(Table85[[#This Row],[MSRP/
Catalog]]="Catalog Off",Table85[[#This Row],[MSRP/
Catalog]]="MSRP Discount"),1,2)</f>
        <v>2</v>
      </c>
      <c r="C595" s="170" t="s">
        <v>651</v>
      </c>
      <c r="D595" s="171" t="s">
        <v>286</v>
      </c>
      <c r="E595" s="172">
        <v>0.25</v>
      </c>
      <c r="F595" s="173" t="s">
        <v>652</v>
      </c>
      <c r="G595" s="173"/>
      <c r="H595" s="174" t="s">
        <v>795</v>
      </c>
      <c r="I595" s="173" t="s">
        <v>795</v>
      </c>
      <c r="J595" s="175" t="s">
        <v>653</v>
      </c>
      <c r="K595" s="175" t="s">
        <v>653</v>
      </c>
      <c r="L595" s="7"/>
    </row>
    <row r="596" spans="2:12" x14ac:dyDescent="0.3">
      <c r="B596" s="94">
        <f>IF(OR(Table85[[#This Row],[MSRP/
Catalog]]="Catalog Off",Table85[[#This Row],[MSRP/
Catalog]]="MSRP Discount"),1,2)</f>
        <v>2</v>
      </c>
      <c r="C596" s="170" t="s">
        <v>651</v>
      </c>
      <c r="D596" s="171" t="s">
        <v>286</v>
      </c>
      <c r="E596" s="172">
        <v>0.25</v>
      </c>
      <c r="F596" s="173" t="s">
        <v>652</v>
      </c>
      <c r="G596" s="173"/>
      <c r="H596" s="174" t="s">
        <v>796</v>
      </c>
      <c r="I596" s="173" t="s">
        <v>796</v>
      </c>
      <c r="J596" s="175" t="s">
        <v>653</v>
      </c>
      <c r="K596" s="175" t="s">
        <v>653</v>
      </c>
      <c r="L596" s="7"/>
    </row>
    <row r="597" spans="2:12" x14ac:dyDescent="0.3">
      <c r="B597" s="94">
        <f>IF(OR(Table85[[#This Row],[MSRP/
Catalog]]="Catalog Off",Table85[[#This Row],[MSRP/
Catalog]]="MSRP Discount"),1,2)</f>
        <v>2</v>
      </c>
      <c r="C597" s="170" t="s">
        <v>651</v>
      </c>
      <c r="D597" s="171" t="s">
        <v>286</v>
      </c>
      <c r="E597" s="172">
        <v>0.25</v>
      </c>
      <c r="F597" s="173" t="s">
        <v>652</v>
      </c>
      <c r="G597" s="173"/>
      <c r="H597" s="174" t="s">
        <v>797</v>
      </c>
      <c r="I597" s="173" t="s">
        <v>797</v>
      </c>
      <c r="J597" s="175" t="s">
        <v>653</v>
      </c>
      <c r="K597" s="175" t="s">
        <v>653</v>
      </c>
      <c r="L597" s="7"/>
    </row>
    <row r="598" spans="2:12" x14ac:dyDescent="0.3">
      <c r="B598" s="94">
        <f>IF(OR(Table85[[#This Row],[MSRP/
Catalog]]="Catalog Off",Table85[[#This Row],[MSRP/
Catalog]]="MSRP Discount"),1,2)</f>
        <v>2</v>
      </c>
      <c r="C598" s="170" t="s">
        <v>651</v>
      </c>
      <c r="D598" s="171" t="s">
        <v>286</v>
      </c>
      <c r="E598" s="172">
        <v>0.25</v>
      </c>
      <c r="F598" s="173" t="s">
        <v>652</v>
      </c>
      <c r="G598" s="173"/>
      <c r="H598" s="174" t="s">
        <v>798</v>
      </c>
      <c r="I598" s="173" t="s">
        <v>798</v>
      </c>
      <c r="J598" s="175" t="s">
        <v>653</v>
      </c>
      <c r="K598" s="175" t="s">
        <v>653</v>
      </c>
      <c r="L598" s="7"/>
    </row>
    <row r="599" spans="2:12" x14ac:dyDescent="0.3">
      <c r="B599" s="94">
        <f>IF(OR(Table85[[#This Row],[MSRP/
Catalog]]="Catalog Off",Table85[[#This Row],[MSRP/
Catalog]]="MSRP Discount"),1,2)</f>
        <v>2</v>
      </c>
      <c r="C599" s="170" t="s">
        <v>651</v>
      </c>
      <c r="D599" s="171" t="s">
        <v>286</v>
      </c>
      <c r="E599" s="172">
        <v>0.25</v>
      </c>
      <c r="F599" s="173" t="s">
        <v>652</v>
      </c>
      <c r="G599" s="173"/>
      <c r="H599" s="174" t="s">
        <v>799</v>
      </c>
      <c r="I599" s="173" t="s">
        <v>799</v>
      </c>
      <c r="J599" s="175" t="s">
        <v>653</v>
      </c>
      <c r="K599" s="175" t="s">
        <v>653</v>
      </c>
      <c r="L599" s="7"/>
    </row>
    <row r="600" spans="2:12" x14ac:dyDescent="0.3">
      <c r="B600" s="94">
        <f>IF(OR(Table85[[#This Row],[MSRP/
Catalog]]="Catalog Off",Table85[[#This Row],[MSRP/
Catalog]]="MSRP Discount"),1,2)</f>
        <v>2</v>
      </c>
      <c r="C600" s="170" t="s">
        <v>651</v>
      </c>
      <c r="D600" s="171" t="s">
        <v>286</v>
      </c>
      <c r="E600" s="172">
        <v>0.25</v>
      </c>
      <c r="F600" s="173" t="s">
        <v>652</v>
      </c>
      <c r="G600" s="173"/>
      <c r="H600" s="174" t="s">
        <v>800</v>
      </c>
      <c r="I600" s="173" t="s">
        <v>800</v>
      </c>
      <c r="J600" s="175" t="s">
        <v>653</v>
      </c>
      <c r="K600" s="175" t="s">
        <v>653</v>
      </c>
      <c r="L600" s="7"/>
    </row>
    <row r="601" spans="2:12" x14ac:dyDescent="0.3">
      <c r="B601" s="94">
        <f>IF(OR(Table85[[#This Row],[MSRP/
Catalog]]="Catalog Off",Table85[[#This Row],[MSRP/
Catalog]]="MSRP Discount"),1,2)</f>
        <v>2</v>
      </c>
      <c r="C601" s="170" t="s">
        <v>651</v>
      </c>
      <c r="D601" s="171" t="s">
        <v>286</v>
      </c>
      <c r="E601" s="172">
        <v>0.25</v>
      </c>
      <c r="F601" s="173" t="s">
        <v>652</v>
      </c>
      <c r="G601" s="173"/>
      <c r="H601" s="174" t="s">
        <v>801</v>
      </c>
      <c r="I601" s="173" t="s">
        <v>801</v>
      </c>
      <c r="J601" s="175" t="s">
        <v>653</v>
      </c>
      <c r="K601" s="173" t="s">
        <v>653</v>
      </c>
      <c r="L601" s="7"/>
    </row>
    <row r="602" spans="2:12" x14ac:dyDescent="0.3">
      <c r="B602" s="94">
        <f>IF(OR(Table85[[#This Row],[MSRP/
Catalog]]="Catalog Off",Table85[[#This Row],[MSRP/
Catalog]]="MSRP Discount"),1,2)</f>
        <v>2</v>
      </c>
      <c r="C602" s="170" t="s">
        <v>651</v>
      </c>
      <c r="D602" s="171" t="s">
        <v>286</v>
      </c>
      <c r="E602" s="172">
        <v>0.25</v>
      </c>
      <c r="F602" s="173" t="s">
        <v>652</v>
      </c>
      <c r="G602" s="173"/>
      <c r="H602" s="174" t="s">
        <v>802</v>
      </c>
      <c r="I602" s="173" t="s">
        <v>802</v>
      </c>
      <c r="J602" s="175" t="s">
        <v>653</v>
      </c>
      <c r="K602" s="173" t="s">
        <v>653</v>
      </c>
      <c r="L602" s="7"/>
    </row>
    <row r="603" spans="2:12" x14ac:dyDescent="0.3">
      <c r="B603" s="94">
        <f>IF(OR(Table85[[#This Row],[MSRP/
Catalog]]="Catalog Off",Table85[[#This Row],[MSRP/
Catalog]]="MSRP Discount"),1,2)</f>
        <v>2</v>
      </c>
      <c r="C603" s="170" t="s">
        <v>651</v>
      </c>
      <c r="D603" s="171" t="s">
        <v>286</v>
      </c>
      <c r="E603" s="172">
        <v>0.25</v>
      </c>
      <c r="F603" s="173" t="s">
        <v>652</v>
      </c>
      <c r="G603" s="173"/>
      <c r="H603" s="174" t="s">
        <v>803</v>
      </c>
      <c r="I603" s="173" t="s">
        <v>803</v>
      </c>
      <c r="J603" s="175" t="s">
        <v>653</v>
      </c>
      <c r="K603" s="173" t="s">
        <v>653</v>
      </c>
      <c r="L603" s="7"/>
    </row>
    <row r="604" spans="2:12" x14ac:dyDescent="0.3">
      <c r="B604" s="94">
        <f>IF(OR(Table85[[#This Row],[MSRP/
Catalog]]="Catalog Off",Table85[[#This Row],[MSRP/
Catalog]]="MSRP Discount"),1,2)</f>
        <v>2</v>
      </c>
      <c r="C604" s="170" t="s">
        <v>651</v>
      </c>
      <c r="D604" s="171" t="s">
        <v>286</v>
      </c>
      <c r="E604" s="172">
        <v>0.25</v>
      </c>
      <c r="F604" s="173" t="s">
        <v>652</v>
      </c>
      <c r="G604" s="173"/>
      <c r="H604" s="174" t="s">
        <v>804</v>
      </c>
      <c r="I604" s="173" t="s">
        <v>804</v>
      </c>
      <c r="J604" s="175" t="s">
        <v>653</v>
      </c>
      <c r="K604" s="173" t="s">
        <v>653</v>
      </c>
      <c r="L604" s="7"/>
    </row>
    <row r="605" spans="2:12" x14ac:dyDescent="0.3">
      <c r="B605" s="94">
        <f>IF(OR(Table85[[#This Row],[MSRP/
Catalog]]="Catalog Off",Table85[[#This Row],[MSRP/
Catalog]]="MSRP Discount"),1,2)</f>
        <v>2</v>
      </c>
      <c r="C605" s="170" t="s">
        <v>651</v>
      </c>
      <c r="D605" s="171" t="s">
        <v>286</v>
      </c>
      <c r="E605" s="172">
        <v>0.25</v>
      </c>
      <c r="F605" s="173" t="s">
        <v>652</v>
      </c>
      <c r="G605" s="173"/>
      <c r="H605" s="174" t="s">
        <v>805</v>
      </c>
      <c r="I605" s="173" t="s">
        <v>805</v>
      </c>
      <c r="J605" s="175" t="s">
        <v>653</v>
      </c>
      <c r="K605" s="173" t="s">
        <v>653</v>
      </c>
      <c r="L605" s="7"/>
    </row>
    <row r="606" spans="2:12" x14ac:dyDescent="0.3">
      <c r="B606" s="94">
        <f>IF(OR(Table85[[#This Row],[MSRP/
Catalog]]="Catalog Off",Table85[[#This Row],[MSRP/
Catalog]]="MSRP Discount"),1,2)</f>
        <v>2</v>
      </c>
      <c r="C606" s="170" t="s">
        <v>651</v>
      </c>
      <c r="D606" s="171" t="s">
        <v>286</v>
      </c>
      <c r="E606" s="172">
        <v>0.25</v>
      </c>
      <c r="F606" s="173" t="s">
        <v>652</v>
      </c>
      <c r="G606" s="173"/>
      <c r="H606" s="174" t="s">
        <v>806</v>
      </c>
      <c r="I606" s="173" t="s">
        <v>806</v>
      </c>
      <c r="J606" s="175" t="s">
        <v>653</v>
      </c>
      <c r="K606" s="173" t="s">
        <v>653</v>
      </c>
      <c r="L606" s="7"/>
    </row>
    <row r="607" spans="2:12" x14ac:dyDescent="0.3">
      <c r="B607" s="94">
        <f>IF(OR(Table85[[#This Row],[MSRP/
Catalog]]="Catalog Off",Table85[[#This Row],[MSRP/
Catalog]]="MSRP Discount"),1,2)</f>
        <v>2</v>
      </c>
      <c r="C607" s="170" t="s">
        <v>651</v>
      </c>
      <c r="D607" s="171" t="s">
        <v>286</v>
      </c>
      <c r="E607" s="172">
        <v>0.25</v>
      </c>
      <c r="F607" s="173" t="s">
        <v>652</v>
      </c>
      <c r="G607" s="173"/>
      <c r="H607" s="174" t="s">
        <v>807</v>
      </c>
      <c r="I607" s="173" t="s">
        <v>807</v>
      </c>
      <c r="J607" s="175" t="s">
        <v>653</v>
      </c>
      <c r="K607" s="173" t="s">
        <v>653</v>
      </c>
      <c r="L607" s="7"/>
    </row>
    <row r="608" spans="2:12" x14ac:dyDescent="0.3">
      <c r="B608" s="94">
        <f>IF(OR(Table85[[#This Row],[MSRP/
Catalog]]="Catalog Off",Table85[[#This Row],[MSRP/
Catalog]]="MSRP Discount"),1,2)</f>
        <v>2</v>
      </c>
      <c r="C608" s="170" t="s">
        <v>651</v>
      </c>
      <c r="D608" s="171" t="s">
        <v>286</v>
      </c>
      <c r="E608" s="172">
        <v>0.25</v>
      </c>
      <c r="F608" s="173" t="s">
        <v>652</v>
      </c>
      <c r="G608" s="173"/>
      <c r="H608" s="174" t="s">
        <v>804</v>
      </c>
      <c r="I608" s="173" t="s">
        <v>808</v>
      </c>
      <c r="J608" s="175" t="s">
        <v>653</v>
      </c>
      <c r="K608" s="173" t="s">
        <v>653</v>
      </c>
      <c r="L608" s="7"/>
    </row>
    <row r="609" spans="2:12" x14ac:dyDescent="0.3">
      <c r="B609" s="94">
        <f>IF(OR(Table85[[#This Row],[MSRP/
Catalog]]="Catalog Off",Table85[[#This Row],[MSRP/
Catalog]]="MSRP Discount"),1,2)</f>
        <v>2</v>
      </c>
      <c r="C609" s="170" t="s">
        <v>651</v>
      </c>
      <c r="D609" s="171" t="s">
        <v>286</v>
      </c>
      <c r="E609" s="172">
        <v>0.25</v>
      </c>
      <c r="F609" s="173" t="s">
        <v>652</v>
      </c>
      <c r="G609" s="173"/>
      <c r="H609" s="174" t="s">
        <v>809</v>
      </c>
      <c r="I609" s="173" t="s">
        <v>809</v>
      </c>
      <c r="J609" s="175" t="s">
        <v>653</v>
      </c>
      <c r="K609" s="173" t="s">
        <v>653</v>
      </c>
      <c r="L609" s="7"/>
    </row>
    <row r="610" spans="2:12" x14ac:dyDescent="0.3">
      <c r="B610" s="94">
        <f>IF(OR(Table85[[#This Row],[MSRP/
Catalog]]="Catalog Off",Table85[[#This Row],[MSRP/
Catalog]]="MSRP Discount"),1,2)</f>
        <v>2</v>
      </c>
      <c r="C610" s="170" t="s">
        <v>651</v>
      </c>
      <c r="D610" s="171" t="s">
        <v>286</v>
      </c>
      <c r="E610" s="172">
        <v>0.25</v>
      </c>
      <c r="F610" s="173" t="s">
        <v>652</v>
      </c>
      <c r="G610" s="173"/>
      <c r="H610" s="174" t="s">
        <v>810</v>
      </c>
      <c r="I610" s="173" t="s">
        <v>810</v>
      </c>
      <c r="J610" s="175" t="s">
        <v>653</v>
      </c>
      <c r="K610" s="173" t="s">
        <v>653</v>
      </c>
      <c r="L610" s="7"/>
    </row>
    <row r="611" spans="2:12" x14ac:dyDescent="0.3">
      <c r="B611" s="94">
        <f>IF(OR(Table85[[#This Row],[MSRP/
Catalog]]="Catalog Off",Table85[[#This Row],[MSRP/
Catalog]]="MSRP Discount"),1,2)</f>
        <v>2</v>
      </c>
      <c r="C611" s="170" t="s">
        <v>651</v>
      </c>
      <c r="D611" s="171" t="s">
        <v>286</v>
      </c>
      <c r="E611" s="172">
        <v>0.25</v>
      </c>
      <c r="F611" s="173" t="s">
        <v>652</v>
      </c>
      <c r="G611" s="173"/>
      <c r="H611" s="174" t="s">
        <v>811</v>
      </c>
      <c r="I611" s="173" t="s">
        <v>811</v>
      </c>
      <c r="J611" s="175" t="s">
        <v>653</v>
      </c>
      <c r="K611" s="173" t="s">
        <v>653</v>
      </c>
      <c r="L611" s="7"/>
    </row>
    <row r="612" spans="2:12" x14ac:dyDescent="0.3">
      <c r="B612" s="94">
        <f>IF(OR(Table85[[#This Row],[MSRP/
Catalog]]="Catalog Off",Table85[[#This Row],[MSRP/
Catalog]]="MSRP Discount"),1,2)</f>
        <v>2</v>
      </c>
      <c r="C612" s="170" t="s">
        <v>651</v>
      </c>
      <c r="D612" s="171" t="s">
        <v>286</v>
      </c>
      <c r="E612" s="172">
        <v>0.25</v>
      </c>
      <c r="F612" s="173" t="s">
        <v>652</v>
      </c>
      <c r="G612" s="173"/>
      <c r="H612" s="174" t="s">
        <v>812</v>
      </c>
      <c r="I612" s="173" t="s">
        <v>812</v>
      </c>
      <c r="J612" s="175" t="s">
        <v>653</v>
      </c>
      <c r="K612" s="173" t="s">
        <v>653</v>
      </c>
      <c r="L612" s="7"/>
    </row>
    <row r="613" spans="2:12" x14ac:dyDescent="0.3">
      <c r="B613" s="94">
        <f>IF(OR(Table85[[#This Row],[MSRP/
Catalog]]="Catalog Off",Table85[[#This Row],[MSRP/
Catalog]]="MSRP Discount"),1,2)</f>
        <v>2</v>
      </c>
      <c r="C613" s="170" t="s">
        <v>651</v>
      </c>
      <c r="D613" s="171" t="s">
        <v>286</v>
      </c>
      <c r="E613" s="172">
        <v>0.25</v>
      </c>
      <c r="F613" s="173" t="s">
        <v>652</v>
      </c>
      <c r="G613" s="173"/>
      <c r="H613" s="174" t="s">
        <v>813</v>
      </c>
      <c r="I613" s="173" t="s">
        <v>813</v>
      </c>
      <c r="J613" s="175" t="s">
        <v>653</v>
      </c>
      <c r="K613" s="173" t="s">
        <v>653</v>
      </c>
      <c r="L613" s="7"/>
    </row>
    <row r="614" spans="2:12" x14ac:dyDescent="0.3">
      <c r="B614" s="94">
        <f>IF(OR(Table85[[#This Row],[MSRP/
Catalog]]="Catalog Off",Table85[[#This Row],[MSRP/
Catalog]]="MSRP Discount"),1,2)</f>
        <v>2</v>
      </c>
      <c r="C614" s="170" t="s">
        <v>651</v>
      </c>
      <c r="D614" s="171" t="s">
        <v>286</v>
      </c>
      <c r="E614" s="172">
        <v>0.25</v>
      </c>
      <c r="F614" s="173" t="s">
        <v>652</v>
      </c>
      <c r="G614" s="173"/>
      <c r="H614" s="174" t="s">
        <v>57</v>
      </c>
      <c r="I614" s="173" t="s">
        <v>814</v>
      </c>
      <c r="J614" s="175" t="s">
        <v>653</v>
      </c>
      <c r="K614" s="173" t="s">
        <v>653</v>
      </c>
      <c r="L614" s="7"/>
    </row>
    <row r="615" spans="2:12" x14ac:dyDescent="0.3">
      <c r="B615" s="94">
        <f>IF(OR(Table85[[#This Row],[MSRP/
Catalog]]="Catalog Off",Table85[[#This Row],[MSRP/
Catalog]]="MSRP Discount"),1,2)</f>
        <v>2</v>
      </c>
      <c r="C615" s="170" t="s">
        <v>651</v>
      </c>
      <c r="D615" s="171" t="s">
        <v>286</v>
      </c>
      <c r="E615" s="172">
        <v>0.25</v>
      </c>
      <c r="F615" s="173" t="s">
        <v>652</v>
      </c>
      <c r="G615" s="173"/>
      <c r="H615" s="174" t="s">
        <v>815</v>
      </c>
      <c r="I615" s="173" t="s">
        <v>815</v>
      </c>
      <c r="J615" s="175" t="s">
        <v>653</v>
      </c>
      <c r="K615" s="173" t="s">
        <v>653</v>
      </c>
      <c r="L615" s="7"/>
    </row>
    <row r="616" spans="2:12" x14ac:dyDescent="0.3">
      <c r="B616" s="94">
        <f>IF(OR(Table85[[#This Row],[MSRP/
Catalog]]="Catalog Off",Table85[[#This Row],[MSRP/
Catalog]]="MSRP Discount"),1,2)</f>
        <v>2</v>
      </c>
      <c r="C616" s="170" t="s">
        <v>651</v>
      </c>
      <c r="D616" s="171" t="s">
        <v>286</v>
      </c>
      <c r="E616" s="172">
        <v>0.25</v>
      </c>
      <c r="F616" s="173" t="s">
        <v>652</v>
      </c>
      <c r="G616" s="173"/>
      <c r="H616" s="174" t="s">
        <v>816</v>
      </c>
      <c r="I616" s="173" t="s">
        <v>816</v>
      </c>
      <c r="J616" s="175" t="s">
        <v>653</v>
      </c>
      <c r="K616" s="175" t="s">
        <v>653</v>
      </c>
      <c r="L616" s="7"/>
    </row>
    <row r="617" spans="2:12" x14ac:dyDescent="0.3">
      <c r="B617" s="94">
        <f>IF(OR(Table85[[#This Row],[MSRP/
Catalog]]="Catalog Off",Table85[[#This Row],[MSRP/
Catalog]]="MSRP Discount"),1,2)</f>
        <v>2</v>
      </c>
      <c r="C617" s="170" t="s">
        <v>651</v>
      </c>
      <c r="D617" s="171" t="s">
        <v>286</v>
      </c>
      <c r="E617" s="172">
        <v>0.25</v>
      </c>
      <c r="F617" s="173" t="s">
        <v>652</v>
      </c>
      <c r="G617" s="173"/>
      <c r="H617" s="174" t="s">
        <v>817</v>
      </c>
      <c r="I617" s="173" t="s">
        <v>817</v>
      </c>
      <c r="J617" s="175" t="s">
        <v>653</v>
      </c>
      <c r="K617" s="175" t="s">
        <v>653</v>
      </c>
      <c r="L617" s="7"/>
    </row>
    <row r="618" spans="2:12" x14ac:dyDescent="0.3">
      <c r="B618" s="94">
        <f>IF(OR(Table85[[#This Row],[MSRP/
Catalog]]="Catalog Off",Table85[[#This Row],[MSRP/
Catalog]]="MSRP Discount"),1,2)</f>
        <v>2</v>
      </c>
      <c r="C618" s="170" t="s">
        <v>651</v>
      </c>
      <c r="D618" s="171" t="s">
        <v>286</v>
      </c>
      <c r="E618" s="172">
        <v>0.25</v>
      </c>
      <c r="F618" s="173" t="s">
        <v>652</v>
      </c>
      <c r="G618" s="173"/>
      <c r="H618" s="174" t="s">
        <v>819</v>
      </c>
      <c r="I618" s="173" t="s">
        <v>819</v>
      </c>
      <c r="J618" s="175" t="s">
        <v>653</v>
      </c>
      <c r="K618" s="175" t="s">
        <v>653</v>
      </c>
      <c r="L618" s="7"/>
    </row>
    <row r="619" spans="2:12" x14ac:dyDescent="0.3">
      <c r="B619" s="94">
        <f>IF(OR(Table85[[#This Row],[MSRP/
Catalog]]="Catalog Off",Table85[[#This Row],[MSRP/
Catalog]]="MSRP Discount"),1,2)</f>
        <v>2</v>
      </c>
      <c r="C619" s="170" t="s">
        <v>651</v>
      </c>
      <c r="D619" s="171" t="s">
        <v>286</v>
      </c>
      <c r="E619" s="172">
        <v>0.25</v>
      </c>
      <c r="F619" s="173" t="s">
        <v>652</v>
      </c>
      <c r="G619" s="173"/>
      <c r="H619" s="174" t="s">
        <v>820</v>
      </c>
      <c r="I619" s="173" t="s">
        <v>820</v>
      </c>
      <c r="J619" s="175" t="s">
        <v>653</v>
      </c>
      <c r="K619" s="175" t="s">
        <v>653</v>
      </c>
      <c r="L619" s="7"/>
    </row>
    <row r="620" spans="2:12" x14ac:dyDescent="0.3">
      <c r="B620" s="94">
        <f>IF(OR(Table85[[#This Row],[MSRP/
Catalog]]="Catalog Off",Table85[[#This Row],[MSRP/
Catalog]]="MSRP Discount"),1,2)</f>
        <v>2</v>
      </c>
      <c r="C620" s="170" t="s">
        <v>651</v>
      </c>
      <c r="D620" s="171" t="s">
        <v>286</v>
      </c>
      <c r="E620" s="172">
        <v>0.25</v>
      </c>
      <c r="F620" s="173" t="s">
        <v>652</v>
      </c>
      <c r="G620" s="173"/>
      <c r="H620" s="174" t="s">
        <v>821</v>
      </c>
      <c r="I620" s="173" t="s">
        <v>821</v>
      </c>
      <c r="J620" s="175" t="s">
        <v>653</v>
      </c>
      <c r="K620" s="175" t="s">
        <v>653</v>
      </c>
      <c r="L620" s="7"/>
    </row>
    <row r="621" spans="2:12" x14ac:dyDescent="0.3">
      <c r="B621" s="94">
        <f>IF(OR(Table85[[#This Row],[MSRP/
Catalog]]="Catalog Off",Table85[[#This Row],[MSRP/
Catalog]]="MSRP Discount"),1,2)</f>
        <v>2</v>
      </c>
      <c r="C621" s="170" t="s">
        <v>651</v>
      </c>
      <c r="D621" s="171" t="s">
        <v>286</v>
      </c>
      <c r="E621" s="172">
        <v>0.25</v>
      </c>
      <c r="F621" s="173" t="s">
        <v>652</v>
      </c>
      <c r="G621" s="173"/>
      <c r="H621" s="174" t="s">
        <v>822</v>
      </c>
      <c r="I621" s="173" t="s">
        <v>822</v>
      </c>
      <c r="J621" s="175" t="s">
        <v>653</v>
      </c>
      <c r="K621" s="175" t="s">
        <v>653</v>
      </c>
      <c r="L621" s="7"/>
    </row>
    <row r="622" spans="2:12" x14ac:dyDescent="0.3">
      <c r="B622" s="94">
        <f>IF(OR(Table85[[#This Row],[MSRP/
Catalog]]="Catalog Off",Table85[[#This Row],[MSRP/
Catalog]]="MSRP Discount"),1,2)</f>
        <v>2</v>
      </c>
      <c r="C622" s="170" t="s">
        <v>651</v>
      </c>
      <c r="D622" s="171" t="s">
        <v>286</v>
      </c>
      <c r="E622" s="172">
        <v>0.25</v>
      </c>
      <c r="F622" s="173" t="s">
        <v>652</v>
      </c>
      <c r="G622" s="173"/>
      <c r="H622" s="174" t="s">
        <v>823</v>
      </c>
      <c r="I622" s="173" t="s">
        <v>823</v>
      </c>
      <c r="J622" s="175" t="s">
        <v>653</v>
      </c>
      <c r="K622" s="175" t="s">
        <v>653</v>
      </c>
      <c r="L622" s="7"/>
    </row>
    <row r="623" spans="2:12" x14ac:dyDescent="0.3">
      <c r="B623" s="94">
        <f>IF(OR(Table85[[#This Row],[MSRP/
Catalog]]="Catalog Off",Table85[[#This Row],[MSRP/
Catalog]]="MSRP Discount"),1,2)</f>
        <v>2</v>
      </c>
      <c r="C623" s="170" t="s">
        <v>651</v>
      </c>
      <c r="D623" s="171" t="s">
        <v>286</v>
      </c>
      <c r="E623" s="172">
        <v>0.25</v>
      </c>
      <c r="F623" s="173" t="s">
        <v>652</v>
      </c>
      <c r="G623" s="173"/>
      <c r="H623" s="174" t="s">
        <v>825</v>
      </c>
      <c r="I623" s="173" t="s">
        <v>825</v>
      </c>
      <c r="J623" s="175" t="s">
        <v>653</v>
      </c>
      <c r="K623" s="175" t="s">
        <v>653</v>
      </c>
      <c r="L623" s="7"/>
    </row>
    <row r="624" spans="2:12" x14ac:dyDescent="0.3">
      <c r="B624" s="94">
        <f>IF(OR(Table85[[#This Row],[MSRP/
Catalog]]="Catalog Off",Table85[[#This Row],[MSRP/
Catalog]]="MSRP Discount"),1,2)</f>
        <v>2</v>
      </c>
      <c r="C624" s="170" t="s">
        <v>651</v>
      </c>
      <c r="D624" s="171" t="s">
        <v>286</v>
      </c>
      <c r="E624" s="172">
        <v>0.25</v>
      </c>
      <c r="F624" s="173" t="s">
        <v>652</v>
      </c>
      <c r="G624" s="173"/>
      <c r="H624" s="174" t="s">
        <v>826</v>
      </c>
      <c r="I624" s="173" t="s">
        <v>826</v>
      </c>
      <c r="J624" s="175" t="s">
        <v>653</v>
      </c>
      <c r="K624" s="175" t="s">
        <v>653</v>
      </c>
      <c r="L624" s="7"/>
    </row>
    <row r="625" spans="2:12" x14ac:dyDescent="0.3">
      <c r="B625" s="94">
        <f>IF(OR(Table85[[#This Row],[MSRP/
Catalog]]="Catalog Off",Table85[[#This Row],[MSRP/
Catalog]]="MSRP Discount"),1,2)</f>
        <v>2</v>
      </c>
      <c r="C625" s="170" t="s">
        <v>651</v>
      </c>
      <c r="D625" s="171" t="s">
        <v>286</v>
      </c>
      <c r="E625" s="172">
        <v>0.25</v>
      </c>
      <c r="F625" s="173" t="s">
        <v>652</v>
      </c>
      <c r="G625" s="173"/>
      <c r="H625" s="174" t="s">
        <v>827</v>
      </c>
      <c r="I625" s="173" t="s">
        <v>827</v>
      </c>
      <c r="J625" s="175" t="s">
        <v>653</v>
      </c>
      <c r="K625" s="175" t="s">
        <v>653</v>
      </c>
      <c r="L625" s="7"/>
    </row>
    <row r="626" spans="2:12" x14ac:dyDescent="0.3">
      <c r="B626" s="94">
        <f>IF(OR(Table85[[#This Row],[MSRP/
Catalog]]="Catalog Off",Table85[[#This Row],[MSRP/
Catalog]]="MSRP Discount"),1,2)</f>
        <v>2</v>
      </c>
      <c r="C626" s="170" t="s">
        <v>651</v>
      </c>
      <c r="D626" s="171" t="s">
        <v>286</v>
      </c>
      <c r="E626" s="172">
        <v>0.25</v>
      </c>
      <c r="F626" s="173" t="s">
        <v>652</v>
      </c>
      <c r="G626" s="173"/>
      <c r="H626" s="174" t="s">
        <v>828</v>
      </c>
      <c r="I626" s="173" t="s">
        <v>828</v>
      </c>
      <c r="J626" s="175" t="s">
        <v>653</v>
      </c>
      <c r="K626" s="173" t="s">
        <v>653</v>
      </c>
      <c r="L626" s="7"/>
    </row>
    <row r="627" spans="2:12" x14ac:dyDescent="0.3">
      <c r="B627" s="94">
        <f>IF(OR(Table85[[#This Row],[MSRP/
Catalog]]="Catalog Off",Table85[[#This Row],[MSRP/
Catalog]]="MSRP Discount"),1,2)</f>
        <v>2</v>
      </c>
      <c r="C627" s="170" t="s">
        <v>651</v>
      </c>
      <c r="D627" s="171" t="s">
        <v>286</v>
      </c>
      <c r="E627" s="172">
        <v>0.25</v>
      </c>
      <c r="F627" s="173" t="s">
        <v>652</v>
      </c>
      <c r="G627" s="173"/>
      <c r="H627" s="174" t="s">
        <v>829</v>
      </c>
      <c r="I627" s="173" t="s">
        <v>829</v>
      </c>
      <c r="J627" s="175" t="s">
        <v>653</v>
      </c>
      <c r="K627" s="173" t="s">
        <v>653</v>
      </c>
      <c r="L627" s="7"/>
    </row>
    <row r="628" spans="2:12" x14ac:dyDescent="0.3">
      <c r="B628" s="94">
        <f>IF(OR(Table85[[#This Row],[MSRP/
Catalog]]="Catalog Off",Table85[[#This Row],[MSRP/
Catalog]]="MSRP Discount"),1,2)</f>
        <v>2</v>
      </c>
      <c r="C628" s="170" t="s">
        <v>651</v>
      </c>
      <c r="D628" s="171" t="s">
        <v>286</v>
      </c>
      <c r="E628" s="172">
        <v>0.25</v>
      </c>
      <c r="F628" s="173" t="s">
        <v>652</v>
      </c>
      <c r="G628" s="173"/>
      <c r="H628" s="174" t="s">
        <v>830</v>
      </c>
      <c r="I628" s="173" t="s">
        <v>830</v>
      </c>
      <c r="J628" s="175" t="s">
        <v>653</v>
      </c>
      <c r="K628" s="175" t="s">
        <v>653</v>
      </c>
      <c r="L628" s="7"/>
    </row>
    <row r="629" spans="2:12" x14ac:dyDescent="0.3">
      <c r="B629" s="94">
        <f>IF(OR(Table85[[#This Row],[MSRP/
Catalog]]="Catalog Off",Table85[[#This Row],[MSRP/
Catalog]]="MSRP Discount"),1,2)</f>
        <v>2</v>
      </c>
      <c r="C629" s="170" t="s">
        <v>651</v>
      </c>
      <c r="D629" s="171" t="s">
        <v>286</v>
      </c>
      <c r="E629" s="172">
        <v>0.25</v>
      </c>
      <c r="F629" s="173" t="s">
        <v>652</v>
      </c>
      <c r="G629" s="173"/>
      <c r="H629" s="174" t="s">
        <v>426</v>
      </c>
      <c r="I629" s="173" t="s">
        <v>834</v>
      </c>
      <c r="J629" s="175" t="s">
        <v>653</v>
      </c>
      <c r="K629" s="175" t="s">
        <v>653</v>
      </c>
      <c r="L629" s="7"/>
    </row>
    <row r="630" spans="2:12" x14ac:dyDescent="0.3">
      <c r="B630" s="94">
        <f>IF(OR(Table85[[#This Row],[MSRP/
Catalog]]="Catalog Off",Table85[[#This Row],[MSRP/
Catalog]]="MSRP Discount"),1,2)</f>
        <v>2</v>
      </c>
      <c r="C630" s="170" t="s">
        <v>651</v>
      </c>
      <c r="D630" s="171" t="s">
        <v>286</v>
      </c>
      <c r="E630" s="172">
        <v>0.25</v>
      </c>
      <c r="F630" s="173" t="s">
        <v>652</v>
      </c>
      <c r="G630" s="173"/>
      <c r="H630" s="174" t="s">
        <v>426</v>
      </c>
      <c r="I630" s="173" t="s">
        <v>832</v>
      </c>
      <c r="J630" s="175" t="s">
        <v>653</v>
      </c>
      <c r="K630" s="175" t="s">
        <v>653</v>
      </c>
      <c r="L630" s="7"/>
    </row>
    <row r="631" spans="2:12" x14ac:dyDescent="0.3">
      <c r="B631" s="94">
        <f>IF(OR(Table85[[#This Row],[MSRP/
Catalog]]="Catalog Off",Table85[[#This Row],[MSRP/
Catalog]]="MSRP Discount"),1,2)</f>
        <v>2</v>
      </c>
      <c r="C631" s="170" t="s">
        <v>651</v>
      </c>
      <c r="D631" s="171" t="s">
        <v>286</v>
      </c>
      <c r="E631" s="172">
        <v>0.25</v>
      </c>
      <c r="F631" s="173" t="s">
        <v>652</v>
      </c>
      <c r="G631" s="173"/>
      <c r="H631" s="174" t="s">
        <v>426</v>
      </c>
      <c r="I631" s="173" t="s">
        <v>833</v>
      </c>
      <c r="J631" s="175" t="s">
        <v>653</v>
      </c>
      <c r="K631" s="175" t="s">
        <v>653</v>
      </c>
      <c r="L631" s="7"/>
    </row>
    <row r="632" spans="2:12" x14ac:dyDescent="0.3">
      <c r="B632" s="94">
        <f>IF(OR(Table85[[#This Row],[MSRP/
Catalog]]="Catalog Off",Table85[[#This Row],[MSRP/
Catalog]]="MSRP Discount"),1,2)</f>
        <v>2</v>
      </c>
      <c r="C632" s="170" t="s">
        <v>651</v>
      </c>
      <c r="D632" s="171" t="s">
        <v>286</v>
      </c>
      <c r="E632" s="172">
        <v>0.25</v>
      </c>
      <c r="F632" s="173" t="s">
        <v>652</v>
      </c>
      <c r="G632" s="173"/>
      <c r="H632" s="174" t="s">
        <v>426</v>
      </c>
      <c r="I632" s="173" t="s">
        <v>831</v>
      </c>
      <c r="J632" s="175" t="s">
        <v>653</v>
      </c>
      <c r="K632" s="175" t="s">
        <v>653</v>
      </c>
      <c r="L632" s="7"/>
    </row>
    <row r="633" spans="2:12" x14ac:dyDescent="0.3">
      <c r="B633" s="94">
        <f>IF(OR(Table85[[#This Row],[MSRP/
Catalog]]="Catalog Off",Table85[[#This Row],[MSRP/
Catalog]]="MSRP Discount"),1,2)</f>
        <v>2</v>
      </c>
      <c r="C633" s="170" t="s">
        <v>651</v>
      </c>
      <c r="D633" s="171" t="s">
        <v>286</v>
      </c>
      <c r="E633" s="172">
        <v>0.25</v>
      </c>
      <c r="F633" s="173" t="s">
        <v>652</v>
      </c>
      <c r="G633" s="173"/>
      <c r="H633" s="174" t="s">
        <v>426</v>
      </c>
      <c r="I633" s="173" t="s">
        <v>835</v>
      </c>
      <c r="J633" s="175" t="s">
        <v>653</v>
      </c>
      <c r="K633" s="175" t="s">
        <v>653</v>
      </c>
      <c r="L633" s="7"/>
    </row>
    <row r="634" spans="2:12" x14ac:dyDescent="0.3">
      <c r="B634" s="94">
        <f>IF(OR(Table85[[#This Row],[MSRP/
Catalog]]="Catalog Off",Table85[[#This Row],[MSRP/
Catalog]]="MSRP Discount"),1,2)</f>
        <v>2</v>
      </c>
      <c r="C634" s="170" t="s">
        <v>651</v>
      </c>
      <c r="D634" s="171" t="s">
        <v>286</v>
      </c>
      <c r="E634" s="172">
        <v>0.25</v>
      </c>
      <c r="F634" s="173" t="s">
        <v>652</v>
      </c>
      <c r="G634" s="173"/>
      <c r="H634" s="174" t="s">
        <v>426</v>
      </c>
      <c r="I634" s="173" t="s">
        <v>836</v>
      </c>
      <c r="J634" s="175" t="s">
        <v>653</v>
      </c>
      <c r="K634" s="175" t="s">
        <v>653</v>
      </c>
      <c r="L634" s="7"/>
    </row>
    <row r="635" spans="2:12" x14ac:dyDescent="0.3">
      <c r="B635" s="94">
        <f>IF(OR(Table85[[#This Row],[MSRP/
Catalog]]="Catalog Off",Table85[[#This Row],[MSRP/
Catalog]]="MSRP Discount"),1,2)</f>
        <v>2</v>
      </c>
      <c r="C635" s="170" t="s">
        <v>651</v>
      </c>
      <c r="D635" s="171" t="s">
        <v>286</v>
      </c>
      <c r="E635" s="172">
        <v>0.25</v>
      </c>
      <c r="F635" s="173" t="s">
        <v>652</v>
      </c>
      <c r="G635" s="173"/>
      <c r="H635" s="174" t="s">
        <v>426</v>
      </c>
      <c r="I635" s="173" t="s">
        <v>837</v>
      </c>
      <c r="J635" s="175" t="s">
        <v>653</v>
      </c>
      <c r="K635" s="175" t="s">
        <v>653</v>
      </c>
      <c r="L635" s="7"/>
    </row>
    <row r="636" spans="2:12" x14ac:dyDescent="0.3">
      <c r="B636" s="94">
        <f>IF(OR(Table85[[#This Row],[MSRP/
Catalog]]="Catalog Off",Table85[[#This Row],[MSRP/
Catalog]]="MSRP Discount"),1,2)</f>
        <v>2</v>
      </c>
      <c r="C636" s="170" t="s">
        <v>651</v>
      </c>
      <c r="D636" s="171" t="s">
        <v>286</v>
      </c>
      <c r="E636" s="172">
        <v>0.25</v>
      </c>
      <c r="F636" s="173" t="s">
        <v>652</v>
      </c>
      <c r="G636" s="173"/>
      <c r="H636" s="174" t="s">
        <v>426</v>
      </c>
      <c r="I636" s="173" t="s">
        <v>838</v>
      </c>
      <c r="J636" s="175" t="s">
        <v>653</v>
      </c>
      <c r="K636" s="175" t="s">
        <v>653</v>
      </c>
      <c r="L636" s="7"/>
    </row>
    <row r="637" spans="2:12" x14ac:dyDescent="0.3">
      <c r="B637" s="94">
        <f>IF(OR(Table85[[#This Row],[MSRP/
Catalog]]="Catalog Off",Table85[[#This Row],[MSRP/
Catalog]]="MSRP Discount"),1,2)</f>
        <v>2</v>
      </c>
      <c r="C637" s="170" t="s">
        <v>651</v>
      </c>
      <c r="D637" s="171" t="s">
        <v>286</v>
      </c>
      <c r="E637" s="172">
        <v>0.25</v>
      </c>
      <c r="F637" s="173" t="s">
        <v>652</v>
      </c>
      <c r="G637" s="173"/>
      <c r="H637" s="174" t="s">
        <v>426</v>
      </c>
      <c r="I637" s="173" t="s">
        <v>839</v>
      </c>
      <c r="J637" s="175" t="s">
        <v>653</v>
      </c>
      <c r="K637" s="175" t="s">
        <v>653</v>
      </c>
      <c r="L637" s="7"/>
    </row>
    <row r="638" spans="2:12" x14ac:dyDescent="0.3">
      <c r="B638" s="94">
        <f>IF(OR(Table85[[#This Row],[MSRP/
Catalog]]="Catalog Off",Table85[[#This Row],[MSRP/
Catalog]]="MSRP Discount"),1,2)</f>
        <v>2</v>
      </c>
      <c r="C638" s="170" t="s">
        <v>651</v>
      </c>
      <c r="D638" s="171" t="s">
        <v>286</v>
      </c>
      <c r="E638" s="172">
        <v>0.25</v>
      </c>
      <c r="F638" s="173" t="s">
        <v>652</v>
      </c>
      <c r="G638" s="173"/>
      <c r="H638" s="174" t="s">
        <v>840</v>
      </c>
      <c r="I638" s="173" t="s">
        <v>840</v>
      </c>
      <c r="J638" s="175" t="s">
        <v>653</v>
      </c>
      <c r="K638" s="173" t="s">
        <v>653</v>
      </c>
      <c r="L638" s="7"/>
    </row>
    <row r="639" spans="2:12" x14ac:dyDescent="0.3">
      <c r="B639" s="94">
        <f>IF(OR(Table85[[#This Row],[MSRP/
Catalog]]="Catalog Off",Table85[[#This Row],[MSRP/
Catalog]]="MSRP Discount"),1,2)</f>
        <v>2</v>
      </c>
      <c r="C639" s="170" t="s">
        <v>651</v>
      </c>
      <c r="D639" s="171" t="s">
        <v>286</v>
      </c>
      <c r="E639" s="172">
        <v>0.25</v>
      </c>
      <c r="F639" s="173" t="s">
        <v>652</v>
      </c>
      <c r="G639" s="173"/>
      <c r="H639" s="174" t="s">
        <v>841</v>
      </c>
      <c r="I639" s="173" t="s">
        <v>841</v>
      </c>
      <c r="J639" s="175" t="s">
        <v>653</v>
      </c>
      <c r="K639" s="173" t="s">
        <v>653</v>
      </c>
      <c r="L639" s="7"/>
    </row>
    <row r="640" spans="2:12" x14ac:dyDescent="0.3">
      <c r="B640" s="94">
        <f>IF(OR(Table85[[#This Row],[MSRP/
Catalog]]="Catalog Off",Table85[[#This Row],[MSRP/
Catalog]]="MSRP Discount"),1,2)</f>
        <v>2</v>
      </c>
      <c r="C640" s="170" t="s">
        <v>651</v>
      </c>
      <c r="D640" s="171" t="s">
        <v>286</v>
      </c>
      <c r="E640" s="172">
        <v>0.25</v>
      </c>
      <c r="F640" s="173" t="s">
        <v>652</v>
      </c>
      <c r="G640" s="173"/>
      <c r="H640" s="174" t="s">
        <v>842</v>
      </c>
      <c r="I640" s="173" t="s">
        <v>842</v>
      </c>
      <c r="J640" s="175" t="s">
        <v>653</v>
      </c>
      <c r="K640" s="173" t="s">
        <v>653</v>
      </c>
      <c r="L640" s="7"/>
    </row>
    <row r="641" spans="2:12" x14ac:dyDescent="0.3">
      <c r="B641" s="94">
        <f>IF(OR(Table85[[#This Row],[MSRP/
Catalog]]="Catalog Off",Table85[[#This Row],[MSRP/
Catalog]]="MSRP Discount"),1,2)</f>
        <v>2</v>
      </c>
      <c r="C641" s="170" t="s">
        <v>651</v>
      </c>
      <c r="D641" s="171" t="s">
        <v>286</v>
      </c>
      <c r="E641" s="172">
        <v>0.25</v>
      </c>
      <c r="F641" s="173" t="s">
        <v>652</v>
      </c>
      <c r="G641" s="173"/>
      <c r="H641" s="174" t="s">
        <v>191</v>
      </c>
      <c r="I641" s="173" t="s">
        <v>386</v>
      </c>
      <c r="J641" s="175" t="s">
        <v>653</v>
      </c>
      <c r="K641" s="173" t="s">
        <v>653</v>
      </c>
      <c r="L641" s="7"/>
    </row>
    <row r="642" spans="2:12" x14ac:dyDescent="0.3">
      <c r="B642" s="94">
        <f>IF(OR(Table85[[#This Row],[MSRP/
Catalog]]="Catalog Off",Table85[[#This Row],[MSRP/
Catalog]]="MSRP Discount"),1,2)</f>
        <v>2</v>
      </c>
      <c r="C642" s="170" t="s">
        <v>651</v>
      </c>
      <c r="D642" s="171" t="s">
        <v>286</v>
      </c>
      <c r="E642" s="172">
        <v>0.25</v>
      </c>
      <c r="F642" s="173" t="s">
        <v>652</v>
      </c>
      <c r="G642" s="173"/>
      <c r="H642" s="174" t="s">
        <v>843</v>
      </c>
      <c r="I642" s="173" t="s">
        <v>843</v>
      </c>
      <c r="J642" s="175" t="s">
        <v>653</v>
      </c>
      <c r="K642" s="173" t="s">
        <v>653</v>
      </c>
      <c r="L642" s="7"/>
    </row>
    <row r="643" spans="2:12" x14ac:dyDescent="0.3">
      <c r="B643" s="94">
        <f>IF(OR(Table85[[#This Row],[MSRP/
Catalog]]="Catalog Off",Table85[[#This Row],[MSRP/
Catalog]]="MSRP Discount"),1,2)</f>
        <v>2</v>
      </c>
      <c r="C643" s="170" t="s">
        <v>651</v>
      </c>
      <c r="D643" s="171" t="s">
        <v>286</v>
      </c>
      <c r="E643" s="172">
        <v>0.25</v>
      </c>
      <c r="F643" s="173" t="s">
        <v>652</v>
      </c>
      <c r="G643" s="173"/>
      <c r="H643" s="174" t="s">
        <v>844</v>
      </c>
      <c r="I643" s="173" t="s">
        <v>844</v>
      </c>
      <c r="J643" s="175" t="s">
        <v>653</v>
      </c>
      <c r="K643" s="173" t="s">
        <v>653</v>
      </c>
      <c r="L643" s="7"/>
    </row>
    <row r="644" spans="2:12" x14ac:dyDescent="0.3">
      <c r="B644" s="94">
        <f>IF(OR(Table85[[#This Row],[MSRP/
Catalog]]="Catalog Off",Table85[[#This Row],[MSRP/
Catalog]]="MSRP Discount"),1,2)</f>
        <v>2</v>
      </c>
      <c r="C644" s="170" t="s">
        <v>651</v>
      </c>
      <c r="D644" s="171" t="s">
        <v>286</v>
      </c>
      <c r="E644" s="172">
        <v>0.25</v>
      </c>
      <c r="F644" s="173" t="s">
        <v>652</v>
      </c>
      <c r="G644" s="173"/>
      <c r="H644" s="174" t="s">
        <v>845</v>
      </c>
      <c r="I644" s="173" t="s">
        <v>845</v>
      </c>
      <c r="J644" s="175" t="s">
        <v>653</v>
      </c>
      <c r="K644" s="173" t="s">
        <v>653</v>
      </c>
      <c r="L644" s="7"/>
    </row>
    <row r="645" spans="2:12" x14ac:dyDescent="0.3">
      <c r="B645" s="94">
        <f>IF(OR(Table85[[#This Row],[MSRP/
Catalog]]="Catalog Off",Table85[[#This Row],[MSRP/
Catalog]]="MSRP Discount"),1,2)</f>
        <v>2</v>
      </c>
      <c r="C645" s="170" t="s">
        <v>651</v>
      </c>
      <c r="D645" s="171" t="s">
        <v>286</v>
      </c>
      <c r="E645" s="172">
        <v>0.25</v>
      </c>
      <c r="F645" s="173" t="s">
        <v>652</v>
      </c>
      <c r="G645" s="173"/>
      <c r="H645" s="174" t="s">
        <v>846</v>
      </c>
      <c r="I645" s="173" t="s">
        <v>846</v>
      </c>
      <c r="J645" s="175" t="s">
        <v>653</v>
      </c>
      <c r="K645" s="175" t="s">
        <v>653</v>
      </c>
      <c r="L645" s="7"/>
    </row>
    <row r="646" spans="2:12" x14ac:dyDescent="0.3">
      <c r="B646" s="94">
        <f>IF(OR(Table85[[#This Row],[MSRP/
Catalog]]="Catalog Off",Table85[[#This Row],[MSRP/
Catalog]]="MSRP Discount"),1,2)</f>
        <v>2</v>
      </c>
      <c r="C646" s="170" t="s">
        <v>651</v>
      </c>
      <c r="D646" s="171" t="s">
        <v>286</v>
      </c>
      <c r="E646" s="172">
        <v>0.25</v>
      </c>
      <c r="F646" s="173" t="s">
        <v>652</v>
      </c>
      <c r="G646" s="173"/>
      <c r="H646" s="174" t="s">
        <v>847</v>
      </c>
      <c r="I646" s="173" t="s">
        <v>847</v>
      </c>
      <c r="J646" s="175" t="s">
        <v>653</v>
      </c>
      <c r="K646" s="175" t="s">
        <v>653</v>
      </c>
      <c r="L646" s="7"/>
    </row>
    <row r="647" spans="2:12" x14ac:dyDescent="0.3">
      <c r="B647" s="94">
        <f>IF(OR(Table85[[#This Row],[MSRP/
Catalog]]="Catalog Off",Table85[[#This Row],[MSRP/
Catalog]]="MSRP Discount"),1,2)</f>
        <v>2</v>
      </c>
      <c r="C647" s="170" t="s">
        <v>651</v>
      </c>
      <c r="D647" s="171" t="s">
        <v>286</v>
      </c>
      <c r="E647" s="172">
        <v>0.25</v>
      </c>
      <c r="F647" s="173" t="s">
        <v>652</v>
      </c>
      <c r="G647" s="173"/>
      <c r="H647" s="174" t="s">
        <v>849</v>
      </c>
      <c r="I647" s="173" t="s">
        <v>849</v>
      </c>
      <c r="J647" s="175" t="s">
        <v>653</v>
      </c>
      <c r="K647" s="175" t="s">
        <v>653</v>
      </c>
      <c r="L647" s="7"/>
    </row>
    <row r="648" spans="2:12" x14ac:dyDescent="0.3">
      <c r="B648" s="94">
        <f>IF(OR(Table85[[#This Row],[MSRP/
Catalog]]="Catalog Off",Table85[[#This Row],[MSRP/
Catalog]]="MSRP Discount"),1,2)</f>
        <v>2</v>
      </c>
      <c r="C648" s="170" t="s">
        <v>651</v>
      </c>
      <c r="D648" s="171" t="s">
        <v>286</v>
      </c>
      <c r="E648" s="172">
        <v>0.25</v>
      </c>
      <c r="F648" s="173" t="s">
        <v>652</v>
      </c>
      <c r="G648" s="173"/>
      <c r="H648" s="174" t="s">
        <v>850</v>
      </c>
      <c r="I648" s="173" t="s">
        <v>850</v>
      </c>
      <c r="J648" s="175" t="s">
        <v>653</v>
      </c>
      <c r="K648" s="175" t="s">
        <v>653</v>
      </c>
      <c r="L648" s="7"/>
    </row>
    <row r="649" spans="2:12" x14ac:dyDescent="0.3">
      <c r="B649" s="94">
        <f>IF(OR(Table85[[#This Row],[MSRP/
Catalog]]="Catalog Off",Table85[[#This Row],[MSRP/
Catalog]]="MSRP Discount"),1,2)</f>
        <v>2</v>
      </c>
      <c r="C649" s="170" t="s">
        <v>651</v>
      </c>
      <c r="D649" s="171" t="s">
        <v>286</v>
      </c>
      <c r="E649" s="172">
        <v>0.25</v>
      </c>
      <c r="F649" s="173" t="s">
        <v>652</v>
      </c>
      <c r="G649" s="173"/>
      <c r="H649" s="174" t="s">
        <v>851</v>
      </c>
      <c r="I649" s="173" t="s">
        <v>851</v>
      </c>
      <c r="J649" s="175" t="s">
        <v>653</v>
      </c>
      <c r="K649" s="175" t="s">
        <v>653</v>
      </c>
      <c r="L649" s="7"/>
    </row>
    <row r="650" spans="2:12" x14ac:dyDescent="0.3">
      <c r="B650" s="94">
        <f>IF(OR(Table85[[#This Row],[MSRP/
Catalog]]="Catalog Off",Table85[[#This Row],[MSRP/
Catalog]]="MSRP Discount"),1,2)</f>
        <v>2</v>
      </c>
      <c r="C650" s="170" t="s">
        <v>651</v>
      </c>
      <c r="D650" s="171" t="s">
        <v>286</v>
      </c>
      <c r="E650" s="172">
        <v>0.25</v>
      </c>
      <c r="F650" s="173" t="s">
        <v>652</v>
      </c>
      <c r="G650" s="173"/>
      <c r="H650" s="174" t="s">
        <v>852</v>
      </c>
      <c r="I650" s="173" t="s">
        <v>852</v>
      </c>
      <c r="J650" s="175" t="s">
        <v>653</v>
      </c>
      <c r="K650" s="175" t="s">
        <v>653</v>
      </c>
      <c r="L650" s="7"/>
    </row>
    <row r="651" spans="2:12" x14ac:dyDescent="0.3">
      <c r="B651" s="94">
        <f>IF(OR(Table85[[#This Row],[MSRP/
Catalog]]="Catalog Off",Table85[[#This Row],[MSRP/
Catalog]]="MSRP Discount"),1,2)</f>
        <v>2</v>
      </c>
      <c r="C651" s="170" t="s">
        <v>651</v>
      </c>
      <c r="D651" s="171" t="s">
        <v>286</v>
      </c>
      <c r="E651" s="172">
        <v>0.25</v>
      </c>
      <c r="F651" s="173" t="s">
        <v>652</v>
      </c>
      <c r="G651" s="173"/>
      <c r="H651" s="174" t="s">
        <v>853</v>
      </c>
      <c r="I651" s="173" t="s">
        <v>853</v>
      </c>
      <c r="J651" s="175" t="s">
        <v>653</v>
      </c>
      <c r="K651" s="175" t="s">
        <v>653</v>
      </c>
      <c r="L651" s="7"/>
    </row>
    <row r="652" spans="2:12" x14ac:dyDescent="0.3">
      <c r="B652" s="94">
        <f>IF(OR(Table85[[#This Row],[MSRP/
Catalog]]="Catalog Off",Table85[[#This Row],[MSRP/
Catalog]]="MSRP Discount"),1,2)</f>
        <v>2</v>
      </c>
      <c r="C652" s="170" t="s">
        <v>651</v>
      </c>
      <c r="D652" s="171" t="s">
        <v>286</v>
      </c>
      <c r="E652" s="172">
        <v>0.25</v>
      </c>
      <c r="F652" s="173" t="s">
        <v>652</v>
      </c>
      <c r="G652" s="173"/>
      <c r="H652" s="174" t="s">
        <v>854</v>
      </c>
      <c r="I652" s="173" t="s">
        <v>854</v>
      </c>
      <c r="J652" s="175" t="s">
        <v>653</v>
      </c>
      <c r="K652" s="175" t="s">
        <v>653</v>
      </c>
      <c r="L652" s="7"/>
    </row>
    <row r="653" spans="2:12" x14ac:dyDescent="0.3">
      <c r="B653" s="94">
        <f>IF(OR(Table85[[#This Row],[MSRP/
Catalog]]="Catalog Off",Table85[[#This Row],[MSRP/
Catalog]]="MSRP Discount"),1,2)</f>
        <v>2</v>
      </c>
      <c r="C653" s="170" t="s">
        <v>651</v>
      </c>
      <c r="D653" s="171" t="s">
        <v>286</v>
      </c>
      <c r="E653" s="172">
        <v>0.25</v>
      </c>
      <c r="F653" s="173" t="s">
        <v>652</v>
      </c>
      <c r="G653" s="173"/>
      <c r="H653" s="174" t="s">
        <v>855</v>
      </c>
      <c r="I653" s="173" t="s">
        <v>855</v>
      </c>
      <c r="J653" s="175" t="s">
        <v>653</v>
      </c>
      <c r="K653" s="175" t="s">
        <v>653</v>
      </c>
      <c r="L653" s="7"/>
    </row>
    <row r="654" spans="2:12" x14ac:dyDescent="0.3">
      <c r="B654" s="94">
        <f>IF(OR(Table85[[#This Row],[MSRP/
Catalog]]="Catalog Off",Table85[[#This Row],[MSRP/
Catalog]]="MSRP Discount"),1,2)</f>
        <v>2</v>
      </c>
      <c r="C654" s="170" t="s">
        <v>651</v>
      </c>
      <c r="D654" s="171" t="s">
        <v>286</v>
      </c>
      <c r="E654" s="172">
        <v>0.25</v>
      </c>
      <c r="F654" s="173" t="s">
        <v>652</v>
      </c>
      <c r="G654" s="173"/>
      <c r="H654" s="174" t="s">
        <v>856</v>
      </c>
      <c r="I654" s="173" t="s">
        <v>856</v>
      </c>
      <c r="J654" s="175" t="s">
        <v>653</v>
      </c>
      <c r="K654" s="175" t="s">
        <v>653</v>
      </c>
      <c r="L654" s="7"/>
    </row>
    <row r="655" spans="2:12" x14ac:dyDescent="0.3">
      <c r="B655" s="94">
        <f>IF(OR(Table85[[#This Row],[MSRP/
Catalog]]="Catalog Off",Table85[[#This Row],[MSRP/
Catalog]]="MSRP Discount"),1,2)</f>
        <v>2</v>
      </c>
      <c r="C655" s="170" t="s">
        <v>651</v>
      </c>
      <c r="D655" s="171" t="s">
        <v>286</v>
      </c>
      <c r="E655" s="172">
        <v>0.25</v>
      </c>
      <c r="F655" s="173" t="s">
        <v>652</v>
      </c>
      <c r="G655" s="173"/>
      <c r="H655" s="174" t="s">
        <v>857</v>
      </c>
      <c r="I655" s="173" t="s">
        <v>857</v>
      </c>
      <c r="J655" s="175" t="s">
        <v>653</v>
      </c>
      <c r="K655" s="175" t="s">
        <v>653</v>
      </c>
      <c r="L655" s="7"/>
    </row>
    <row r="656" spans="2:12" x14ac:dyDescent="0.3">
      <c r="B656" s="94">
        <f>IF(OR(Table85[[#This Row],[MSRP/
Catalog]]="Catalog Off",Table85[[#This Row],[MSRP/
Catalog]]="MSRP Discount"),1,2)</f>
        <v>2</v>
      </c>
      <c r="C656" s="170" t="s">
        <v>651</v>
      </c>
      <c r="D656" s="171" t="s">
        <v>286</v>
      </c>
      <c r="E656" s="172">
        <v>0.25</v>
      </c>
      <c r="F656" s="173" t="s">
        <v>652</v>
      </c>
      <c r="G656" s="173"/>
      <c r="H656" s="174" t="s">
        <v>858</v>
      </c>
      <c r="I656" s="173" t="s">
        <v>858</v>
      </c>
      <c r="J656" s="175" t="s">
        <v>653</v>
      </c>
      <c r="K656" s="175" t="s">
        <v>653</v>
      </c>
      <c r="L656" s="7"/>
    </row>
    <row r="657" spans="2:12" x14ac:dyDescent="0.3">
      <c r="B657" s="94">
        <f>IF(OR(Table85[[#This Row],[MSRP/
Catalog]]="Catalog Off",Table85[[#This Row],[MSRP/
Catalog]]="MSRP Discount"),1,2)</f>
        <v>2</v>
      </c>
      <c r="C657" s="170" t="s">
        <v>651</v>
      </c>
      <c r="D657" s="171" t="s">
        <v>286</v>
      </c>
      <c r="E657" s="172">
        <v>0.25</v>
      </c>
      <c r="F657" s="173" t="s">
        <v>652</v>
      </c>
      <c r="G657" s="173"/>
      <c r="H657" s="174" t="s">
        <v>1434</v>
      </c>
      <c r="I657" s="173" t="s">
        <v>859</v>
      </c>
      <c r="J657" s="175" t="s">
        <v>653</v>
      </c>
      <c r="K657" s="175" t="s">
        <v>653</v>
      </c>
      <c r="L657" s="7"/>
    </row>
    <row r="658" spans="2:12" x14ac:dyDescent="0.3">
      <c r="B658" s="94">
        <f>IF(OR(Table85[[#This Row],[MSRP/
Catalog]]="Catalog Off",Table85[[#This Row],[MSRP/
Catalog]]="MSRP Discount"),1,2)</f>
        <v>2</v>
      </c>
      <c r="C658" s="170" t="s">
        <v>651</v>
      </c>
      <c r="D658" s="171" t="s">
        <v>286</v>
      </c>
      <c r="E658" s="172">
        <v>0.25</v>
      </c>
      <c r="F658" s="173" t="s">
        <v>652</v>
      </c>
      <c r="G658" s="173"/>
      <c r="H658" s="174" t="s">
        <v>860</v>
      </c>
      <c r="I658" s="173" t="s">
        <v>860</v>
      </c>
      <c r="J658" s="175" t="s">
        <v>653</v>
      </c>
      <c r="K658" s="175" t="s">
        <v>653</v>
      </c>
      <c r="L658" s="7"/>
    </row>
    <row r="659" spans="2:12" x14ac:dyDescent="0.3">
      <c r="B659" s="94">
        <f>IF(OR(Table85[[#This Row],[MSRP/
Catalog]]="Catalog Off",Table85[[#This Row],[MSRP/
Catalog]]="MSRP Discount"),1,2)</f>
        <v>2</v>
      </c>
      <c r="C659" s="170" t="s">
        <v>651</v>
      </c>
      <c r="D659" s="171" t="s">
        <v>286</v>
      </c>
      <c r="E659" s="172">
        <v>0.25</v>
      </c>
      <c r="F659" s="173" t="s">
        <v>652</v>
      </c>
      <c r="G659" s="173"/>
      <c r="H659" s="174" t="s">
        <v>861</v>
      </c>
      <c r="I659" s="173" t="s">
        <v>861</v>
      </c>
      <c r="J659" s="175" t="s">
        <v>653</v>
      </c>
      <c r="K659" s="175" t="s">
        <v>653</v>
      </c>
      <c r="L659" s="7"/>
    </row>
    <row r="660" spans="2:12" x14ac:dyDescent="0.3">
      <c r="B660" s="94">
        <f>IF(OR(Table85[[#This Row],[MSRP/
Catalog]]="Catalog Off",Table85[[#This Row],[MSRP/
Catalog]]="MSRP Discount"),1,2)</f>
        <v>2</v>
      </c>
      <c r="C660" s="170" t="s">
        <v>651</v>
      </c>
      <c r="D660" s="171" t="s">
        <v>286</v>
      </c>
      <c r="E660" s="172">
        <v>0.25</v>
      </c>
      <c r="F660" s="173" t="s">
        <v>652</v>
      </c>
      <c r="G660" s="173"/>
      <c r="H660" s="174" t="s">
        <v>862</v>
      </c>
      <c r="I660" s="173" t="s">
        <v>862</v>
      </c>
      <c r="J660" s="175" t="s">
        <v>653</v>
      </c>
      <c r="K660" s="175" t="s">
        <v>653</v>
      </c>
      <c r="L660" s="7"/>
    </row>
    <row r="661" spans="2:12" x14ac:dyDescent="0.3">
      <c r="B661" s="94">
        <f>IF(OR(Table85[[#This Row],[MSRP/
Catalog]]="Catalog Off",Table85[[#This Row],[MSRP/
Catalog]]="MSRP Discount"),1,2)</f>
        <v>2</v>
      </c>
      <c r="C661" s="170" t="s">
        <v>651</v>
      </c>
      <c r="D661" s="171" t="s">
        <v>286</v>
      </c>
      <c r="E661" s="172">
        <v>0.25</v>
      </c>
      <c r="F661" s="173" t="s">
        <v>652</v>
      </c>
      <c r="G661" s="173"/>
      <c r="H661" s="174" t="s">
        <v>863</v>
      </c>
      <c r="I661" s="173" t="s">
        <v>863</v>
      </c>
      <c r="J661" s="175" t="s">
        <v>653</v>
      </c>
      <c r="K661" s="175" t="s">
        <v>653</v>
      </c>
      <c r="L661" s="7"/>
    </row>
    <row r="662" spans="2:12" x14ac:dyDescent="0.3">
      <c r="B662" s="94">
        <f>IF(OR(Table85[[#This Row],[MSRP/
Catalog]]="Catalog Off",Table85[[#This Row],[MSRP/
Catalog]]="MSRP Discount"),1,2)</f>
        <v>2</v>
      </c>
      <c r="C662" s="170" t="s">
        <v>651</v>
      </c>
      <c r="D662" s="171" t="s">
        <v>286</v>
      </c>
      <c r="E662" s="172">
        <v>0.25</v>
      </c>
      <c r="F662" s="173" t="s">
        <v>652</v>
      </c>
      <c r="G662" s="173"/>
      <c r="H662" s="174" t="s">
        <v>864</v>
      </c>
      <c r="I662" s="173" t="s">
        <v>864</v>
      </c>
      <c r="J662" s="175" t="s">
        <v>653</v>
      </c>
      <c r="K662" s="175" t="s">
        <v>653</v>
      </c>
      <c r="L662" s="7"/>
    </row>
    <row r="663" spans="2:12" x14ac:dyDescent="0.3">
      <c r="B663" s="94">
        <f>IF(OR(Table85[[#This Row],[MSRP/
Catalog]]="Catalog Off",Table85[[#This Row],[MSRP/
Catalog]]="MSRP Discount"),1,2)</f>
        <v>2</v>
      </c>
      <c r="C663" s="170" t="s">
        <v>651</v>
      </c>
      <c r="D663" s="171" t="s">
        <v>286</v>
      </c>
      <c r="E663" s="172">
        <v>0.25</v>
      </c>
      <c r="F663" s="173" t="s">
        <v>652</v>
      </c>
      <c r="G663" s="173"/>
      <c r="H663" s="174" t="s">
        <v>865</v>
      </c>
      <c r="I663" s="173" t="s">
        <v>865</v>
      </c>
      <c r="J663" s="175" t="s">
        <v>653</v>
      </c>
      <c r="K663" s="175" t="s">
        <v>653</v>
      </c>
      <c r="L663" s="7"/>
    </row>
    <row r="664" spans="2:12" x14ac:dyDescent="0.3">
      <c r="B664" s="94">
        <f>IF(OR(Table85[[#This Row],[MSRP/
Catalog]]="Catalog Off",Table85[[#This Row],[MSRP/
Catalog]]="MSRP Discount"),1,2)</f>
        <v>2</v>
      </c>
      <c r="C664" s="170" t="s">
        <v>651</v>
      </c>
      <c r="D664" s="171" t="s">
        <v>286</v>
      </c>
      <c r="E664" s="172">
        <v>0.25</v>
      </c>
      <c r="F664" s="173" t="s">
        <v>652</v>
      </c>
      <c r="G664" s="173"/>
      <c r="H664" s="174" t="s">
        <v>866</v>
      </c>
      <c r="I664" s="173" t="s">
        <v>866</v>
      </c>
      <c r="J664" s="175" t="s">
        <v>653</v>
      </c>
      <c r="K664" s="175" t="s">
        <v>653</v>
      </c>
      <c r="L664" s="7"/>
    </row>
    <row r="665" spans="2:12" x14ac:dyDescent="0.3">
      <c r="B665" s="94">
        <f>IF(OR(Table85[[#This Row],[MSRP/
Catalog]]="Catalog Off",Table85[[#This Row],[MSRP/
Catalog]]="MSRP Discount"),1,2)</f>
        <v>2</v>
      </c>
      <c r="C665" s="170" t="s">
        <v>651</v>
      </c>
      <c r="D665" s="171" t="s">
        <v>286</v>
      </c>
      <c r="E665" s="172">
        <v>0.25</v>
      </c>
      <c r="F665" s="173" t="s">
        <v>652</v>
      </c>
      <c r="G665" s="173"/>
      <c r="H665" s="174" t="s">
        <v>867</v>
      </c>
      <c r="I665" s="173" t="s">
        <v>867</v>
      </c>
      <c r="J665" s="175" t="s">
        <v>653</v>
      </c>
      <c r="K665" s="175" t="s">
        <v>653</v>
      </c>
      <c r="L665" s="7"/>
    </row>
    <row r="666" spans="2:12" x14ac:dyDescent="0.3">
      <c r="B666" s="94">
        <f>IF(OR(Table85[[#This Row],[MSRP/
Catalog]]="Catalog Off",Table85[[#This Row],[MSRP/
Catalog]]="MSRP Discount"),1,2)</f>
        <v>2</v>
      </c>
      <c r="C666" s="170" t="s">
        <v>651</v>
      </c>
      <c r="D666" s="171" t="s">
        <v>286</v>
      </c>
      <c r="E666" s="172">
        <v>0.25</v>
      </c>
      <c r="F666" s="173" t="s">
        <v>652</v>
      </c>
      <c r="G666" s="173"/>
      <c r="H666" s="174" t="s">
        <v>868</v>
      </c>
      <c r="I666" s="173" t="s">
        <v>868</v>
      </c>
      <c r="J666" s="175" t="s">
        <v>653</v>
      </c>
      <c r="K666" s="175" t="s">
        <v>653</v>
      </c>
      <c r="L666" s="7"/>
    </row>
    <row r="667" spans="2:12" x14ac:dyDescent="0.3">
      <c r="B667" s="94">
        <f>IF(OR(Table85[[#This Row],[MSRP/
Catalog]]="Catalog Off",Table85[[#This Row],[MSRP/
Catalog]]="MSRP Discount"),1,2)</f>
        <v>2</v>
      </c>
      <c r="C667" s="170" t="s">
        <v>651</v>
      </c>
      <c r="D667" s="171" t="s">
        <v>286</v>
      </c>
      <c r="E667" s="172">
        <v>0.25</v>
      </c>
      <c r="F667" s="173" t="s">
        <v>652</v>
      </c>
      <c r="G667" s="173"/>
      <c r="H667" s="174" t="s">
        <v>869</v>
      </c>
      <c r="I667" s="173" t="s">
        <v>869</v>
      </c>
      <c r="J667" s="175" t="s">
        <v>653</v>
      </c>
      <c r="K667" s="175" t="s">
        <v>653</v>
      </c>
      <c r="L667" s="7"/>
    </row>
    <row r="668" spans="2:12" x14ac:dyDescent="0.3">
      <c r="B668" s="94">
        <f>IF(OR(Table85[[#This Row],[MSRP/
Catalog]]="Catalog Off",Table85[[#This Row],[MSRP/
Catalog]]="MSRP Discount"),1,2)</f>
        <v>2</v>
      </c>
      <c r="C668" s="170" t="s">
        <v>651</v>
      </c>
      <c r="D668" s="171" t="s">
        <v>286</v>
      </c>
      <c r="E668" s="172">
        <v>0.25</v>
      </c>
      <c r="F668" s="173" t="s">
        <v>652</v>
      </c>
      <c r="G668" s="173"/>
      <c r="H668" s="174" t="s">
        <v>870</v>
      </c>
      <c r="I668" s="173" t="s">
        <v>870</v>
      </c>
      <c r="J668" s="175" t="s">
        <v>653</v>
      </c>
      <c r="K668" s="175" t="s">
        <v>653</v>
      </c>
      <c r="L668" s="7"/>
    </row>
    <row r="669" spans="2:12" x14ac:dyDescent="0.3">
      <c r="B669" s="94">
        <f>IF(OR(Table85[[#This Row],[MSRP/
Catalog]]="Catalog Off",Table85[[#This Row],[MSRP/
Catalog]]="MSRP Discount"),1,2)</f>
        <v>2</v>
      </c>
      <c r="C669" s="170" t="s">
        <v>651</v>
      </c>
      <c r="D669" s="171" t="s">
        <v>286</v>
      </c>
      <c r="E669" s="172">
        <v>0.25</v>
      </c>
      <c r="F669" s="173" t="s">
        <v>652</v>
      </c>
      <c r="G669" s="173"/>
      <c r="H669" s="174" t="s">
        <v>871</v>
      </c>
      <c r="I669" s="173" t="s">
        <v>871</v>
      </c>
      <c r="J669" s="175" t="s">
        <v>653</v>
      </c>
      <c r="K669" s="175" t="s">
        <v>653</v>
      </c>
      <c r="L669" s="7"/>
    </row>
    <row r="670" spans="2:12" x14ac:dyDescent="0.3">
      <c r="B670" s="94">
        <f>IF(OR(Table85[[#This Row],[MSRP/
Catalog]]="Catalog Off",Table85[[#This Row],[MSRP/
Catalog]]="MSRP Discount"),1,2)</f>
        <v>2</v>
      </c>
      <c r="C670" s="170" t="s">
        <v>651</v>
      </c>
      <c r="D670" s="171" t="s">
        <v>286</v>
      </c>
      <c r="E670" s="172">
        <v>0.25</v>
      </c>
      <c r="F670" s="173" t="s">
        <v>652</v>
      </c>
      <c r="G670" s="173"/>
      <c r="H670" s="174" t="s">
        <v>872</v>
      </c>
      <c r="I670" s="173" t="s">
        <v>872</v>
      </c>
      <c r="J670" s="175" t="s">
        <v>653</v>
      </c>
      <c r="K670" s="175" t="s">
        <v>653</v>
      </c>
      <c r="L670" s="7"/>
    </row>
    <row r="671" spans="2:12" x14ac:dyDescent="0.3">
      <c r="B671" s="94">
        <f>IF(OR(Table85[[#This Row],[MSRP/
Catalog]]="Catalog Off",Table85[[#This Row],[MSRP/
Catalog]]="MSRP Discount"),1,2)</f>
        <v>2</v>
      </c>
      <c r="C671" s="170" t="s">
        <v>651</v>
      </c>
      <c r="D671" s="171" t="s">
        <v>286</v>
      </c>
      <c r="E671" s="172">
        <v>0.25</v>
      </c>
      <c r="F671" s="173" t="s">
        <v>652</v>
      </c>
      <c r="G671" s="173"/>
      <c r="H671" s="174" t="s">
        <v>873</v>
      </c>
      <c r="I671" s="173" t="s">
        <v>873</v>
      </c>
      <c r="J671" s="175" t="s">
        <v>653</v>
      </c>
      <c r="K671" s="175" t="s">
        <v>653</v>
      </c>
      <c r="L671" s="7"/>
    </row>
    <row r="672" spans="2:12" x14ac:dyDescent="0.3">
      <c r="B672" s="94">
        <f>IF(OR(Table85[[#This Row],[MSRP/
Catalog]]="Catalog Off",Table85[[#This Row],[MSRP/
Catalog]]="MSRP Discount"),1,2)</f>
        <v>2</v>
      </c>
      <c r="C672" s="170" t="s">
        <v>651</v>
      </c>
      <c r="D672" s="171" t="s">
        <v>286</v>
      </c>
      <c r="E672" s="172">
        <v>0.25</v>
      </c>
      <c r="F672" s="173" t="s">
        <v>652</v>
      </c>
      <c r="G672" s="173"/>
      <c r="H672" s="174" t="s">
        <v>874</v>
      </c>
      <c r="I672" s="173" t="s">
        <v>874</v>
      </c>
      <c r="J672" s="175" t="s">
        <v>653</v>
      </c>
      <c r="K672" s="175" t="s">
        <v>653</v>
      </c>
      <c r="L672" s="7"/>
    </row>
    <row r="673" spans="2:12" x14ac:dyDescent="0.3">
      <c r="B673" s="94">
        <f>IF(OR(Table85[[#This Row],[MSRP/
Catalog]]="Catalog Off",Table85[[#This Row],[MSRP/
Catalog]]="MSRP Discount"),1,2)</f>
        <v>2</v>
      </c>
      <c r="C673" s="170" t="s">
        <v>651</v>
      </c>
      <c r="D673" s="171" t="s">
        <v>286</v>
      </c>
      <c r="E673" s="172">
        <v>0.25</v>
      </c>
      <c r="F673" s="173" t="s">
        <v>652</v>
      </c>
      <c r="G673" s="173"/>
      <c r="H673" s="174" t="s">
        <v>385</v>
      </c>
      <c r="I673" s="173" t="s">
        <v>385</v>
      </c>
      <c r="J673" s="175" t="s">
        <v>653</v>
      </c>
      <c r="K673" s="175" t="s">
        <v>653</v>
      </c>
      <c r="L673" s="7"/>
    </row>
    <row r="674" spans="2:12" x14ac:dyDescent="0.3">
      <c r="B674" s="94">
        <f>IF(OR(Table85[[#This Row],[MSRP/
Catalog]]="Catalog Off",Table85[[#This Row],[MSRP/
Catalog]]="MSRP Discount"),1,2)</f>
        <v>2</v>
      </c>
      <c r="C674" s="170" t="s">
        <v>651</v>
      </c>
      <c r="D674" s="171" t="s">
        <v>286</v>
      </c>
      <c r="E674" s="172">
        <v>0.25</v>
      </c>
      <c r="F674" s="173" t="s">
        <v>652</v>
      </c>
      <c r="G674" s="173"/>
      <c r="H674" s="174" t="s">
        <v>875</v>
      </c>
      <c r="I674" s="173" t="s">
        <v>875</v>
      </c>
      <c r="J674" s="175" t="s">
        <v>653</v>
      </c>
      <c r="K674" s="175" t="s">
        <v>653</v>
      </c>
      <c r="L674" s="7"/>
    </row>
    <row r="675" spans="2:12" x14ac:dyDescent="0.3">
      <c r="B675" s="94">
        <f>IF(OR(Table85[[#This Row],[MSRP/
Catalog]]="Catalog Off",Table85[[#This Row],[MSRP/
Catalog]]="MSRP Discount"),1,2)</f>
        <v>2</v>
      </c>
      <c r="C675" s="170" t="s">
        <v>651</v>
      </c>
      <c r="D675" s="171" t="s">
        <v>286</v>
      </c>
      <c r="E675" s="172">
        <v>0.25</v>
      </c>
      <c r="F675" s="173" t="s">
        <v>652</v>
      </c>
      <c r="G675" s="173"/>
      <c r="H675" s="174" t="s">
        <v>876</v>
      </c>
      <c r="I675" s="173" t="s">
        <v>876</v>
      </c>
      <c r="J675" s="175" t="s">
        <v>653</v>
      </c>
      <c r="K675" s="175" t="s">
        <v>653</v>
      </c>
      <c r="L675" s="7"/>
    </row>
    <row r="676" spans="2:12" x14ac:dyDescent="0.3">
      <c r="B676" s="94">
        <f>IF(OR(Table85[[#This Row],[MSRP/
Catalog]]="Catalog Off",Table85[[#This Row],[MSRP/
Catalog]]="MSRP Discount"),1,2)</f>
        <v>2</v>
      </c>
      <c r="C676" s="170" t="s">
        <v>651</v>
      </c>
      <c r="D676" s="171" t="s">
        <v>286</v>
      </c>
      <c r="E676" s="172">
        <v>0.25</v>
      </c>
      <c r="F676" s="173" t="s">
        <v>652</v>
      </c>
      <c r="G676" s="173"/>
      <c r="H676" s="174" t="s">
        <v>877</v>
      </c>
      <c r="I676" s="173" t="s">
        <v>877</v>
      </c>
      <c r="J676" s="175" t="s">
        <v>653</v>
      </c>
      <c r="K676" s="175" t="s">
        <v>653</v>
      </c>
      <c r="L676" s="7"/>
    </row>
    <row r="677" spans="2:12" x14ac:dyDescent="0.3">
      <c r="B677" s="94">
        <f>IF(OR(Table85[[#This Row],[MSRP/
Catalog]]="Catalog Off",Table85[[#This Row],[MSRP/
Catalog]]="MSRP Discount"),1,2)</f>
        <v>2</v>
      </c>
      <c r="C677" s="170" t="s">
        <v>651</v>
      </c>
      <c r="D677" s="171" t="s">
        <v>286</v>
      </c>
      <c r="E677" s="172">
        <v>0.25</v>
      </c>
      <c r="F677" s="173" t="s">
        <v>652</v>
      </c>
      <c r="G677" s="173"/>
      <c r="H677" s="174" t="s">
        <v>878</v>
      </c>
      <c r="I677" s="173" t="s">
        <v>878</v>
      </c>
      <c r="J677" s="175" t="s">
        <v>653</v>
      </c>
      <c r="K677" s="175" t="s">
        <v>653</v>
      </c>
      <c r="L677" s="7"/>
    </row>
    <row r="678" spans="2:12" x14ac:dyDescent="0.3">
      <c r="B678" s="94">
        <f>IF(OR(Table85[[#This Row],[MSRP/
Catalog]]="Catalog Off",Table85[[#This Row],[MSRP/
Catalog]]="MSRP Discount"),1,2)</f>
        <v>2</v>
      </c>
      <c r="C678" s="170" t="s">
        <v>651</v>
      </c>
      <c r="D678" s="171" t="s">
        <v>286</v>
      </c>
      <c r="E678" s="172">
        <v>0.25</v>
      </c>
      <c r="F678" s="173" t="s">
        <v>652</v>
      </c>
      <c r="G678" s="173"/>
      <c r="H678" s="174" t="s">
        <v>364</v>
      </c>
      <c r="I678" s="173" t="s">
        <v>364</v>
      </c>
      <c r="J678" s="175" t="s">
        <v>653</v>
      </c>
      <c r="K678" s="175" t="s">
        <v>653</v>
      </c>
      <c r="L678" s="7"/>
    </row>
    <row r="679" spans="2:12" x14ac:dyDescent="0.3">
      <c r="B679" s="94">
        <f>IF(OR(Table85[[#This Row],[MSRP/
Catalog]]="Catalog Off",Table85[[#This Row],[MSRP/
Catalog]]="MSRP Discount"),1,2)</f>
        <v>2</v>
      </c>
      <c r="C679" s="170" t="s">
        <v>651</v>
      </c>
      <c r="D679" s="171" t="s">
        <v>286</v>
      </c>
      <c r="E679" s="172">
        <v>0.25</v>
      </c>
      <c r="F679" s="173" t="s">
        <v>652</v>
      </c>
      <c r="G679" s="173"/>
      <c r="H679" s="174" t="s">
        <v>364</v>
      </c>
      <c r="I679" s="173" t="s">
        <v>364</v>
      </c>
      <c r="J679" s="175" t="s">
        <v>653</v>
      </c>
      <c r="K679" s="175" t="s">
        <v>653</v>
      </c>
      <c r="L679" s="7"/>
    </row>
    <row r="680" spans="2:12" x14ac:dyDescent="0.3">
      <c r="B680" s="94">
        <f>IF(OR(Table85[[#This Row],[MSRP/
Catalog]]="Catalog Off",Table85[[#This Row],[MSRP/
Catalog]]="MSRP Discount"),1,2)</f>
        <v>2</v>
      </c>
      <c r="C680" s="170" t="s">
        <v>651</v>
      </c>
      <c r="D680" s="171" t="s">
        <v>286</v>
      </c>
      <c r="E680" s="172">
        <v>0.25</v>
      </c>
      <c r="F680" s="173" t="s">
        <v>652</v>
      </c>
      <c r="G680" s="173"/>
      <c r="H680" s="174" t="s">
        <v>879</v>
      </c>
      <c r="I680" s="173" t="s">
        <v>879</v>
      </c>
      <c r="J680" s="175" t="s">
        <v>653</v>
      </c>
      <c r="K680" s="175" t="s">
        <v>653</v>
      </c>
      <c r="L680" s="7"/>
    </row>
    <row r="681" spans="2:12" x14ac:dyDescent="0.3">
      <c r="B681" s="94">
        <f>IF(OR(Table85[[#This Row],[MSRP/
Catalog]]="Catalog Off",Table85[[#This Row],[MSRP/
Catalog]]="MSRP Discount"),1,2)</f>
        <v>2</v>
      </c>
      <c r="C681" s="170" t="s">
        <v>651</v>
      </c>
      <c r="D681" s="171" t="s">
        <v>286</v>
      </c>
      <c r="E681" s="172">
        <v>0.25</v>
      </c>
      <c r="F681" s="173" t="s">
        <v>652</v>
      </c>
      <c r="G681" s="173"/>
      <c r="H681" s="174" t="s">
        <v>880</v>
      </c>
      <c r="I681" s="173" t="s">
        <v>880</v>
      </c>
      <c r="J681" s="175" t="s">
        <v>653</v>
      </c>
      <c r="K681" s="175" t="s">
        <v>653</v>
      </c>
      <c r="L681" s="7"/>
    </row>
    <row r="682" spans="2:12" x14ac:dyDescent="0.3">
      <c r="B682" s="94">
        <f>IF(OR(Table85[[#This Row],[MSRP/
Catalog]]="Catalog Off",Table85[[#This Row],[MSRP/
Catalog]]="MSRP Discount"),1,2)</f>
        <v>2</v>
      </c>
      <c r="C682" s="170" t="s">
        <v>651</v>
      </c>
      <c r="D682" s="171" t="s">
        <v>286</v>
      </c>
      <c r="E682" s="172">
        <v>0.25</v>
      </c>
      <c r="F682" s="173" t="s">
        <v>652</v>
      </c>
      <c r="G682" s="173"/>
      <c r="H682" s="174" t="s">
        <v>881</v>
      </c>
      <c r="I682" s="173" t="s">
        <v>881</v>
      </c>
      <c r="J682" s="175" t="s">
        <v>653</v>
      </c>
      <c r="K682" s="175" t="s">
        <v>653</v>
      </c>
      <c r="L682" s="7"/>
    </row>
    <row r="683" spans="2:12" x14ac:dyDescent="0.3">
      <c r="B683" s="94">
        <f>IF(OR(Table85[[#This Row],[MSRP/
Catalog]]="Catalog Off",Table85[[#This Row],[MSRP/
Catalog]]="MSRP Discount"),1,2)</f>
        <v>2</v>
      </c>
      <c r="C683" s="170" t="s">
        <v>651</v>
      </c>
      <c r="D683" s="171" t="s">
        <v>286</v>
      </c>
      <c r="E683" s="172">
        <v>0.25</v>
      </c>
      <c r="F683" s="173" t="s">
        <v>652</v>
      </c>
      <c r="G683" s="173"/>
      <c r="H683" s="174" t="s">
        <v>882</v>
      </c>
      <c r="I683" s="173" t="s">
        <v>882</v>
      </c>
      <c r="J683" s="175" t="s">
        <v>653</v>
      </c>
      <c r="K683" s="175" t="s">
        <v>653</v>
      </c>
      <c r="L683" s="7"/>
    </row>
    <row r="684" spans="2:12" x14ac:dyDescent="0.3">
      <c r="B684" s="94">
        <f>IF(OR(Table85[[#This Row],[MSRP/
Catalog]]="Catalog Off",Table85[[#This Row],[MSRP/
Catalog]]="MSRP Discount"),1,2)</f>
        <v>2</v>
      </c>
      <c r="C684" s="170" t="s">
        <v>651</v>
      </c>
      <c r="D684" s="171" t="s">
        <v>286</v>
      </c>
      <c r="E684" s="172">
        <v>0.25</v>
      </c>
      <c r="F684" s="173" t="s">
        <v>652</v>
      </c>
      <c r="G684" s="173"/>
      <c r="H684" s="174" t="s">
        <v>883</v>
      </c>
      <c r="I684" s="173" t="s">
        <v>883</v>
      </c>
      <c r="J684" s="175" t="s">
        <v>653</v>
      </c>
      <c r="K684" s="175" t="s">
        <v>653</v>
      </c>
      <c r="L684" s="7"/>
    </row>
    <row r="685" spans="2:12" x14ac:dyDescent="0.3">
      <c r="B685" s="94">
        <f>IF(OR(Table85[[#This Row],[MSRP/
Catalog]]="Catalog Off",Table85[[#This Row],[MSRP/
Catalog]]="MSRP Discount"),1,2)</f>
        <v>2</v>
      </c>
      <c r="C685" s="170" t="s">
        <v>651</v>
      </c>
      <c r="D685" s="171" t="s">
        <v>286</v>
      </c>
      <c r="E685" s="172">
        <v>0.25</v>
      </c>
      <c r="F685" s="173" t="s">
        <v>652</v>
      </c>
      <c r="G685" s="173"/>
      <c r="H685" s="174" t="s">
        <v>884</v>
      </c>
      <c r="I685" s="173" t="s">
        <v>884</v>
      </c>
      <c r="J685" s="175" t="s">
        <v>653</v>
      </c>
      <c r="K685" s="175" t="s">
        <v>653</v>
      </c>
      <c r="L685" s="7"/>
    </row>
    <row r="686" spans="2:12" x14ac:dyDescent="0.3">
      <c r="B686" s="94">
        <f>IF(OR(Table85[[#This Row],[MSRP/
Catalog]]="Catalog Off",Table85[[#This Row],[MSRP/
Catalog]]="MSRP Discount"),1,2)</f>
        <v>2</v>
      </c>
      <c r="C686" s="170" t="s">
        <v>651</v>
      </c>
      <c r="D686" s="171" t="s">
        <v>286</v>
      </c>
      <c r="E686" s="172">
        <v>0.25</v>
      </c>
      <c r="F686" s="173" t="s">
        <v>652</v>
      </c>
      <c r="G686" s="173"/>
      <c r="H686" s="174" t="s">
        <v>885</v>
      </c>
      <c r="I686" s="173" t="s">
        <v>885</v>
      </c>
      <c r="J686" s="175" t="s">
        <v>653</v>
      </c>
      <c r="K686" s="175" t="s">
        <v>653</v>
      </c>
      <c r="L686" s="7"/>
    </row>
    <row r="687" spans="2:12" x14ac:dyDescent="0.3">
      <c r="B687" s="94">
        <f>IF(OR(Table85[[#This Row],[MSRP/
Catalog]]="Catalog Off",Table85[[#This Row],[MSRP/
Catalog]]="MSRP Discount"),1,2)</f>
        <v>2</v>
      </c>
      <c r="C687" s="170" t="s">
        <v>651</v>
      </c>
      <c r="D687" s="171" t="s">
        <v>286</v>
      </c>
      <c r="E687" s="172">
        <v>0.25</v>
      </c>
      <c r="F687" s="173" t="s">
        <v>652</v>
      </c>
      <c r="G687" s="173"/>
      <c r="H687" s="174" t="s">
        <v>886</v>
      </c>
      <c r="I687" s="173" t="s">
        <v>886</v>
      </c>
      <c r="J687" s="175" t="s">
        <v>653</v>
      </c>
      <c r="K687" s="175" t="s">
        <v>653</v>
      </c>
      <c r="L687" s="7"/>
    </row>
    <row r="688" spans="2:12" x14ac:dyDescent="0.3">
      <c r="B688" s="94">
        <f>IF(OR(Table85[[#This Row],[MSRP/
Catalog]]="Catalog Off",Table85[[#This Row],[MSRP/
Catalog]]="MSRP Discount"),1,2)</f>
        <v>2</v>
      </c>
      <c r="C688" s="170" t="s">
        <v>651</v>
      </c>
      <c r="D688" s="171" t="s">
        <v>286</v>
      </c>
      <c r="E688" s="172">
        <v>0.25</v>
      </c>
      <c r="F688" s="173" t="s">
        <v>652</v>
      </c>
      <c r="G688" s="173"/>
      <c r="H688" s="174" t="s">
        <v>887</v>
      </c>
      <c r="I688" s="173" t="s">
        <v>887</v>
      </c>
      <c r="J688" s="175" t="s">
        <v>653</v>
      </c>
      <c r="K688" s="175" t="s">
        <v>653</v>
      </c>
      <c r="L688" s="7"/>
    </row>
    <row r="689" spans="2:12" x14ac:dyDescent="0.3">
      <c r="B689" s="94">
        <f>IF(OR(Table85[[#This Row],[MSRP/
Catalog]]="Catalog Off",Table85[[#This Row],[MSRP/
Catalog]]="MSRP Discount"),1,2)</f>
        <v>2</v>
      </c>
      <c r="C689" s="170" t="s">
        <v>651</v>
      </c>
      <c r="D689" s="171" t="s">
        <v>286</v>
      </c>
      <c r="E689" s="172">
        <v>0.25</v>
      </c>
      <c r="F689" s="173" t="s">
        <v>652</v>
      </c>
      <c r="G689" s="173"/>
      <c r="H689" s="174" t="s">
        <v>888</v>
      </c>
      <c r="I689" s="173" t="s">
        <v>888</v>
      </c>
      <c r="J689" s="175" t="s">
        <v>653</v>
      </c>
      <c r="K689" s="175" t="s">
        <v>653</v>
      </c>
      <c r="L689" s="7"/>
    </row>
    <row r="690" spans="2:12" x14ac:dyDescent="0.3">
      <c r="B690" s="94">
        <f>IF(OR(Table85[[#This Row],[MSRP/
Catalog]]="Catalog Off",Table85[[#This Row],[MSRP/
Catalog]]="MSRP Discount"),1,2)</f>
        <v>2</v>
      </c>
      <c r="C690" s="170" t="s">
        <v>651</v>
      </c>
      <c r="D690" s="171" t="s">
        <v>286</v>
      </c>
      <c r="E690" s="172">
        <v>0.25</v>
      </c>
      <c r="F690" s="173" t="s">
        <v>652</v>
      </c>
      <c r="G690" s="173"/>
      <c r="H690" s="174" t="s">
        <v>889</v>
      </c>
      <c r="I690" s="173" t="s">
        <v>889</v>
      </c>
      <c r="J690" s="175" t="s">
        <v>653</v>
      </c>
      <c r="K690" s="175" t="s">
        <v>653</v>
      </c>
      <c r="L690" s="7"/>
    </row>
    <row r="691" spans="2:12" x14ac:dyDescent="0.3">
      <c r="B691" s="94">
        <f>IF(OR(Table85[[#This Row],[MSRP/
Catalog]]="Catalog Off",Table85[[#This Row],[MSRP/
Catalog]]="MSRP Discount"),1,2)</f>
        <v>2</v>
      </c>
      <c r="C691" s="170" t="s">
        <v>651</v>
      </c>
      <c r="D691" s="171" t="s">
        <v>286</v>
      </c>
      <c r="E691" s="172">
        <v>0.25</v>
      </c>
      <c r="F691" s="173" t="s">
        <v>652</v>
      </c>
      <c r="G691" s="173"/>
      <c r="H691" s="174" t="s">
        <v>890</v>
      </c>
      <c r="I691" s="173" t="s">
        <v>890</v>
      </c>
      <c r="J691" s="175" t="s">
        <v>653</v>
      </c>
      <c r="K691" s="175" t="s">
        <v>653</v>
      </c>
      <c r="L691" s="7"/>
    </row>
    <row r="692" spans="2:12" x14ac:dyDescent="0.3">
      <c r="B692" s="94">
        <f>IF(OR(Table85[[#This Row],[MSRP/
Catalog]]="Catalog Off",Table85[[#This Row],[MSRP/
Catalog]]="MSRP Discount"),1,2)</f>
        <v>2</v>
      </c>
      <c r="C692" s="170" t="s">
        <v>651</v>
      </c>
      <c r="D692" s="171" t="s">
        <v>286</v>
      </c>
      <c r="E692" s="172">
        <v>0.25</v>
      </c>
      <c r="F692" s="173" t="s">
        <v>652</v>
      </c>
      <c r="G692" s="173"/>
      <c r="H692" s="174" t="s">
        <v>891</v>
      </c>
      <c r="I692" s="173" t="s">
        <v>891</v>
      </c>
      <c r="J692" s="175" t="s">
        <v>653</v>
      </c>
      <c r="K692" s="175" t="s">
        <v>653</v>
      </c>
      <c r="L692" s="7"/>
    </row>
    <row r="693" spans="2:12" x14ac:dyDescent="0.3">
      <c r="B693" s="94">
        <f>IF(OR(Table85[[#This Row],[MSRP/
Catalog]]="Catalog Off",Table85[[#This Row],[MSRP/
Catalog]]="MSRP Discount"),1,2)</f>
        <v>2</v>
      </c>
      <c r="C693" s="170" t="s">
        <v>651</v>
      </c>
      <c r="D693" s="171" t="s">
        <v>286</v>
      </c>
      <c r="E693" s="172">
        <v>0.25</v>
      </c>
      <c r="F693" s="173" t="s">
        <v>652</v>
      </c>
      <c r="G693" s="173"/>
      <c r="H693" s="174" t="s">
        <v>1438</v>
      </c>
      <c r="I693" s="173" t="s">
        <v>892</v>
      </c>
      <c r="J693" s="175" t="s">
        <v>653</v>
      </c>
      <c r="K693" s="175" t="s">
        <v>653</v>
      </c>
      <c r="L693" s="7"/>
    </row>
    <row r="694" spans="2:12" x14ac:dyDescent="0.3">
      <c r="B694" s="94">
        <f>IF(OR(Table85[[#This Row],[MSRP/
Catalog]]="Catalog Off",Table85[[#This Row],[MSRP/
Catalog]]="MSRP Discount"),1,2)</f>
        <v>2</v>
      </c>
      <c r="C694" s="170" t="s">
        <v>651</v>
      </c>
      <c r="D694" s="171" t="s">
        <v>286</v>
      </c>
      <c r="E694" s="172">
        <v>0.25</v>
      </c>
      <c r="F694" s="173" t="s">
        <v>652</v>
      </c>
      <c r="G694" s="173"/>
      <c r="H694" s="174" t="s">
        <v>226</v>
      </c>
      <c r="I694" s="173" t="s">
        <v>893</v>
      </c>
      <c r="J694" s="175" t="s">
        <v>653</v>
      </c>
      <c r="K694" s="175" t="s">
        <v>653</v>
      </c>
      <c r="L694" s="7"/>
    </row>
    <row r="695" spans="2:12" x14ac:dyDescent="0.3">
      <c r="B695" s="94">
        <f>IF(OR(Table85[[#This Row],[MSRP/
Catalog]]="Catalog Off",Table85[[#This Row],[MSRP/
Catalog]]="MSRP Discount"),1,2)</f>
        <v>2</v>
      </c>
      <c r="C695" s="170" t="s">
        <v>651</v>
      </c>
      <c r="D695" s="171" t="s">
        <v>286</v>
      </c>
      <c r="E695" s="172">
        <v>0.25</v>
      </c>
      <c r="F695" s="173" t="s">
        <v>652</v>
      </c>
      <c r="G695" s="173"/>
      <c r="H695" s="174" t="s">
        <v>894</v>
      </c>
      <c r="I695" s="173" t="s">
        <v>894</v>
      </c>
      <c r="J695" s="175" t="s">
        <v>653</v>
      </c>
      <c r="K695" s="175" t="s">
        <v>653</v>
      </c>
      <c r="L695" s="7"/>
    </row>
    <row r="696" spans="2:12" x14ac:dyDescent="0.3">
      <c r="B696" s="94">
        <f>IF(OR(Table85[[#This Row],[MSRP/
Catalog]]="Catalog Off",Table85[[#This Row],[MSRP/
Catalog]]="MSRP Discount"),1,2)</f>
        <v>2</v>
      </c>
      <c r="C696" s="170" t="s">
        <v>651</v>
      </c>
      <c r="D696" s="171" t="s">
        <v>286</v>
      </c>
      <c r="E696" s="172">
        <v>0.25</v>
      </c>
      <c r="F696" s="173" t="s">
        <v>652</v>
      </c>
      <c r="G696" s="173"/>
      <c r="H696" s="174" t="s">
        <v>895</v>
      </c>
      <c r="I696" s="173" t="s">
        <v>895</v>
      </c>
      <c r="J696" s="175" t="s">
        <v>653</v>
      </c>
      <c r="K696" s="175" t="s">
        <v>653</v>
      </c>
      <c r="L696" s="7"/>
    </row>
    <row r="697" spans="2:12" x14ac:dyDescent="0.3">
      <c r="B697" s="94">
        <f>IF(OR(Table85[[#This Row],[MSRP/
Catalog]]="Catalog Off",Table85[[#This Row],[MSRP/
Catalog]]="MSRP Discount"),1,2)</f>
        <v>2</v>
      </c>
      <c r="C697" s="170" t="s">
        <v>651</v>
      </c>
      <c r="D697" s="171" t="s">
        <v>286</v>
      </c>
      <c r="E697" s="172">
        <v>0.25</v>
      </c>
      <c r="F697" s="173" t="s">
        <v>652</v>
      </c>
      <c r="G697" s="173"/>
      <c r="H697" s="174" t="s">
        <v>896</v>
      </c>
      <c r="I697" s="173" t="s">
        <v>896</v>
      </c>
      <c r="J697" s="175" t="s">
        <v>653</v>
      </c>
      <c r="K697" s="175" t="s">
        <v>653</v>
      </c>
      <c r="L697" s="7"/>
    </row>
    <row r="698" spans="2:12" x14ac:dyDescent="0.3">
      <c r="B698" s="94">
        <f>IF(OR(Table85[[#This Row],[MSRP/
Catalog]]="Catalog Off",Table85[[#This Row],[MSRP/
Catalog]]="MSRP Discount"),1,2)</f>
        <v>2</v>
      </c>
      <c r="C698" s="170" t="s">
        <v>651</v>
      </c>
      <c r="D698" s="171" t="s">
        <v>286</v>
      </c>
      <c r="E698" s="172">
        <v>0.25</v>
      </c>
      <c r="F698" s="173" t="s">
        <v>652</v>
      </c>
      <c r="G698" s="173"/>
      <c r="H698" s="174" t="s">
        <v>897</v>
      </c>
      <c r="I698" s="173" t="s">
        <v>897</v>
      </c>
      <c r="J698" s="175" t="s">
        <v>653</v>
      </c>
      <c r="K698" s="175" t="s">
        <v>653</v>
      </c>
      <c r="L698" s="7"/>
    </row>
    <row r="699" spans="2:12" x14ac:dyDescent="0.3">
      <c r="B699" s="94">
        <f>IF(OR(Table85[[#This Row],[MSRP/
Catalog]]="Catalog Off",Table85[[#This Row],[MSRP/
Catalog]]="MSRP Discount"),1,2)</f>
        <v>2</v>
      </c>
      <c r="C699" s="170" t="s">
        <v>651</v>
      </c>
      <c r="D699" s="171" t="s">
        <v>286</v>
      </c>
      <c r="E699" s="172">
        <v>0.25</v>
      </c>
      <c r="F699" s="173" t="s">
        <v>652</v>
      </c>
      <c r="G699" s="173"/>
      <c r="H699" s="174" t="s">
        <v>381</v>
      </c>
      <c r="I699" s="173" t="s">
        <v>381</v>
      </c>
      <c r="J699" s="175" t="s">
        <v>653</v>
      </c>
      <c r="K699" s="175" t="s">
        <v>653</v>
      </c>
      <c r="L699" s="7"/>
    </row>
    <row r="700" spans="2:12" x14ac:dyDescent="0.3">
      <c r="B700" s="94">
        <f>IF(OR(Table85[[#This Row],[MSRP/
Catalog]]="Catalog Off",Table85[[#This Row],[MSRP/
Catalog]]="MSRP Discount"),1,2)</f>
        <v>2</v>
      </c>
      <c r="C700" s="170" t="s">
        <v>651</v>
      </c>
      <c r="D700" s="171" t="s">
        <v>286</v>
      </c>
      <c r="E700" s="172">
        <v>0.25</v>
      </c>
      <c r="F700" s="173" t="s">
        <v>652</v>
      </c>
      <c r="G700" s="173"/>
      <c r="H700" s="174" t="s">
        <v>898</v>
      </c>
      <c r="I700" s="173" t="s">
        <v>898</v>
      </c>
      <c r="J700" s="175" t="s">
        <v>653</v>
      </c>
      <c r="K700" s="175" t="s">
        <v>653</v>
      </c>
      <c r="L700" s="7"/>
    </row>
    <row r="701" spans="2:12" x14ac:dyDescent="0.3">
      <c r="B701" s="94">
        <f>IF(OR(Table85[[#This Row],[MSRP/
Catalog]]="Catalog Off",Table85[[#This Row],[MSRP/
Catalog]]="MSRP Discount"),1,2)</f>
        <v>2</v>
      </c>
      <c r="C701" s="170" t="s">
        <v>651</v>
      </c>
      <c r="D701" s="171" t="s">
        <v>286</v>
      </c>
      <c r="E701" s="172">
        <v>0.25</v>
      </c>
      <c r="F701" s="173" t="s">
        <v>652</v>
      </c>
      <c r="G701" s="173"/>
      <c r="H701" s="174" t="s">
        <v>899</v>
      </c>
      <c r="I701" s="173" t="s">
        <v>899</v>
      </c>
      <c r="J701" s="175" t="s">
        <v>653</v>
      </c>
      <c r="K701" s="175" t="s">
        <v>653</v>
      </c>
      <c r="L701" s="7"/>
    </row>
    <row r="702" spans="2:12" x14ac:dyDescent="0.3">
      <c r="B702" s="94">
        <f>IF(OR(Table85[[#This Row],[MSRP/
Catalog]]="Catalog Off",Table85[[#This Row],[MSRP/
Catalog]]="MSRP Discount"),1,2)</f>
        <v>2</v>
      </c>
      <c r="C702" s="170" t="s">
        <v>651</v>
      </c>
      <c r="D702" s="171" t="s">
        <v>286</v>
      </c>
      <c r="E702" s="172">
        <v>0.25</v>
      </c>
      <c r="F702" s="173" t="s">
        <v>652</v>
      </c>
      <c r="G702" s="173"/>
      <c r="H702" s="174" t="s">
        <v>900</v>
      </c>
      <c r="I702" s="173" t="s">
        <v>900</v>
      </c>
      <c r="J702" s="175" t="s">
        <v>653</v>
      </c>
      <c r="K702" s="175" t="s">
        <v>653</v>
      </c>
      <c r="L702" s="7"/>
    </row>
    <row r="703" spans="2:12" x14ac:dyDescent="0.3">
      <c r="B703" s="94">
        <f>IF(OR(Table85[[#This Row],[MSRP/
Catalog]]="Catalog Off",Table85[[#This Row],[MSRP/
Catalog]]="MSRP Discount"),1,2)</f>
        <v>2</v>
      </c>
      <c r="C703" s="170" t="s">
        <v>651</v>
      </c>
      <c r="D703" s="171" t="s">
        <v>286</v>
      </c>
      <c r="E703" s="172">
        <v>0.25</v>
      </c>
      <c r="F703" s="173" t="s">
        <v>652</v>
      </c>
      <c r="G703" s="173"/>
      <c r="H703" s="174" t="s">
        <v>901</v>
      </c>
      <c r="I703" s="173" t="s">
        <v>901</v>
      </c>
      <c r="J703" s="175" t="s">
        <v>653</v>
      </c>
      <c r="K703" s="175" t="s">
        <v>653</v>
      </c>
      <c r="L703" s="7"/>
    </row>
    <row r="704" spans="2:12" x14ac:dyDescent="0.3">
      <c r="B704" s="94">
        <f>IF(OR(Table85[[#This Row],[MSRP/
Catalog]]="Catalog Off",Table85[[#This Row],[MSRP/
Catalog]]="MSRP Discount"),1,2)</f>
        <v>2</v>
      </c>
      <c r="C704" s="170" t="s">
        <v>651</v>
      </c>
      <c r="D704" s="171" t="s">
        <v>286</v>
      </c>
      <c r="E704" s="172">
        <v>0.25</v>
      </c>
      <c r="F704" s="173" t="s">
        <v>652</v>
      </c>
      <c r="G704" s="173"/>
      <c r="H704" s="174" t="s">
        <v>383</v>
      </c>
      <c r="I704" s="173" t="s">
        <v>383</v>
      </c>
      <c r="J704" s="175" t="s">
        <v>653</v>
      </c>
      <c r="K704" s="175" t="s">
        <v>653</v>
      </c>
      <c r="L704" s="7"/>
    </row>
    <row r="705" spans="2:12" x14ac:dyDescent="0.3">
      <c r="B705" s="94">
        <f>IF(OR(Table85[[#This Row],[MSRP/
Catalog]]="Catalog Off",Table85[[#This Row],[MSRP/
Catalog]]="MSRP Discount"),1,2)</f>
        <v>2</v>
      </c>
      <c r="C705" s="170" t="s">
        <v>651</v>
      </c>
      <c r="D705" s="171" t="s">
        <v>286</v>
      </c>
      <c r="E705" s="172">
        <v>0.25</v>
      </c>
      <c r="F705" s="173" t="s">
        <v>652</v>
      </c>
      <c r="G705" s="173"/>
      <c r="H705" s="174" t="s">
        <v>902</v>
      </c>
      <c r="I705" s="173" t="s">
        <v>902</v>
      </c>
      <c r="J705" s="175" t="s">
        <v>653</v>
      </c>
      <c r="K705" s="175" t="s">
        <v>653</v>
      </c>
      <c r="L705" s="7"/>
    </row>
    <row r="706" spans="2:12" x14ac:dyDescent="0.3">
      <c r="B706" s="94">
        <f>IF(OR(Table85[[#This Row],[MSRP/
Catalog]]="Catalog Off",Table85[[#This Row],[MSRP/
Catalog]]="MSRP Discount"),1,2)</f>
        <v>2</v>
      </c>
      <c r="C706" s="170" t="s">
        <v>651</v>
      </c>
      <c r="D706" s="171" t="s">
        <v>286</v>
      </c>
      <c r="E706" s="172">
        <v>0.25</v>
      </c>
      <c r="F706" s="173" t="s">
        <v>652</v>
      </c>
      <c r="G706" s="173"/>
      <c r="H706" s="174" t="s">
        <v>69</v>
      </c>
      <c r="I706" s="173" t="s">
        <v>903</v>
      </c>
      <c r="J706" s="175" t="s">
        <v>653</v>
      </c>
      <c r="K706" s="175" t="s">
        <v>653</v>
      </c>
      <c r="L706" s="7"/>
    </row>
    <row r="707" spans="2:12" x14ac:dyDescent="0.3">
      <c r="B707" s="94">
        <f>IF(OR(Table85[[#This Row],[MSRP/
Catalog]]="Catalog Off",Table85[[#This Row],[MSRP/
Catalog]]="MSRP Discount"),1,2)</f>
        <v>2</v>
      </c>
      <c r="C707" s="170" t="s">
        <v>651</v>
      </c>
      <c r="D707" s="171" t="s">
        <v>286</v>
      </c>
      <c r="E707" s="172">
        <v>0.25</v>
      </c>
      <c r="F707" s="173" t="s">
        <v>652</v>
      </c>
      <c r="G707" s="173"/>
      <c r="H707" s="174" t="s">
        <v>904</v>
      </c>
      <c r="I707" s="173" t="s">
        <v>904</v>
      </c>
      <c r="J707" s="175" t="s">
        <v>653</v>
      </c>
      <c r="K707" s="175" t="s">
        <v>653</v>
      </c>
      <c r="L707" s="7"/>
    </row>
    <row r="708" spans="2:12" x14ac:dyDescent="0.3">
      <c r="B708" s="94">
        <f>IF(OR(Table85[[#This Row],[MSRP/
Catalog]]="Catalog Off",Table85[[#This Row],[MSRP/
Catalog]]="MSRP Discount"),1,2)</f>
        <v>2</v>
      </c>
      <c r="C708" s="170" t="s">
        <v>651</v>
      </c>
      <c r="D708" s="171" t="s">
        <v>286</v>
      </c>
      <c r="E708" s="172">
        <v>0.25</v>
      </c>
      <c r="F708" s="173" t="s">
        <v>652</v>
      </c>
      <c r="G708" s="173"/>
      <c r="H708" s="174" t="s">
        <v>905</v>
      </c>
      <c r="I708" s="173" t="s">
        <v>905</v>
      </c>
      <c r="J708" s="175" t="s">
        <v>653</v>
      </c>
      <c r="K708" s="175" t="s">
        <v>653</v>
      </c>
      <c r="L708" s="7"/>
    </row>
    <row r="709" spans="2:12" x14ac:dyDescent="0.3">
      <c r="B709" s="94">
        <f>IF(OR(Table85[[#This Row],[MSRP/
Catalog]]="Catalog Off",Table85[[#This Row],[MSRP/
Catalog]]="MSRP Discount"),1,2)</f>
        <v>2</v>
      </c>
      <c r="C709" s="170" t="s">
        <v>651</v>
      </c>
      <c r="D709" s="171" t="s">
        <v>286</v>
      </c>
      <c r="E709" s="172">
        <v>0.25</v>
      </c>
      <c r="F709" s="173" t="s">
        <v>652</v>
      </c>
      <c r="G709" s="173"/>
      <c r="H709" s="174" t="s">
        <v>906</v>
      </c>
      <c r="I709" s="173" t="s">
        <v>906</v>
      </c>
      <c r="J709" s="175" t="s">
        <v>653</v>
      </c>
      <c r="K709" s="175" t="s">
        <v>653</v>
      </c>
      <c r="L709" s="7"/>
    </row>
    <row r="710" spans="2:12" x14ac:dyDescent="0.3">
      <c r="B710" s="94">
        <f>IF(OR(Table85[[#This Row],[MSRP/
Catalog]]="Catalog Off",Table85[[#This Row],[MSRP/
Catalog]]="MSRP Discount"),1,2)</f>
        <v>2</v>
      </c>
      <c r="C710" s="170" t="s">
        <v>651</v>
      </c>
      <c r="D710" s="171" t="s">
        <v>286</v>
      </c>
      <c r="E710" s="172">
        <v>0.25</v>
      </c>
      <c r="F710" s="173" t="s">
        <v>652</v>
      </c>
      <c r="G710" s="173"/>
      <c r="H710" s="174" t="s">
        <v>907</v>
      </c>
      <c r="I710" s="173" t="s">
        <v>907</v>
      </c>
      <c r="J710" s="175" t="s">
        <v>653</v>
      </c>
      <c r="K710" s="175" t="s">
        <v>653</v>
      </c>
      <c r="L710" s="7"/>
    </row>
    <row r="711" spans="2:12" x14ac:dyDescent="0.3">
      <c r="B711" s="94">
        <f>IF(OR(Table85[[#This Row],[MSRP/
Catalog]]="Catalog Off",Table85[[#This Row],[MSRP/
Catalog]]="MSRP Discount"),1,2)</f>
        <v>2</v>
      </c>
      <c r="C711" s="170" t="s">
        <v>651</v>
      </c>
      <c r="D711" s="171" t="s">
        <v>286</v>
      </c>
      <c r="E711" s="172">
        <v>0.25</v>
      </c>
      <c r="F711" s="173" t="s">
        <v>652</v>
      </c>
      <c r="G711" s="173"/>
      <c r="H711" s="174" t="s">
        <v>908</v>
      </c>
      <c r="I711" s="173" t="s">
        <v>908</v>
      </c>
      <c r="J711" s="175" t="s">
        <v>653</v>
      </c>
      <c r="K711" s="175" t="s">
        <v>653</v>
      </c>
      <c r="L711" s="7"/>
    </row>
    <row r="712" spans="2:12" x14ac:dyDescent="0.3">
      <c r="B712" s="94">
        <f>IF(OR(Table85[[#This Row],[MSRP/
Catalog]]="Catalog Off",Table85[[#This Row],[MSRP/
Catalog]]="MSRP Discount"),1,2)</f>
        <v>2</v>
      </c>
      <c r="C712" s="170" t="s">
        <v>651</v>
      </c>
      <c r="D712" s="171" t="s">
        <v>286</v>
      </c>
      <c r="E712" s="172">
        <v>0.25</v>
      </c>
      <c r="F712" s="173" t="s">
        <v>652</v>
      </c>
      <c r="G712" s="173"/>
      <c r="H712" s="174" t="s">
        <v>909</v>
      </c>
      <c r="I712" s="173" t="s">
        <v>909</v>
      </c>
      <c r="J712" s="175" t="s">
        <v>653</v>
      </c>
      <c r="K712" s="175" t="s">
        <v>653</v>
      </c>
      <c r="L712" s="7"/>
    </row>
    <row r="713" spans="2:12" x14ac:dyDescent="0.3">
      <c r="B713" s="94">
        <f>IF(OR(Table85[[#This Row],[MSRP/
Catalog]]="Catalog Off",Table85[[#This Row],[MSRP/
Catalog]]="MSRP Discount"),1,2)</f>
        <v>2</v>
      </c>
      <c r="C713" s="170" t="s">
        <v>651</v>
      </c>
      <c r="D713" s="171" t="s">
        <v>286</v>
      </c>
      <c r="E713" s="172">
        <v>0.25</v>
      </c>
      <c r="F713" s="173" t="s">
        <v>652</v>
      </c>
      <c r="G713" s="173"/>
      <c r="H713" s="174" t="s">
        <v>910</v>
      </c>
      <c r="I713" s="173" t="s">
        <v>910</v>
      </c>
      <c r="J713" s="175" t="s">
        <v>653</v>
      </c>
      <c r="K713" s="175" t="s">
        <v>653</v>
      </c>
      <c r="L713" s="7"/>
    </row>
    <row r="714" spans="2:12" x14ac:dyDescent="0.3">
      <c r="B714" s="94">
        <f>IF(OR(Table85[[#This Row],[MSRP/
Catalog]]="Catalog Off",Table85[[#This Row],[MSRP/
Catalog]]="MSRP Discount"),1,2)</f>
        <v>2</v>
      </c>
      <c r="C714" s="170" t="s">
        <v>651</v>
      </c>
      <c r="D714" s="171" t="s">
        <v>286</v>
      </c>
      <c r="E714" s="172">
        <v>0.25</v>
      </c>
      <c r="F714" s="173" t="s">
        <v>652</v>
      </c>
      <c r="G714" s="173"/>
      <c r="H714" s="174" t="s">
        <v>911</v>
      </c>
      <c r="I714" s="173" t="s">
        <v>911</v>
      </c>
      <c r="J714" s="175" t="s">
        <v>653</v>
      </c>
      <c r="K714" s="175" t="s">
        <v>653</v>
      </c>
      <c r="L714" s="7"/>
    </row>
    <row r="715" spans="2:12" x14ac:dyDescent="0.3">
      <c r="B715" s="94">
        <f>IF(OR(Table85[[#This Row],[MSRP/
Catalog]]="Catalog Off",Table85[[#This Row],[MSRP/
Catalog]]="MSRP Discount"),1,2)</f>
        <v>2</v>
      </c>
      <c r="C715" s="170" t="s">
        <v>651</v>
      </c>
      <c r="D715" s="171" t="s">
        <v>286</v>
      </c>
      <c r="E715" s="172">
        <v>0.25</v>
      </c>
      <c r="F715" s="173" t="s">
        <v>652</v>
      </c>
      <c r="G715" s="173"/>
      <c r="H715" s="174" t="s">
        <v>912</v>
      </c>
      <c r="I715" s="173" t="s">
        <v>912</v>
      </c>
      <c r="J715" s="175" t="s">
        <v>653</v>
      </c>
      <c r="K715" s="175" t="s">
        <v>653</v>
      </c>
      <c r="L715" s="7"/>
    </row>
    <row r="716" spans="2:12" x14ac:dyDescent="0.3">
      <c r="B716" s="94">
        <f>IF(OR(Table85[[#This Row],[MSRP/
Catalog]]="Catalog Off",Table85[[#This Row],[MSRP/
Catalog]]="MSRP Discount"),1,2)</f>
        <v>2</v>
      </c>
      <c r="C716" s="170" t="s">
        <v>651</v>
      </c>
      <c r="D716" s="171" t="s">
        <v>286</v>
      </c>
      <c r="E716" s="172">
        <v>0.25</v>
      </c>
      <c r="F716" s="173" t="s">
        <v>652</v>
      </c>
      <c r="G716" s="173"/>
      <c r="H716" s="174" t="s">
        <v>913</v>
      </c>
      <c r="I716" s="173" t="s">
        <v>913</v>
      </c>
      <c r="J716" s="175" t="s">
        <v>653</v>
      </c>
      <c r="K716" s="175" t="s">
        <v>653</v>
      </c>
      <c r="L716" s="7"/>
    </row>
    <row r="717" spans="2:12" x14ac:dyDescent="0.3">
      <c r="B717" s="94">
        <f>IF(OR(Table85[[#This Row],[MSRP/
Catalog]]="Catalog Off",Table85[[#This Row],[MSRP/
Catalog]]="MSRP Discount"),1,2)</f>
        <v>2</v>
      </c>
      <c r="C717" s="170" t="s">
        <v>651</v>
      </c>
      <c r="D717" s="171" t="s">
        <v>286</v>
      </c>
      <c r="E717" s="172">
        <v>0.25</v>
      </c>
      <c r="F717" s="173" t="s">
        <v>652</v>
      </c>
      <c r="G717" s="173"/>
      <c r="H717" s="174" t="s">
        <v>914</v>
      </c>
      <c r="I717" s="173" t="s">
        <v>914</v>
      </c>
      <c r="J717" s="175" t="s">
        <v>653</v>
      </c>
      <c r="K717" s="175" t="s">
        <v>653</v>
      </c>
      <c r="L717" s="7"/>
    </row>
    <row r="718" spans="2:12" x14ac:dyDescent="0.3">
      <c r="B718" s="94">
        <f>IF(OR(Table85[[#This Row],[MSRP/
Catalog]]="Catalog Off",Table85[[#This Row],[MSRP/
Catalog]]="MSRP Discount"),1,2)</f>
        <v>2</v>
      </c>
      <c r="C718" s="170" t="s">
        <v>651</v>
      </c>
      <c r="D718" s="171" t="s">
        <v>286</v>
      </c>
      <c r="E718" s="172">
        <v>0.25</v>
      </c>
      <c r="F718" s="173" t="s">
        <v>652</v>
      </c>
      <c r="G718" s="173"/>
      <c r="H718" s="174" t="s">
        <v>915</v>
      </c>
      <c r="I718" s="173" t="s">
        <v>915</v>
      </c>
      <c r="J718" s="175" t="s">
        <v>653</v>
      </c>
      <c r="K718" s="175" t="s">
        <v>653</v>
      </c>
      <c r="L718" s="7"/>
    </row>
    <row r="719" spans="2:12" x14ac:dyDescent="0.3">
      <c r="B719" s="94">
        <f>IF(OR(Table85[[#This Row],[MSRP/
Catalog]]="Catalog Off",Table85[[#This Row],[MSRP/
Catalog]]="MSRP Discount"),1,2)</f>
        <v>2</v>
      </c>
      <c r="C719" s="170" t="s">
        <v>651</v>
      </c>
      <c r="D719" s="171" t="s">
        <v>286</v>
      </c>
      <c r="E719" s="172">
        <v>0.25</v>
      </c>
      <c r="F719" s="173" t="s">
        <v>652</v>
      </c>
      <c r="G719" s="173"/>
      <c r="H719" s="174" t="s">
        <v>916</v>
      </c>
      <c r="I719" s="173" t="s">
        <v>916</v>
      </c>
      <c r="J719" s="175" t="s">
        <v>653</v>
      </c>
      <c r="K719" s="175" t="s">
        <v>653</v>
      </c>
      <c r="L719" s="7"/>
    </row>
    <row r="720" spans="2:12" x14ac:dyDescent="0.3">
      <c r="B720" s="94">
        <f>IF(OR(Table85[[#This Row],[MSRP/
Catalog]]="Catalog Off",Table85[[#This Row],[MSRP/
Catalog]]="MSRP Discount"),1,2)</f>
        <v>2</v>
      </c>
      <c r="C720" s="170" t="s">
        <v>651</v>
      </c>
      <c r="D720" s="171" t="s">
        <v>286</v>
      </c>
      <c r="E720" s="172">
        <v>0.25</v>
      </c>
      <c r="F720" s="173" t="s">
        <v>652</v>
      </c>
      <c r="G720" s="173"/>
      <c r="H720" s="174" t="s">
        <v>917</v>
      </c>
      <c r="I720" s="173" t="s">
        <v>917</v>
      </c>
      <c r="J720" s="175" t="s">
        <v>653</v>
      </c>
      <c r="K720" s="175" t="s">
        <v>653</v>
      </c>
      <c r="L720" s="7"/>
    </row>
    <row r="721" spans="2:12" x14ac:dyDescent="0.3">
      <c r="B721" s="94">
        <f>IF(OR(Table85[[#This Row],[MSRP/
Catalog]]="Catalog Off",Table85[[#This Row],[MSRP/
Catalog]]="MSRP Discount"),1,2)</f>
        <v>2</v>
      </c>
      <c r="C721" s="170" t="s">
        <v>651</v>
      </c>
      <c r="D721" s="171" t="s">
        <v>286</v>
      </c>
      <c r="E721" s="172">
        <v>0.25</v>
      </c>
      <c r="F721" s="173" t="s">
        <v>652</v>
      </c>
      <c r="G721" s="173"/>
      <c r="H721" s="174" t="s">
        <v>918</v>
      </c>
      <c r="I721" s="173" t="s">
        <v>918</v>
      </c>
      <c r="J721" s="175" t="s">
        <v>653</v>
      </c>
      <c r="K721" s="175" t="s">
        <v>653</v>
      </c>
      <c r="L721" s="7"/>
    </row>
    <row r="722" spans="2:12" x14ac:dyDescent="0.3">
      <c r="B722" s="94">
        <f>IF(OR(Table85[[#This Row],[MSRP/
Catalog]]="Catalog Off",Table85[[#This Row],[MSRP/
Catalog]]="MSRP Discount"),1,2)</f>
        <v>2</v>
      </c>
      <c r="C722" s="170" t="s">
        <v>651</v>
      </c>
      <c r="D722" s="171" t="s">
        <v>286</v>
      </c>
      <c r="E722" s="172">
        <v>0.25</v>
      </c>
      <c r="F722" s="173" t="s">
        <v>652</v>
      </c>
      <c r="G722" s="173"/>
      <c r="H722" s="174" t="s">
        <v>919</v>
      </c>
      <c r="I722" s="173" t="s">
        <v>919</v>
      </c>
      <c r="J722" s="175" t="s">
        <v>653</v>
      </c>
      <c r="K722" s="175" t="s">
        <v>653</v>
      </c>
      <c r="L722" s="7"/>
    </row>
    <row r="723" spans="2:12" x14ac:dyDescent="0.3">
      <c r="B723" s="94">
        <f>IF(OR(Table85[[#This Row],[MSRP/
Catalog]]="Catalog Off",Table85[[#This Row],[MSRP/
Catalog]]="MSRP Discount"),1,2)</f>
        <v>2</v>
      </c>
      <c r="C723" s="170" t="s">
        <v>651</v>
      </c>
      <c r="D723" s="171" t="s">
        <v>286</v>
      </c>
      <c r="E723" s="172">
        <v>0.25</v>
      </c>
      <c r="F723" s="173" t="s">
        <v>652</v>
      </c>
      <c r="G723" s="173"/>
      <c r="H723" s="174" t="s">
        <v>920</v>
      </c>
      <c r="I723" s="173" t="s">
        <v>920</v>
      </c>
      <c r="J723" s="175" t="s">
        <v>653</v>
      </c>
      <c r="K723" s="175" t="s">
        <v>653</v>
      </c>
      <c r="L723" s="7"/>
    </row>
    <row r="724" spans="2:12" x14ac:dyDescent="0.3">
      <c r="B724" s="94">
        <f>IF(OR(Table85[[#This Row],[MSRP/
Catalog]]="Catalog Off",Table85[[#This Row],[MSRP/
Catalog]]="MSRP Discount"),1,2)</f>
        <v>2</v>
      </c>
      <c r="C724" s="170" t="s">
        <v>651</v>
      </c>
      <c r="D724" s="171" t="s">
        <v>286</v>
      </c>
      <c r="E724" s="172">
        <v>0.25</v>
      </c>
      <c r="F724" s="173" t="s">
        <v>652</v>
      </c>
      <c r="G724" s="173"/>
      <c r="H724" s="174" t="s">
        <v>921</v>
      </c>
      <c r="I724" s="173" t="s">
        <v>921</v>
      </c>
      <c r="J724" s="175" t="s">
        <v>653</v>
      </c>
      <c r="K724" s="175" t="s">
        <v>653</v>
      </c>
      <c r="L724" s="7"/>
    </row>
    <row r="725" spans="2:12" x14ac:dyDescent="0.3">
      <c r="B725" s="94">
        <f>IF(OR(Table85[[#This Row],[MSRP/
Catalog]]="Catalog Off",Table85[[#This Row],[MSRP/
Catalog]]="MSRP Discount"),1,2)</f>
        <v>2</v>
      </c>
      <c r="C725" s="170" t="s">
        <v>651</v>
      </c>
      <c r="D725" s="171" t="s">
        <v>286</v>
      </c>
      <c r="E725" s="172">
        <v>0.25</v>
      </c>
      <c r="F725" s="173" t="s">
        <v>652</v>
      </c>
      <c r="G725" s="173"/>
      <c r="H725" s="174" t="s">
        <v>922</v>
      </c>
      <c r="I725" s="173" t="s">
        <v>922</v>
      </c>
      <c r="J725" s="175" t="s">
        <v>653</v>
      </c>
      <c r="K725" s="175" t="s">
        <v>653</v>
      </c>
      <c r="L725" s="7"/>
    </row>
    <row r="726" spans="2:12" x14ac:dyDescent="0.3">
      <c r="B726" s="94">
        <f>IF(OR(Table85[[#This Row],[MSRP/
Catalog]]="Catalog Off",Table85[[#This Row],[MSRP/
Catalog]]="MSRP Discount"),1,2)</f>
        <v>2</v>
      </c>
      <c r="C726" s="170" t="s">
        <v>651</v>
      </c>
      <c r="D726" s="171" t="s">
        <v>286</v>
      </c>
      <c r="E726" s="172">
        <v>0.25</v>
      </c>
      <c r="F726" s="173" t="s">
        <v>652</v>
      </c>
      <c r="G726" s="173"/>
      <c r="H726" s="174" t="s">
        <v>923</v>
      </c>
      <c r="I726" s="173" t="s">
        <v>923</v>
      </c>
      <c r="J726" s="175" t="s">
        <v>653</v>
      </c>
      <c r="K726" s="175" t="s">
        <v>653</v>
      </c>
      <c r="L726" s="7"/>
    </row>
    <row r="727" spans="2:12" x14ac:dyDescent="0.3">
      <c r="B727" s="94">
        <f>IF(OR(Table85[[#This Row],[MSRP/
Catalog]]="Catalog Off",Table85[[#This Row],[MSRP/
Catalog]]="MSRP Discount"),1,2)</f>
        <v>2</v>
      </c>
      <c r="C727" s="170" t="s">
        <v>651</v>
      </c>
      <c r="D727" s="171" t="s">
        <v>286</v>
      </c>
      <c r="E727" s="172">
        <v>0.25</v>
      </c>
      <c r="F727" s="173" t="s">
        <v>652</v>
      </c>
      <c r="G727" s="173"/>
      <c r="H727" s="174" t="s">
        <v>924</v>
      </c>
      <c r="I727" s="173" t="s">
        <v>924</v>
      </c>
      <c r="J727" s="175" t="s">
        <v>653</v>
      </c>
      <c r="K727" s="175" t="s">
        <v>653</v>
      </c>
      <c r="L727" s="7"/>
    </row>
    <row r="728" spans="2:12" x14ac:dyDescent="0.3">
      <c r="B728" s="94">
        <f>IF(OR(Table85[[#This Row],[MSRP/
Catalog]]="Catalog Off",Table85[[#This Row],[MSRP/
Catalog]]="MSRP Discount"),1,2)</f>
        <v>2</v>
      </c>
      <c r="C728" s="170" t="s">
        <v>651</v>
      </c>
      <c r="D728" s="171" t="s">
        <v>286</v>
      </c>
      <c r="E728" s="172">
        <v>0.25</v>
      </c>
      <c r="F728" s="173" t="s">
        <v>652</v>
      </c>
      <c r="G728" s="173"/>
      <c r="H728" s="174" t="s">
        <v>925</v>
      </c>
      <c r="I728" s="173" t="s">
        <v>925</v>
      </c>
      <c r="J728" s="175" t="s">
        <v>653</v>
      </c>
      <c r="K728" s="175" t="s">
        <v>653</v>
      </c>
      <c r="L728" s="7"/>
    </row>
    <row r="729" spans="2:12" x14ac:dyDescent="0.3">
      <c r="B729" s="94">
        <f>IF(OR(Table85[[#This Row],[MSRP/
Catalog]]="Catalog Off",Table85[[#This Row],[MSRP/
Catalog]]="MSRP Discount"),1,2)</f>
        <v>2</v>
      </c>
      <c r="C729" s="170" t="s">
        <v>651</v>
      </c>
      <c r="D729" s="171" t="s">
        <v>286</v>
      </c>
      <c r="E729" s="172">
        <v>0.25</v>
      </c>
      <c r="F729" s="173" t="s">
        <v>652</v>
      </c>
      <c r="G729" s="173"/>
      <c r="H729" s="174" t="s">
        <v>926</v>
      </c>
      <c r="I729" s="173" t="s">
        <v>926</v>
      </c>
      <c r="J729" s="175" t="s">
        <v>653</v>
      </c>
      <c r="K729" s="175" t="s">
        <v>653</v>
      </c>
      <c r="L729" s="7"/>
    </row>
    <row r="730" spans="2:12" x14ac:dyDescent="0.3">
      <c r="B730" s="94">
        <f>IF(OR(Table85[[#This Row],[MSRP/
Catalog]]="Catalog Off",Table85[[#This Row],[MSRP/
Catalog]]="MSRP Discount"),1,2)</f>
        <v>2</v>
      </c>
      <c r="C730" s="170" t="s">
        <v>651</v>
      </c>
      <c r="D730" s="171" t="s">
        <v>286</v>
      </c>
      <c r="E730" s="172">
        <v>0.25</v>
      </c>
      <c r="F730" s="173" t="s">
        <v>652</v>
      </c>
      <c r="G730" s="173"/>
      <c r="H730" s="174" t="s">
        <v>927</v>
      </c>
      <c r="I730" s="173" t="s">
        <v>927</v>
      </c>
      <c r="J730" s="175" t="s">
        <v>653</v>
      </c>
      <c r="K730" s="175" t="s">
        <v>653</v>
      </c>
      <c r="L730" s="7"/>
    </row>
    <row r="731" spans="2:12" x14ac:dyDescent="0.3">
      <c r="B731" s="94">
        <f>IF(OR(Table85[[#This Row],[MSRP/
Catalog]]="Catalog Off",Table85[[#This Row],[MSRP/
Catalog]]="MSRP Discount"),1,2)</f>
        <v>2</v>
      </c>
      <c r="C731" s="170" t="s">
        <v>651</v>
      </c>
      <c r="D731" s="171" t="s">
        <v>286</v>
      </c>
      <c r="E731" s="172">
        <v>0.25</v>
      </c>
      <c r="F731" s="173" t="s">
        <v>652</v>
      </c>
      <c r="G731" s="173"/>
      <c r="H731" s="174" t="s">
        <v>929</v>
      </c>
      <c r="I731" s="173" t="s">
        <v>929</v>
      </c>
      <c r="J731" s="175" t="s">
        <v>653</v>
      </c>
      <c r="K731" s="175" t="s">
        <v>653</v>
      </c>
      <c r="L731" s="7"/>
    </row>
    <row r="732" spans="2:12" x14ac:dyDescent="0.3">
      <c r="B732" s="94">
        <f>IF(OR(Table85[[#This Row],[MSRP/
Catalog]]="Catalog Off",Table85[[#This Row],[MSRP/
Catalog]]="MSRP Discount"),1,2)</f>
        <v>2</v>
      </c>
      <c r="C732" s="170" t="s">
        <v>651</v>
      </c>
      <c r="D732" s="171" t="s">
        <v>286</v>
      </c>
      <c r="E732" s="172">
        <v>0.25</v>
      </c>
      <c r="F732" s="173" t="s">
        <v>652</v>
      </c>
      <c r="G732" s="173"/>
      <c r="H732" s="174" t="s">
        <v>930</v>
      </c>
      <c r="I732" s="173" t="s">
        <v>930</v>
      </c>
      <c r="J732" s="175" t="s">
        <v>653</v>
      </c>
      <c r="K732" s="175" t="s">
        <v>653</v>
      </c>
      <c r="L732" s="7"/>
    </row>
    <row r="733" spans="2:12" x14ac:dyDescent="0.3">
      <c r="B733" s="94">
        <f>IF(OR(Table85[[#This Row],[MSRP/
Catalog]]="Catalog Off",Table85[[#This Row],[MSRP/
Catalog]]="MSRP Discount"),1,2)</f>
        <v>2</v>
      </c>
      <c r="C733" s="170" t="s">
        <v>651</v>
      </c>
      <c r="D733" s="171" t="s">
        <v>286</v>
      </c>
      <c r="E733" s="172">
        <v>0.25</v>
      </c>
      <c r="F733" s="173" t="s">
        <v>652</v>
      </c>
      <c r="G733" s="173"/>
      <c r="H733" s="174" t="s">
        <v>931</v>
      </c>
      <c r="I733" s="173" t="s">
        <v>931</v>
      </c>
      <c r="J733" s="175" t="s">
        <v>653</v>
      </c>
      <c r="K733" s="175" t="s">
        <v>653</v>
      </c>
      <c r="L733" s="7"/>
    </row>
    <row r="734" spans="2:12" x14ac:dyDescent="0.3">
      <c r="B734" s="94">
        <f>IF(OR(Table85[[#This Row],[MSRP/
Catalog]]="Catalog Off",Table85[[#This Row],[MSRP/
Catalog]]="MSRP Discount"),1,2)</f>
        <v>2</v>
      </c>
      <c r="C734" s="170" t="s">
        <v>651</v>
      </c>
      <c r="D734" s="171" t="s">
        <v>286</v>
      </c>
      <c r="E734" s="172">
        <v>0.25</v>
      </c>
      <c r="F734" s="173" t="s">
        <v>652</v>
      </c>
      <c r="G734" s="173"/>
      <c r="H734" s="174" t="s">
        <v>932</v>
      </c>
      <c r="I734" s="173" t="s">
        <v>932</v>
      </c>
      <c r="J734" s="175" t="s">
        <v>653</v>
      </c>
      <c r="K734" s="175" t="s">
        <v>653</v>
      </c>
      <c r="L734" s="7"/>
    </row>
    <row r="735" spans="2:12" x14ac:dyDescent="0.3">
      <c r="B735" s="94">
        <f>IF(OR(Table85[[#This Row],[MSRP/
Catalog]]="Catalog Off",Table85[[#This Row],[MSRP/
Catalog]]="MSRP Discount"),1,2)</f>
        <v>2</v>
      </c>
      <c r="C735" s="170" t="s">
        <v>651</v>
      </c>
      <c r="D735" s="171" t="s">
        <v>286</v>
      </c>
      <c r="E735" s="172">
        <v>0.25</v>
      </c>
      <c r="F735" s="173" t="s">
        <v>652</v>
      </c>
      <c r="G735" s="173"/>
      <c r="H735" s="174" t="s">
        <v>934</v>
      </c>
      <c r="I735" s="173" t="s">
        <v>934</v>
      </c>
      <c r="J735" s="175" t="s">
        <v>653</v>
      </c>
      <c r="K735" s="175" t="s">
        <v>653</v>
      </c>
      <c r="L735" s="7"/>
    </row>
    <row r="736" spans="2:12" x14ac:dyDescent="0.3">
      <c r="B736" s="94">
        <f>IF(OR(Table85[[#This Row],[MSRP/
Catalog]]="Catalog Off",Table85[[#This Row],[MSRP/
Catalog]]="MSRP Discount"),1,2)</f>
        <v>2</v>
      </c>
      <c r="C736" s="170" t="s">
        <v>651</v>
      </c>
      <c r="D736" s="171" t="s">
        <v>286</v>
      </c>
      <c r="E736" s="172">
        <v>0.25</v>
      </c>
      <c r="F736" s="173" t="s">
        <v>652</v>
      </c>
      <c r="G736" s="173"/>
      <c r="H736" s="174" t="s">
        <v>935</v>
      </c>
      <c r="I736" s="173" t="s">
        <v>935</v>
      </c>
      <c r="J736" s="175" t="s">
        <v>653</v>
      </c>
      <c r="K736" s="175" t="s">
        <v>653</v>
      </c>
      <c r="L736" s="7"/>
    </row>
    <row r="737" spans="2:12" x14ac:dyDescent="0.3">
      <c r="B737" s="94">
        <f>IF(OR(Table85[[#This Row],[MSRP/
Catalog]]="Catalog Off",Table85[[#This Row],[MSRP/
Catalog]]="MSRP Discount"),1,2)</f>
        <v>2</v>
      </c>
      <c r="C737" s="170" t="s">
        <v>651</v>
      </c>
      <c r="D737" s="171" t="s">
        <v>286</v>
      </c>
      <c r="E737" s="172">
        <v>0.25</v>
      </c>
      <c r="F737" s="173" t="s">
        <v>652</v>
      </c>
      <c r="G737" s="173"/>
      <c r="H737" s="174" t="s">
        <v>936</v>
      </c>
      <c r="I737" s="173" t="s">
        <v>936</v>
      </c>
      <c r="J737" s="175" t="s">
        <v>653</v>
      </c>
      <c r="K737" s="175" t="s">
        <v>653</v>
      </c>
      <c r="L737" s="7"/>
    </row>
    <row r="738" spans="2:12" x14ac:dyDescent="0.3">
      <c r="B738" s="94">
        <f>IF(OR(Table85[[#This Row],[MSRP/
Catalog]]="Catalog Off",Table85[[#This Row],[MSRP/
Catalog]]="MSRP Discount"),1,2)</f>
        <v>2</v>
      </c>
      <c r="C738" s="170" t="s">
        <v>651</v>
      </c>
      <c r="D738" s="171" t="s">
        <v>286</v>
      </c>
      <c r="E738" s="172">
        <v>0.25</v>
      </c>
      <c r="F738" s="173" t="s">
        <v>652</v>
      </c>
      <c r="G738" s="173"/>
      <c r="H738" s="174" t="s">
        <v>939</v>
      </c>
      <c r="I738" s="173" t="s">
        <v>939</v>
      </c>
      <c r="J738" s="175" t="s">
        <v>653</v>
      </c>
      <c r="K738" s="175" t="s">
        <v>653</v>
      </c>
      <c r="L738" s="7"/>
    </row>
    <row r="739" spans="2:12" x14ac:dyDescent="0.3">
      <c r="B739" s="94">
        <f>IF(OR(Table85[[#This Row],[MSRP/
Catalog]]="Catalog Off",Table85[[#This Row],[MSRP/
Catalog]]="MSRP Discount"),1,2)</f>
        <v>2</v>
      </c>
      <c r="C739" s="170" t="s">
        <v>651</v>
      </c>
      <c r="D739" s="171" t="s">
        <v>286</v>
      </c>
      <c r="E739" s="172">
        <v>0.25</v>
      </c>
      <c r="F739" s="173" t="s">
        <v>652</v>
      </c>
      <c r="G739" s="173"/>
      <c r="H739" s="174" t="s">
        <v>940</v>
      </c>
      <c r="I739" s="173" t="s">
        <v>940</v>
      </c>
      <c r="J739" s="175" t="s">
        <v>653</v>
      </c>
      <c r="K739" s="175" t="s">
        <v>653</v>
      </c>
      <c r="L739" s="7"/>
    </row>
    <row r="740" spans="2:12" x14ac:dyDescent="0.3">
      <c r="B740" s="94">
        <f>IF(OR(Table85[[#This Row],[MSRP/
Catalog]]="Catalog Off",Table85[[#This Row],[MSRP/
Catalog]]="MSRP Discount"),1,2)</f>
        <v>2</v>
      </c>
      <c r="C740" s="170" t="s">
        <v>651</v>
      </c>
      <c r="D740" s="171" t="s">
        <v>286</v>
      </c>
      <c r="E740" s="172">
        <v>0.25</v>
      </c>
      <c r="F740" s="173" t="s">
        <v>652</v>
      </c>
      <c r="G740" s="173"/>
      <c r="H740" s="174" t="s">
        <v>941</v>
      </c>
      <c r="I740" s="173" t="s">
        <v>941</v>
      </c>
      <c r="J740" s="175" t="s">
        <v>653</v>
      </c>
      <c r="K740" s="175" t="s">
        <v>653</v>
      </c>
      <c r="L740" s="7"/>
    </row>
    <row r="741" spans="2:12" x14ac:dyDescent="0.3">
      <c r="B741" s="94">
        <f>IF(OR(Table85[[#This Row],[MSRP/
Catalog]]="Catalog Off",Table85[[#This Row],[MSRP/
Catalog]]="MSRP Discount"),1,2)</f>
        <v>2</v>
      </c>
      <c r="C741" s="170" t="s">
        <v>651</v>
      </c>
      <c r="D741" s="171" t="s">
        <v>286</v>
      </c>
      <c r="E741" s="172">
        <v>0.25</v>
      </c>
      <c r="F741" s="173" t="s">
        <v>652</v>
      </c>
      <c r="G741" s="173"/>
      <c r="H741" s="174" t="s">
        <v>941</v>
      </c>
      <c r="I741" s="173" t="s">
        <v>1447</v>
      </c>
      <c r="J741" s="175" t="s">
        <v>653</v>
      </c>
      <c r="K741" s="175" t="s">
        <v>653</v>
      </c>
      <c r="L741" s="7"/>
    </row>
    <row r="742" spans="2:12" x14ac:dyDescent="0.3">
      <c r="B742" s="94">
        <f>IF(OR(Table85[[#This Row],[MSRP/
Catalog]]="Catalog Off",Table85[[#This Row],[MSRP/
Catalog]]="MSRP Discount"),1,2)</f>
        <v>2</v>
      </c>
      <c r="C742" s="170" t="s">
        <v>651</v>
      </c>
      <c r="D742" s="171" t="s">
        <v>286</v>
      </c>
      <c r="E742" s="172">
        <v>0.25</v>
      </c>
      <c r="F742" s="173" t="s">
        <v>652</v>
      </c>
      <c r="G742" s="173"/>
      <c r="H742" s="174" t="s">
        <v>941</v>
      </c>
      <c r="I742" s="173" t="s">
        <v>1441</v>
      </c>
      <c r="J742" s="175" t="s">
        <v>653</v>
      </c>
      <c r="K742" s="175" t="s">
        <v>653</v>
      </c>
      <c r="L742" s="7"/>
    </row>
    <row r="743" spans="2:12" x14ac:dyDescent="0.3">
      <c r="B743" s="94">
        <f>IF(OR(Table85[[#This Row],[MSRP/
Catalog]]="Catalog Off",Table85[[#This Row],[MSRP/
Catalog]]="MSRP Discount"),1,2)</f>
        <v>2</v>
      </c>
      <c r="C743" s="170" t="s">
        <v>651</v>
      </c>
      <c r="D743" s="171" t="s">
        <v>286</v>
      </c>
      <c r="E743" s="172">
        <v>0.25</v>
      </c>
      <c r="F743" s="173" t="s">
        <v>652</v>
      </c>
      <c r="G743" s="173"/>
      <c r="H743" s="174" t="s">
        <v>941</v>
      </c>
      <c r="I743" s="173" t="s">
        <v>1442</v>
      </c>
      <c r="J743" s="175" t="s">
        <v>653</v>
      </c>
      <c r="K743" s="175" t="s">
        <v>653</v>
      </c>
      <c r="L743" s="7"/>
    </row>
    <row r="744" spans="2:12" x14ac:dyDescent="0.3">
      <c r="B744" s="94">
        <f>IF(OR(Table85[[#This Row],[MSRP/
Catalog]]="Catalog Off",Table85[[#This Row],[MSRP/
Catalog]]="MSRP Discount"),1,2)</f>
        <v>2</v>
      </c>
      <c r="C744" s="170" t="s">
        <v>651</v>
      </c>
      <c r="D744" s="171" t="s">
        <v>286</v>
      </c>
      <c r="E744" s="172">
        <v>0.25</v>
      </c>
      <c r="F744" s="173" t="s">
        <v>652</v>
      </c>
      <c r="G744" s="173"/>
      <c r="H744" s="174" t="s">
        <v>941</v>
      </c>
      <c r="I744" s="173" t="s">
        <v>1443</v>
      </c>
      <c r="J744" s="175" t="s">
        <v>653</v>
      </c>
      <c r="K744" s="175" t="s">
        <v>653</v>
      </c>
      <c r="L744" s="7"/>
    </row>
    <row r="745" spans="2:12" x14ac:dyDescent="0.3">
      <c r="B745" s="94">
        <f>IF(OR(Table85[[#This Row],[MSRP/
Catalog]]="Catalog Off",Table85[[#This Row],[MSRP/
Catalog]]="MSRP Discount"),1,2)</f>
        <v>2</v>
      </c>
      <c r="C745" s="170" t="s">
        <v>651</v>
      </c>
      <c r="D745" s="171" t="s">
        <v>286</v>
      </c>
      <c r="E745" s="172">
        <v>0.25</v>
      </c>
      <c r="F745" s="173" t="s">
        <v>652</v>
      </c>
      <c r="G745" s="173"/>
      <c r="H745" s="174" t="s">
        <v>941</v>
      </c>
      <c r="I745" s="173" t="s">
        <v>1444</v>
      </c>
      <c r="J745" s="175" t="s">
        <v>653</v>
      </c>
      <c r="K745" s="175" t="s">
        <v>653</v>
      </c>
      <c r="L745" s="7"/>
    </row>
    <row r="746" spans="2:12" x14ac:dyDescent="0.3">
      <c r="B746" s="94">
        <f>IF(OR(Table85[[#This Row],[MSRP/
Catalog]]="Catalog Off",Table85[[#This Row],[MSRP/
Catalog]]="MSRP Discount"),1,2)</f>
        <v>2</v>
      </c>
      <c r="C746" s="170" t="s">
        <v>651</v>
      </c>
      <c r="D746" s="171" t="s">
        <v>286</v>
      </c>
      <c r="E746" s="172">
        <v>0.25</v>
      </c>
      <c r="F746" s="173" t="s">
        <v>652</v>
      </c>
      <c r="G746" s="173"/>
      <c r="H746" s="174" t="s">
        <v>942</v>
      </c>
      <c r="I746" s="173" t="s">
        <v>942</v>
      </c>
      <c r="J746" s="175" t="s">
        <v>653</v>
      </c>
      <c r="K746" s="175" t="s">
        <v>653</v>
      </c>
      <c r="L746" s="7"/>
    </row>
    <row r="747" spans="2:12" x14ac:dyDescent="0.3">
      <c r="B747" s="94">
        <f>IF(OR(Table85[[#This Row],[MSRP/
Catalog]]="Catalog Off",Table85[[#This Row],[MSRP/
Catalog]]="MSRP Discount"),1,2)</f>
        <v>2</v>
      </c>
      <c r="C747" s="170" t="s">
        <v>651</v>
      </c>
      <c r="D747" s="171" t="s">
        <v>286</v>
      </c>
      <c r="E747" s="172">
        <v>0.25</v>
      </c>
      <c r="F747" s="173" t="s">
        <v>652</v>
      </c>
      <c r="G747" s="173"/>
      <c r="H747" s="174" t="s">
        <v>943</v>
      </c>
      <c r="I747" s="173" t="s">
        <v>943</v>
      </c>
      <c r="J747" s="175" t="s">
        <v>653</v>
      </c>
      <c r="K747" s="175" t="s">
        <v>653</v>
      </c>
      <c r="L747" s="7"/>
    </row>
    <row r="748" spans="2:12" x14ac:dyDescent="0.3">
      <c r="B748" s="94">
        <f>IF(OR(Table85[[#This Row],[MSRP/
Catalog]]="Catalog Off",Table85[[#This Row],[MSRP/
Catalog]]="MSRP Discount"),1,2)</f>
        <v>2</v>
      </c>
      <c r="C748" s="170" t="s">
        <v>651</v>
      </c>
      <c r="D748" s="171" t="s">
        <v>286</v>
      </c>
      <c r="E748" s="172">
        <v>0.25</v>
      </c>
      <c r="F748" s="173" t="s">
        <v>652</v>
      </c>
      <c r="G748" s="173"/>
      <c r="H748" s="174" t="s">
        <v>944</v>
      </c>
      <c r="I748" s="173" t="s">
        <v>944</v>
      </c>
      <c r="J748" s="175" t="s">
        <v>653</v>
      </c>
      <c r="K748" s="175" t="s">
        <v>653</v>
      </c>
      <c r="L748" s="7"/>
    </row>
    <row r="749" spans="2:12" x14ac:dyDescent="0.3">
      <c r="B749" s="94">
        <f>IF(OR(Table85[[#This Row],[MSRP/
Catalog]]="Catalog Off",Table85[[#This Row],[MSRP/
Catalog]]="MSRP Discount"),1,2)</f>
        <v>2</v>
      </c>
      <c r="C749" s="170" t="s">
        <v>651</v>
      </c>
      <c r="D749" s="171" t="s">
        <v>286</v>
      </c>
      <c r="E749" s="172">
        <v>0.25</v>
      </c>
      <c r="F749" s="173" t="s">
        <v>652</v>
      </c>
      <c r="G749" s="173"/>
      <c r="H749" s="174" t="s">
        <v>945</v>
      </c>
      <c r="I749" s="173" t="s">
        <v>945</v>
      </c>
      <c r="J749" s="175" t="s">
        <v>653</v>
      </c>
      <c r="K749" s="175" t="s">
        <v>653</v>
      </c>
      <c r="L749" s="7"/>
    </row>
    <row r="750" spans="2:12" x14ac:dyDescent="0.3">
      <c r="B750" s="94">
        <f>IF(OR(Table85[[#This Row],[MSRP/
Catalog]]="Catalog Off",Table85[[#This Row],[MSRP/
Catalog]]="MSRP Discount"),1,2)</f>
        <v>2</v>
      </c>
      <c r="C750" s="170" t="s">
        <v>651</v>
      </c>
      <c r="D750" s="171" t="s">
        <v>286</v>
      </c>
      <c r="E750" s="172">
        <v>0.25</v>
      </c>
      <c r="F750" s="173" t="s">
        <v>652</v>
      </c>
      <c r="G750" s="173"/>
      <c r="H750" s="174" t="s">
        <v>946</v>
      </c>
      <c r="I750" s="173" t="s">
        <v>946</v>
      </c>
      <c r="J750" s="175" t="s">
        <v>653</v>
      </c>
      <c r="K750" s="175" t="s">
        <v>653</v>
      </c>
      <c r="L750" s="7"/>
    </row>
    <row r="751" spans="2:12" x14ac:dyDescent="0.3">
      <c r="B751" s="94">
        <f>IF(OR(Table85[[#This Row],[MSRP/
Catalog]]="Catalog Off",Table85[[#This Row],[MSRP/
Catalog]]="MSRP Discount"),1,2)</f>
        <v>2</v>
      </c>
      <c r="C751" s="170" t="s">
        <v>651</v>
      </c>
      <c r="D751" s="171" t="s">
        <v>286</v>
      </c>
      <c r="E751" s="172">
        <v>0.25</v>
      </c>
      <c r="F751" s="173" t="s">
        <v>652</v>
      </c>
      <c r="G751" s="173"/>
      <c r="H751" s="174" t="s">
        <v>947</v>
      </c>
      <c r="I751" s="173" t="s">
        <v>947</v>
      </c>
      <c r="J751" s="175" t="s">
        <v>653</v>
      </c>
      <c r="K751" s="175" t="s">
        <v>653</v>
      </c>
      <c r="L751" s="7"/>
    </row>
    <row r="752" spans="2:12" x14ac:dyDescent="0.3">
      <c r="B752" s="94">
        <f>IF(OR(Table85[[#This Row],[MSRP/
Catalog]]="Catalog Off",Table85[[#This Row],[MSRP/
Catalog]]="MSRP Discount"),1,2)</f>
        <v>2</v>
      </c>
      <c r="C752" s="170" t="s">
        <v>651</v>
      </c>
      <c r="D752" s="171" t="s">
        <v>286</v>
      </c>
      <c r="E752" s="172">
        <v>0.25</v>
      </c>
      <c r="F752" s="173" t="s">
        <v>652</v>
      </c>
      <c r="G752" s="173"/>
      <c r="H752" s="174" t="s">
        <v>948</v>
      </c>
      <c r="I752" s="173" t="s">
        <v>948</v>
      </c>
      <c r="J752" s="175" t="s">
        <v>653</v>
      </c>
      <c r="K752" s="175" t="s">
        <v>653</v>
      </c>
      <c r="L752" s="7"/>
    </row>
    <row r="753" spans="2:12" x14ac:dyDescent="0.3">
      <c r="B753" s="94">
        <f>IF(OR(Table85[[#This Row],[MSRP/
Catalog]]="Catalog Off",Table85[[#This Row],[MSRP/
Catalog]]="MSRP Discount"),1,2)</f>
        <v>2</v>
      </c>
      <c r="C753" s="170" t="s">
        <v>651</v>
      </c>
      <c r="D753" s="171" t="s">
        <v>286</v>
      </c>
      <c r="E753" s="172">
        <v>0.25</v>
      </c>
      <c r="F753" s="173" t="s">
        <v>652</v>
      </c>
      <c r="G753" s="173"/>
      <c r="H753" s="174" t="s">
        <v>949</v>
      </c>
      <c r="I753" s="173" t="s">
        <v>949</v>
      </c>
      <c r="J753" s="175" t="s">
        <v>653</v>
      </c>
      <c r="K753" s="175" t="s">
        <v>653</v>
      </c>
      <c r="L753" s="7"/>
    </row>
    <row r="754" spans="2:12" x14ac:dyDescent="0.3">
      <c r="B754" s="94">
        <f>IF(OR(Table85[[#This Row],[MSRP/
Catalog]]="Catalog Off",Table85[[#This Row],[MSRP/
Catalog]]="MSRP Discount"),1,2)</f>
        <v>2</v>
      </c>
      <c r="C754" s="170" t="s">
        <v>651</v>
      </c>
      <c r="D754" s="171" t="s">
        <v>286</v>
      </c>
      <c r="E754" s="172">
        <v>0.25</v>
      </c>
      <c r="F754" s="173" t="s">
        <v>652</v>
      </c>
      <c r="G754" s="173"/>
      <c r="H754" s="174" t="s">
        <v>950</v>
      </c>
      <c r="I754" s="173" t="s">
        <v>950</v>
      </c>
      <c r="J754" s="175" t="s">
        <v>653</v>
      </c>
      <c r="K754" s="175" t="s">
        <v>653</v>
      </c>
      <c r="L754" s="7"/>
    </row>
    <row r="755" spans="2:12" x14ac:dyDescent="0.3">
      <c r="B755" s="94">
        <f>IF(OR(Table85[[#This Row],[MSRP/
Catalog]]="Catalog Off",Table85[[#This Row],[MSRP/
Catalog]]="MSRP Discount"),1,2)</f>
        <v>2</v>
      </c>
      <c r="C755" s="170" t="s">
        <v>651</v>
      </c>
      <c r="D755" s="171" t="s">
        <v>286</v>
      </c>
      <c r="E755" s="172">
        <v>0.25</v>
      </c>
      <c r="F755" s="173" t="s">
        <v>652</v>
      </c>
      <c r="G755" s="173"/>
      <c r="H755" s="174" t="s">
        <v>951</v>
      </c>
      <c r="I755" s="173" t="s">
        <v>951</v>
      </c>
      <c r="J755" s="175" t="s">
        <v>653</v>
      </c>
      <c r="K755" s="175" t="s">
        <v>653</v>
      </c>
      <c r="L755" s="7"/>
    </row>
    <row r="756" spans="2:12" x14ac:dyDescent="0.3">
      <c r="B756" s="94">
        <f>IF(OR(Table85[[#This Row],[MSRP/
Catalog]]="Catalog Off",Table85[[#This Row],[MSRP/
Catalog]]="MSRP Discount"),1,2)</f>
        <v>2</v>
      </c>
      <c r="C756" s="170" t="s">
        <v>651</v>
      </c>
      <c r="D756" s="171" t="s">
        <v>286</v>
      </c>
      <c r="E756" s="172">
        <v>0.25</v>
      </c>
      <c r="F756" s="173" t="s">
        <v>652</v>
      </c>
      <c r="G756" s="173"/>
      <c r="H756" s="174" t="s">
        <v>236</v>
      </c>
      <c r="I756" s="173" t="s">
        <v>379</v>
      </c>
      <c r="J756" s="175" t="s">
        <v>653</v>
      </c>
      <c r="K756" s="175" t="s">
        <v>653</v>
      </c>
      <c r="L756" s="7"/>
    </row>
    <row r="757" spans="2:12" x14ac:dyDescent="0.3">
      <c r="B757" s="94">
        <f>IF(OR(Table85[[#This Row],[MSRP/
Catalog]]="Catalog Off",Table85[[#This Row],[MSRP/
Catalog]]="MSRP Discount"),1,2)</f>
        <v>2</v>
      </c>
      <c r="C757" s="170" t="s">
        <v>651</v>
      </c>
      <c r="D757" s="171" t="s">
        <v>286</v>
      </c>
      <c r="E757" s="172">
        <v>0.25</v>
      </c>
      <c r="F757" s="173" t="s">
        <v>652</v>
      </c>
      <c r="G757" s="173"/>
      <c r="H757" s="174" t="s">
        <v>952</v>
      </c>
      <c r="I757" s="173" t="s">
        <v>952</v>
      </c>
      <c r="J757" s="175" t="s">
        <v>653</v>
      </c>
      <c r="K757" s="175" t="s">
        <v>653</v>
      </c>
      <c r="L757" s="7"/>
    </row>
    <row r="758" spans="2:12" x14ac:dyDescent="0.3">
      <c r="B758" s="94">
        <f>IF(OR(Table85[[#This Row],[MSRP/
Catalog]]="Catalog Off",Table85[[#This Row],[MSRP/
Catalog]]="MSRP Discount"),1,2)</f>
        <v>2</v>
      </c>
      <c r="C758" s="170" t="s">
        <v>651</v>
      </c>
      <c r="D758" s="171" t="s">
        <v>286</v>
      </c>
      <c r="E758" s="172">
        <v>0.25</v>
      </c>
      <c r="F758" s="173" t="s">
        <v>652</v>
      </c>
      <c r="G758" s="173"/>
      <c r="H758" s="174" t="s">
        <v>953</v>
      </c>
      <c r="I758" s="173" t="s">
        <v>953</v>
      </c>
      <c r="J758" s="175" t="s">
        <v>653</v>
      </c>
      <c r="K758" s="175" t="s">
        <v>653</v>
      </c>
      <c r="L758" s="7"/>
    </row>
    <row r="759" spans="2:12" x14ac:dyDescent="0.3">
      <c r="B759" s="94">
        <f>IF(OR(Table85[[#This Row],[MSRP/
Catalog]]="Catalog Off",Table85[[#This Row],[MSRP/
Catalog]]="MSRP Discount"),1,2)</f>
        <v>2</v>
      </c>
      <c r="C759" s="170" t="s">
        <v>651</v>
      </c>
      <c r="D759" s="171" t="s">
        <v>286</v>
      </c>
      <c r="E759" s="172">
        <v>0.25</v>
      </c>
      <c r="F759" s="173" t="s">
        <v>652</v>
      </c>
      <c r="G759" s="173"/>
      <c r="H759" s="174" t="s">
        <v>954</v>
      </c>
      <c r="I759" s="173" t="s">
        <v>954</v>
      </c>
      <c r="J759" s="175" t="s">
        <v>653</v>
      </c>
      <c r="K759" s="175" t="s">
        <v>653</v>
      </c>
      <c r="L759" s="7"/>
    </row>
    <row r="760" spans="2:12" x14ac:dyDescent="0.3">
      <c r="B760" s="94">
        <f>IF(OR(Table85[[#This Row],[MSRP/
Catalog]]="Catalog Off",Table85[[#This Row],[MSRP/
Catalog]]="MSRP Discount"),1,2)</f>
        <v>2</v>
      </c>
      <c r="C760" s="170" t="s">
        <v>651</v>
      </c>
      <c r="D760" s="171" t="s">
        <v>286</v>
      </c>
      <c r="E760" s="172">
        <v>0.25</v>
      </c>
      <c r="F760" s="173" t="s">
        <v>652</v>
      </c>
      <c r="G760" s="173"/>
      <c r="H760" s="174" t="s">
        <v>955</v>
      </c>
      <c r="I760" s="173" t="s">
        <v>955</v>
      </c>
      <c r="J760" s="175" t="s">
        <v>653</v>
      </c>
      <c r="K760" s="175" t="s">
        <v>653</v>
      </c>
      <c r="L760" s="7"/>
    </row>
    <row r="761" spans="2:12" x14ac:dyDescent="0.3">
      <c r="B761" s="94">
        <f>IF(OR(Table85[[#This Row],[MSRP/
Catalog]]="Catalog Off",Table85[[#This Row],[MSRP/
Catalog]]="MSRP Discount"),1,2)</f>
        <v>2</v>
      </c>
      <c r="C761" s="170" t="s">
        <v>651</v>
      </c>
      <c r="D761" s="171" t="s">
        <v>286</v>
      </c>
      <c r="E761" s="172">
        <v>0.25</v>
      </c>
      <c r="F761" s="173" t="s">
        <v>652</v>
      </c>
      <c r="G761" s="173"/>
      <c r="H761" s="174" t="s">
        <v>956</v>
      </c>
      <c r="I761" s="173" t="s">
        <v>956</v>
      </c>
      <c r="J761" s="175" t="s">
        <v>653</v>
      </c>
      <c r="K761" s="175" t="s">
        <v>653</v>
      </c>
      <c r="L761" s="7"/>
    </row>
    <row r="762" spans="2:12" x14ac:dyDescent="0.3">
      <c r="B762" s="94">
        <f>IF(OR(Table85[[#This Row],[MSRP/
Catalog]]="Catalog Off",Table85[[#This Row],[MSRP/
Catalog]]="MSRP Discount"),1,2)</f>
        <v>2</v>
      </c>
      <c r="C762" s="170" t="s">
        <v>651</v>
      </c>
      <c r="D762" s="171" t="s">
        <v>286</v>
      </c>
      <c r="E762" s="172">
        <v>0.25</v>
      </c>
      <c r="F762" s="173" t="s">
        <v>652</v>
      </c>
      <c r="G762" s="173"/>
      <c r="H762" s="174" t="s">
        <v>957</v>
      </c>
      <c r="I762" s="173" t="s">
        <v>957</v>
      </c>
      <c r="J762" s="175" t="s">
        <v>653</v>
      </c>
      <c r="K762" s="175" t="s">
        <v>653</v>
      </c>
      <c r="L762" s="7"/>
    </row>
    <row r="763" spans="2:12" x14ac:dyDescent="0.3">
      <c r="B763" s="94">
        <f>IF(OR(Table85[[#This Row],[MSRP/
Catalog]]="Catalog Off",Table85[[#This Row],[MSRP/
Catalog]]="MSRP Discount"),1,2)</f>
        <v>2</v>
      </c>
      <c r="C763" s="170" t="s">
        <v>651</v>
      </c>
      <c r="D763" s="171" t="s">
        <v>286</v>
      </c>
      <c r="E763" s="172">
        <v>0.25</v>
      </c>
      <c r="F763" s="173" t="s">
        <v>652</v>
      </c>
      <c r="G763" s="173"/>
      <c r="H763" s="174" t="s">
        <v>959</v>
      </c>
      <c r="I763" s="173" t="s">
        <v>959</v>
      </c>
      <c r="J763" s="175" t="s">
        <v>653</v>
      </c>
      <c r="K763" s="175" t="s">
        <v>653</v>
      </c>
      <c r="L763" s="7"/>
    </row>
    <row r="764" spans="2:12" x14ac:dyDescent="0.3">
      <c r="B764" s="94">
        <f>IF(OR(Table85[[#This Row],[MSRP/
Catalog]]="Catalog Off",Table85[[#This Row],[MSRP/
Catalog]]="MSRP Discount"),1,2)</f>
        <v>2</v>
      </c>
      <c r="C764" s="170" t="s">
        <v>651</v>
      </c>
      <c r="D764" s="171" t="s">
        <v>286</v>
      </c>
      <c r="E764" s="172">
        <v>0.25</v>
      </c>
      <c r="F764" s="173" t="s">
        <v>652</v>
      </c>
      <c r="G764" s="173"/>
      <c r="H764" s="174" t="s">
        <v>960</v>
      </c>
      <c r="I764" s="173" t="s">
        <v>960</v>
      </c>
      <c r="J764" s="175" t="s">
        <v>653</v>
      </c>
      <c r="K764" s="175" t="s">
        <v>653</v>
      </c>
      <c r="L764" s="7"/>
    </row>
    <row r="765" spans="2:12" x14ac:dyDescent="0.3">
      <c r="B765" s="94">
        <f>IF(OR(Table85[[#This Row],[MSRP/
Catalog]]="Catalog Off",Table85[[#This Row],[MSRP/
Catalog]]="MSRP Discount"),1,2)</f>
        <v>2</v>
      </c>
      <c r="C765" s="170" t="s">
        <v>651</v>
      </c>
      <c r="D765" s="171" t="s">
        <v>286</v>
      </c>
      <c r="E765" s="172">
        <v>0.25</v>
      </c>
      <c r="F765" s="173" t="s">
        <v>652</v>
      </c>
      <c r="G765" s="173"/>
      <c r="H765" s="174" t="s">
        <v>961</v>
      </c>
      <c r="I765" s="173" t="s">
        <v>961</v>
      </c>
      <c r="J765" s="175" t="s">
        <v>653</v>
      </c>
      <c r="K765" s="175" t="s">
        <v>653</v>
      </c>
      <c r="L765" s="7"/>
    </row>
    <row r="766" spans="2:12" x14ac:dyDescent="0.3">
      <c r="B766" s="94">
        <f>IF(OR(Table85[[#This Row],[MSRP/
Catalog]]="Catalog Off",Table85[[#This Row],[MSRP/
Catalog]]="MSRP Discount"),1,2)</f>
        <v>2</v>
      </c>
      <c r="C766" s="170" t="s">
        <v>651</v>
      </c>
      <c r="D766" s="171" t="s">
        <v>286</v>
      </c>
      <c r="E766" s="172">
        <v>0.25</v>
      </c>
      <c r="F766" s="173" t="s">
        <v>652</v>
      </c>
      <c r="G766" s="173"/>
      <c r="H766" s="174" t="s">
        <v>377</v>
      </c>
      <c r="I766" s="173" t="s">
        <v>377</v>
      </c>
      <c r="J766" s="175" t="s">
        <v>653</v>
      </c>
      <c r="K766" s="175" t="s">
        <v>653</v>
      </c>
      <c r="L766" s="7"/>
    </row>
    <row r="767" spans="2:12" x14ac:dyDescent="0.3">
      <c r="B767" s="94">
        <f>IF(OR(Table85[[#This Row],[MSRP/
Catalog]]="Catalog Off",Table85[[#This Row],[MSRP/
Catalog]]="MSRP Discount"),1,2)</f>
        <v>2</v>
      </c>
      <c r="C767" s="170" t="s">
        <v>651</v>
      </c>
      <c r="D767" s="171" t="s">
        <v>286</v>
      </c>
      <c r="E767" s="172">
        <v>0.25</v>
      </c>
      <c r="F767" s="173" t="s">
        <v>652</v>
      </c>
      <c r="G767" s="173"/>
      <c r="H767" s="174" t="s">
        <v>962</v>
      </c>
      <c r="I767" s="173" t="s">
        <v>962</v>
      </c>
      <c r="J767" s="175" t="s">
        <v>653</v>
      </c>
      <c r="K767" s="175" t="s">
        <v>653</v>
      </c>
      <c r="L767" s="7"/>
    </row>
    <row r="768" spans="2:12" x14ac:dyDescent="0.3">
      <c r="B768" s="94">
        <f>IF(OR(Table85[[#This Row],[MSRP/
Catalog]]="Catalog Off",Table85[[#This Row],[MSRP/
Catalog]]="MSRP Discount"),1,2)</f>
        <v>2</v>
      </c>
      <c r="C768" s="170" t="s">
        <v>651</v>
      </c>
      <c r="D768" s="171" t="s">
        <v>286</v>
      </c>
      <c r="E768" s="172">
        <v>0.25</v>
      </c>
      <c r="F768" s="173" t="s">
        <v>652</v>
      </c>
      <c r="G768" s="173"/>
      <c r="H768" s="174" t="s">
        <v>963</v>
      </c>
      <c r="I768" s="173" t="s">
        <v>963</v>
      </c>
      <c r="J768" s="175" t="s">
        <v>653</v>
      </c>
      <c r="K768" s="175" t="s">
        <v>653</v>
      </c>
      <c r="L768" s="7"/>
    </row>
    <row r="769" spans="2:12" x14ac:dyDescent="0.3">
      <c r="B769" s="94">
        <f>IF(OR(Table85[[#This Row],[MSRP/
Catalog]]="Catalog Off",Table85[[#This Row],[MSRP/
Catalog]]="MSRP Discount"),1,2)</f>
        <v>2</v>
      </c>
      <c r="C769" s="170" t="s">
        <v>651</v>
      </c>
      <c r="D769" s="171" t="s">
        <v>286</v>
      </c>
      <c r="E769" s="172">
        <v>0.25</v>
      </c>
      <c r="F769" s="173" t="s">
        <v>652</v>
      </c>
      <c r="G769" s="173"/>
      <c r="H769" s="174" t="s">
        <v>82</v>
      </c>
      <c r="I769" s="173" t="s">
        <v>964</v>
      </c>
      <c r="J769" s="175" t="s">
        <v>653</v>
      </c>
      <c r="K769" s="175" t="s">
        <v>653</v>
      </c>
      <c r="L769" s="7"/>
    </row>
    <row r="770" spans="2:12" x14ac:dyDescent="0.3">
      <c r="B770" s="94">
        <f>IF(OR(Table85[[#This Row],[MSRP/
Catalog]]="Catalog Off",Table85[[#This Row],[MSRP/
Catalog]]="MSRP Discount"),1,2)</f>
        <v>2</v>
      </c>
      <c r="C770" s="170" t="s">
        <v>651</v>
      </c>
      <c r="D770" s="171" t="s">
        <v>286</v>
      </c>
      <c r="E770" s="172">
        <v>0.25</v>
      </c>
      <c r="F770" s="173" t="s">
        <v>652</v>
      </c>
      <c r="G770" s="173"/>
      <c r="H770" s="174" t="s">
        <v>966</v>
      </c>
      <c r="I770" s="173" t="s">
        <v>966</v>
      </c>
      <c r="J770" s="175" t="s">
        <v>653</v>
      </c>
      <c r="K770" s="175" t="s">
        <v>653</v>
      </c>
      <c r="L770" s="7"/>
    </row>
    <row r="771" spans="2:12" x14ac:dyDescent="0.3">
      <c r="B771" s="94">
        <f>IF(OR(Table85[[#This Row],[MSRP/
Catalog]]="Catalog Off",Table85[[#This Row],[MSRP/
Catalog]]="MSRP Discount"),1,2)</f>
        <v>2</v>
      </c>
      <c r="C771" s="170" t="s">
        <v>651</v>
      </c>
      <c r="D771" s="171" t="s">
        <v>286</v>
      </c>
      <c r="E771" s="172">
        <v>0.25</v>
      </c>
      <c r="F771" s="173" t="s">
        <v>652</v>
      </c>
      <c r="G771" s="173"/>
      <c r="H771" s="174" t="s">
        <v>967</v>
      </c>
      <c r="I771" s="173" t="s">
        <v>967</v>
      </c>
      <c r="J771" s="175" t="s">
        <v>653</v>
      </c>
      <c r="K771" s="175" t="s">
        <v>653</v>
      </c>
      <c r="L771" s="7"/>
    </row>
    <row r="772" spans="2:12" x14ac:dyDescent="0.3">
      <c r="B772" s="94">
        <f>IF(OR(Table85[[#This Row],[MSRP/
Catalog]]="Catalog Off",Table85[[#This Row],[MSRP/
Catalog]]="MSRP Discount"),1,2)</f>
        <v>2</v>
      </c>
      <c r="C772" s="170" t="s">
        <v>651</v>
      </c>
      <c r="D772" s="171" t="s">
        <v>286</v>
      </c>
      <c r="E772" s="172">
        <v>0.25</v>
      </c>
      <c r="F772" s="173" t="s">
        <v>652</v>
      </c>
      <c r="G772" s="173"/>
      <c r="H772" s="174" t="s">
        <v>968</v>
      </c>
      <c r="I772" s="173" t="s">
        <v>968</v>
      </c>
      <c r="J772" s="175" t="s">
        <v>653</v>
      </c>
      <c r="K772" s="175" t="s">
        <v>653</v>
      </c>
      <c r="L772" s="7"/>
    </row>
    <row r="773" spans="2:12" x14ac:dyDescent="0.3">
      <c r="B773" s="94">
        <f>IF(OR(Table85[[#This Row],[MSRP/
Catalog]]="Catalog Off",Table85[[#This Row],[MSRP/
Catalog]]="MSRP Discount"),1,2)</f>
        <v>2</v>
      </c>
      <c r="C773" s="170" t="s">
        <v>651</v>
      </c>
      <c r="D773" s="171" t="s">
        <v>286</v>
      </c>
      <c r="E773" s="172">
        <v>0.25</v>
      </c>
      <c r="F773" s="173" t="s">
        <v>652</v>
      </c>
      <c r="G773" s="173"/>
      <c r="H773" s="174" t="s">
        <v>969</v>
      </c>
      <c r="I773" s="173" t="s">
        <v>969</v>
      </c>
      <c r="J773" s="175" t="s">
        <v>653</v>
      </c>
      <c r="K773" s="175" t="s">
        <v>653</v>
      </c>
      <c r="L773" s="7"/>
    </row>
    <row r="774" spans="2:12" x14ac:dyDescent="0.3">
      <c r="B774" s="94">
        <f>IF(OR(Table85[[#This Row],[MSRP/
Catalog]]="Catalog Off",Table85[[#This Row],[MSRP/
Catalog]]="MSRP Discount"),1,2)</f>
        <v>2</v>
      </c>
      <c r="C774" s="170" t="s">
        <v>651</v>
      </c>
      <c r="D774" s="171" t="s">
        <v>286</v>
      </c>
      <c r="E774" s="172">
        <v>0.25</v>
      </c>
      <c r="F774" s="173" t="s">
        <v>652</v>
      </c>
      <c r="G774" s="173"/>
      <c r="H774" s="174" t="s">
        <v>971</v>
      </c>
      <c r="I774" s="173" t="s">
        <v>971</v>
      </c>
      <c r="J774" s="175" t="s">
        <v>653</v>
      </c>
      <c r="K774" s="175" t="s">
        <v>653</v>
      </c>
      <c r="L774" s="7"/>
    </row>
    <row r="775" spans="2:12" x14ac:dyDescent="0.3">
      <c r="B775" s="94">
        <f>IF(OR(Table85[[#This Row],[MSRP/
Catalog]]="Catalog Off",Table85[[#This Row],[MSRP/
Catalog]]="MSRP Discount"),1,2)</f>
        <v>2</v>
      </c>
      <c r="C775" s="170" t="s">
        <v>651</v>
      </c>
      <c r="D775" s="171" t="s">
        <v>286</v>
      </c>
      <c r="E775" s="172">
        <v>0.25</v>
      </c>
      <c r="F775" s="173" t="s">
        <v>652</v>
      </c>
      <c r="G775" s="173"/>
      <c r="H775" s="174" t="s">
        <v>972</v>
      </c>
      <c r="I775" s="173" t="s">
        <v>972</v>
      </c>
      <c r="J775" s="175" t="s">
        <v>653</v>
      </c>
      <c r="K775" s="175" t="s">
        <v>653</v>
      </c>
      <c r="L775" s="7"/>
    </row>
    <row r="776" spans="2:12" x14ac:dyDescent="0.3">
      <c r="B776" s="94">
        <f>IF(OR(Table85[[#This Row],[MSRP/
Catalog]]="Catalog Off",Table85[[#This Row],[MSRP/
Catalog]]="MSRP Discount"),1,2)</f>
        <v>2</v>
      </c>
      <c r="C776" s="170" t="s">
        <v>651</v>
      </c>
      <c r="D776" s="171" t="s">
        <v>286</v>
      </c>
      <c r="E776" s="172">
        <v>0.25</v>
      </c>
      <c r="F776" s="173" t="s">
        <v>652</v>
      </c>
      <c r="G776" s="173"/>
      <c r="H776" s="174" t="s">
        <v>973</v>
      </c>
      <c r="I776" s="173" t="s">
        <v>973</v>
      </c>
      <c r="J776" s="175" t="s">
        <v>653</v>
      </c>
      <c r="K776" s="175" t="s">
        <v>653</v>
      </c>
      <c r="L776" s="7"/>
    </row>
    <row r="777" spans="2:12" x14ac:dyDescent="0.3">
      <c r="B777" s="94">
        <f>IF(OR(Table85[[#This Row],[MSRP/
Catalog]]="Catalog Off",Table85[[#This Row],[MSRP/
Catalog]]="MSRP Discount"),1,2)</f>
        <v>2</v>
      </c>
      <c r="C777" s="170" t="s">
        <v>651</v>
      </c>
      <c r="D777" s="171" t="s">
        <v>286</v>
      </c>
      <c r="E777" s="172">
        <v>0.25</v>
      </c>
      <c r="F777" s="173" t="s">
        <v>652</v>
      </c>
      <c r="G777" s="173"/>
      <c r="H777" s="174" t="s">
        <v>974</v>
      </c>
      <c r="I777" s="173" t="s">
        <v>974</v>
      </c>
      <c r="J777" s="175" t="s">
        <v>653</v>
      </c>
      <c r="K777" s="175" t="s">
        <v>653</v>
      </c>
      <c r="L777" s="7"/>
    </row>
    <row r="778" spans="2:12" x14ac:dyDescent="0.3">
      <c r="B778" s="94">
        <f>IF(OR(Table85[[#This Row],[MSRP/
Catalog]]="Catalog Off",Table85[[#This Row],[MSRP/
Catalog]]="MSRP Discount"),1,2)</f>
        <v>2</v>
      </c>
      <c r="C778" s="170" t="s">
        <v>651</v>
      </c>
      <c r="D778" s="171" t="s">
        <v>286</v>
      </c>
      <c r="E778" s="172">
        <v>0.25</v>
      </c>
      <c r="F778" s="173" t="s">
        <v>652</v>
      </c>
      <c r="G778" s="173"/>
      <c r="H778" s="174" t="s">
        <v>426</v>
      </c>
      <c r="I778" s="173" t="s">
        <v>1512</v>
      </c>
      <c r="J778" s="175" t="s">
        <v>653</v>
      </c>
      <c r="K778" s="175" t="s">
        <v>653</v>
      </c>
      <c r="L778" s="7"/>
    </row>
    <row r="779" spans="2:12" x14ac:dyDescent="0.3">
      <c r="B779" s="94">
        <f>IF(OR(Table85[[#This Row],[MSRP/
Catalog]]="Catalog Off",Table85[[#This Row],[MSRP/
Catalog]]="MSRP Discount"),1,2)</f>
        <v>2</v>
      </c>
      <c r="C779" s="170" t="s">
        <v>651</v>
      </c>
      <c r="D779" s="171" t="s">
        <v>286</v>
      </c>
      <c r="E779" s="172">
        <v>0.25</v>
      </c>
      <c r="F779" s="173" t="s">
        <v>652</v>
      </c>
      <c r="G779" s="173"/>
      <c r="H779" s="174" t="s">
        <v>975</v>
      </c>
      <c r="I779" s="173" t="s">
        <v>975</v>
      </c>
      <c r="J779" s="175" t="s">
        <v>653</v>
      </c>
      <c r="K779" s="175" t="s">
        <v>653</v>
      </c>
      <c r="L779" s="7"/>
    </row>
    <row r="780" spans="2:12" x14ac:dyDescent="0.3">
      <c r="B780" s="94">
        <f>IF(OR(Table85[[#This Row],[MSRP/
Catalog]]="Catalog Off",Table85[[#This Row],[MSRP/
Catalog]]="MSRP Discount"),1,2)</f>
        <v>2</v>
      </c>
      <c r="C780" s="170" t="s">
        <v>651</v>
      </c>
      <c r="D780" s="171" t="s">
        <v>286</v>
      </c>
      <c r="E780" s="172">
        <v>0.25</v>
      </c>
      <c r="F780" s="173" t="s">
        <v>652</v>
      </c>
      <c r="G780" s="173"/>
      <c r="H780" s="174" t="s">
        <v>976</v>
      </c>
      <c r="I780" s="173" t="s">
        <v>976</v>
      </c>
      <c r="J780" s="175" t="s">
        <v>653</v>
      </c>
      <c r="K780" s="175" t="s">
        <v>653</v>
      </c>
      <c r="L780" s="7"/>
    </row>
    <row r="781" spans="2:12" x14ac:dyDescent="0.3">
      <c r="B781" s="94">
        <f>IF(OR(Table85[[#This Row],[MSRP/
Catalog]]="Catalog Off",Table85[[#This Row],[MSRP/
Catalog]]="MSRP Discount"),1,2)</f>
        <v>2</v>
      </c>
      <c r="C781" s="170" t="s">
        <v>651</v>
      </c>
      <c r="D781" s="171" t="s">
        <v>286</v>
      </c>
      <c r="E781" s="172">
        <v>0.25</v>
      </c>
      <c r="F781" s="173" t="s">
        <v>652</v>
      </c>
      <c r="G781" s="173"/>
      <c r="H781" s="174" t="s">
        <v>977</v>
      </c>
      <c r="I781" s="173" t="s">
        <v>977</v>
      </c>
      <c r="J781" s="175" t="s">
        <v>653</v>
      </c>
      <c r="K781" s="175" t="s">
        <v>653</v>
      </c>
      <c r="L781" s="7"/>
    </row>
    <row r="782" spans="2:12" x14ac:dyDescent="0.3">
      <c r="B782" s="94">
        <f>IF(OR(Table85[[#This Row],[MSRP/
Catalog]]="Catalog Off",Table85[[#This Row],[MSRP/
Catalog]]="MSRP Discount"),1,2)</f>
        <v>2</v>
      </c>
      <c r="C782" s="170" t="s">
        <v>651</v>
      </c>
      <c r="D782" s="171" t="s">
        <v>286</v>
      </c>
      <c r="E782" s="172">
        <v>0.25</v>
      </c>
      <c r="F782" s="173" t="s">
        <v>652</v>
      </c>
      <c r="G782" s="173"/>
      <c r="H782" s="174" t="s">
        <v>978</v>
      </c>
      <c r="I782" s="173" t="s">
        <v>978</v>
      </c>
      <c r="J782" s="175" t="s">
        <v>653</v>
      </c>
      <c r="K782" s="175" t="s">
        <v>653</v>
      </c>
      <c r="L782" s="7"/>
    </row>
    <row r="783" spans="2:12" x14ac:dyDescent="0.3">
      <c r="B783" s="94">
        <f>IF(OR(Table85[[#This Row],[MSRP/
Catalog]]="Catalog Off",Table85[[#This Row],[MSRP/
Catalog]]="MSRP Discount"),1,2)</f>
        <v>2</v>
      </c>
      <c r="C783" s="170" t="s">
        <v>651</v>
      </c>
      <c r="D783" s="171" t="s">
        <v>286</v>
      </c>
      <c r="E783" s="172">
        <v>0.25</v>
      </c>
      <c r="F783" s="173" t="s">
        <v>652</v>
      </c>
      <c r="G783" s="173"/>
      <c r="H783" s="174" t="s">
        <v>979</v>
      </c>
      <c r="I783" s="173" t="s">
        <v>979</v>
      </c>
      <c r="J783" s="175" t="s">
        <v>653</v>
      </c>
      <c r="K783" s="175" t="s">
        <v>653</v>
      </c>
      <c r="L783" s="7"/>
    </row>
    <row r="784" spans="2:12" x14ac:dyDescent="0.3">
      <c r="B784" s="94">
        <f>IF(OR(Table85[[#This Row],[MSRP/
Catalog]]="Catalog Off",Table85[[#This Row],[MSRP/
Catalog]]="MSRP Discount"),1,2)</f>
        <v>2</v>
      </c>
      <c r="C784" s="170" t="s">
        <v>651</v>
      </c>
      <c r="D784" s="171" t="s">
        <v>286</v>
      </c>
      <c r="E784" s="172">
        <v>0.25</v>
      </c>
      <c r="F784" s="173" t="s">
        <v>652</v>
      </c>
      <c r="G784" s="173"/>
      <c r="H784" s="174" t="s">
        <v>980</v>
      </c>
      <c r="I784" s="173" t="s">
        <v>980</v>
      </c>
      <c r="J784" s="175" t="s">
        <v>653</v>
      </c>
      <c r="K784" s="175" t="s">
        <v>653</v>
      </c>
      <c r="L784" s="7"/>
    </row>
    <row r="785" spans="2:12" x14ac:dyDescent="0.3">
      <c r="B785" s="94">
        <f>IF(OR(Table85[[#This Row],[MSRP/
Catalog]]="Catalog Off",Table85[[#This Row],[MSRP/
Catalog]]="MSRP Discount"),1,2)</f>
        <v>2</v>
      </c>
      <c r="C785" s="170" t="s">
        <v>651</v>
      </c>
      <c r="D785" s="171" t="s">
        <v>286</v>
      </c>
      <c r="E785" s="172">
        <v>0.25</v>
      </c>
      <c r="F785" s="173" t="s">
        <v>652</v>
      </c>
      <c r="G785" s="173"/>
      <c r="H785" s="174" t="s">
        <v>981</v>
      </c>
      <c r="I785" s="173" t="s">
        <v>981</v>
      </c>
      <c r="J785" s="175" t="s">
        <v>653</v>
      </c>
      <c r="K785" s="175" t="s">
        <v>653</v>
      </c>
      <c r="L785" s="7"/>
    </row>
    <row r="786" spans="2:12" x14ac:dyDescent="0.3">
      <c r="B786" s="94">
        <f>IF(OR(Table85[[#This Row],[MSRP/
Catalog]]="Catalog Off",Table85[[#This Row],[MSRP/
Catalog]]="MSRP Discount"),1,2)</f>
        <v>2</v>
      </c>
      <c r="C786" s="170" t="s">
        <v>651</v>
      </c>
      <c r="D786" s="171" t="s">
        <v>286</v>
      </c>
      <c r="E786" s="172">
        <v>0.25</v>
      </c>
      <c r="F786" s="173" t="s">
        <v>652</v>
      </c>
      <c r="G786" s="173"/>
      <c r="H786" s="174" t="s">
        <v>982</v>
      </c>
      <c r="I786" s="173" t="s">
        <v>982</v>
      </c>
      <c r="J786" s="175" t="s">
        <v>653</v>
      </c>
      <c r="K786" s="175" t="s">
        <v>653</v>
      </c>
      <c r="L786" s="7"/>
    </row>
    <row r="787" spans="2:12" x14ac:dyDescent="0.3">
      <c r="B787" s="94">
        <f>IF(OR(Table85[[#This Row],[MSRP/
Catalog]]="Catalog Off",Table85[[#This Row],[MSRP/
Catalog]]="MSRP Discount"),1,2)</f>
        <v>2</v>
      </c>
      <c r="C787" s="170" t="s">
        <v>651</v>
      </c>
      <c r="D787" s="171" t="s">
        <v>286</v>
      </c>
      <c r="E787" s="172">
        <v>0.25</v>
      </c>
      <c r="F787" s="173" t="s">
        <v>652</v>
      </c>
      <c r="G787" s="173"/>
      <c r="H787" s="174" t="s">
        <v>983</v>
      </c>
      <c r="I787" s="173" t="s">
        <v>983</v>
      </c>
      <c r="J787" s="175" t="s">
        <v>653</v>
      </c>
      <c r="K787" s="175" t="s">
        <v>653</v>
      </c>
      <c r="L787" s="7"/>
    </row>
    <row r="788" spans="2:12" x14ac:dyDescent="0.3">
      <c r="B788" s="94">
        <f>IF(OR(Table85[[#This Row],[MSRP/
Catalog]]="Catalog Off",Table85[[#This Row],[MSRP/
Catalog]]="MSRP Discount"),1,2)</f>
        <v>2</v>
      </c>
      <c r="C788" s="170" t="s">
        <v>651</v>
      </c>
      <c r="D788" s="171" t="s">
        <v>286</v>
      </c>
      <c r="E788" s="172">
        <v>0.25</v>
      </c>
      <c r="F788" s="173" t="s">
        <v>652</v>
      </c>
      <c r="G788" s="173"/>
      <c r="H788" s="174" t="s">
        <v>984</v>
      </c>
      <c r="I788" s="173" t="s">
        <v>984</v>
      </c>
      <c r="J788" s="175" t="s">
        <v>653</v>
      </c>
      <c r="K788" s="175" t="s">
        <v>653</v>
      </c>
      <c r="L788" s="7"/>
    </row>
    <row r="789" spans="2:12" x14ac:dyDescent="0.3">
      <c r="B789" s="94">
        <f>IF(OR(Table85[[#This Row],[MSRP/
Catalog]]="Catalog Off",Table85[[#This Row],[MSRP/
Catalog]]="MSRP Discount"),1,2)</f>
        <v>2</v>
      </c>
      <c r="C789" s="170" t="s">
        <v>651</v>
      </c>
      <c r="D789" s="171" t="s">
        <v>286</v>
      </c>
      <c r="E789" s="172">
        <v>0.25</v>
      </c>
      <c r="F789" s="173" t="s">
        <v>652</v>
      </c>
      <c r="G789" s="173"/>
      <c r="H789" s="174" t="s">
        <v>985</v>
      </c>
      <c r="I789" s="173" t="s">
        <v>985</v>
      </c>
      <c r="J789" s="175" t="s">
        <v>653</v>
      </c>
      <c r="K789" s="175" t="s">
        <v>653</v>
      </c>
      <c r="L789" s="7"/>
    </row>
    <row r="790" spans="2:12" x14ac:dyDescent="0.3">
      <c r="B790" s="94">
        <f>IF(OR(Table85[[#This Row],[MSRP/
Catalog]]="Catalog Off",Table85[[#This Row],[MSRP/
Catalog]]="MSRP Discount"),1,2)</f>
        <v>2</v>
      </c>
      <c r="C790" s="170" t="s">
        <v>651</v>
      </c>
      <c r="D790" s="171" t="s">
        <v>286</v>
      </c>
      <c r="E790" s="172">
        <v>0.25</v>
      </c>
      <c r="F790" s="173" t="s">
        <v>652</v>
      </c>
      <c r="G790" s="173"/>
      <c r="H790" s="174" t="s">
        <v>986</v>
      </c>
      <c r="I790" s="173" t="s">
        <v>986</v>
      </c>
      <c r="J790" s="175" t="s">
        <v>653</v>
      </c>
      <c r="K790" s="175" t="s">
        <v>653</v>
      </c>
      <c r="L790" s="7"/>
    </row>
    <row r="791" spans="2:12" x14ac:dyDescent="0.3">
      <c r="B791" s="94">
        <f>IF(OR(Table85[[#This Row],[MSRP/
Catalog]]="Catalog Off",Table85[[#This Row],[MSRP/
Catalog]]="MSRP Discount"),1,2)</f>
        <v>2</v>
      </c>
      <c r="C791" s="170" t="s">
        <v>651</v>
      </c>
      <c r="D791" s="171" t="s">
        <v>286</v>
      </c>
      <c r="E791" s="172">
        <v>0.25</v>
      </c>
      <c r="F791" s="173" t="s">
        <v>652</v>
      </c>
      <c r="G791" s="173"/>
      <c r="H791" s="174" t="s">
        <v>987</v>
      </c>
      <c r="I791" s="173" t="s">
        <v>987</v>
      </c>
      <c r="J791" s="175" t="s">
        <v>653</v>
      </c>
      <c r="K791" s="175" t="s">
        <v>653</v>
      </c>
      <c r="L791" s="7"/>
    </row>
    <row r="792" spans="2:12" x14ac:dyDescent="0.3">
      <c r="B792" s="94">
        <f>IF(OR(Table85[[#This Row],[MSRP/
Catalog]]="Catalog Off",Table85[[#This Row],[MSRP/
Catalog]]="MSRP Discount"),1,2)</f>
        <v>2</v>
      </c>
      <c r="C792" s="170" t="s">
        <v>651</v>
      </c>
      <c r="D792" s="171" t="s">
        <v>286</v>
      </c>
      <c r="E792" s="172">
        <v>0.25</v>
      </c>
      <c r="F792" s="173" t="s">
        <v>652</v>
      </c>
      <c r="G792" s="173"/>
      <c r="H792" s="174" t="s">
        <v>988</v>
      </c>
      <c r="I792" s="173" t="s">
        <v>988</v>
      </c>
      <c r="J792" s="175" t="s">
        <v>653</v>
      </c>
      <c r="K792" s="175" t="s">
        <v>653</v>
      </c>
      <c r="L792" s="7"/>
    </row>
    <row r="793" spans="2:12" x14ac:dyDescent="0.3">
      <c r="B793" s="94">
        <f>IF(OR(Table85[[#This Row],[MSRP/
Catalog]]="Catalog Off",Table85[[#This Row],[MSRP/
Catalog]]="MSRP Discount"),1,2)</f>
        <v>2</v>
      </c>
      <c r="C793" s="170" t="s">
        <v>651</v>
      </c>
      <c r="D793" s="171" t="s">
        <v>286</v>
      </c>
      <c r="E793" s="172">
        <v>0.25</v>
      </c>
      <c r="F793" s="173" t="s">
        <v>652</v>
      </c>
      <c r="G793" s="173"/>
      <c r="H793" s="174" t="s">
        <v>989</v>
      </c>
      <c r="I793" s="173" t="s">
        <v>989</v>
      </c>
      <c r="J793" s="175" t="s">
        <v>653</v>
      </c>
      <c r="K793" s="175" t="s">
        <v>653</v>
      </c>
      <c r="L793" s="7"/>
    </row>
    <row r="794" spans="2:12" x14ac:dyDescent="0.3">
      <c r="B794" s="94">
        <f>IF(OR(Table85[[#This Row],[MSRP/
Catalog]]="Catalog Off",Table85[[#This Row],[MSRP/
Catalog]]="MSRP Discount"),1,2)</f>
        <v>2</v>
      </c>
      <c r="C794" s="170" t="s">
        <v>651</v>
      </c>
      <c r="D794" s="171" t="s">
        <v>286</v>
      </c>
      <c r="E794" s="172">
        <v>0.25</v>
      </c>
      <c r="F794" s="173" t="s">
        <v>652</v>
      </c>
      <c r="G794" s="173"/>
      <c r="H794" s="174" t="s">
        <v>990</v>
      </c>
      <c r="I794" s="173" t="s">
        <v>990</v>
      </c>
      <c r="J794" s="175" t="s">
        <v>653</v>
      </c>
      <c r="K794" s="175" t="s">
        <v>653</v>
      </c>
      <c r="L794" s="7"/>
    </row>
    <row r="795" spans="2:12" x14ac:dyDescent="0.3">
      <c r="B795" s="94">
        <f>IF(OR(Table85[[#This Row],[MSRP/
Catalog]]="Catalog Off",Table85[[#This Row],[MSRP/
Catalog]]="MSRP Discount"),1,2)</f>
        <v>2</v>
      </c>
      <c r="C795" s="170" t="s">
        <v>651</v>
      </c>
      <c r="D795" s="171" t="s">
        <v>286</v>
      </c>
      <c r="E795" s="172">
        <v>0.25</v>
      </c>
      <c r="F795" s="173" t="s">
        <v>652</v>
      </c>
      <c r="G795" s="173"/>
      <c r="H795" s="174" t="s">
        <v>991</v>
      </c>
      <c r="I795" s="173" t="s">
        <v>991</v>
      </c>
      <c r="J795" s="175" t="s">
        <v>653</v>
      </c>
      <c r="K795" s="175" t="s">
        <v>653</v>
      </c>
      <c r="L795" s="7"/>
    </row>
    <row r="796" spans="2:12" x14ac:dyDescent="0.3">
      <c r="B796" s="94">
        <f>IF(OR(Table85[[#This Row],[MSRP/
Catalog]]="Catalog Off",Table85[[#This Row],[MSRP/
Catalog]]="MSRP Discount"),1,2)</f>
        <v>2</v>
      </c>
      <c r="C796" s="170" t="s">
        <v>651</v>
      </c>
      <c r="D796" s="171" t="s">
        <v>286</v>
      </c>
      <c r="E796" s="172">
        <v>0.25</v>
      </c>
      <c r="F796" s="173" t="s">
        <v>652</v>
      </c>
      <c r="G796" s="173"/>
      <c r="H796" s="174" t="s">
        <v>992</v>
      </c>
      <c r="I796" s="173" t="s">
        <v>992</v>
      </c>
      <c r="J796" s="175" t="s">
        <v>653</v>
      </c>
      <c r="K796" s="175" t="s">
        <v>653</v>
      </c>
      <c r="L796" s="7"/>
    </row>
    <row r="797" spans="2:12" x14ac:dyDescent="0.3">
      <c r="B797" s="94">
        <f>IF(OR(Table85[[#This Row],[MSRP/
Catalog]]="Catalog Off",Table85[[#This Row],[MSRP/
Catalog]]="MSRP Discount"),1,2)</f>
        <v>2</v>
      </c>
      <c r="C797" s="170" t="s">
        <v>651</v>
      </c>
      <c r="D797" s="171" t="s">
        <v>286</v>
      </c>
      <c r="E797" s="172">
        <v>0.25</v>
      </c>
      <c r="F797" s="173" t="s">
        <v>652</v>
      </c>
      <c r="G797" s="173"/>
      <c r="H797" s="174" t="s">
        <v>1457</v>
      </c>
      <c r="I797" s="173" t="s">
        <v>993</v>
      </c>
      <c r="J797" s="175" t="s">
        <v>653</v>
      </c>
      <c r="K797" s="175" t="s">
        <v>653</v>
      </c>
      <c r="L797" s="7"/>
    </row>
    <row r="798" spans="2:12" x14ac:dyDescent="0.3">
      <c r="B798" s="94">
        <f>IF(OR(Table85[[#This Row],[MSRP/
Catalog]]="Catalog Off",Table85[[#This Row],[MSRP/
Catalog]]="MSRP Discount"),1,2)</f>
        <v>2</v>
      </c>
      <c r="C798" s="170" t="s">
        <v>651</v>
      </c>
      <c r="D798" s="171" t="s">
        <v>286</v>
      </c>
      <c r="E798" s="172">
        <v>0.25</v>
      </c>
      <c r="F798" s="173" t="s">
        <v>652</v>
      </c>
      <c r="G798" s="173"/>
      <c r="H798" s="174" t="s">
        <v>994</v>
      </c>
      <c r="I798" s="173" t="s">
        <v>994</v>
      </c>
      <c r="J798" s="175" t="s">
        <v>653</v>
      </c>
      <c r="K798" s="175" t="s">
        <v>653</v>
      </c>
      <c r="L798" s="7"/>
    </row>
    <row r="799" spans="2:12" x14ac:dyDescent="0.3">
      <c r="B799" s="94">
        <f>IF(OR(Table85[[#This Row],[MSRP/
Catalog]]="Catalog Off",Table85[[#This Row],[MSRP/
Catalog]]="MSRP Discount"),1,2)</f>
        <v>2</v>
      </c>
      <c r="C799" s="170" t="s">
        <v>651</v>
      </c>
      <c r="D799" s="171" t="s">
        <v>286</v>
      </c>
      <c r="E799" s="172">
        <v>0.25</v>
      </c>
      <c r="F799" s="173" t="s">
        <v>652</v>
      </c>
      <c r="G799" s="173"/>
      <c r="H799" s="174" t="s">
        <v>995</v>
      </c>
      <c r="I799" s="173" t="s">
        <v>995</v>
      </c>
      <c r="J799" s="175" t="s">
        <v>653</v>
      </c>
      <c r="K799" s="175" t="s">
        <v>653</v>
      </c>
      <c r="L799" s="7"/>
    </row>
    <row r="800" spans="2:12" x14ac:dyDescent="0.3">
      <c r="B800" s="94">
        <f>IF(OR(Table85[[#This Row],[MSRP/
Catalog]]="Catalog Off",Table85[[#This Row],[MSRP/
Catalog]]="MSRP Discount"),1,2)</f>
        <v>2</v>
      </c>
      <c r="C800" s="170" t="s">
        <v>651</v>
      </c>
      <c r="D800" s="171" t="s">
        <v>286</v>
      </c>
      <c r="E800" s="172">
        <v>0.25</v>
      </c>
      <c r="F800" s="173" t="s">
        <v>652</v>
      </c>
      <c r="G800" s="173"/>
      <c r="H800" s="174" t="s">
        <v>996</v>
      </c>
      <c r="I800" s="173" t="s">
        <v>996</v>
      </c>
      <c r="J800" s="175" t="s">
        <v>653</v>
      </c>
      <c r="K800" s="175" t="s">
        <v>653</v>
      </c>
      <c r="L800" s="7"/>
    </row>
    <row r="801" spans="2:12" x14ac:dyDescent="0.3">
      <c r="B801" s="94">
        <f>IF(OR(Table85[[#This Row],[MSRP/
Catalog]]="Catalog Off",Table85[[#This Row],[MSRP/
Catalog]]="MSRP Discount"),1,2)</f>
        <v>2</v>
      </c>
      <c r="C801" s="170" t="s">
        <v>651</v>
      </c>
      <c r="D801" s="171" t="s">
        <v>286</v>
      </c>
      <c r="E801" s="172">
        <v>0.25</v>
      </c>
      <c r="F801" s="173" t="s">
        <v>652</v>
      </c>
      <c r="G801" s="173"/>
      <c r="H801" s="174" t="s">
        <v>1460</v>
      </c>
      <c r="I801" s="173" t="s">
        <v>997</v>
      </c>
      <c r="J801" s="175" t="s">
        <v>653</v>
      </c>
      <c r="K801" s="175" t="s">
        <v>653</v>
      </c>
      <c r="L801" s="7"/>
    </row>
    <row r="802" spans="2:12" x14ac:dyDescent="0.3">
      <c r="B802" s="94">
        <f>IF(OR(Table85[[#This Row],[MSRP/
Catalog]]="Catalog Off",Table85[[#This Row],[MSRP/
Catalog]]="MSRP Discount"),1,2)</f>
        <v>2</v>
      </c>
      <c r="C802" s="170" t="s">
        <v>651</v>
      </c>
      <c r="D802" s="171" t="s">
        <v>286</v>
      </c>
      <c r="E802" s="172">
        <v>0.25</v>
      </c>
      <c r="F802" s="173" t="s">
        <v>652</v>
      </c>
      <c r="G802" s="173"/>
      <c r="H802" s="174" t="s">
        <v>998</v>
      </c>
      <c r="I802" s="173" t="s">
        <v>998</v>
      </c>
      <c r="J802" s="175" t="s">
        <v>653</v>
      </c>
      <c r="K802" s="175" t="s">
        <v>653</v>
      </c>
      <c r="L802" s="7"/>
    </row>
    <row r="803" spans="2:12" x14ac:dyDescent="0.3">
      <c r="B803" s="94">
        <f>IF(OR(Table85[[#This Row],[MSRP/
Catalog]]="Catalog Off",Table85[[#This Row],[MSRP/
Catalog]]="MSRP Discount"),1,2)</f>
        <v>2</v>
      </c>
      <c r="C803" s="170" t="s">
        <v>651</v>
      </c>
      <c r="D803" s="171" t="s">
        <v>286</v>
      </c>
      <c r="E803" s="172">
        <v>0.25</v>
      </c>
      <c r="F803" s="173" t="s">
        <v>652</v>
      </c>
      <c r="G803" s="173"/>
      <c r="H803" s="174" t="s">
        <v>999</v>
      </c>
      <c r="I803" s="173" t="s">
        <v>999</v>
      </c>
      <c r="J803" s="175" t="s">
        <v>653</v>
      </c>
      <c r="K803" s="175" t="s">
        <v>653</v>
      </c>
      <c r="L803" s="7"/>
    </row>
    <row r="804" spans="2:12" x14ac:dyDescent="0.3">
      <c r="B804" s="94">
        <f>IF(OR(Table85[[#This Row],[MSRP/
Catalog]]="Catalog Off",Table85[[#This Row],[MSRP/
Catalog]]="MSRP Discount"),1,2)</f>
        <v>2</v>
      </c>
      <c r="C804" s="170" t="s">
        <v>651</v>
      </c>
      <c r="D804" s="171" t="s">
        <v>286</v>
      </c>
      <c r="E804" s="172">
        <v>0.25</v>
      </c>
      <c r="F804" s="173" t="s">
        <v>652</v>
      </c>
      <c r="G804" s="173"/>
      <c r="H804" s="174" t="s">
        <v>375</v>
      </c>
      <c r="I804" s="173" t="s">
        <v>375</v>
      </c>
      <c r="J804" s="175" t="s">
        <v>653</v>
      </c>
      <c r="K804" s="175" t="s">
        <v>653</v>
      </c>
      <c r="L804" s="7"/>
    </row>
    <row r="805" spans="2:12" x14ac:dyDescent="0.3">
      <c r="B805" s="94">
        <f>IF(OR(Table85[[#This Row],[MSRP/
Catalog]]="Catalog Off",Table85[[#This Row],[MSRP/
Catalog]]="MSRP Discount"),1,2)</f>
        <v>2</v>
      </c>
      <c r="C805" s="170" t="s">
        <v>651</v>
      </c>
      <c r="D805" s="171" t="s">
        <v>286</v>
      </c>
      <c r="E805" s="172">
        <v>0.25</v>
      </c>
      <c r="F805" s="173" t="s">
        <v>652</v>
      </c>
      <c r="G805" s="173"/>
      <c r="H805" s="174" t="s">
        <v>1000</v>
      </c>
      <c r="I805" s="173" t="s">
        <v>1000</v>
      </c>
      <c r="J805" s="175" t="s">
        <v>653</v>
      </c>
      <c r="K805" s="175" t="s">
        <v>653</v>
      </c>
      <c r="L805" s="7"/>
    </row>
    <row r="806" spans="2:12" x14ac:dyDescent="0.3">
      <c r="B806" s="94">
        <f>IF(OR(Table85[[#This Row],[MSRP/
Catalog]]="Catalog Off",Table85[[#This Row],[MSRP/
Catalog]]="MSRP Discount"),1,2)</f>
        <v>2</v>
      </c>
      <c r="C806" s="170" t="s">
        <v>651</v>
      </c>
      <c r="D806" s="171" t="s">
        <v>286</v>
      </c>
      <c r="E806" s="172">
        <v>0.25</v>
      </c>
      <c r="F806" s="173" t="s">
        <v>652</v>
      </c>
      <c r="G806" s="173"/>
      <c r="H806" s="174" t="s">
        <v>1001</v>
      </c>
      <c r="I806" s="173" t="s">
        <v>1001</v>
      </c>
      <c r="J806" s="175" t="s">
        <v>653</v>
      </c>
      <c r="K806" s="175" t="s">
        <v>653</v>
      </c>
      <c r="L806" s="7"/>
    </row>
    <row r="807" spans="2:12" x14ac:dyDescent="0.3">
      <c r="B807" s="94">
        <f>IF(OR(Table85[[#This Row],[MSRP/
Catalog]]="Catalog Off",Table85[[#This Row],[MSRP/
Catalog]]="MSRP Discount"),1,2)</f>
        <v>2</v>
      </c>
      <c r="C807" s="170" t="s">
        <v>651</v>
      </c>
      <c r="D807" s="171" t="s">
        <v>286</v>
      </c>
      <c r="E807" s="172">
        <v>0.25</v>
      </c>
      <c r="F807" s="173" t="s">
        <v>652</v>
      </c>
      <c r="G807" s="173"/>
      <c r="H807" s="174" t="s">
        <v>1003</v>
      </c>
      <c r="I807" s="173" t="s">
        <v>1003</v>
      </c>
      <c r="J807" s="175" t="s">
        <v>653</v>
      </c>
      <c r="K807" s="175" t="s">
        <v>653</v>
      </c>
      <c r="L807" s="7"/>
    </row>
    <row r="808" spans="2:12" x14ac:dyDescent="0.3">
      <c r="B808" s="94">
        <f>IF(OR(Table85[[#This Row],[MSRP/
Catalog]]="Catalog Off",Table85[[#This Row],[MSRP/
Catalog]]="MSRP Discount"),1,2)</f>
        <v>2</v>
      </c>
      <c r="C808" s="170" t="s">
        <v>651</v>
      </c>
      <c r="D808" s="171" t="s">
        <v>286</v>
      </c>
      <c r="E808" s="172">
        <v>0.25</v>
      </c>
      <c r="F808" s="173" t="s">
        <v>652</v>
      </c>
      <c r="G808" s="173"/>
      <c r="H808" s="174" t="s">
        <v>1004</v>
      </c>
      <c r="I808" s="173" t="s">
        <v>1004</v>
      </c>
      <c r="J808" s="175" t="s">
        <v>653</v>
      </c>
      <c r="K808" s="175" t="s">
        <v>653</v>
      </c>
      <c r="L808" s="7"/>
    </row>
    <row r="809" spans="2:12" x14ac:dyDescent="0.3">
      <c r="B809" s="94">
        <f>IF(OR(Table85[[#This Row],[MSRP/
Catalog]]="Catalog Off",Table85[[#This Row],[MSRP/
Catalog]]="MSRP Discount"),1,2)</f>
        <v>2</v>
      </c>
      <c r="C809" s="170" t="s">
        <v>651</v>
      </c>
      <c r="D809" s="171" t="s">
        <v>286</v>
      </c>
      <c r="E809" s="172">
        <v>0.25</v>
      </c>
      <c r="F809" s="173" t="s">
        <v>652</v>
      </c>
      <c r="G809" s="173"/>
      <c r="H809" s="174" t="s">
        <v>1005</v>
      </c>
      <c r="I809" s="173" t="s">
        <v>1005</v>
      </c>
      <c r="J809" s="175" t="s">
        <v>653</v>
      </c>
      <c r="K809" s="175" t="s">
        <v>653</v>
      </c>
      <c r="L809" s="7"/>
    </row>
    <row r="810" spans="2:12" x14ac:dyDescent="0.3">
      <c r="B810" s="94">
        <f>IF(OR(Table85[[#This Row],[MSRP/
Catalog]]="Catalog Off",Table85[[#This Row],[MSRP/
Catalog]]="MSRP Discount"),1,2)</f>
        <v>2</v>
      </c>
      <c r="C810" s="170" t="s">
        <v>651</v>
      </c>
      <c r="D810" s="171" t="s">
        <v>286</v>
      </c>
      <c r="E810" s="172">
        <v>0.25</v>
      </c>
      <c r="F810" s="173" t="s">
        <v>652</v>
      </c>
      <c r="G810" s="173"/>
      <c r="H810" s="174" t="s">
        <v>87</v>
      </c>
      <c r="I810" s="173" t="s">
        <v>1006</v>
      </c>
      <c r="J810" s="175" t="s">
        <v>653</v>
      </c>
      <c r="K810" s="175" t="s">
        <v>653</v>
      </c>
      <c r="L810" s="7"/>
    </row>
    <row r="811" spans="2:12" x14ac:dyDescent="0.3">
      <c r="B811" s="94">
        <f>IF(OR(Table85[[#This Row],[MSRP/
Catalog]]="Catalog Off",Table85[[#This Row],[MSRP/
Catalog]]="MSRP Discount"),1,2)</f>
        <v>2</v>
      </c>
      <c r="C811" s="170" t="s">
        <v>651</v>
      </c>
      <c r="D811" s="171" t="s">
        <v>286</v>
      </c>
      <c r="E811" s="172">
        <v>0.25</v>
      </c>
      <c r="F811" s="173" t="s">
        <v>652</v>
      </c>
      <c r="G811" s="173"/>
      <c r="H811" s="174" t="s">
        <v>87</v>
      </c>
      <c r="I811" s="173" t="s">
        <v>1007</v>
      </c>
      <c r="J811" s="175" t="s">
        <v>653</v>
      </c>
      <c r="K811" s="175" t="s">
        <v>653</v>
      </c>
      <c r="L811" s="7"/>
    </row>
    <row r="812" spans="2:12" x14ac:dyDescent="0.3">
      <c r="B812" s="94">
        <f>IF(OR(Table85[[#This Row],[MSRP/
Catalog]]="Catalog Off",Table85[[#This Row],[MSRP/
Catalog]]="MSRP Discount"),1,2)</f>
        <v>2</v>
      </c>
      <c r="C812" s="170" t="s">
        <v>651</v>
      </c>
      <c r="D812" s="171" t="s">
        <v>286</v>
      </c>
      <c r="E812" s="172">
        <v>0.25</v>
      </c>
      <c r="F812" s="173" t="s">
        <v>652</v>
      </c>
      <c r="G812" s="173"/>
      <c r="H812" s="174" t="s">
        <v>1008</v>
      </c>
      <c r="I812" s="173" t="s">
        <v>1008</v>
      </c>
      <c r="J812" s="175" t="s">
        <v>653</v>
      </c>
      <c r="K812" s="175" t="s">
        <v>653</v>
      </c>
      <c r="L812" s="7"/>
    </row>
    <row r="813" spans="2:12" x14ac:dyDescent="0.3">
      <c r="B813" s="94">
        <f>IF(OR(Table85[[#This Row],[MSRP/
Catalog]]="Catalog Off",Table85[[#This Row],[MSRP/
Catalog]]="MSRP Discount"),1,2)</f>
        <v>2</v>
      </c>
      <c r="C813" s="170" t="s">
        <v>651</v>
      </c>
      <c r="D813" s="171" t="s">
        <v>286</v>
      </c>
      <c r="E813" s="172">
        <v>0.25</v>
      </c>
      <c r="F813" s="173" t="s">
        <v>652</v>
      </c>
      <c r="G813" s="173"/>
      <c r="H813" s="174" t="s">
        <v>1009</v>
      </c>
      <c r="I813" s="173" t="s">
        <v>1009</v>
      </c>
      <c r="J813" s="175" t="s">
        <v>653</v>
      </c>
      <c r="K813" s="175" t="s">
        <v>653</v>
      </c>
      <c r="L813" s="7"/>
    </row>
    <row r="814" spans="2:12" x14ac:dyDescent="0.3">
      <c r="B814" s="94">
        <f>IF(OR(Table85[[#This Row],[MSRP/
Catalog]]="Catalog Off",Table85[[#This Row],[MSRP/
Catalog]]="MSRP Discount"),1,2)</f>
        <v>2</v>
      </c>
      <c r="C814" s="170" t="s">
        <v>651</v>
      </c>
      <c r="D814" s="171" t="s">
        <v>286</v>
      </c>
      <c r="E814" s="172">
        <v>0.25</v>
      </c>
      <c r="F814" s="173" t="s">
        <v>652</v>
      </c>
      <c r="G814" s="173"/>
      <c r="H814" s="174" t="s">
        <v>1012</v>
      </c>
      <c r="I814" s="173" t="s">
        <v>1012</v>
      </c>
      <c r="J814" s="175" t="s">
        <v>653</v>
      </c>
      <c r="K814" s="175" t="s">
        <v>653</v>
      </c>
      <c r="L814" s="7"/>
    </row>
    <row r="815" spans="2:12" x14ac:dyDescent="0.3">
      <c r="B815" s="94">
        <f>IF(OR(Table85[[#This Row],[MSRP/
Catalog]]="Catalog Off",Table85[[#This Row],[MSRP/
Catalog]]="MSRP Discount"),1,2)</f>
        <v>2</v>
      </c>
      <c r="C815" s="170" t="s">
        <v>651</v>
      </c>
      <c r="D815" s="171" t="s">
        <v>286</v>
      </c>
      <c r="E815" s="172">
        <v>0.25</v>
      </c>
      <c r="F815" s="173" t="s">
        <v>652</v>
      </c>
      <c r="G815" s="173"/>
      <c r="H815" s="174" t="s">
        <v>1013</v>
      </c>
      <c r="I815" s="173" t="s">
        <v>1013</v>
      </c>
      <c r="J815" s="175" t="s">
        <v>653</v>
      </c>
      <c r="K815" s="175" t="s">
        <v>653</v>
      </c>
      <c r="L815" s="7"/>
    </row>
    <row r="816" spans="2:12" x14ac:dyDescent="0.3">
      <c r="B816" s="94">
        <f>IF(OR(Table85[[#This Row],[MSRP/
Catalog]]="Catalog Off",Table85[[#This Row],[MSRP/
Catalog]]="MSRP Discount"),1,2)</f>
        <v>2</v>
      </c>
      <c r="C816" s="170" t="s">
        <v>651</v>
      </c>
      <c r="D816" s="171" t="s">
        <v>286</v>
      </c>
      <c r="E816" s="172">
        <v>0.25</v>
      </c>
      <c r="F816" s="173" t="s">
        <v>652</v>
      </c>
      <c r="G816" s="173"/>
      <c r="H816" s="174" t="s">
        <v>1014</v>
      </c>
      <c r="I816" s="173" t="s">
        <v>1014</v>
      </c>
      <c r="J816" s="175" t="s">
        <v>653</v>
      </c>
      <c r="K816" s="175" t="s">
        <v>653</v>
      </c>
      <c r="L816" s="7"/>
    </row>
    <row r="817" spans="2:12" x14ac:dyDescent="0.3">
      <c r="B817" s="94">
        <f>IF(OR(Table85[[#This Row],[MSRP/
Catalog]]="Catalog Off",Table85[[#This Row],[MSRP/
Catalog]]="MSRP Discount"),1,2)</f>
        <v>2</v>
      </c>
      <c r="C817" s="170" t="s">
        <v>651</v>
      </c>
      <c r="D817" s="171" t="s">
        <v>286</v>
      </c>
      <c r="E817" s="172">
        <v>0.25</v>
      </c>
      <c r="F817" s="173" t="s">
        <v>652</v>
      </c>
      <c r="G817" s="173"/>
      <c r="H817" s="174" t="s">
        <v>1014</v>
      </c>
      <c r="I817" s="173" t="s">
        <v>1015</v>
      </c>
      <c r="J817" s="175" t="s">
        <v>653</v>
      </c>
      <c r="K817" s="175" t="s">
        <v>653</v>
      </c>
      <c r="L817" s="7"/>
    </row>
    <row r="818" spans="2:12" x14ac:dyDescent="0.3">
      <c r="B818" s="94">
        <f>IF(OR(Table85[[#This Row],[MSRP/
Catalog]]="Catalog Off",Table85[[#This Row],[MSRP/
Catalog]]="MSRP Discount"),1,2)</f>
        <v>2</v>
      </c>
      <c r="C818" s="170" t="s">
        <v>651</v>
      </c>
      <c r="D818" s="171" t="s">
        <v>286</v>
      </c>
      <c r="E818" s="172">
        <v>0.25</v>
      </c>
      <c r="F818" s="173" t="s">
        <v>652</v>
      </c>
      <c r="G818" s="173"/>
      <c r="H818" s="174" t="s">
        <v>1016</v>
      </c>
      <c r="I818" s="173" t="s">
        <v>1016</v>
      </c>
      <c r="J818" s="175" t="s">
        <v>653</v>
      </c>
      <c r="K818" s="175" t="s">
        <v>653</v>
      </c>
      <c r="L818" s="7"/>
    </row>
    <row r="819" spans="2:12" x14ac:dyDescent="0.3">
      <c r="B819" s="94">
        <f>IF(OR(Table85[[#This Row],[MSRP/
Catalog]]="Catalog Off",Table85[[#This Row],[MSRP/
Catalog]]="MSRP Discount"),1,2)</f>
        <v>2</v>
      </c>
      <c r="C819" s="170" t="s">
        <v>651</v>
      </c>
      <c r="D819" s="171" t="s">
        <v>286</v>
      </c>
      <c r="E819" s="172">
        <v>0.25</v>
      </c>
      <c r="F819" s="173" t="s">
        <v>652</v>
      </c>
      <c r="G819" s="173"/>
      <c r="H819" s="174" t="s">
        <v>1017</v>
      </c>
      <c r="I819" s="173" t="s">
        <v>1017</v>
      </c>
      <c r="J819" s="175" t="s">
        <v>653</v>
      </c>
      <c r="K819" s="175" t="s">
        <v>653</v>
      </c>
      <c r="L819" s="7"/>
    </row>
    <row r="820" spans="2:12" x14ac:dyDescent="0.3">
      <c r="B820" s="94">
        <f>IF(OR(Table85[[#This Row],[MSRP/
Catalog]]="Catalog Off",Table85[[#This Row],[MSRP/
Catalog]]="MSRP Discount"),1,2)</f>
        <v>2</v>
      </c>
      <c r="C820" s="170" t="s">
        <v>651</v>
      </c>
      <c r="D820" s="171" t="s">
        <v>286</v>
      </c>
      <c r="E820" s="172">
        <v>0.25</v>
      </c>
      <c r="F820" s="173" t="s">
        <v>652</v>
      </c>
      <c r="G820" s="173"/>
      <c r="H820" s="174" t="s">
        <v>1019</v>
      </c>
      <c r="I820" s="173" t="s">
        <v>1019</v>
      </c>
      <c r="J820" s="175" t="s">
        <v>653</v>
      </c>
      <c r="K820" s="175" t="s">
        <v>653</v>
      </c>
      <c r="L820" s="7"/>
    </row>
    <row r="821" spans="2:12" x14ac:dyDescent="0.3">
      <c r="B821" s="94">
        <f>IF(OR(Table85[[#This Row],[MSRP/
Catalog]]="Catalog Off",Table85[[#This Row],[MSRP/
Catalog]]="MSRP Discount"),1,2)</f>
        <v>2</v>
      </c>
      <c r="C821" s="170" t="s">
        <v>651</v>
      </c>
      <c r="D821" s="171" t="s">
        <v>286</v>
      </c>
      <c r="E821" s="172">
        <v>0.25</v>
      </c>
      <c r="F821" s="173" t="s">
        <v>652</v>
      </c>
      <c r="G821" s="173"/>
      <c r="H821" s="174" t="s">
        <v>1020</v>
      </c>
      <c r="I821" s="173" t="s">
        <v>1020</v>
      </c>
      <c r="J821" s="175" t="s">
        <v>653</v>
      </c>
      <c r="K821" s="175" t="s">
        <v>653</v>
      </c>
      <c r="L821" s="7"/>
    </row>
    <row r="822" spans="2:12" x14ac:dyDescent="0.3">
      <c r="B822" s="94">
        <f>IF(OR(Table85[[#This Row],[MSRP/
Catalog]]="Catalog Off",Table85[[#This Row],[MSRP/
Catalog]]="MSRP Discount"),1,2)</f>
        <v>2</v>
      </c>
      <c r="C822" s="170" t="s">
        <v>651</v>
      </c>
      <c r="D822" s="171" t="s">
        <v>286</v>
      </c>
      <c r="E822" s="172">
        <v>0.25</v>
      </c>
      <c r="F822" s="173" t="s">
        <v>652</v>
      </c>
      <c r="G822" s="173"/>
      <c r="H822" s="174" t="s">
        <v>1021</v>
      </c>
      <c r="I822" s="173" t="s">
        <v>1021</v>
      </c>
      <c r="J822" s="175" t="s">
        <v>653</v>
      </c>
      <c r="K822" s="175" t="s">
        <v>653</v>
      </c>
      <c r="L822" s="7"/>
    </row>
    <row r="823" spans="2:12" x14ac:dyDescent="0.3">
      <c r="B823" s="94">
        <f>IF(OR(Table85[[#This Row],[MSRP/
Catalog]]="Catalog Off",Table85[[#This Row],[MSRP/
Catalog]]="MSRP Discount"),1,2)</f>
        <v>2</v>
      </c>
      <c r="C823" s="170" t="s">
        <v>651</v>
      </c>
      <c r="D823" s="171" t="s">
        <v>286</v>
      </c>
      <c r="E823" s="172">
        <v>0.25</v>
      </c>
      <c r="F823" s="173" t="s">
        <v>652</v>
      </c>
      <c r="G823" s="173"/>
      <c r="H823" s="174" t="s">
        <v>1022</v>
      </c>
      <c r="I823" s="173" t="s">
        <v>1022</v>
      </c>
      <c r="J823" s="175" t="s">
        <v>653</v>
      </c>
      <c r="K823" s="175" t="s">
        <v>653</v>
      </c>
      <c r="L823" s="7"/>
    </row>
    <row r="824" spans="2:12" x14ac:dyDescent="0.3">
      <c r="B824" s="94">
        <f>IF(OR(Table85[[#This Row],[MSRP/
Catalog]]="Catalog Off",Table85[[#This Row],[MSRP/
Catalog]]="MSRP Discount"),1,2)</f>
        <v>2</v>
      </c>
      <c r="C824" s="170" t="s">
        <v>651</v>
      </c>
      <c r="D824" s="171" t="s">
        <v>286</v>
      </c>
      <c r="E824" s="172">
        <v>0.25</v>
      </c>
      <c r="F824" s="173" t="s">
        <v>652</v>
      </c>
      <c r="G824" s="173"/>
      <c r="H824" s="174" t="s">
        <v>1023</v>
      </c>
      <c r="I824" s="173" t="s">
        <v>1023</v>
      </c>
      <c r="J824" s="175" t="s">
        <v>653</v>
      </c>
      <c r="K824" s="175" t="s">
        <v>653</v>
      </c>
      <c r="L824" s="7"/>
    </row>
    <row r="825" spans="2:12" x14ac:dyDescent="0.3">
      <c r="B825" s="94">
        <f>IF(OR(Table85[[#This Row],[MSRP/
Catalog]]="Catalog Off",Table85[[#This Row],[MSRP/
Catalog]]="MSRP Discount"),1,2)</f>
        <v>2</v>
      </c>
      <c r="C825" s="170" t="s">
        <v>651</v>
      </c>
      <c r="D825" s="171" t="s">
        <v>286</v>
      </c>
      <c r="E825" s="172">
        <v>0.25</v>
      </c>
      <c r="F825" s="173" t="s">
        <v>652</v>
      </c>
      <c r="G825" s="173"/>
      <c r="H825" s="174" t="s">
        <v>1024</v>
      </c>
      <c r="I825" s="173" t="s">
        <v>1024</v>
      </c>
      <c r="J825" s="175" t="s">
        <v>653</v>
      </c>
      <c r="K825" s="175" t="s">
        <v>653</v>
      </c>
      <c r="L825" s="7"/>
    </row>
    <row r="826" spans="2:12" x14ac:dyDescent="0.3">
      <c r="B826" s="94">
        <f>IF(OR(Table85[[#This Row],[MSRP/
Catalog]]="Catalog Off",Table85[[#This Row],[MSRP/
Catalog]]="MSRP Discount"),1,2)</f>
        <v>2</v>
      </c>
      <c r="C826" s="170" t="s">
        <v>651</v>
      </c>
      <c r="D826" s="171" t="s">
        <v>286</v>
      </c>
      <c r="E826" s="172">
        <v>0.25</v>
      </c>
      <c r="F826" s="173" t="s">
        <v>652</v>
      </c>
      <c r="G826" s="173"/>
      <c r="H826" s="174" t="s">
        <v>1025</v>
      </c>
      <c r="I826" s="173" t="s">
        <v>1025</v>
      </c>
      <c r="J826" s="175" t="s">
        <v>653</v>
      </c>
      <c r="K826" s="175" t="s">
        <v>653</v>
      </c>
      <c r="L826" s="7"/>
    </row>
    <row r="827" spans="2:12" x14ac:dyDescent="0.3">
      <c r="B827" s="94">
        <f>IF(OR(Table85[[#This Row],[MSRP/
Catalog]]="Catalog Off",Table85[[#This Row],[MSRP/
Catalog]]="MSRP Discount"),1,2)</f>
        <v>2</v>
      </c>
      <c r="C827" s="170" t="s">
        <v>651</v>
      </c>
      <c r="D827" s="171" t="s">
        <v>286</v>
      </c>
      <c r="E827" s="172">
        <v>0.25</v>
      </c>
      <c r="F827" s="173" t="s">
        <v>652</v>
      </c>
      <c r="G827" s="173"/>
      <c r="H827" s="174" t="s">
        <v>1026</v>
      </c>
      <c r="I827" s="173" t="s">
        <v>1026</v>
      </c>
      <c r="J827" s="175" t="s">
        <v>653</v>
      </c>
      <c r="K827" s="175" t="s">
        <v>653</v>
      </c>
      <c r="L827" s="7"/>
    </row>
    <row r="828" spans="2:12" x14ac:dyDescent="0.3">
      <c r="B828" s="94">
        <f>IF(OR(Table85[[#This Row],[MSRP/
Catalog]]="Catalog Off",Table85[[#This Row],[MSRP/
Catalog]]="MSRP Discount"),1,2)</f>
        <v>2</v>
      </c>
      <c r="C828" s="170" t="s">
        <v>651</v>
      </c>
      <c r="D828" s="171" t="s">
        <v>286</v>
      </c>
      <c r="E828" s="172">
        <v>0.25</v>
      </c>
      <c r="F828" s="173" t="s">
        <v>652</v>
      </c>
      <c r="G828" s="173"/>
      <c r="H828" s="174" t="s">
        <v>1027</v>
      </c>
      <c r="I828" s="173" t="s">
        <v>1027</v>
      </c>
      <c r="J828" s="175" t="s">
        <v>653</v>
      </c>
      <c r="K828" s="175" t="s">
        <v>653</v>
      </c>
      <c r="L828" s="7"/>
    </row>
    <row r="829" spans="2:12" x14ac:dyDescent="0.3">
      <c r="B829" s="94">
        <f>IF(OR(Table85[[#This Row],[MSRP/
Catalog]]="Catalog Off",Table85[[#This Row],[MSRP/
Catalog]]="MSRP Discount"),1,2)</f>
        <v>2</v>
      </c>
      <c r="C829" s="170" t="s">
        <v>651</v>
      </c>
      <c r="D829" s="171" t="s">
        <v>286</v>
      </c>
      <c r="E829" s="172">
        <v>0.25</v>
      </c>
      <c r="F829" s="173" t="s">
        <v>652</v>
      </c>
      <c r="G829" s="173"/>
      <c r="H829" s="174" t="s">
        <v>1028</v>
      </c>
      <c r="I829" s="173" t="s">
        <v>1028</v>
      </c>
      <c r="J829" s="175" t="s">
        <v>653</v>
      </c>
      <c r="K829" s="175" t="s">
        <v>653</v>
      </c>
      <c r="L829" s="7"/>
    </row>
    <row r="830" spans="2:12" x14ac:dyDescent="0.3">
      <c r="B830" s="94">
        <f>IF(OR(Table85[[#This Row],[MSRP/
Catalog]]="Catalog Off",Table85[[#This Row],[MSRP/
Catalog]]="MSRP Discount"),1,2)</f>
        <v>2</v>
      </c>
      <c r="C830" s="170" t="s">
        <v>651</v>
      </c>
      <c r="D830" s="171" t="s">
        <v>286</v>
      </c>
      <c r="E830" s="172">
        <v>0.25</v>
      </c>
      <c r="F830" s="173" t="s">
        <v>652</v>
      </c>
      <c r="G830" s="173"/>
      <c r="H830" s="174" t="s">
        <v>1029</v>
      </c>
      <c r="I830" s="173" t="s">
        <v>1029</v>
      </c>
      <c r="J830" s="175" t="s">
        <v>653</v>
      </c>
      <c r="K830" s="175" t="s">
        <v>653</v>
      </c>
      <c r="L830" s="7"/>
    </row>
    <row r="831" spans="2:12" x14ac:dyDescent="0.3">
      <c r="B831" s="94">
        <f>IF(OR(Table85[[#This Row],[MSRP/
Catalog]]="Catalog Off",Table85[[#This Row],[MSRP/
Catalog]]="MSRP Discount"),1,2)</f>
        <v>2</v>
      </c>
      <c r="C831" s="170" t="s">
        <v>651</v>
      </c>
      <c r="D831" s="171" t="s">
        <v>286</v>
      </c>
      <c r="E831" s="172">
        <v>0.25</v>
      </c>
      <c r="F831" s="173" t="s">
        <v>652</v>
      </c>
      <c r="G831" s="173"/>
      <c r="H831" s="174" t="s">
        <v>1031</v>
      </c>
      <c r="I831" s="173" t="s">
        <v>1031</v>
      </c>
      <c r="J831" s="175" t="s">
        <v>653</v>
      </c>
      <c r="K831" s="175" t="s">
        <v>653</v>
      </c>
      <c r="L831" s="7"/>
    </row>
    <row r="832" spans="2:12" x14ac:dyDescent="0.3">
      <c r="B832" s="94">
        <f>IF(OR(Table85[[#This Row],[MSRP/
Catalog]]="Catalog Off",Table85[[#This Row],[MSRP/
Catalog]]="MSRP Discount"),1,2)</f>
        <v>2</v>
      </c>
      <c r="C832" s="170" t="s">
        <v>651</v>
      </c>
      <c r="D832" s="171" t="s">
        <v>286</v>
      </c>
      <c r="E832" s="172">
        <v>0.25</v>
      </c>
      <c r="F832" s="173" t="s">
        <v>652</v>
      </c>
      <c r="G832" s="173"/>
      <c r="H832" s="174" t="s">
        <v>1032</v>
      </c>
      <c r="I832" s="173" t="s">
        <v>1032</v>
      </c>
      <c r="J832" s="175" t="s">
        <v>653</v>
      </c>
      <c r="K832" s="175" t="s">
        <v>653</v>
      </c>
      <c r="L832" s="7"/>
    </row>
    <row r="833" spans="2:12" x14ac:dyDescent="0.3">
      <c r="B833" s="94">
        <f>IF(OR(Table85[[#This Row],[MSRP/
Catalog]]="Catalog Off",Table85[[#This Row],[MSRP/
Catalog]]="MSRP Discount"),1,2)</f>
        <v>2</v>
      </c>
      <c r="C833" s="170" t="s">
        <v>651</v>
      </c>
      <c r="D833" s="171" t="s">
        <v>286</v>
      </c>
      <c r="E833" s="172">
        <v>0.25</v>
      </c>
      <c r="F833" s="173" t="s">
        <v>652</v>
      </c>
      <c r="G833" s="173"/>
      <c r="H833" s="174" t="s">
        <v>1033</v>
      </c>
      <c r="I833" s="173" t="s">
        <v>1033</v>
      </c>
      <c r="J833" s="175" t="s">
        <v>653</v>
      </c>
      <c r="K833" s="175" t="s">
        <v>653</v>
      </c>
      <c r="L833" s="7"/>
    </row>
    <row r="834" spans="2:12" x14ac:dyDescent="0.3">
      <c r="B834" s="94">
        <f>IF(OR(Table85[[#This Row],[MSRP/
Catalog]]="Catalog Off",Table85[[#This Row],[MSRP/
Catalog]]="MSRP Discount"),1,2)</f>
        <v>2</v>
      </c>
      <c r="C834" s="170" t="s">
        <v>651</v>
      </c>
      <c r="D834" s="171" t="s">
        <v>286</v>
      </c>
      <c r="E834" s="172">
        <v>0.25</v>
      </c>
      <c r="F834" s="173" t="s">
        <v>652</v>
      </c>
      <c r="G834" s="173"/>
      <c r="H834" s="174" t="s">
        <v>1034</v>
      </c>
      <c r="I834" s="173" t="s">
        <v>1034</v>
      </c>
      <c r="J834" s="175" t="s">
        <v>653</v>
      </c>
      <c r="K834" s="175" t="s">
        <v>653</v>
      </c>
      <c r="L834" s="7"/>
    </row>
    <row r="835" spans="2:12" x14ac:dyDescent="0.3">
      <c r="B835" s="94">
        <f>IF(OR(Table85[[#This Row],[MSRP/
Catalog]]="Catalog Off",Table85[[#This Row],[MSRP/
Catalog]]="MSRP Discount"),1,2)</f>
        <v>2</v>
      </c>
      <c r="C835" s="170" t="s">
        <v>651</v>
      </c>
      <c r="D835" s="171" t="s">
        <v>286</v>
      </c>
      <c r="E835" s="172">
        <v>0.25</v>
      </c>
      <c r="F835" s="173" t="s">
        <v>652</v>
      </c>
      <c r="G835" s="173"/>
      <c r="H835" s="174" t="s">
        <v>1035</v>
      </c>
      <c r="I835" s="173" t="s">
        <v>1035</v>
      </c>
      <c r="J835" s="175" t="s">
        <v>653</v>
      </c>
      <c r="K835" s="175" t="s">
        <v>653</v>
      </c>
      <c r="L835" s="7"/>
    </row>
    <row r="836" spans="2:12" x14ac:dyDescent="0.3">
      <c r="B836" s="94">
        <f>IF(OR(Table85[[#This Row],[MSRP/
Catalog]]="Catalog Off",Table85[[#This Row],[MSRP/
Catalog]]="MSRP Discount"),1,2)</f>
        <v>2</v>
      </c>
      <c r="C836" s="170" t="s">
        <v>651</v>
      </c>
      <c r="D836" s="171" t="s">
        <v>286</v>
      </c>
      <c r="E836" s="172">
        <v>0.25</v>
      </c>
      <c r="F836" s="173" t="s">
        <v>652</v>
      </c>
      <c r="G836" s="173"/>
      <c r="H836" s="174" t="s">
        <v>1036</v>
      </c>
      <c r="I836" s="173" t="s">
        <v>1036</v>
      </c>
      <c r="J836" s="175" t="s">
        <v>653</v>
      </c>
      <c r="K836" s="175" t="s">
        <v>653</v>
      </c>
      <c r="L836" s="7"/>
    </row>
    <row r="837" spans="2:12" x14ac:dyDescent="0.3">
      <c r="B837" s="94">
        <f>IF(OR(Table85[[#This Row],[MSRP/
Catalog]]="Catalog Off",Table85[[#This Row],[MSRP/
Catalog]]="MSRP Discount"),1,2)</f>
        <v>2</v>
      </c>
      <c r="C837" s="170" t="s">
        <v>651</v>
      </c>
      <c r="D837" s="171" t="s">
        <v>286</v>
      </c>
      <c r="E837" s="172">
        <v>0.25</v>
      </c>
      <c r="F837" s="173" t="s">
        <v>652</v>
      </c>
      <c r="G837" s="173"/>
      <c r="H837" s="174" t="s">
        <v>88</v>
      </c>
      <c r="I837" s="173" t="s">
        <v>1037</v>
      </c>
      <c r="J837" s="175" t="s">
        <v>653</v>
      </c>
      <c r="K837" s="175" t="s">
        <v>653</v>
      </c>
      <c r="L837" s="7"/>
    </row>
    <row r="838" spans="2:12" x14ac:dyDescent="0.3">
      <c r="B838" s="94">
        <f>IF(OR(Table85[[#This Row],[MSRP/
Catalog]]="Catalog Off",Table85[[#This Row],[MSRP/
Catalog]]="MSRP Discount"),1,2)</f>
        <v>2</v>
      </c>
      <c r="C838" s="170" t="s">
        <v>651</v>
      </c>
      <c r="D838" s="171" t="s">
        <v>286</v>
      </c>
      <c r="E838" s="172">
        <v>0.25</v>
      </c>
      <c r="F838" s="173" t="s">
        <v>652</v>
      </c>
      <c r="G838" s="173"/>
      <c r="H838" s="174" t="s">
        <v>1038</v>
      </c>
      <c r="I838" s="173" t="s">
        <v>1038</v>
      </c>
      <c r="J838" s="175" t="s">
        <v>653</v>
      </c>
      <c r="K838" s="175" t="s">
        <v>653</v>
      </c>
      <c r="L838" s="7"/>
    </row>
    <row r="839" spans="2:12" x14ac:dyDescent="0.3">
      <c r="B839" s="94">
        <f>IF(OR(Table85[[#This Row],[MSRP/
Catalog]]="Catalog Off",Table85[[#This Row],[MSRP/
Catalog]]="MSRP Discount"),1,2)</f>
        <v>2</v>
      </c>
      <c r="C839" s="170" t="s">
        <v>651</v>
      </c>
      <c r="D839" s="171" t="s">
        <v>286</v>
      </c>
      <c r="E839" s="172">
        <v>0.25</v>
      </c>
      <c r="F839" s="173" t="s">
        <v>652</v>
      </c>
      <c r="G839" s="173"/>
      <c r="H839" s="174" t="s">
        <v>1039</v>
      </c>
      <c r="I839" s="173" t="s">
        <v>1039</v>
      </c>
      <c r="J839" s="175" t="s">
        <v>653</v>
      </c>
      <c r="K839" s="175" t="s">
        <v>653</v>
      </c>
      <c r="L839" s="7"/>
    </row>
    <row r="840" spans="2:12" x14ac:dyDescent="0.3">
      <c r="B840" s="94">
        <f>IF(OR(Table85[[#This Row],[MSRP/
Catalog]]="Catalog Off",Table85[[#This Row],[MSRP/
Catalog]]="MSRP Discount"),1,2)</f>
        <v>2</v>
      </c>
      <c r="C840" s="170" t="s">
        <v>651</v>
      </c>
      <c r="D840" s="171" t="s">
        <v>286</v>
      </c>
      <c r="E840" s="172">
        <v>0.25</v>
      </c>
      <c r="F840" s="173" t="s">
        <v>652</v>
      </c>
      <c r="G840" s="173"/>
      <c r="H840" s="174" t="s">
        <v>1040</v>
      </c>
      <c r="I840" s="173" t="s">
        <v>1040</v>
      </c>
      <c r="J840" s="175" t="s">
        <v>653</v>
      </c>
      <c r="K840" s="175" t="s">
        <v>653</v>
      </c>
      <c r="L840" s="7"/>
    </row>
    <row r="841" spans="2:12" x14ac:dyDescent="0.3">
      <c r="B841" s="94">
        <f>IF(OR(Table85[[#This Row],[MSRP/
Catalog]]="Catalog Off",Table85[[#This Row],[MSRP/
Catalog]]="MSRP Discount"),1,2)</f>
        <v>2</v>
      </c>
      <c r="C841" s="170" t="s">
        <v>651</v>
      </c>
      <c r="D841" s="171" t="s">
        <v>286</v>
      </c>
      <c r="E841" s="172">
        <v>0.25</v>
      </c>
      <c r="F841" s="173" t="s">
        <v>652</v>
      </c>
      <c r="G841" s="173"/>
      <c r="H841" s="174" t="s">
        <v>1041</v>
      </c>
      <c r="I841" s="173" t="s">
        <v>1041</v>
      </c>
      <c r="J841" s="175" t="s">
        <v>653</v>
      </c>
      <c r="K841" s="175" t="s">
        <v>653</v>
      </c>
      <c r="L841" s="7"/>
    </row>
    <row r="842" spans="2:12" x14ac:dyDescent="0.3">
      <c r="B842" s="94">
        <f>IF(OR(Table85[[#This Row],[MSRP/
Catalog]]="Catalog Off",Table85[[#This Row],[MSRP/
Catalog]]="MSRP Discount"),1,2)</f>
        <v>2</v>
      </c>
      <c r="C842" s="170" t="s">
        <v>651</v>
      </c>
      <c r="D842" s="171" t="s">
        <v>286</v>
      </c>
      <c r="E842" s="172">
        <v>0.25</v>
      </c>
      <c r="F842" s="173" t="s">
        <v>652</v>
      </c>
      <c r="G842" s="173"/>
      <c r="H842" s="174" t="s">
        <v>1042</v>
      </c>
      <c r="I842" s="173" t="s">
        <v>1042</v>
      </c>
      <c r="J842" s="175" t="s">
        <v>653</v>
      </c>
      <c r="K842" s="175" t="s">
        <v>653</v>
      </c>
      <c r="L842" s="7"/>
    </row>
    <row r="843" spans="2:12" x14ac:dyDescent="0.3">
      <c r="B843" s="94">
        <f>IF(OR(Table85[[#This Row],[MSRP/
Catalog]]="Catalog Off",Table85[[#This Row],[MSRP/
Catalog]]="MSRP Discount"),1,2)</f>
        <v>2</v>
      </c>
      <c r="C843" s="170" t="s">
        <v>651</v>
      </c>
      <c r="D843" s="171" t="s">
        <v>286</v>
      </c>
      <c r="E843" s="172">
        <v>0.25</v>
      </c>
      <c r="F843" s="173" t="s">
        <v>652</v>
      </c>
      <c r="G843" s="173"/>
      <c r="H843" s="174" t="s">
        <v>1043</v>
      </c>
      <c r="I843" s="173" t="s">
        <v>1043</v>
      </c>
      <c r="J843" s="175" t="s">
        <v>653</v>
      </c>
      <c r="K843" s="175" t="s">
        <v>653</v>
      </c>
      <c r="L843" s="7"/>
    </row>
    <row r="844" spans="2:12" x14ac:dyDescent="0.3">
      <c r="B844" s="94">
        <f>IF(OR(Table85[[#This Row],[MSRP/
Catalog]]="Catalog Off",Table85[[#This Row],[MSRP/
Catalog]]="MSRP Discount"),1,2)</f>
        <v>2</v>
      </c>
      <c r="C844" s="170" t="s">
        <v>651</v>
      </c>
      <c r="D844" s="171" t="s">
        <v>286</v>
      </c>
      <c r="E844" s="172">
        <v>0.25</v>
      </c>
      <c r="F844" s="173" t="s">
        <v>652</v>
      </c>
      <c r="G844" s="173"/>
      <c r="H844" s="174" t="s">
        <v>1044</v>
      </c>
      <c r="I844" s="173" t="s">
        <v>1044</v>
      </c>
      <c r="J844" s="175" t="s">
        <v>653</v>
      </c>
      <c r="K844" s="175" t="s">
        <v>653</v>
      </c>
      <c r="L844" s="7"/>
    </row>
    <row r="845" spans="2:12" x14ac:dyDescent="0.3">
      <c r="B845" s="94">
        <f>IF(OR(Table85[[#This Row],[MSRP/
Catalog]]="Catalog Off",Table85[[#This Row],[MSRP/
Catalog]]="MSRP Discount"),1,2)</f>
        <v>2</v>
      </c>
      <c r="C845" s="170" t="s">
        <v>651</v>
      </c>
      <c r="D845" s="171" t="s">
        <v>286</v>
      </c>
      <c r="E845" s="172">
        <v>0.25</v>
      </c>
      <c r="F845" s="173" t="s">
        <v>652</v>
      </c>
      <c r="G845" s="173"/>
      <c r="H845" s="174" t="s">
        <v>1045</v>
      </c>
      <c r="I845" s="173" t="s">
        <v>1045</v>
      </c>
      <c r="J845" s="175" t="s">
        <v>653</v>
      </c>
      <c r="K845" s="175" t="s">
        <v>653</v>
      </c>
      <c r="L845" s="7"/>
    </row>
    <row r="846" spans="2:12" x14ac:dyDescent="0.3">
      <c r="B846" s="94">
        <f>IF(OR(Table85[[#This Row],[MSRP/
Catalog]]="Catalog Off",Table85[[#This Row],[MSRP/
Catalog]]="MSRP Discount"),1,2)</f>
        <v>2</v>
      </c>
      <c r="C846" s="170" t="s">
        <v>651</v>
      </c>
      <c r="D846" s="171" t="s">
        <v>286</v>
      </c>
      <c r="E846" s="172">
        <v>0.25</v>
      </c>
      <c r="F846" s="173" t="s">
        <v>652</v>
      </c>
      <c r="G846" s="173"/>
      <c r="H846" s="174" t="s">
        <v>1046</v>
      </c>
      <c r="I846" s="173" t="s">
        <v>1046</v>
      </c>
      <c r="J846" s="175" t="s">
        <v>653</v>
      </c>
      <c r="K846" s="175" t="s">
        <v>653</v>
      </c>
      <c r="L846" s="7"/>
    </row>
    <row r="847" spans="2:12" x14ac:dyDescent="0.3">
      <c r="B847" s="94">
        <f>IF(OR(Table85[[#This Row],[MSRP/
Catalog]]="Catalog Off",Table85[[#This Row],[MSRP/
Catalog]]="MSRP Discount"),1,2)</f>
        <v>2</v>
      </c>
      <c r="C847" s="170" t="s">
        <v>651</v>
      </c>
      <c r="D847" s="171" t="s">
        <v>286</v>
      </c>
      <c r="E847" s="172">
        <v>0.25</v>
      </c>
      <c r="F847" s="173" t="s">
        <v>652</v>
      </c>
      <c r="G847" s="173"/>
      <c r="H847" s="174" t="s">
        <v>1047</v>
      </c>
      <c r="I847" s="173" t="s">
        <v>1047</v>
      </c>
      <c r="J847" s="175" t="s">
        <v>653</v>
      </c>
      <c r="K847" s="175" t="s">
        <v>653</v>
      </c>
      <c r="L847" s="7"/>
    </row>
    <row r="848" spans="2:12" x14ac:dyDescent="0.3">
      <c r="B848" s="94">
        <f>IF(OR(Table85[[#This Row],[MSRP/
Catalog]]="Catalog Off",Table85[[#This Row],[MSRP/
Catalog]]="MSRP Discount"),1,2)</f>
        <v>2</v>
      </c>
      <c r="C848" s="170" t="s">
        <v>651</v>
      </c>
      <c r="D848" s="171" t="s">
        <v>286</v>
      </c>
      <c r="E848" s="172">
        <v>0.25</v>
      </c>
      <c r="F848" s="173" t="s">
        <v>652</v>
      </c>
      <c r="G848" s="173"/>
      <c r="H848" s="174" t="s">
        <v>1048</v>
      </c>
      <c r="I848" s="173" t="s">
        <v>1048</v>
      </c>
      <c r="J848" s="175" t="s">
        <v>653</v>
      </c>
      <c r="K848" s="175" t="s">
        <v>653</v>
      </c>
      <c r="L848" s="7"/>
    </row>
    <row r="849" spans="2:12" x14ac:dyDescent="0.3">
      <c r="B849" s="94">
        <f>IF(OR(Table85[[#This Row],[MSRP/
Catalog]]="Catalog Off",Table85[[#This Row],[MSRP/
Catalog]]="MSRP Discount"),1,2)</f>
        <v>2</v>
      </c>
      <c r="C849" s="170" t="s">
        <v>651</v>
      </c>
      <c r="D849" s="171" t="s">
        <v>286</v>
      </c>
      <c r="E849" s="172">
        <v>0.25</v>
      </c>
      <c r="F849" s="173" t="s">
        <v>652</v>
      </c>
      <c r="G849" s="173"/>
      <c r="H849" s="174" t="s">
        <v>1049</v>
      </c>
      <c r="I849" s="173" t="s">
        <v>1049</v>
      </c>
      <c r="J849" s="175" t="s">
        <v>653</v>
      </c>
      <c r="K849" s="175" t="s">
        <v>653</v>
      </c>
      <c r="L849" s="7"/>
    </row>
    <row r="850" spans="2:12" x14ac:dyDescent="0.3">
      <c r="B850" s="94">
        <f>IF(OR(Table85[[#This Row],[MSRP/
Catalog]]="Catalog Off",Table85[[#This Row],[MSRP/
Catalog]]="MSRP Discount"),1,2)</f>
        <v>2</v>
      </c>
      <c r="C850" s="170" t="s">
        <v>651</v>
      </c>
      <c r="D850" s="171" t="s">
        <v>286</v>
      </c>
      <c r="E850" s="172">
        <v>0.25</v>
      </c>
      <c r="F850" s="173" t="s">
        <v>652</v>
      </c>
      <c r="G850" s="173"/>
      <c r="H850" s="174" t="s">
        <v>1050</v>
      </c>
      <c r="I850" s="173" t="s">
        <v>1050</v>
      </c>
      <c r="J850" s="175" t="s">
        <v>653</v>
      </c>
      <c r="K850" s="175" t="s">
        <v>653</v>
      </c>
      <c r="L850" s="7"/>
    </row>
    <row r="851" spans="2:12" x14ac:dyDescent="0.3">
      <c r="B851" s="94">
        <f>IF(OR(Table85[[#This Row],[MSRP/
Catalog]]="Catalog Off",Table85[[#This Row],[MSRP/
Catalog]]="MSRP Discount"),1,2)</f>
        <v>2</v>
      </c>
      <c r="C851" s="170" t="s">
        <v>651</v>
      </c>
      <c r="D851" s="171" t="s">
        <v>286</v>
      </c>
      <c r="E851" s="172">
        <v>0.25</v>
      </c>
      <c r="F851" s="173" t="s">
        <v>652</v>
      </c>
      <c r="G851" s="173"/>
      <c r="H851" s="174" t="s">
        <v>1464</v>
      </c>
      <c r="I851" s="173" t="s">
        <v>1051</v>
      </c>
      <c r="J851" s="175" t="s">
        <v>653</v>
      </c>
      <c r="K851" s="175" t="s">
        <v>653</v>
      </c>
      <c r="L851" s="7"/>
    </row>
    <row r="852" spans="2:12" x14ac:dyDescent="0.3">
      <c r="B852" s="94">
        <f>IF(OR(Table85[[#This Row],[MSRP/
Catalog]]="Catalog Off",Table85[[#This Row],[MSRP/
Catalog]]="MSRP Discount"),1,2)</f>
        <v>2</v>
      </c>
      <c r="C852" s="170" t="s">
        <v>651</v>
      </c>
      <c r="D852" s="171" t="s">
        <v>286</v>
      </c>
      <c r="E852" s="172">
        <v>0.25</v>
      </c>
      <c r="F852" s="173" t="s">
        <v>652</v>
      </c>
      <c r="G852" s="173"/>
      <c r="H852" s="174" t="s">
        <v>1052</v>
      </c>
      <c r="I852" s="173" t="s">
        <v>1052</v>
      </c>
      <c r="J852" s="175" t="s">
        <v>653</v>
      </c>
      <c r="K852" s="175" t="s">
        <v>653</v>
      </c>
      <c r="L852" s="7"/>
    </row>
    <row r="853" spans="2:12" x14ac:dyDescent="0.3">
      <c r="B853" s="94">
        <f>IF(OR(Table85[[#This Row],[MSRP/
Catalog]]="Catalog Off",Table85[[#This Row],[MSRP/
Catalog]]="MSRP Discount"),1,2)</f>
        <v>2</v>
      </c>
      <c r="C853" s="170" t="s">
        <v>651</v>
      </c>
      <c r="D853" s="171" t="s">
        <v>286</v>
      </c>
      <c r="E853" s="172">
        <v>0.25</v>
      </c>
      <c r="F853" s="173" t="s">
        <v>652</v>
      </c>
      <c r="G853" s="173"/>
      <c r="H853" s="174" t="s">
        <v>1053</v>
      </c>
      <c r="I853" s="173" t="s">
        <v>1053</v>
      </c>
      <c r="J853" s="175" t="s">
        <v>653</v>
      </c>
      <c r="K853" s="175" t="s">
        <v>653</v>
      </c>
      <c r="L853" s="7"/>
    </row>
    <row r="854" spans="2:12" x14ac:dyDescent="0.3">
      <c r="B854" s="94">
        <f>IF(OR(Table85[[#This Row],[MSRP/
Catalog]]="Catalog Off",Table85[[#This Row],[MSRP/
Catalog]]="MSRP Discount"),1,2)</f>
        <v>2</v>
      </c>
      <c r="C854" s="170" t="s">
        <v>651</v>
      </c>
      <c r="D854" s="171" t="s">
        <v>286</v>
      </c>
      <c r="E854" s="172">
        <v>0.25</v>
      </c>
      <c r="F854" s="173" t="s">
        <v>652</v>
      </c>
      <c r="G854" s="173"/>
      <c r="H854" s="174" t="s">
        <v>1054</v>
      </c>
      <c r="I854" s="173" t="s">
        <v>1054</v>
      </c>
      <c r="J854" s="175" t="s">
        <v>653</v>
      </c>
      <c r="K854" s="175" t="s">
        <v>653</v>
      </c>
      <c r="L854" s="7"/>
    </row>
    <row r="855" spans="2:12" x14ac:dyDescent="0.3">
      <c r="B855" s="94">
        <f>IF(OR(Table85[[#This Row],[MSRP/
Catalog]]="Catalog Off",Table85[[#This Row],[MSRP/
Catalog]]="MSRP Discount"),1,2)</f>
        <v>2</v>
      </c>
      <c r="C855" s="170" t="s">
        <v>651</v>
      </c>
      <c r="D855" s="171" t="s">
        <v>286</v>
      </c>
      <c r="E855" s="172">
        <v>0.25</v>
      </c>
      <c r="F855" s="173" t="s">
        <v>652</v>
      </c>
      <c r="G855" s="173"/>
      <c r="H855" s="174" t="s">
        <v>1055</v>
      </c>
      <c r="I855" s="173" t="s">
        <v>1055</v>
      </c>
      <c r="J855" s="175" t="s">
        <v>653</v>
      </c>
      <c r="K855" s="175" t="s">
        <v>653</v>
      </c>
      <c r="L855" s="7"/>
    </row>
    <row r="856" spans="2:12" x14ac:dyDescent="0.3">
      <c r="B856" s="94">
        <f>IF(OR(Table85[[#This Row],[MSRP/
Catalog]]="Catalog Off",Table85[[#This Row],[MSRP/
Catalog]]="MSRP Discount"),1,2)</f>
        <v>2</v>
      </c>
      <c r="C856" s="170" t="s">
        <v>651</v>
      </c>
      <c r="D856" s="171" t="s">
        <v>286</v>
      </c>
      <c r="E856" s="172">
        <v>0.25</v>
      </c>
      <c r="F856" s="173" t="s">
        <v>652</v>
      </c>
      <c r="G856" s="173"/>
      <c r="H856" s="174" t="s">
        <v>1056</v>
      </c>
      <c r="I856" s="173" t="s">
        <v>1056</v>
      </c>
      <c r="J856" s="175" t="s">
        <v>653</v>
      </c>
      <c r="K856" s="175" t="s">
        <v>653</v>
      </c>
      <c r="L856" s="7"/>
    </row>
    <row r="857" spans="2:12" x14ac:dyDescent="0.3">
      <c r="B857" s="94">
        <f>IF(OR(Table85[[#This Row],[MSRP/
Catalog]]="Catalog Off",Table85[[#This Row],[MSRP/
Catalog]]="MSRP Discount"),1,2)</f>
        <v>2</v>
      </c>
      <c r="C857" s="170" t="s">
        <v>651</v>
      </c>
      <c r="D857" s="171" t="s">
        <v>286</v>
      </c>
      <c r="E857" s="172">
        <v>0.25</v>
      </c>
      <c r="F857" s="173" t="s">
        <v>652</v>
      </c>
      <c r="G857" s="173"/>
      <c r="H857" s="174" t="s">
        <v>1057</v>
      </c>
      <c r="I857" s="173" t="s">
        <v>1057</v>
      </c>
      <c r="J857" s="175" t="s">
        <v>653</v>
      </c>
      <c r="K857" s="175" t="s">
        <v>653</v>
      </c>
      <c r="L857" s="7"/>
    </row>
    <row r="858" spans="2:12" x14ac:dyDescent="0.3">
      <c r="B858" s="94">
        <f>IF(OR(Table85[[#This Row],[MSRP/
Catalog]]="Catalog Off",Table85[[#This Row],[MSRP/
Catalog]]="MSRP Discount"),1,2)</f>
        <v>2</v>
      </c>
      <c r="C858" s="170" t="s">
        <v>651</v>
      </c>
      <c r="D858" s="171" t="s">
        <v>286</v>
      </c>
      <c r="E858" s="172">
        <v>0.25</v>
      </c>
      <c r="F858" s="173" t="s">
        <v>652</v>
      </c>
      <c r="G858" s="173"/>
      <c r="H858" s="174" t="s">
        <v>1058</v>
      </c>
      <c r="I858" s="173" t="s">
        <v>1058</v>
      </c>
      <c r="J858" s="175" t="s">
        <v>653</v>
      </c>
      <c r="K858" s="175" t="s">
        <v>653</v>
      </c>
      <c r="L858" s="7"/>
    </row>
    <row r="859" spans="2:12" x14ac:dyDescent="0.3">
      <c r="B859" s="94">
        <f>IF(OR(Table85[[#This Row],[MSRP/
Catalog]]="Catalog Off",Table85[[#This Row],[MSRP/
Catalog]]="MSRP Discount"),1,2)</f>
        <v>2</v>
      </c>
      <c r="C859" s="170" t="s">
        <v>651</v>
      </c>
      <c r="D859" s="171" t="s">
        <v>286</v>
      </c>
      <c r="E859" s="172">
        <v>0.25</v>
      </c>
      <c r="F859" s="173" t="s">
        <v>652</v>
      </c>
      <c r="G859" s="173"/>
      <c r="H859" s="174" t="s">
        <v>1059</v>
      </c>
      <c r="I859" s="173" t="s">
        <v>1059</v>
      </c>
      <c r="J859" s="175" t="s">
        <v>653</v>
      </c>
      <c r="K859" s="175" t="s">
        <v>653</v>
      </c>
      <c r="L859" s="7"/>
    </row>
    <row r="860" spans="2:12" x14ac:dyDescent="0.3">
      <c r="B860" s="94">
        <f>IF(OR(Table85[[#This Row],[MSRP/
Catalog]]="Catalog Off",Table85[[#This Row],[MSRP/
Catalog]]="MSRP Discount"),1,2)</f>
        <v>2</v>
      </c>
      <c r="C860" s="170" t="s">
        <v>651</v>
      </c>
      <c r="D860" s="171" t="s">
        <v>286</v>
      </c>
      <c r="E860" s="172">
        <v>0.25</v>
      </c>
      <c r="F860" s="173" t="s">
        <v>652</v>
      </c>
      <c r="G860" s="173"/>
      <c r="H860" s="174" t="s">
        <v>1060</v>
      </c>
      <c r="I860" s="173" t="s">
        <v>1060</v>
      </c>
      <c r="J860" s="175" t="s">
        <v>653</v>
      </c>
      <c r="K860" s="175" t="s">
        <v>653</v>
      </c>
      <c r="L860" s="7"/>
    </row>
    <row r="861" spans="2:12" x14ac:dyDescent="0.3">
      <c r="B861" s="94">
        <f>IF(OR(Table85[[#This Row],[MSRP/
Catalog]]="Catalog Off",Table85[[#This Row],[MSRP/
Catalog]]="MSRP Discount"),1,2)</f>
        <v>2</v>
      </c>
      <c r="C861" s="170" t="s">
        <v>651</v>
      </c>
      <c r="D861" s="171" t="s">
        <v>286</v>
      </c>
      <c r="E861" s="172">
        <v>0.25</v>
      </c>
      <c r="F861" s="173" t="s">
        <v>652</v>
      </c>
      <c r="G861" s="173"/>
      <c r="H861" s="174" t="s">
        <v>1061</v>
      </c>
      <c r="I861" s="173" t="s">
        <v>1061</v>
      </c>
      <c r="J861" s="175" t="s">
        <v>653</v>
      </c>
      <c r="K861" s="175" t="s">
        <v>653</v>
      </c>
      <c r="L861" s="7"/>
    </row>
    <row r="862" spans="2:12" x14ac:dyDescent="0.3">
      <c r="B862" s="94">
        <f>IF(OR(Table85[[#This Row],[MSRP/
Catalog]]="Catalog Off",Table85[[#This Row],[MSRP/
Catalog]]="MSRP Discount"),1,2)</f>
        <v>2</v>
      </c>
      <c r="C862" s="170" t="s">
        <v>651</v>
      </c>
      <c r="D862" s="171" t="s">
        <v>286</v>
      </c>
      <c r="E862" s="172">
        <v>0.25</v>
      </c>
      <c r="F862" s="173" t="s">
        <v>652</v>
      </c>
      <c r="G862" s="173"/>
      <c r="H862" s="174" t="s">
        <v>1062</v>
      </c>
      <c r="I862" s="173" t="s">
        <v>1062</v>
      </c>
      <c r="J862" s="175" t="s">
        <v>653</v>
      </c>
      <c r="K862" s="175" t="s">
        <v>653</v>
      </c>
      <c r="L862" s="7"/>
    </row>
    <row r="863" spans="2:12" x14ac:dyDescent="0.3">
      <c r="B863" s="94">
        <f>IF(OR(Table85[[#This Row],[MSRP/
Catalog]]="Catalog Off",Table85[[#This Row],[MSRP/
Catalog]]="MSRP Discount"),1,2)</f>
        <v>2</v>
      </c>
      <c r="C863" s="170" t="s">
        <v>651</v>
      </c>
      <c r="D863" s="171" t="s">
        <v>286</v>
      </c>
      <c r="E863" s="172">
        <v>0.25</v>
      </c>
      <c r="F863" s="173" t="s">
        <v>652</v>
      </c>
      <c r="G863" s="173"/>
      <c r="H863" s="174" t="s">
        <v>1063</v>
      </c>
      <c r="I863" s="173" t="s">
        <v>1063</v>
      </c>
      <c r="J863" s="175" t="s">
        <v>653</v>
      </c>
      <c r="K863" s="175" t="s">
        <v>653</v>
      </c>
      <c r="L863" s="7"/>
    </row>
    <row r="864" spans="2:12" x14ac:dyDescent="0.3">
      <c r="B864" s="94">
        <f>IF(OR(Table85[[#This Row],[MSRP/
Catalog]]="Catalog Off",Table85[[#This Row],[MSRP/
Catalog]]="MSRP Discount"),1,2)</f>
        <v>2</v>
      </c>
      <c r="C864" s="170" t="s">
        <v>651</v>
      </c>
      <c r="D864" s="171" t="s">
        <v>286</v>
      </c>
      <c r="E864" s="172">
        <v>0.25</v>
      </c>
      <c r="F864" s="173" t="s">
        <v>652</v>
      </c>
      <c r="G864" s="173"/>
      <c r="H864" s="174" t="s">
        <v>426</v>
      </c>
      <c r="I864" s="173" t="s">
        <v>1515</v>
      </c>
      <c r="J864" s="175" t="s">
        <v>653</v>
      </c>
      <c r="K864" s="175" t="s">
        <v>653</v>
      </c>
      <c r="L864" s="7"/>
    </row>
    <row r="865" spans="2:12" x14ac:dyDescent="0.3">
      <c r="B865" s="94">
        <f>IF(OR(Table85[[#This Row],[MSRP/
Catalog]]="Catalog Off",Table85[[#This Row],[MSRP/
Catalog]]="MSRP Discount"),1,2)</f>
        <v>2</v>
      </c>
      <c r="C865" s="170" t="s">
        <v>651</v>
      </c>
      <c r="D865" s="171" t="s">
        <v>286</v>
      </c>
      <c r="E865" s="172">
        <v>0.25</v>
      </c>
      <c r="F865" s="173" t="s">
        <v>652</v>
      </c>
      <c r="G865" s="173"/>
      <c r="H865" s="174" t="s">
        <v>1064</v>
      </c>
      <c r="I865" s="173" t="s">
        <v>1064</v>
      </c>
      <c r="J865" s="175" t="s">
        <v>653</v>
      </c>
      <c r="K865" s="175" t="s">
        <v>653</v>
      </c>
      <c r="L865" s="7"/>
    </row>
    <row r="866" spans="2:12" x14ac:dyDescent="0.3">
      <c r="B866" s="94">
        <f>IF(OR(Table85[[#This Row],[MSRP/
Catalog]]="Catalog Off",Table85[[#This Row],[MSRP/
Catalog]]="MSRP Discount"),1,2)</f>
        <v>2</v>
      </c>
      <c r="C866" s="170" t="s">
        <v>651</v>
      </c>
      <c r="D866" s="171" t="s">
        <v>286</v>
      </c>
      <c r="E866" s="172">
        <v>0.25</v>
      </c>
      <c r="F866" s="173" t="s">
        <v>652</v>
      </c>
      <c r="G866" s="173"/>
      <c r="H866" s="174" t="s">
        <v>1065</v>
      </c>
      <c r="I866" s="173" t="s">
        <v>1065</v>
      </c>
      <c r="J866" s="175" t="s">
        <v>653</v>
      </c>
      <c r="K866" s="175" t="s">
        <v>653</v>
      </c>
      <c r="L866" s="7"/>
    </row>
    <row r="867" spans="2:12" x14ac:dyDescent="0.3">
      <c r="B867" s="94">
        <f>IF(OR(Table85[[#This Row],[MSRP/
Catalog]]="Catalog Off",Table85[[#This Row],[MSRP/
Catalog]]="MSRP Discount"),1,2)</f>
        <v>2</v>
      </c>
      <c r="C867" s="170" t="s">
        <v>651</v>
      </c>
      <c r="D867" s="171" t="s">
        <v>286</v>
      </c>
      <c r="E867" s="172">
        <v>0.25</v>
      </c>
      <c r="F867" s="173" t="s">
        <v>652</v>
      </c>
      <c r="G867" s="173"/>
      <c r="H867" s="174" t="s">
        <v>1066</v>
      </c>
      <c r="I867" s="173" t="s">
        <v>1066</v>
      </c>
      <c r="J867" s="175" t="s">
        <v>653</v>
      </c>
      <c r="K867" s="175" t="s">
        <v>653</v>
      </c>
      <c r="L867" s="7"/>
    </row>
    <row r="868" spans="2:12" x14ac:dyDescent="0.3">
      <c r="B868" s="94">
        <f>IF(OR(Table85[[#This Row],[MSRP/
Catalog]]="Catalog Off",Table85[[#This Row],[MSRP/
Catalog]]="MSRP Discount"),1,2)</f>
        <v>2</v>
      </c>
      <c r="C868" s="170" t="s">
        <v>651</v>
      </c>
      <c r="D868" s="171" t="s">
        <v>286</v>
      </c>
      <c r="E868" s="172">
        <v>0.25</v>
      </c>
      <c r="F868" s="173" t="s">
        <v>652</v>
      </c>
      <c r="G868" s="173"/>
      <c r="H868" s="174" t="s">
        <v>1067</v>
      </c>
      <c r="I868" s="173" t="s">
        <v>1067</v>
      </c>
      <c r="J868" s="175" t="s">
        <v>653</v>
      </c>
      <c r="K868" s="175" t="s">
        <v>653</v>
      </c>
      <c r="L868" s="7"/>
    </row>
    <row r="869" spans="2:12" x14ac:dyDescent="0.3">
      <c r="B869" s="94">
        <f>IF(OR(Table85[[#This Row],[MSRP/
Catalog]]="Catalog Off",Table85[[#This Row],[MSRP/
Catalog]]="MSRP Discount"),1,2)</f>
        <v>2</v>
      </c>
      <c r="C869" s="170" t="s">
        <v>651</v>
      </c>
      <c r="D869" s="171" t="s">
        <v>286</v>
      </c>
      <c r="E869" s="172">
        <v>0.25</v>
      </c>
      <c r="F869" s="173" t="s">
        <v>652</v>
      </c>
      <c r="G869" s="173"/>
      <c r="H869" s="174" t="s">
        <v>1068</v>
      </c>
      <c r="I869" s="173" t="s">
        <v>1068</v>
      </c>
      <c r="J869" s="175" t="s">
        <v>653</v>
      </c>
      <c r="K869" s="175" t="s">
        <v>653</v>
      </c>
      <c r="L869" s="7"/>
    </row>
    <row r="870" spans="2:12" x14ac:dyDescent="0.3">
      <c r="B870" s="94">
        <f>IF(OR(Table85[[#This Row],[MSRP/
Catalog]]="Catalog Off",Table85[[#This Row],[MSRP/
Catalog]]="MSRP Discount"),1,2)</f>
        <v>2</v>
      </c>
      <c r="C870" s="170" t="s">
        <v>651</v>
      </c>
      <c r="D870" s="171" t="s">
        <v>286</v>
      </c>
      <c r="E870" s="172">
        <v>0.25</v>
      </c>
      <c r="F870" s="173" t="s">
        <v>652</v>
      </c>
      <c r="G870" s="173"/>
      <c r="H870" s="174" t="s">
        <v>1069</v>
      </c>
      <c r="I870" s="173" t="s">
        <v>1069</v>
      </c>
      <c r="J870" s="175" t="s">
        <v>653</v>
      </c>
      <c r="K870" s="175" t="s">
        <v>653</v>
      </c>
      <c r="L870" s="7"/>
    </row>
    <row r="871" spans="2:12" x14ac:dyDescent="0.3">
      <c r="B871" s="94">
        <f>IF(OR(Table85[[#This Row],[MSRP/
Catalog]]="Catalog Off",Table85[[#This Row],[MSRP/
Catalog]]="MSRP Discount"),1,2)</f>
        <v>2</v>
      </c>
      <c r="C871" s="170" t="s">
        <v>651</v>
      </c>
      <c r="D871" s="171" t="s">
        <v>286</v>
      </c>
      <c r="E871" s="172">
        <v>0.25</v>
      </c>
      <c r="F871" s="173" t="s">
        <v>652</v>
      </c>
      <c r="G871" s="173"/>
      <c r="H871" s="174" t="s">
        <v>1070</v>
      </c>
      <c r="I871" s="173" t="s">
        <v>1070</v>
      </c>
      <c r="J871" s="175" t="s">
        <v>653</v>
      </c>
      <c r="K871" s="175" t="s">
        <v>653</v>
      </c>
      <c r="L871" s="7"/>
    </row>
    <row r="872" spans="2:12" x14ac:dyDescent="0.3">
      <c r="B872" s="94">
        <f>IF(OR(Table85[[#This Row],[MSRP/
Catalog]]="Catalog Off",Table85[[#This Row],[MSRP/
Catalog]]="MSRP Discount"),1,2)</f>
        <v>2</v>
      </c>
      <c r="C872" s="170" t="s">
        <v>651</v>
      </c>
      <c r="D872" s="171" t="s">
        <v>286</v>
      </c>
      <c r="E872" s="172">
        <v>0.25</v>
      </c>
      <c r="F872" s="173" t="s">
        <v>652</v>
      </c>
      <c r="G872" s="173"/>
      <c r="H872" s="174" t="s">
        <v>1071</v>
      </c>
      <c r="I872" s="173" t="s">
        <v>1071</v>
      </c>
      <c r="J872" s="175" t="s">
        <v>653</v>
      </c>
      <c r="K872" s="175" t="s">
        <v>653</v>
      </c>
      <c r="L872" s="7"/>
    </row>
    <row r="873" spans="2:12" x14ac:dyDescent="0.3">
      <c r="B873" s="94">
        <f>IF(OR(Table85[[#This Row],[MSRP/
Catalog]]="Catalog Off",Table85[[#This Row],[MSRP/
Catalog]]="MSRP Discount"),1,2)</f>
        <v>2</v>
      </c>
      <c r="C873" s="170" t="s">
        <v>651</v>
      </c>
      <c r="D873" s="171" t="s">
        <v>287</v>
      </c>
      <c r="E873" s="172">
        <v>0.25</v>
      </c>
      <c r="F873" s="173" t="s">
        <v>652</v>
      </c>
      <c r="G873" s="173"/>
      <c r="H873" s="174" t="s">
        <v>655</v>
      </c>
      <c r="I873" s="173" t="s">
        <v>655</v>
      </c>
      <c r="J873" s="175" t="s">
        <v>653</v>
      </c>
      <c r="K873" s="175" t="s">
        <v>653</v>
      </c>
      <c r="L873" s="7"/>
    </row>
    <row r="874" spans="2:12" x14ac:dyDescent="0.3">
      <c r="B874" s="94">
        <f>IF(OR(Table85[[#This Row],[MSRP/
Catalog]]="Catalog Off",Table85[[#This Row],[MSRP/
Catalog]]="MSRP Discount"),1,2)</f>
        <v>2</v>
      </c>
      <c r="C874" s="170" t="s">
        <v>651</v>
      </c>
      <c r="D874" s="171" t="s">
        <v>287</v>
      </c>
      <c r="E874" s="172">
        <v>0.25</v>
      </c>
      <c r="F874" s="173" t="s">
        <v>652</v>
      </c>
      <c r="G874" s="173"/>
      <c r="H874" s="174" t="s">
        <v>94</v>
      </c>
      <c r="I874" s="173" t="s">
        <v>94</v>
      </c>
      <c r="J874" s="175" t="s">
        <v>653</v>
      </c>
      <c r="K874" s="175" t="s">
        <v>653</v>
      </c>
      <c r="L874" s="7"/>
    </row>
    <row r="875" spans="2:12" x14ac:dyDescent="0.3">
      <c r="B875" s="94">
        <f>IF(OR(Table85[[#This Row],[MSRP/
Catalog]]="Catalog Off",Table85[[#This Row],[MSRP/
Catalog]]="MSRP Discount"),1,2)</f>
        <v>2</v>
      </c>
      <c r="C875" s="170" t="s">
        <v>651</v>
      </c>
      <c r="D875" s="171" t="s">
        <v>287</v>
      </c>
      <c r="E875" s="172">
        <v>0.25</v>
      </c>
      <c r="F875" s="173" t="s">
        <v>652</v>
      </c>
      <c r="G875" s="173"/>
      <c r="H875" s="174" t="s">
        <v>656</v>
      </c>
      <c r="I875" s="173" t="s">
        <v>656</v>
      </c>
      <c r="J875" s="175" t="s">
        <v>653</v>
      </c>
      <c r="K875" s="175" t="s">
        <v>653</v>
      </c>
      <c r="L875" s="7"/>
    </row>
    <row r="876" spans="2:12" x14ac:dyDescent="0.3">
      <c r="B876" s="94">
        <f>IF(OR(Table85[[#This Row],[MSRP/
Catalog]]="Catalog Off",Table85[[#This Row],[MSRP/
Catalog]]="MSRP Discount"),1,2)</f>
        <v>2</v>
      </c>
      <c r="C876" s="170" t="s">
        <v>651</v>
      </c>
      <c r="D876" s="171" t="s">
        <v>287</v>
      </c>
      <c r="E876" s="172">
        <v>0.25</v>
      </c>
      <c r="F876" s="173" t="s">
        <v>652</v>
      </c>
      <c r="G876" s="173"/>
      <c r="H876" s="174" t="s">
        <v>1072</v>
      </c>
      <c r="I876" s="173" t="s">
        <v>1072</v>
      </c>
      <c r="J876" s="175" t="s">
        <v>653</v>
      </c>
      <c r="K876" s="175" t="s">
        <v>653</v>
      </c>
      <c r="L876" s="7"/>
    </row>
    <row r="877" spans="2:12" x14ac:dyDescent="0.3">
      <c r="B877" s="94">
        <f>IF(OR(Table85[[#This Row],[MSRP/
Catalog]]="Catalog Off",Table85[[#This Row],[MSRP/
Catalog]]="MSRP Discount"),1,2)</f>
        <v>2</v>
      </c>
      <c r="C877" s="170" t="s">
        <v>651</v>
      </c>
      <c r="D877" s="171" t="s">
        <v>287</v>
      </c>
      <c r="E877" s="172">
        <v>0.25</v>
      </c>
      <c r="F877" s="173" t="s">
        <v>652</v>
      </c>
      <c r="G877" s="173"/>
      <c r="H877" s="174" t="s">
        <v>1073</v>
      </c>
      <c r="I877" s="173" t="s">
        <v>1073</v>
      </c>
      <c r="J877" s="175" t="s">
        <v>653</v>
      </c>
      <c r="K877" s="175" t="s">
        <v>653</v>
      </c>
      <c r="L877" s="7"/>
    </row>
    <row r="878" spans="2:12" x14ac:dyDescent="0.3">
      <c r="B878" s="94">
        <f>IF(OR(Table85[[#This Row],[MSRP/
Catalog]]="Catalog Off",Table85[[#This Row],[MSRP/
Catalog]]="MSRP Discount"),1,2)</f>
        <v>2</v>
      </c>
      <c r="C878" s="170" t="s">
        <v>651</v>
      </c>
      <c r="D878" s="171" t="s">
        <v>287</v>
      </c>
      <c r="E878" s="172">
        <v>0.25</v>
      </c>
      <c r="F878" s="173" t="s">
        <v>652</v>
      </c>
      <c r="G878" s="173"/>
      <c r="H878" s="174" t="s">
        <v>1074</v>
      </c>
      <c r="I878" s="173" t="s">
        <v>1074</v>
      </c>
      <c r="J878" s="175" t="s">
        <v>653</v>
      </c>
      <c r="K878" s="175" t="s">
        <v>653</v>
      </c>
      <c r="L878" s="7"/>
    </row>
    <row r="879" spans="2:12" x14ac:dyDescent="0.3">
      <c r="B879" s="94">
        <f>IF(OR(Table85[[#This Row],[MSRP/
Catalog]]="Catalog Off",Table85[[#This Row],[MSRP/
Catalog]]="MSRP Discount"),1,2)</f>
        <v>2</v>
      </c>
      <c r="C879" s="170" t="s">
        <v>651</v>
      </c>
      <c r="D879" s="171" t="s">
        <v>287</v>
      </c>
      <c r="E879" s="172">
        <v>0.25</v>
      </c>
      <c r="F879" s="173" t="s">
        <v>652</v>
      </c>
      <c r="G879" s="173"/>
      <c r="H879" s="174" t="s">
        <v>661</v>
      </c>
      <c r="I879" s="173" t="s">
        <v>661</v>
      </c>
      <c r="J879" s="175" t="s">
        <v>653</v>
      </c>
      <c r="K879" s="175" t="s">
        <v>653</v>
      </c>
      <c r="L879" s="7"/>
    </row>
    <row r="880" spans="2:12" x14ac:dyDescent="0.3">
      <c r="B880" s="94">
        <f>IF(OR(Table85[[#This Row],[MSRP/
Catalog]]="Catalog Off",Table85[[#This Row],[MSRP/
Catalog]]="MSRP Discount"),1,2)</f>
        <v>2</v>
      </c>
      <c r="C880" s="170" t="s">
        <v>651</v>
      </c>
      <c r="D880" s="171" t="s">
        <v>287</v>
      </c>
      <c r="E880" s="172">
        <v>0.25</v>
      </c>
      <c r="F880" s="173" t="s">
        <v>652</v>
      </c>
      <c r="G880" s="173"/>
      <c r="H880" s="174" t="s">
        <v>663</v>
      </c>
      <c r="I880" s="173" t="s">
        <v>663</v>
      </c>
      <c r="J880" s="175" t="s">
        <v>653</v>
      </c>
      <c r="K880" s="175" t="s">
        <v>653</v>
      </c>
      <c r="L880" s="7"/>
    </row>
    <row r="881" spans="2:12" x14ac:dyDescent="0.3">
      <c r="B881" s="94">
        <f>IF(OR(Table85[[#This Row],[MSRP/
Catalog]]="Catalog Off",Table85[[#This Row],[MSRP/
Catalog]]="MSRP Discount"),1,2)</f>
        <v>2</v>
      </c>
      <c r="C881" s="170" t="s">
        <v>651</v>
      </c>
      <c r="D881" s="171" t="s">
        <v>287</v>
      </c>
      <c r="E881" s="172">
        <v>0.25</v>
      </c>
      <c r="F881" s="173" t="s">
        <v>652</v>
      </c>
      <c r="G881" s="173"/>
      <c r="H881" s="174" t="s">
        <v>667</v>
      </c>
      <c r="I881" s="173" t="s">
        <v>667</v>
      </c>
      <c r="J881" s="175" t="s">
        <v>653</v>
      </c>
      <c r="K881" s="175" t="s">
        <v>653</v>
      </c>
      <c r="L881" s="7"/>
    </row>
    <row r="882" spans="2:12" x14ac:dyDescent="0.3">
      <c r="B882" s="94">
        <f>IF(OR(Table85[[#This Row],[MSRP/
Catalog]]="Catalog Off",Table85[[#This Row],[MSRP/
Catalog]]="MSRP Discount"),1,2)</f>
        <v>2</v>
      </c>
      <c r="C882" s="170" t="s">
        <v>651</v>
      </c>
      <c r="D882" s="171" t="s">
        <v>287</v>
      </c>
      <c r="E882" s="172">
        <v>0.25</v>
      </c>
      <c r="F882" s="173" t="s">
        <v>652</v>
      </c>
      <c r="G882" s="173"/>
      <c r="H882" s="174" t="s">
        <v>670</v>
      </c>
      <c r="I882" s="173" t="s">
        <v>670</v>
      </c>
      <c r="J882" s="175" t="s">
        <v>653</v>
      </c>
      <c r="K882" s="175" t="s">
        <v>653</v>
      </c>
      <c r="L882" s="7"/>
    </row>
    <row r="883" spans="2:12" x14ac:dyDescent="0.3">
      <c r="B883" s="94">
        <f>IF(OR(Table85[[#This Row],[MSRP/
Catalog]]="Catalog Off",Table85[[#This Row],[MSRP/
Catalog]]="MSRP Discount"),1,2)</f>
        <v>2</v>
      </c>
      <c r="C883" s="170" t="s">
        <v>651</v>
      </c>
      <c r="D883" s="171" t="s">
        <v>287</v>
      </c>
      <c r="E883" s="172">
        <v>0.25</v>
      </c>
      <c r="F883" s="173" t="s">
        <v>652</v>
      </c>
      <c r="G883" s="173"/>
      <c r="H883" s="174" t="s">
        <v>1075</v>
      </c>
      <c r="I883" s="173" t="s">
        <v>1075</v>
      </c>
      <c r="J883" s="175" t="s">
        <v>653</v>
      </c>
      <c r="K883" s="175" t="s">
        <v>653</v>
      </c>
      <c r="L883" s="7"/>
    </row>
    <row r="884" spans="2:12" x14ac:dyDescent="0.3">
      <c r="B884" s="94">
        <f>IF(OR(Table85[[#This Row],[MSRP/
Catalog]]="Catalog Off",Table85[[#This Row],[MSRP/
Catalog]]="MSRP Discount"),1,2)</f>
        <v>2</v>
      </c>
      <c r="C884" s="170" t="s">
        <v>651</v>
      </c>
      <c r="D884" s="171" t="s">
        <v>287</v>
      </c>
      <c r="E884" s="172">
        <v>0.25</v>
      </c>
      <c r="F884" s="173" t="s">
        <v>652</v>
      </c>
      <c r="G884" s="173"/>
      <c r="H884" s="174" t="s">
        <v>1076</v>
      </c>
      <c r="I884" s="173" t="s">
        <v>1076</v>
      </c>
      <c r="J884" s="175" t="s">
        <v>653</v>
      </c>
      <c r="K884" s="175" t="s">
        <v>653</v>
      </c>
      <c r="L884" s="7"/>
    </row>
    <row r="885" spans="2:12" x14ac:dyDescent="0.3">
      <c r="B885" s="94">
        <f>IF(OR(Table85[[#This Row],[MSRP/
Catalog]]="Catalog Off",Table85[[#This Row],[MSRP/
Catalog]]="MSRP Discount"),1,2)</f>
        <v>2</v>
      </c>
      <c r="C885" s="170" t="s">
        <v>651</v>
      </c>
      <c r="D885" s="171" t="s">
        <v>287</v>
      </c>
      <c r="E885" s="172">
        <v>0.25</v>
      </c>
      <c r="F885" s="173" t="s">
        <v>652</v>
      </c>
      <c r="G885" s="173"/>
      <c r="H885" s="174" t="s">
        <v>1077</v>
      </c>
      <c r="I885" s="173" t="s">
        <v>1077</v>
      </c>
      <c r="J885" s="175" t="s">
        <v>653</v>
      </c>
      <c r="K885" s="175" t="s">
        <v>653</v>
      </c>
      <c r="L885" s="7"/>
    </row>
    <row r="886" spans="2:12" x14ac:dyDescent="0.3">
      <c r="B886" s="94">
        <f>IF(OR(Table85[[#This Row],[MSRP/
Catalog]]="Catalog Off",Table85[[#This Row],[MSRP/
Catalog]]="MSRP Discount"),1,2)</f>
        <v>2</v>
      </c>
      <c r="C886" s="170" t="s">
        <v>651</v>
      </c>
      <c r="D886" s="171" t="s">
        <v>287</v>
      </c>
      <c r="E886" s="172">
        <v>0.25</v>
      </c>
      <c r="F886" s="173" t="s">
        <v>652</v>
      </c>
      <c r="G886" s="173"/>
      <c r="H886" s="174" t="s">
        <v>674</v>
      </c>
      <c r="I886" s="173" t="s">
        <v>674</v>
      </c>
      <c r="J886" s="175" t="s">
        <v>653</v>
      </c>
      <c r="K886" s="175" t="s">
        <v>653</v>
      </c>
      <c r="L886" s="7"/>
    </row>
    <row r="887" spans="2:12" x14ac:dyDescent="0.3">
      <c r="B887" s="94">
        <f>IF(OR(Table85[[#This Row],[MSRP/
Catalog]]="Catalog Off",Table85[[#This Row],[MSRP/
Catalog]]="MSRP Discount"),1,2)</f>
        <v>2</v>
      </c>
      <c r="C887" s="170" t="s">
        <v>651</v>
      </c>
      <c r="D887" s="171" t="s">
        <v>287</v>
      </c>
      <c r="E887" s="172">
        <v>0.25</v>
      </c>
      <c r="F887" s="173" t="s">
        <v>652</v>
      </c>
      <c r="G887" s="173"/>
      <c r="H887" s="174" t="s">
        <v>676</v>
      </c>
      <c r="I887" s="173" t="s">
        <v>676</v>
      </c>
      <c r="J887" s="175" t="s">
        <v>653</v>
      </c>
      <c r="K887" s="175" t="s">
        <v>653</v>
      </c>
      <c r="L887" s="7"/>
    </row>
    <row r="888" spans="2:12" x14ac:dyDescent="0.3">
      <c r="B888" s="94">
        <f>IF(OR(Table85[[#This Row],[MSRP/
Catalog]]="Catalog Off",Table85[[#This Row],[MSRP/
Catalog]]="MSRP Discount"),1,2)</f>
        <v>2</v>
      </c>
      <c r="C888" s="170" t="s">
        <v>651</v>
      </c>
      <c r="D888" s="171" t="s">
        <v>287</v>
      </c>
      <c r="E888" s="172">
        <v>0.25</v>
      </c>
      <c r="F888" s="173" t="s">
        <v>652</v>
      </c>
      <c r="G888" s="173"/>
      <c r="H888" s="174" t="s">
        <v>1078</v>
      </c>
      <c r="I888" s="173" t="s">
        <v>1078</v>
      </c>
      <c r="J888" s="175" t="s">
        <v>653</v>
      </c>
      <c r="K888" s="175" t="s">
        <v>653</v>
      </c>
      <c r="L888" s="7"/>
    </row>
    <row r="889" spans="2:12" x14ac:dyDescent="0.3">
      <c r="B889" s="94">
        <f>IF(OR(Table85[[#This Row],[MSRP/
Catalog]]="Catalog Off",Table85[[#This Row],[MSRP/
Catalog]]="MSRP Discount"),1,2)</f>
        <v>2</v>
      </c>
      <c r="C889" s="170" t="s">
        <v>651</v>
      </c>
      <c r="D889" s="171" t="s">
        <v>287</v>
      </c>
      <c r="E889" s="172">
        <v>0.25</v>
      </c>
      <c r="F889" s="173" t="s">
        <v>652</v>
      </c>
      <c r="G889" s="173"/>
      <c r="H889" s="174" t="s">
        <v>680</v>
      </c>
      <c r="I889" s="173" t="s">
        <v>680</v>
      </c>
      <c r="J889" s="175" t="s">
        <v>653</v>
      </c>
      <c r="K889" s="175" t="s">
        <v>653</v>
      </c>
      <c r="L889" s="7"/>
    </row>
    <row r="890" spans="2:12" x14ac:dyDescent="0.3">
      <c r="B890" s="94">
        <f>IF(OR(Table85[[#This Row],[MSRP/
Catalog]]="Catalog Off",Table85[[#This Row],[MSRP/
Catalog]]="MSRP Discount"),1,2)</f>
        <v>2</v>
      </c>
      <c r="C890" s="170" t="s">
        <v>651</v>
      </c>
      <c r="D890" s="171" t="s">
        <v>287</v>
      </c>
      <c r="E890" s="172">
        <v>0.25</v>
      </c>
      <c r="F890" s="173" t="s">
        <v>652</v>
      </c>
      <c r="G890" s="173"/>
      <c r="H890" s="174" t="s">
        <v>1079</v>
      </c>
      <c r="I890" s="173" t="s">
        <v>1079</v>
      </c>
      <c r="J890" s="175" t="s">
        <v>653</v>
      </c>
      <c r="K890" s="175" t="s">
        <v>653</v>
      </c>
      <c r="L890" s="7"/>
    </row>
    <row r="891" spans="2:12" x14ac:dyDescent="0.3">
      <c r="B891" s="94">
        <f>IF(OR(Table85[[#This Row],[MSRP/
Catalog]]="Catalog Off",Table85[[#This Row],[MSRP/
Catalog]]="MSRP Discount"),1,2)</f>
        <v>2</v>
      </c>
      <c r="C891" s="170" t="s">
        <v>651</v>
      </c>
      <c r="D891" s="171" t="s">
        <v>287</v>
      </c>
      <c r="E891" s="172">
        <v>0.25</v>
      </c>
      <c r="F891" s="173" t="s">
        <v>652</v>
      </c>
      <c r="G891" s="173"/>
      <c r="H891" s="174" t="s">
        <v>682</v>
      </c>
      <c r="I891" s="173" t="s">
        <v>682</v>
      </c>
      <c r="J891" s="175" t="s">
        <v>653</v>
      </c>
      <c r="K891" s="175" t="s">
        <v>653</v>
      </c>
      <c r="L891" s="7"/>
    </row>
    <row r="892" spans="2:12" x14ac:dyDescent="0.3">
      <c r="B892" s="94">
        <f>IF(OR(Table85[[#This Row],[MSRP/
Catalog]]="Catalog Off",Table85[[#This Row],[MSRP/
Catalog]]="MSRP Discount"),1,2)</f>
        <v>2</v>
      </c>
      <c r="C892" s="170" t="s">
        <v>651</v>
      </c>
      <c r="D892" s="171" t="s">
        <v>287</v>
      </c>
      <c r="E892" s="172">
        <v>0.25</v>
      </c>
      <c r="F892" s="173" t="s">
        <v>652</v>
      </c>
      <c r="G892" s="173"/>
      <c r="H892" s="174" t="s">
        <v>115</v>
      </c>
      <c r="I892" s="173" t="s">
        <v>1516</v>
      </c>
      <c r="J892" s="175" t="s">
        <v>653</v>
      </c>
      <c r="K892" s="175" t="s">
        <v>653</v>
      </c>
      <c r="L892" s="7"/>
    </row>
    <row r="893" spans="2:12" x14ac:dyDescent="0.3">
      <c r="B893" s="94">
        <f>IF(OR(Table85[[#This Row],[MSRP/
Catalog]]="Catalog Off",Table85[[#This Row],[MSRP/
Catalog]]="MSRP Discount"),1,2)</f>
        <v>2</v>
      </c>
      <c r="C893" s="170" t="s">
        <v>651</v>
      </c>
      <c r="D893" s="171" t="s">
        <v>287</v>
      </c>
      <c r="E893" s="172">
        <v>0.25</v>
      </c>
      <c r="F893" s="173" t="s">
        <v>652</v>
      </c>
      <c r="G893" s="173"/>
      <c r="H893" s="174" t="s">
        <v>1080</v>
      </c>
      <c r="I893" s="173" t="s">
        <v>1080</v>
      </c>
      <c r="J893" s="175" t="s">
        <v>653</v>
      </c>
      <c r="K893" s="175" t="s">
        <v>653</v>
      </c>
      <c r="L893" s="7"/>
    </row>
    <row r="894" spans="2:12" x14ac:dyDescent="0.3">
      <c r="B894" s="94">
        <f>IF(OR(Table85[[#This Row],[MSRP/
Catalog]]="Catalog Off",Table85[[#This Row],[MSRP/
Catalog]]="MSRP Discount"),1,2)</f>
        <v>2</v>
      </c>
      <c r="C894" s="170" t="s">
        <v>651</v>
      </c>
      <c r="D894" s="171" t="s">
        <v>287</v>
      </c>
      <c r="E894" s="172">
        <v>0.25</v>
      </c>
      <c r="F894" s="173" t="s">
        <v>652</v>
      </c>
      <c r="G894" s="173"/>
      <c r="H894" s="174" t="s">
        <v>1081</v>
      </c>
      <c r="I894" s="173" t="s">
        <v>1081</v>
      </c>
      <c r="J894" s="175" t="s">
        <v>653</v>
      </c>
      <c r="K894" s="175" t="s">
        <v>653</v>
      </c>
      <c r="L894" s="7"/>
    </row>
    <row r="895" spans="2:12" x14ac:dyDescent="0.3">
      <c r="B895" s="94">
        <f>IF(OR(Table85[[#This Row],[MSRP/
Catalog]]="Catalog Off",Table85[[#This Row],[MSRP/
Catalog]]="MSRP Discount"),1,2)</f>
        <v>2</v>
      </c>
      <c r="C895" s="170" t="s">
        <v>651</v>
      </c>
      <c r="D895" s="171" t="s">
        <v>287</v>
      </c>
      <c r="E895" s="172">
        <v>0.25</v>
      </c>
      <c r="F895" s="173" t="s">
        <v>652</v>
      </c>
      <c r="G895" s="173"/>
      <c r="H895" s="174" t="s">
        <v>1082</v>
      </c>
      <c r="I895" s="173" t="s">
        <v>1082</v>
      </c>
      <c r="J895" s="175" t="s">
        <v>653</v>
      </c>
      <c r="K895" s="175" t="s">
        <v>653</v>
      </c>
      <c r="L895" s="7"/>
    </row>
    <row r="896" spans="2:12" x14ac:dyDescent="0.3">
      <c r="B896" s="94">
        <f>IF(OR(Table85[[#This Row],[MSRP/
Catalog]]="Catalog Off",Table85[[#This Row],[MSRP/
Catalog]]="MSRP Discount"),1,2)</f>
        <v>2</v>
      </c>
      <c r="C896" s="170" t="s">
        <v>651</v>
      </c>
      <c r="D896" s="171" t="s">
        <v>287</v>
      </c>
      <c r="E896" s="172">
        <v>0.25</v>
      </c>
      <c r="F896" s="173" t="s">
        <v>652</v>
      </c>
      <c r="G896" s="173"/>
      <c r="H896" s="174" t="s">
        <v>1083</v>
      </c>
      <c r="I896" s="173" t="s">
        <v>1083</v>
      </c>
      <c r="J896" s="175" t="s">
        <v>653</v>
      </c>
      <c r="K896" s="175" t="s">
        <v>653</v>
      </c>
      <c r="L896" s="7"/>
    </row>
    <row r="897" spans="2:12" x14ac:dyDescent="0.3">
      <c r="B897" s="94">
        <f>IF(OR(Table85[[#This Row],[MSRP/
Catalog]]="Catalog Off",Table85[[#This Row],[MSRP/
Catalog]]="MSRP Discount"),1,2)</f>
        <v>2</v>
      </c>
      <c r="C897" s="170" t="s">
        <v>651</v>
      </c>
      <c r="D897" s="171" t="s">
        <v>287</v>
      </c>
      <c r="E897" s="172">
        <v>0.25</v>
      </c>
      <c r="F897" s="173" t="s">
        <v>652</v>
      </c>
      <c r="G897" s="173"/>
      <c r="H897" s="174" t="s">
        <v>688</v>
      </c>
      <c r="I897" s="173" t="s">
        <v>688</v>
      </c>
      <c r="J897" s="175" t="s">
        <v>653</v>
      </c>
      <c r="K897" s="175" t="s">
        <v>653</v>
      </c>
      <c r="L897" s="7"/>
    </row>
    <row r="898" spans="2:12" x14ac:dyDescent="0.3">
      <c r="B898" s="94">
        <f>IF(OR(Table85[[#This Row],[MSRP/
Catalog]]="Catalog Off",Table85[[#This Row],[MSRP/
Catalog]]="MSRP Discount"),1,2)</f>
        <v>2</v>
      </c>
      <c r="C898" s="170" t="s">
        <v>651</v>
      </c>
      <c r="D898" s="171" t="s">
        <v>287</v>
      </c>
      <c r="E898" s="172">
        <v>0.25</v>
      </c>
      <c r="F898" s="173" t="s">
        <v>652</v>
      </c>
      <c r="G898" s="173"/>
      <c r="H898" s="174" t="s">
        <v>1084</v>
      </c>
      <c r="I898" s="173" t="s">
        <v>1084</v>
      </c>
      <c r="J898" s="175" t="s">
        <v>653</v>
      </c>
      <c r="K898" s="175" t="s">
        <v>653</v>
      </c>
      <c r="L898" s="7"/>
    </row>
    <row r="899" spans="2:12" x14ac:dyDescent="0.3">
      <c r="B899" s="94">
        <f>IF(OR(Table85[[#This Row],[MSRP/
Catalog]]="Catalog Off",Table85[[#This Row],[MSRP/
Catalog]]="MSRP Discount"),1,2)</f>
        <v>2</v>
      </c>
      <c r="C899" s="170" t="s">
        <v>651</v>
      </c>
      <c r="D899" s="171" t="s">
        <v>287</v>
      </c>
      <c r="E899" s="172">
        <v>0.25</v>
      </c>
      <c r="F899" s="173" t="s">
        <v>652</v>
      </c>
      <c r="G899" s="173"/>
      <c r="H899" s="174" t="s">
        <v>1085</v>
      </c>
      <c r="I899" s="173" t="s">
        <v>1085</v>
      </c>
      <c r="J899" s="175" t="s">
        <v>653</v>
      </c>
      <c r="K899" s="175" t="s">
        <v>653</v>
      </c>
      <c r="L899" s="7"/>
    </row>
    <row r="900" spans="2:12" x14ac:dyDescent="0.3">
      <c r="B900" s="94">
        <f>IF(OR(Table85[[#This Row],[MSRP/
Catalog]]="Catalog Off",Table85[[#This Row],[MSRP/
Catalog]]="MSRP Discount"),1,2)</f>
        <v>2</v>
      </c>
      <c r="C900" s="170" t="s">
        <v>651</v>
      </c>
      <c r="D900" s="171" t="s">
        <v>287</v>
      </c>
      <c r="E900" s="172">
        <v>0.25</v>
      </c>
      <c r="F900" s="173" t="s">
        <v>652</v>
      </c>
      <c r="G900" s="173"/>
      <c r="H900" s="174" t="s">
        <v>1086</v>
      </c>
      <c r="I900" s="173" t="s">
        <v>1086</v>
      </c>
      <c r="J900" s="175" t="s">
        <v>653</v>
      </c>
      <c r="K900" s="175" t="s">
        <v>653</v>
      </c>
      <c r="L900" s="7"/>
    </row>
    <row r="901" spans="2:12" x14ac:dyDescent="0.3">
      <c r="B901" s="94">
        <f>IF(OR(Table85[[#This Row],[MSRP/
Catalog]]="Catalog Off",Table85[[#This Row],[MSRP/
Catalog]]="MSRP Discount"),1,2)</f>
        <v>2</v>
      </c>
      <c r="C901" s="170" t="s">
        <v>651</v>
      </c>
      <c r="D901" s="171" t="s">
        <v>287</v>
      </c>
      <c r="E901" s="172">
        <v>0.25</v>
      </c>
      <c r="F901" s="173" t="s">
        <v>652</v>
      </c>
      <c r="G901" s="173"/>
      <c r="H901" s="174" t="s">
        <v>1087</v>
      </c>
      <c r="I901" s="173" t="s">
        <v>1087</v>
      </c>
      <c r="J901" s="175" t="s">
        <v>653</v>
      </c>
      <c r="K901" s="175" t="s">
        <v>653</v>
      </c>
      <c r="L901" s="7"/>
    </row>
    <row r="902" spans="2:12" x14ac:dyDescent="0.3">
      <c r="B902" s="94">
        <f>IF(OR(Table85[[#This Row],[MSRP/
Catalog]]="Catalog Off",Table85[[#This Row],[MSRP/
Catalog]]="MSRP Discount"),1,2)</f>
        <v>2</v>
      </c>
      <c r="C902" s="170" t="s">
        <v>651</v>
      </c>
      <c r="D902" s="171" t="s">
        <v>287</v>
      </c>
      <c r="E902" s="172">
        <v>0.25</v>
      </c>
      <c r="F902" s="173" t="s">
        <v>652</v>
      </c>
      <c r="G902" s="173"/>
      <c r="H902" s="174" t="s">
        <v>692</v>
      </c>
      <c r="I902" s="173" t="s">
        <v>692</v>
      </c>
      <c r="J902" s="175" t="s">
        <v>653</v>
      </c>
      <c r="K902" s="175" t="s">
        <v>653</v>
      </c>
      <c r="L902" s="7"/>
    </row>
    <row r="903" spans="2:12" x14ac:dyDescent="0.3">
      <c r="B903" s="94">
        <f>IF(OR(Table85[[#This Row],[MSRP/
Catalog]]="Catalog Off",Table85[[#This Row],[MSRP/
Catalog]]="MSRP Discount"),1,2)</f>
        <v>2</v>
      </c>
      <c r="C903" s="170" t="s">
        <v>651</v>
      </c>
      <c r="D903" s="171" t="s">
        <v>287</v>
      </c>
      <c r="E903" s="172">
        <v>0.25</v>
      </c>
      <c r="F903" s="173" t="s">
        <v>652</v>
      </c>
      <c r="G903" s="173"/>
      <c r="H903" s="174" t="s">
        <v>1088</v>
      </c>
      <c r="I903" s="173" t="s">
        <v>1088</v>
      </c>
      <c r="J903" s="175" t="s">
        <v>653</v>
      </c>
      <c r="K903" s="175" t="s">
        <v>653</v>
      </c>
      <c r="L903" s="7"/>
    </row>
    <row r="904" spans="2:12" x14ac:dyDescent="0.3">
      <c r="B904" s="94">
        <f>IF(OR(Table85[[#This Row],[MSRP/
Catalog]]="Catalog Off",Table85[[#This Row],[MSRP/
Catalog]]="MSRP Discount"),1,2)</f>
        <v>2</v>
      </c>
      <c r="C904" s="170" t="s">
        <v>651</v>
      </c>
      <c r="D904" s="171" t="s">
        <v>287</v>
      </c>
      <c r="E904" s="172">
        <v>0.25</v>
      </c>
      <c r="F904" s="173" t="s">
        <v>652</v>
      </c>
      <c r="G904" s="173"/>
      <c r="H904" s="174" t="s">
        <v>1089</v>
      </c>
      <c r="I904" s="173" t="s">
        <v>1089</v>
      </c>
      <c r="J904" s="175" t="s">
        <v>653</v>
      </c>
      <c r="K904" s="175" t="s">
        <v>653</v>
      </c>
      <c r="L904" s="7"/>
    </row>
    <row r="905" spans="2:12" x14ac:dyDescent="0.3">
      <c r="B905" s="94">
        <f>IF(OR(Table85[[#This Row],[MSRP/
Catalog]]="Catalog Off",Table85[[#This Row],[MSRP/
Catalog]]="MSRP Discount"),1,2)</f>
        <v>2</v>
      </c>
      <c r="C905" s="170" t="s">
        <v>651</v>
      </c>
      <c r="D905" s="171" t="s">
        <v>287</v>
      </c>
      <c r="E905" s="172">
        <v>0.25</v>
      </c>
      <c r="F905" s="173" t="s">
        <v>652</v>
      </c>
      <c r="G905" s="173"/>
      <c r="H905" s="174" t="s">
        <v>696</v>
      </c>
      <c r="I905" s="173" t="s">
        <v>696</v>
      </c>
      <c r="J905" s="175" t="s">
        <v>653</v>
      </c>
      <c r="K905" s="175" t="s">
        <v>653</v>
      </c>
      <c r="L905" s="7"/>
    </row>
    <row r="906" spans="2:12" x14ac:dyDescent="0.3">
      <c r="B906" s="94">
        <f>IF(OR(Table85[[#This Row],[MSRP/
Catalog]]="Catalog Off",Table85[[#This Row],[MSRP/
Catalog]]="MSRP Discount"),1,2)</f>
        <v>2</v>
      </c>
      <c r="C906" s="170" t="s">
        <v>651</v>
      </c>
      <c r="D906" s="171" t="s">
        <v>287</v>
      </c>
      <c r="E906" s="172">
        <v>0.25</v>
      </c>
      <c r="F906" s="173" t="s">
        <v>652</v>
      </c>
      <c r="G906" s="173"/>
      <c r="H906" s="174" t="s">
        <v>1090</v>
      </c>
      <c r="I906" s="173" t="s">
        <v>1090</v>
      </c>
      <c r="J906" s="175" t="s">
        <v>653</v>
      </c>
      <c r="K906" s="175" t="s">
        <v>653</v>
      </c>
      <c r="L906" s="7"/>
    </row>
    <row r="907" spans="2:12" x14ac:dyDescent="0.3">
      <c r="B907" s="94">
        <f>IF(OR(Table85[[#This Row],[MSRP/
Catalog]]="Catalog Off",Table85[[#This Row],[MSRP/
Catalog]]="MSRP Discount"),1,2)</f>
        <v>2</v>
      </c>
      <c r="C907" s="170" t="s">
        <v>651</v>
      </c>
      <c r="D907" s="171" t="s">
        <v>287</v>
      </c>
      <c r="E907" s="172">
        <v>0.25</v>
      </c>
      <c r="F907" s="173" t="s">
        <v>652</v>
      </c>
      <c r="G907" s="173"/>
      <c r="H907" s="174" t="s">
        <v>1091</v>
      </c>
      <c r="I907" s="173" t="s">
        <v>1091</v>
      </c>
      <c r="J907" s="175" t="s">
        <v>653</v>
      </c>
      <c r="K907" s="175" t="s">
        <v>653</v>
      </c>
      <c r="L907" s="7"/>
    </row>
    <row r="908" spans="2:12" x14ac:dyDescent="0.3">
      <c r="B908" s="94">
        <f>IF(OR(Table85[[#This Row],[MSRP/
Catalog]]="Catalog Off",Table85[[#This Row],[MSRP/
Catalog]]="MSRP Discount"),1,2)</f>
        <v>2</v>
      </c>
      <c r="C908" s="170" t="s">
        <v>651</v>
      </c>
      <c r="D908" s="171" t="s">
        <v>287</v>
      </c>
      <c r="E908" s="172">
        <v>0.25</v>
      </c>
      <c r="F908" s="173" t="s">
        <v>652</v>
      </c>
      <c r="G908" s="173"/>
      <c r="H908" s="174" t="s">
        <v>1092</v>
      </c>
      <c r="I908" s="173" t="s">
        <v>1092</v>
      </c>
      <c r="J908" s="175" t="s">
        <v>653</v>
      </c>
      <c r="K908" s="175" t="s">
        <v>653</v>
      </c>
      <c r="L908" s="7"/>
    </row>
    <row r="909" spans="2:12" x14ac:dyDescent="0.3">
      <c r="B909" s="94">
        <f>IF(OR(Table85[[#This Row],[MSRP/
Catalog]]="Catalog Off",Table85[[#This Row],[MSRP/
Catalog]]="MSRP Discount"),1,2)</f>
        <v>2</v>
      </c>
      <c r="C909" s="170" t="s">
        <v>651</v>
      </c>
      <c r="D909" s="171" t="s">
        <v>287</v>
      </c>
      <c r="E909" s="172">
        <v>0.25</v>
      </c>
      <c r="F909" s="173" t="s">
        <v>652</v>
      </c>
      <c r="G909" s="173"/>
      <c r="H909" s="174" t="s">
        <v>699</v>
      </c>
      <c r="I909" s="173" t="s">
        <v>699</v>
      </c>
      <c r="J909" s="175" t="s">
        <v>653</v>
      </c>
      <c r="K909" s="175" t="s">
        <v>653</v>
      </c>
      <c r="L909" s="7"/>
    </row>
    <row r="910" spans="2:12" x14ac:dyDescent="0.3">
      <c r="B910" s="94">
        <f>IF(OR(Table85[[#This Row],[MSRP/
Catalog]]="Catalog Off",Table85[[#This Row],[MSRP/
Catalog]]="MSRP Discount"),1,2)</f>
        <v>2</v>
      </c>
      <c r="C910" s="170" t="s">
        <v>651</v>
      </c>
      <c r="D910" s="171" t="s">
        <v>287</v>
      </c>
      <c r="E910" s="172">
        <v>0.25</v>
      </c>
      <c r="F910" s="173" t="s">
        <v>652</v>
      </c>
      <c r="G910" s="173"/>
      <c r="H910" s="174" t="s">
        <v>701</v>
      </c>
      <c r="I910" s="173" t="s">
        <v>701</v>
      </c>
      <c r="J910" s="175" t="s">
        <v>653</v>
      </c>
      <c r="K910" s="175" t="s">
        <v>653</v>
      </c>
      <c r="L910" s="7"/>
    </row>
    <row r="911" spans="2:12" x14ac:dyDescent="0.3">
      <c r="B911" s="94">
        <f>IF(OR(Table85[[#This Row],[MSRP/
Catalog]]="Catalog Off",Table85[[#This Row],[MSRP/
Catalog]]="MSRP Discount"),1,2)</f>
        <v>2</v>
      </c>
      <c r="C911" s="170" t="s">
        <v>651</v>
      </c>
      <c r="D911" s="171" t="s">
        <v>287</v>
      </c>
      <c r="E911" s="172">
        <v>0.25</v>
      </c>
      <c r="F911" s="173" t="s">
        <v>652</v>
      </c>
      <c r="G911" s="173"/>
      <c r="H911" s="174" t="s">
        <v>1093</v>
      </c>
      <c r="I911" s="173" t="s">
        <v>1093</v>
      </c>
      <c r="J911" s="175" t="s">
        <v>653</v>
      </c>
      <c r="K911" s="175" t="s">
        <v>653</v>
      </c>
      <c r="L911" s="7"/>
    </row>
    <row r="912" spans="2:12" x14ac:dyDescent="0.3">
      <c r="B912" s="94">
        <f>IF(OR(Table85[[#This Row],[MSRP/
Catalog]]="Catalog Off",Table85[[#This Row],[MSRP/
Catalog]]="MSRP Discount"),1,2)</f>
        <v>2</v>
      </c>
      <c r="C912" s="170" t="s">
        <v>651</v>
      </c>
      <c r="D912" s="171" t="s">
        <v>287</v>
      </c>
      <c r="E912" s="172">
        <v>0.25</v>
      </c>
      <c r="F912" s="173" t="s">
        <v>652</v>
      </c>
      <c r="G912" s="173"/>
      <c r="H912" s="174" t="s">
        <v>1094</v>
      </c>
      <c r="I912" s="173" t="s">
        <v>1094</v>
      </c>
      <c r="J912" s="175" t="s">
        <v>653</v>
      </c>
      <c r="K912" s="175" t="s">
        <v>653</v>
      </c>
      <c r="L912" s="7"/>
    </row>
    <row r="913" spans="2:12" x14ac:dyDescent="0.3">
      <c r="B913" s="94">
        <f>IF(OR(Table85[[#This Row],[MSRP/
Catalog]]="Catalog Off",Table85[[#This Row],[MSRP/
Catalog]]="MSRP Discount"),1,2)</f>
        <v>2</v>
      </c>
      <c r="C913" s="170" t="s">
        <v>651</v>
      </c>
      <c r="D913" s="171" t="s">
        <v>287</v>
      </c>
      <c r="E913" s="172">
        <v>0.25</v>
      </c>
      <c r="F913" s="173" t="s">
        <v>652</v>
      </c>
      <c r="G913" s="173"/>
      <c r="H913" s="174" t="s">
        <v>1095</v>
      </c>
      <c r="I913" s="173" t="s">
        <v>1095</v>
      </c>
      <c r="J913" s="175" t="s">
        <v>653</v>
      </c>
      <c r="K913" s="175" t="s">
        <v>653</v>
      </c>
      <c r="L913" s="7"/>
    </row>
    <row r="914" spans="2:12" x14ac:dyDescent="0.3">
      <c r="B914" s="94">
        <f>IF(OR(Table85[[#This Row],[MSRP/
Catalog]]="Catalog Off",Table85[[#This Row],[MSRP/
Catalog]]="MSRP Discount"),1,2)</f>
        <v>2</v>
      </c>
      <c r="C914" s="170" t="s">
        <v>651</v>
      </c>
      <c r="D914" s="171" t="s">
        <v>287</v>
      </c>
      <c r="E914" s="172">
        <v>0.25</v>
      </c>
      <c r="F914" s="173" t="s">
        <v>652</v>
      </c>
      <c r="G914" s="173"/>
      <c r="H914" s="174" t="s">
        <v>380</v>
      </c>
      <c r="I914" s="173" t="s">
        <v>380</v>
      </c>
      <c r="J914" s="175" t="s">
        <v>653</v>
      </c>
      <c r="K914" s="175" t="s">
        <v>653</v>
      </c>
      <c r="L914" s="7"/>
    </row>
    <row r="915" spans="2:12" x14ac:dyDescent="0.3">
      <c r="B915" s="94">
        <f>IF(OR(Table85[[#This Row],[MSRP/
Catalog]]="Catalog Off",Table85[[#This Row],[MSRP/
Catalog]]="MSRP Discount"),1,2)</f>
        <v>2</v>
      </c>
      <c r="C915" s="170" t="s">
        <v>651</v>
      </c>
      <c r="D915" s="171" t="s">
        <v>287</v>
      </c>
      <c r="E915" s="172">
        <v>0.25</v>
      </c>
      <c r="F915" s="173" t="s">
        <v>652</v>
      </c>
      <c r="G915" s="173"/>
      <c r="H915" s="174" t="s">
        <v>705</v>
      </c>
      <c r="I915" s="173" t="s">
        <v>705</v>
      </c>
      <c r="J915" s="175" t="s">
        <v>653</v>
      </c>
      <c r="K915" s="175" t="s">
        <v>653</v>
      </c>
      <c r="L915" s="7"/>
    </row>
    <row r="916" spans="2:12" x14ac:dyDescent="0.3">
      <c r="B916" s="94">
        <f>IF(OR(Table85[[#This Row],[MSRP/
Catalog]]="Catalog Off",Table85[[#This Row],[MSRP/
Catalog]]="MSRP Discount"),1,2)</f>
        <v>2</v>
      </c>
      <c r="C916" s="170" t="s">
        <v>651</v>
      </c>
      <c r="D916" s="171" t="s">
        <v>287</v>
      </c>
      <c r="E916" s="172">
        <v>0.25</v>
      </c>
      <c r="F916" s="173" t="s">
        <v>652</v>
      </c>
      <c r="G916" s="173"/>
      <c r="H916" s="174" t="s">
        <v>706</v>
      </c>
      <c r="I916" s="173" t="s">
        <v>706</v>
      </c>
      <c r="J916" s="175" t="s">
        <v>653</v>
      </c>
      <c r="K916" s="175" t="s">
        <v>653</v>
      </c>
      <c r="L916" s="7"/>
    </row>
    <row r="917" spans="2:12" x14ac:dyDescent="0.3">
      <c r="B917" s="94">
        <f>IF(OR(Table85[[#This Row],[MSRP/
Catalog]]="Catalog Off",Table85[[#This Row],[MSRP/
Catalog]]="MSRP Discount"),1,2)</f>
        <v>2</v>
      </c>
      <c r="C917" s="170" t="s">
        <v>651</v>
      </c>
      <c r="D917" s="171" t="s">
        <v>287</v>
      </c>
      <c r="E917" s="172">
        <v>0.25</v>
      </c>
      <c r="F917" s="173" t="s">
        <v>652</v>
      </c>
      <c r="G917" s="173"/>
      <c r="H917" s="174" t="s">
        <v>716</v>
      </c>
      <c r="I917" s="173" t="s">
        <v>716</v>
      </c>
      <c r="J917" s="175" t="s">
        <v>653</v>
      </c>
      <c r="K917" s="175" t="s">
        <v>653</v>
      </c>
      <c r="L917" s="7"/>
    </row>
    <row r="918" spans="2:12" x14ac:dyDescent="0.3">
      <c r="B918" s="94">
        <f>IF(OR(Table85[[#This Row],[MSRP/
Catalog]]="Catalog Off",Table85[[#This Row],[MSRP/
Catalog]]="MSRP Discount"),1,2)</f>
        <v>2</v>
      </c>
      <c r="C918" s="170" t="s">
        <v>651</v>
      </c>
      <c r="D918" s="171" t="s">
        <v>287</v>
      </c>
      <c r="E918" s="172">
        <v>0.25</v>
      </c>
      <c r="F918" s="173" t="s">
        <v>652</v>
      </c>
      <c r="G918" s="173"/>
      <c r="H918" s="174" t="s">
        <v>717</v>
      </c>
      <c r="I918" s="173" t="s">
        <v>717</v>
      </c>
      <c r="J918" s="175" t="s">
        <v>653</v>
      </c>
      <c r="K918" s="175" t="s">
        <v>653</v>
      </c>
      <c r="L918" s="7"/>
    </row>
    <row r="919" spans="2:12" x14ac:dyDescent="0.3">
      <c r="B919" s="94">
        <f>IF(OR(Table85[[#This Row],[MSRP/
Catalog]]="Catalog Off",Table85[[#This Row],[MSRP/
Catalog]]="MSRP Discount"),1,2)</f>
        <v>2</v>
      </c>
      <c r="C919" s="170" t="s">
        <v>651</v>
      </c>
      <c r="D919" s="171" t="s">
        <v>287</v>
      </c>
      <c r="E919" s="172">
        <v>0.25</v>
      </c>
      <c r="F919" s="173" t="s">
        <v>652</v>
      </c>
      <c r="G919" s="173"/>
      <c r="H919" s="174" t="s">
        <v>1096</v>
      </c>
      <c r="I919" s="173" t="s">
        <v>1096</v>
      </c>
      <c r="J919" s="175" t="s">
        <v>653</v>
      </c>
      <c r="K919" s="175" t="s">
        <v>653</v>
      </c>
      <c r="L919" s="7"/>
    </row>
    <row r="920" spans="2:12" x14ac:dyDescent="0.3">
      <c r="B920" s="94">
        <f>IF(OR(Table85[[#This Row],[MSRP/
Catalog]]="Catalog Off",Table85[[#This Row],[MSRP/
Catalog]]="MSRP Discount"),1,2)</f>
        <v>2</v>
      </c>
      <c r="C920" s="170" t="s">
        <v>651</v>
      </c>
      <c r="D920" s="171" t="s">
        <v>287</v>
      </c>
      <c r="E920" s="172">
        <v>0.25</v>
      </c>
      <c r="F920" s="173" t="s">
        <v>652</v>
      </c>
      <c r="G920" s="173"/>
      <c r="H920" s="174" t="s">
        <v>1097</v>
      </c>
      <c r="I920" s="173" t="s">
        <v>1097</v>
      </c>
      <c r="J920" s="175" t="s">
        <v>653</v>
      </c>
      <c r="K920" s="175" t="s">
        <v>653</v>
      </c>
      <c r="L920" s="7"/>
    </row>
    <row r="921" spans="2:12" x14ac:dyDescent="0.3">
      <c r="B921" s="94">
        <f>IF(OR(Table85[[#This Row],[MSRP/
Catalog]]="Catalog Off",Table85[[#This Row],[MSRP/
Catalog]]="MSRP Discount"),1,2)</f>
        <v>2</v>
      </c>
      <c r="C921" s="170" t="s">
        <v>651</v>
      </c>
      <c r="D921" s="171" t="s">
        <v>287</v>
      </c>
      <c r="E921" s="172">
        <v>0.25</v>
      </c>
      <c r="F921" s="173" t="s">
        <v>652</v>
      </c>
      <c r="G921" s="173"/>
      <c r="H921" s="174" t="s">
        <v>727</v>
      </c>
      <c r="I921" s="173" t="s">
        <v>727</v>
      </c>
      <c r="J921" s="175" t="s">
        <v>653</v>
      </c>
      <c r="K921" s="175" t="s">
        <v>653</v>
      </c>
      <c r="L921" s="7"/>
    </row>
    <row r="922" spans="2:12" x14ac:dyDescent="0.3">
      <c r="B922" s="94">
        <f>IF(OR(Table85[[#This Row],[MSRP/
Catalog]]="Catalog Off",Table85[[#This Row],[MSRP/
Catalog]]="MSRP Discount"),1,2)</f>
        <v>2</v>
      </c>
      <c r="C922" s="170" t="s">
        <v>651</v>
      </c>
      <c r="D922" s="171" t="s">
        <v>287</v>
      </c>
      <c r="E922" s="172">
        <v>0.25</v>
      </c>
      <c r="F922" s="173" t="s">
        <v>652</v>
      </c>
      <c r="G922" s="173"/>
      <c r="H922" s="174" t="s">
        <v>1098</v>
      </c>
      <c r="I922" s="173" t="s">
        <v>1098</v>
      </c>
      <c r="J922" s="175" t="s">
        <v>653</v>
      </c>
      <c r="K922" s="175" t="s">
        <v>653</v>
      </c>
      <c r="L922" s="7"/>
    </row>
    <row r="923" spans="2:12" x14ac:dyDescent="0.3">
      <c r="B923" s="94">
        <f>IF(OR(Table85[[#This Row],[MSRP/
Catalog]]="Catalog Off",Table85[[#This Row],[MSRP/
Catalog]]="MSRP Discount"),1,2)</f>
        <v>2</v>
      </c>
      <c r="C923" s="170" t="s">
        <v>651</v>
      </c>
      <c r="D923" s="171" t="s">
        <v>287</v>
      </c>
      <c r="E923" s="172">
        <v>0.25</v>
      </c>
      <c r="F923" s="173" t="s">
        <v>652</v>
      </c>
      <c r="G923" s="173"/>
      <c r="H923" s="174" t="s">
        <v>730</v>
      </c>
      <c r="I923" s="173" t="s">
        <v>730</v>
      </c>
      <c r="J923" s="175" t="s">
        <v>653</v>
      </c>
      <c r="K923" s="175" t="s">
        <v>653</v>
      </c>
      <c r="L923" s="7"/>
    </row>
    <row r="924" spans="2:12" x14ac:dyDescent="0.3">
      <c r="B924" s="94">
        <f>IF(OR(Table85[[#This Row],[MSRP/
Catalog]]="Catalog Off",Table85[[#This Row],[MSRP/
Catalog]]="MSRP Discount"),1,2)</f>
        <v>2</v>
      </c>
      <c r="C924" s="170" t="s">
        <v>651</v>
      </c>
      <c r="D924" s="171" t="s">
        <v>287</v>
      </c>
      <c r="E924" s="172">
        <v>0.25</v>
      </c>
      <c r="F924" s="173" t="s">
        <v>652</v>
      </c>
      <c r="G924" s="173"/>
      <c r="H924" s="174" t="s">
        <v>731</v>
      </c>
      <c r="I924" s="173" t="s">
        <v>731</v>
      </c>
      <c r="J924" s="175" t="s">
        <v>653</v>
      </c>
      <c r="K924" s="175" t="s">
        <v>653</v>
      </c>
      <c r="L924" s="7"/>
    </row>
    <row r="925" spans="2:12" x14ac:dyDescent="0.3">
      <c r="B925" s="94">
        <f>IF(OR(Table85[[#This Row],[MSRP/
Catalog]]="Catalog Off",Table85[[#This Row],[MSRP/
Catalog]]="MSRP Discount"),1,2)</f>
        <v>2</v>
      </c>
      <c r="C925" s="170" t="s">
        <v>651</v>
      </c>
      <c r="D925" s="171" t="s">
        <v>287</v>
      </c>
      <c r="E925" s="172">
        <v>0.25</v>
      </c>
      <c r="F925" s="173" t="s">
        <v>652</v>
      </c>
      <c r="G925" s="173"/>
      <c r="H925" s="174" t="s">
        <v>736</v>
      </c>
      <c r="I925" s="173" t="s">
        <v>736</v>
      </c>
      <c r="J925" s="175" t="s">
        <v>653</v>
      </c>
      <c r="K925" s="175" t="s">
        <v>653</v>
      </c>
      <c r="L925" s="7"/>
    </row>
    <row r="926" spans="2:12" x14ac:dyDescent="0.3">
      <c r="B926" s="94">
        <f>IF(OR(Table85[[#This Row],[MSRP/
Catalog]]="Catalog Off",Table85[[#This Row],[MSRP/
Catalog]]="MSRP Discount"),1,2)</f>
        <v>2</v>
      </c>
      <c r="C926" s="170" t="s">
        <v>651</v>
      </c>
      <c r="D926" s="171" t="s">
        <v>287</v>
      </c>
      <c r="E926" s="172">
        <v>0.25</v>
      </c>
      <c r="F926" s="173" t="s">
        <v>652</v>
      </c>
      <c r="G926" s="173"/>
      <c r="H926" s="174" t="s">
        <v>737</v>
      </c>
      <c r="I926" s="173" t="s">
        <v>737</v>
      </c>
      <c r="J926" s="175" t="s">
        <v>653</v>
      </c>
      <c r="K926" s="175" t="s">
        <v>653</v>
      </c>
      <c r="L926" s="7"/>
    </row>
    <row r="927" spans="2:12" x14ac:dyDescent="0.3">
      <c r="B927" s="94">
        <f>IF(OR(Table85[[#This Row],[MSRP/
Catalog]]="Catalog Off",Table85[[#This Row],[MSRP/
Catalog]]="MSRP Discount"),1,2)</f>
        <v>2</v>
      </c>
      <c r="C927" s="170" t="s">
        <v>651</v>
      </c>
      <c r="D927" s="171" t="s">
        <v>287</v>
      </c>
      <c r="E927" s="172">
        <v>0.25</v>
      </c>
      <c r="F927" s="173" t="s">
        <v>652</v>
      </c>
      <c r="G927" s="173"/>
      <c r="H927" s="174" t="s">
        <v>1099</v>
      </c>
      <c r="I927" s="173" t="s">
        <v>1099</v>
      </c>
      <c r="J927" s="175" t="s">
        <v>653</v>
      </c>
      <c r="K927" s="175" t="s">
        <v>653</v>
      </c>
      <c r="L927" s="7"/>
    </row>
    <row r="928" spans="2:12" x14ac:dyDescent="0.3">
      <c r="B928" s="94">
        <f>IF(OR(Table85[[#This Row],[MSRP/
Catalog]]="Catalog Off",Table85[[#This Row],[MSRP/
Catalog]]="MSRP Discount"),1,2)</f>
        <v>2</v>
      </c>
      <c r="C928" s="170" t="s">
        <v>651</v>
      </c>
      <c r="D928" s="171" t="s">
        <v>287</v>
      </c>
      <c r="E928" s="172">
        <v>0.25</v>
      </c>
      <c r="F928" s="173" t="s">
        <v>652</v>
      </c>
      <c r="G928" s="173"/>
      <c r="H928" s="174" t="s">
        <v>424</v>
      </c>
      <c r="I928" s="173" t="s">
        <v>1505</v>
      </c>
      <c r="J928" s="175" t="s">
        <v>653</v>
      </c>
      <c r="K928" s="175" t="s">
        <v>653</v>
      </c>
      <c r="L928" s="7"/>
    </row>
    <row r="929" spans="2:12" x14ac:dyDescent="0.3">
      <c r="B929" s="94">
        <f>IF(OR(Table85[[#This Row],[MSRP/
Catalog]]="Catalog Off",Table85[[#This Row],[MSRP/
Catalog]]="MSRP Discount"),1,2)</f>
        <v>2</v>
      </c>
      <c r="C929" s="170" t="s">
        <v>651</v>
      </c>
      <c r="D929" s="171" t="s">
        <v>287</v>
      </c>
      <c r="E929" s="172">
        <v>0.25</v>
      </c>
      <c r="F929" s="173" t="s">
        <v>652</v>
      </c>
      <c r="G929" s="173"/>
      <c r="H929" s="174" t="s">
        <v>1100</v>
      </c>
      <c r="I929" s="173" t="s">
        <v>1100</v>
      </c>
      <c r="J929" s="175" t="s">
        <v>653</v>
      </c>
      <c r="K929" s="175" t="s">
        <v>653</v>
      </c>
      <c r="L929" s="7"/>
    </row>
    <row r="930" spans="2:12" x14ac:dyDescent="0.3">
      <c r="B930" s="94">
        <f>IF(OR(Table85[[#This Row],[MSRP/
Catalog]]="Catalog Off",Table85[[#This Row],[MSRP/
Catalog]]="MSRP Discount"),1,2)</f>
        <v>2</v>
      </c>
      <c r="C930" s="170" t="s">
        <v>651</v>
      </c>
      <c r="D930" s="171" t="s">
        <v>287</v>
      </c>
      <c r="E930" s="172">
        <v>0.25</v>
      </c>
      <c r="F930" s="173" t="s">
        <v>652</v>
      </c>
      <c r="G930" s="173"/>
      <c r="H930" s="174" t="s">
        <v>424</v>
      </c>
      <c r="I930" s="173" t="s">
        <v>1503</v>
      </c>
      <c r="J930" s="175" t="s">
        <v>653</v>
      </c>
      <c r="K930" s="175" t="s">
        <v>653</v>
      </c>
      <c r="L930" s="7"/>
    </row>
    <row r="931" spans="2:12" x14ac:dyDescent="0.3">
      <c r="B931" s="94">
        <f>IF(OR(Table85[[#This Row],[MSRP/
Catalog]]="Catalog Off",Table85[[#This Row],[MSRP/
Catalog]]="MSRP Discount"),1,2)</f>
        <v>2</v>
      </c>
      <c r="C931" s="170" t="s">
        <v>651</v>
      </c>
      <c r="D931" s="171" t="s">
        <v>287</v>
      </c>
      <c r="E931" s="172">
        <v>0.25</v>
      </c>
      <c r="F931" s="173" t="s">
        <v>652</v>
      </c>
      <c r="G931" s="173"/>
      <c r="H931" s="174" t="s">
        <v>742</v>
      </c>
      <c r="I931" s="173" t="s">
        <v>742</v>
      </c>
      <c r="J931" s="175" t="s">
        <v>653</v>
      </c>
      <c r="K931" s="175" t="s">
        <v>653</v>
      </c>
      <c r="L931" s="7"/>
    </row>
    <row r="932" spans="2:12" x14ac:dyDescent="0.3">
      <c r="B932" s="94">
        <f>IF(OR(Table85[[#This Row],[MSRP/
Catalog]]="Catalog Off",Table85[[#This Row],[MSRP/
Catalog]]="MSRP Discount"),1,2)</f>
        <v>2</v>
      </c>
      <c r="C932" s="170" t="s">
        <v>651</v>
      </c>
      <c r="D932" s="171" t="s">
        <v>287</v>
      </c>
      <c r="E932" s="172">
        <v>0.25</v>
      </c>
      <c r="F932" s="173" t="s">
        <v>652</v>
      </c>
      <c r="G932" s="173"/>
      <c r="H932" s="174" t="s">
        <v>743</v>
      </c>
      <c r="I932" s="173" t="s">
        <v>743</v>
      </c>
      <c r="J932" s="175" t="s">
        <v>653</v>
      </c>
      <c r="K932" s="175" t="s">
        <v>653</v>
      </c>
      <c r="L932" s="7"/>
    </row>
    <row r="933" spans="2:12" x14ac:dyDescent="0.3">
      <c r="B933" s="94">
        <f>IF(OR(Table85[[#This Row],[MSRP/
Catalog]]="Catalog Off",Table85[[#This Row],[MSRP/
Catalog]]="MSRP Discount"),1,2)</f>
        <v>2</v>
      </c>
      <c r="C933" s="170" t="s">
        <v>651</v>
      </c>
      <c r="D933" s="171" t="s">
        <v>287</v>
      </c>
      <c r="E933" s="172">
        <v>0.25</v>
      </c>
      <c r="F933" s="173" t="s">
        <v>652</v>
      </c>
      <c r="G933" s="173"/>
      <c r="H933" s="174" t="s">
        <v>746</v>
      </c>
      <c r="I933" s="173" t="s">
        <v>746</v>
      </c>
      <c r="J933" s="175" t="s">
        <v>653</v>
      </c>
      <c r="K933" s="175" t="s">
        <v>653</v>
      </c>
      <c r="L933" s="7"/>
    </row>
    <row r="934" spans="2:12" x14ac:dyDescent="0.3">
      <c r="B934" s="94">
        <f>IF(OR(Table85[[#This Row],[MSRP/
Catalog]]="Catalog Off",Table85[[#This Row],[MSRP/
Catalog]]="MSRP Discount"),1,2)</f>
        <v>2</v>
      </c>
      <c r="C934" s="170" t="s">
        <v>651</v>
      </c>
      <c r="D934" s="171" t="s">
        <v>287</v>
      </c>
      <c r="E934" s="172">
        <v>0.25</v>
      </c>
      <c r="F934" s="173" t="s">
        <v>652</v>
      </c>
      <c r="G934" s="173"/>
      <c r="H934" s="174" t="s">
        <v>749</v>
      </c>
      <c r="I934" s="173" t="s">
        <v>749</v>
      </c>
      <c r="J934" s="175" t="s">
        <v>653</v>
      </c>
      <c r="K934" s="175" t="s">
        <v>653</v>
      </c>
      <c r="L934" s="7"/>
    </row>
    <row r="935" spans="2:12" x14ac:dyDescent="0.3">
      <c r="B935" s="94">
        <f>IF(OR(Table85[[#This Row],[MSRP/
Catalog]]="Catalog Off",Table85[[#This Row],[MSRP/
Catalog]]="MSRP Discount"),1,2)</f>
        <v>2</v>
      </c>
      <c r="C935" s="170" t="s">
        <v>651</v>
      </c>
      <c r="D935" s="171" t="s">
        <v>287</v>
      </c>
      <c r="E935" s="172">
        <v>0.25</v>
      </c>
      <c r="F935" s="173" t="s">
        <v>652</v>
      </c>
      <c r="G935" s="173"/>
      <c r="H935" s="174" t="s">
        <v>750</v>
      </c>
      <c r="I935" s="173" t="s">
        <v>750</v>
      </c>
      <c r="J935" s="175" t="s">
        <v>653</v>
      </c>
      <c r="K935" s="175" t="s">
        <v>653</v>
      </c>
      <c r="L935" s="7"/>
    </row>
    <row r="936" spans="2:12" x14ac:dyDescent="0.3">
      <c r="B936" s="94">
        <f>IF(OR(Table85[[#This Row],[MSRP/
Catalog]]="Catalog Off",Table85[[#This Row],[MSRP/
Catalog]]="MSRP Discount"),1,2)</f>
        <v>2</v>
      </c>
      <c r="C936" s="170" t="s">
        <v>651</v>
      </c>
      <c r="D936" s="171" t="s">
        <v>287</v>
      </c>
      <c r="E936" s="172">
        <v>0.25</v>
      </c>
      <c r="F936" s="173" t="s">
        <v>652</v>
      </c>
      <c r="G936" s="173"/>
      <c r="H936" s="174" t="s">
        <v>751</v>
      </c>
      <c r="I936" s="173" t="s">
        <v>751</v>
      </c>
      <c r="J936" s="175" t="s">
        <v>653</v>
      </c>
      <c r="K936" s="175" t="s">
        <v>653</v>
      </c>
      <c r="L936" s="7"/>
    </row>
    <row r="937" spans="2:12" x14ac:dyDescent="0.3">
      <c r="B937" s="94">
        <f>IF(OR(Table85[[#This Row],[MSRP/
Catalog]]="Catalog Off",Table85[[#This Row],[MSRP/
Catalog]]="MSRP Discount"),1,2)</f>
        <v>2</v>
      </c>
      <c r="C937" s="170" t="s">
        <v>651</v>
      </c>
      <c r="D937" s="171" t="s">
        <v>287</v>
      </c>
      <c r="E937" s="172">
        <v>0.25</v>
      </c>
      <c r="F937" s="173" t="s">
        <v>652</v>
      </c>
      <c r="G937" s="173"/>
      <c r="H937" s="174" t="s">
        <v>754</v>
      </c>
      <c r="I937" s="173" t="s">
        <v>754</v>
      </c>
      <c r="J937" s="175" t="s">
        <v>653</v>
      </c>
      <c r="K937" s="175" t="s">
        <v>653</v>
      </c>
      <c r="L937" s="7"/>
    </row>
    <row r="938" spans="2:12" x14ac:dyDescent="0.3">
      <c r="B938" s="94">
        <f>IF(OR(Table85[[#This Row],[MSRP/
Catalog]]="Catalog Off",Table85[[#This Row],[MSRP/
Catalog]]="MSRP Discount"),1,2)</f>
        <v>2</v>
      </c>
      <c r="C938" s="170" t="s">
        <v>651</v>
      </c>
      <c r="D938" s="171" t="s">
        <v>287</v>
      </c>
      <c r="E938" s="172">
        <v>0.25</v>
      </c>
      <c r="F938" s="173" t="s">
        <v>652</v>
      </c>
      <c r="G938" s="173"/>
      <c r="H938" s="174" t="s">
        <v>755</v>
      </c>
      <c r="I938" s="173" t="s">
        <v>755</v>
      </c>
      <c r="J938" s="175" t="s">
        <v>653</v>
      </c>
      <c r="K938" s="175" t="s">
        <v>653</v>
      </c>
      <c r="L938" s="7"/>
    </row>
    <row r="939" spans="2:12" x14ac:dyDescent="0.3">
      <c r="B939" s="94">
        <f>IF(OR(Table85[[#This Row],[MSRP/
Catalog]]="Catalog Off",Table85[[#This Row],[MSRP/
Catalog]]="MSRP Discount"),1,2)</f>
        <v>2</v>
      </c>
      <c r="C939" s="170" t="s">
        <v>651</v>
      </c>
      <c r="D939" s="171" t="s">
        <v>287</v>
      </c>
      <c r="E939" s="172">
        <v>0.25</v>
      </c>
      <c r="F939" s="173" t="s">
        <v>652</v>
      </c>
      <c r="G939" s="173"/>
      <c r="H939" s="174" t="s">
        <v>756</v>
      </c>
      <c r="I939" s="173" t="s">
        <v>756</v>
      </c>
      <c r="J939" s="175" t="s">
        <v>653</v>
      </c>
      <c r="K939" s="175" t="s">
        <v>653</v>
      </c>
      <c r="L939" s="7"/>
    </row>
    <row r="940" spans="2:12" x14ac:dyDescent="0.3">
      <c r="B940" s="94">
        <f>IF(OR(Table85[[#This Row],[MSRP/
Catalog]]="Catalog Off",Table85[[#This Row],[MSRP/
Catalog]]="MSRP Discount"),1,2)</f>
        <v>2</v>
      </c>
      <c r="C940" s="170" t="s">
        <v>651</v>
      </c>
      <c r="D940" s="171" t="s">
        <v>287</v>
      </c>
      <c r="E940" s="172">
        <v>0.25</v>
      </c>
      <c r="F940" s="173" t="s">
        <v>652</v>
      </c>
      <c r="G940" s="173"/>
      <c r="H940" s="174" t="s">
        <v>1419</v>
      </c>
      <c r="I940" s="173" t="s">
        <v>759</v>
      </c>
      <c r="J940" s="175" t="s">
        <v>653</v>
      </c>
      <c r="K940" s="175" t="s">
        <v>653</v>
      </c>
      <c r="L940" s="7"/>
    </row>
    <row r="941" spans="2:12" x14ac:dyDescent="0.3">
      <c r="B941" s="94">
        <f>IF(OR(Table85[[#This Row],[MSRP/
Catalog]]="Catalog Off",Table85[[#This Row],[MSRP/
Catalog]]="MSRP Discount"),1,2)</f>
        <v>2</v>
      </c>
      <c r="C941" s="170" t="s">
        <v>651</v>
      </c>
      <c r="D941" s="171" t="s">
        <v>287</v>
      </c>
      <c r="E941" s="172">
        <v>0.25</v>
      </c>
      <c r="F941" s="173" t="s">
        <v>652</v>
      </c>
      <c r="G941" s="173"/>
      <c r="H941" s="174" t="s">
        <v>424</v>
      </c>
      <c r="I941" s="173" t="s">
        <v>396</v>
      </c>
      <c r="J941" s="175" t="s">
        <v>653</v>
      </c>
      <c r="K941" s="175" t="s">
        <v>653</v>
      </c>
      <c r="L941" s="7"/>
    </row>
    <row r="942" spans="2:12" x14ac:dyDescent="0.3">
      <c r="B942" s="94">
        <f>IF(OR(Table85[[#This Row],[MSRP/
Catalog]]="Catalog Off",Table85[[#This Row],[MSRP/
Catalog]]="MSRP Discount"),1,2)</f>
        <v>2</v>
      </c>
      <c r="C942" s="170" t="s">
        <v>651</v>
      </c>
      <c r="D942" s="171" t="s">
        <v>287</v>
      </c>
      <c r="E942" s="172">
        <v>0.25</v>
      </c>
      <c r="F942" s="173" t="s">
        <v>652</v>
      </c>
      <c r="G942" s="173"/>
      <c r="H942" s="174" t="s">
        <v>424</v>
      </c>
      <c r="I942" s="173" t="s">
        <v>1506</v>
      </c>
      <c r="J942" s="175" t="s">
        <v>653</v>
      </c>
      <c r="K942" s="175" t="s">
        <v>653</v>
      </c>
      <c r="L942" s="7"/>
    </row>
    <row r="943" spans="2:12" x14ac:dyDescent="0.3">
      <c r="B943" s="94">
        <f>IF(OR(Table85[[#This Row],[MSRP/
Catalog]]="Catalog Off",Table85[[#This Row],[MSRP/
Catalog]]="MSRP Discount"),1,2)</f>
        <v>2</v>
      </c>
      <c r="C943" s="170" t="s">
        <v>651</v>
      </c>
      <c r="D943" s="171" t="s">
        <v>287</v>
      </c>
      <c r="E943" s="172">
        <v>0.25</v>
      </c>
      <c r="F943" s="173" t="s">
        <v>652</v>
      </c>
      <c r="G943" s="173"/>
      <c r="H943" s="174" t="s">
        <v>1101</v>
      </c>
      <c r="I943" s="173" t="s">
        <v>1101</v>
      </c>
      <c r="J943" s="175" t="s">
        <v>653</v>
      </c>
      <c r="K943" s="175" t="s">
        <v>653</v>
      </c>
      <c r="L943" s="7"/>
    </row>
    <row r="944" spans="2:12" x14ac:dyDescent="0.3">
      <c r="B944" s="94">
        <f>IF(OR(Table85[[#This Row],[MSRP/
Catalog]]="Catalog Off",Table85[[#This Row],[MSRP/
Catalog]]="MSRP Discount"),1,2)</f>
        <v>2</v>
      </c>
      <c r="C944" s="170" t="s">
        <v>651</v>
      </c>
      <c r="D944" s="171" t="s">
        <v>287</v>
      </c>
      <c r="E944" s="172">
        <v>0.25</v>
      </c>
      <c r="F944" s="173" t="s">
        <v>652</v>
      </c>
      <c r="G944" s="173"/>
      <c r="H944" s="174" t="s">
        <v>1102</v>
      </c>
      <c r="I944" s="173" t="s">
        <v>1102</v>
      </c>
      <c r="J944" s="175" t="s">
        <v>653</v>
      </c>
      <c r="K944" s="175" t="s">
        <v>653</v>
      </c>
      <c r="L944" s="7"/>
    </row>
    <row r="945" spans="2:12" x14ac:dyDescent="0.3">
      <c r="B945" s="94">
        <f>IF(OR(Table85[[#This Row],[MSRP/
Catalog]]="Catalog Off",Table85[[#This Row],[MSRP/
Catalog]]="MSRP Discount"),1,2)</f>
        <v>2</v>
      </c>
      <c r="C945" s="170" t="s">
        <v>651</v>
      </c>
      <c r="D945" s="171" t="s">
        <v>287</v>
      </c>
      <c r="E945" s="172">
        <v>0.25</v>
      </c>
      <c r="F945" s="173" t="s">
        <v>652</v>
      </c>
      <c r="G945" s="173"/>
      <c r="H945" s="174" t="s">
        <v>763</v>
      </c>
      <c r="I945" s="173" t="s">
        <v>763</v>
      </c>
      <c r="J945" s="175" t="s">
        <v>653</v>
      </c>
      <c r="K945" s="175" t="s">
        <v>653</v>
      </c>
      <c r="L945" s="7"/>
    </row>
    <row r="946" spans="2:12" x14ac:dyDescent="0.3">
      <c r="B946" s="94">
        <f>IF(OR(Table85[[#This Row],[MSRP/
Catalog]]="Catalog Off",Table85[[#This Row],[MSRP/
Catalog]]="MSRP Discount"),1,2)</f>
        <v>2</v>
      </c>
      <c r="C946" s="170" t="s">
        <v>651</v>
      </c>
      <c r="D946" s="171" t="s">
        <v>287</v>
      </c>
      <c r="E946" s="172">
        <v>0.25</v>
      </c>
      <c r="F946" s="173" t="s">
        <v>652</v>
      </c>
      <c r="G946" s="173"/>
      <c r="H946" s="174" t="s">
        <v>764</v>
      </c>
      <c r="I946" s="173" t="s">
        <v>764</v>
      </c>
      <c r="J946" s="175" t="s">
        <v>653</v>
      </c>
      <c r="K946" s="175" t="s">
        <v>653</v>
      </c>
      <c r="L946" s="7"/>
    </row>
    <row r="947" spans="2:12" x14ac:dyDescent="0.3">
      <c r="B947" s="94">
        <f>IF(OR(Table85[[#This Row],[MSRP/
Catalog]]="Catalog Off",Table85[[#This Row],[MSRP/
Catalog]]="MSRP Discount"),1,2)</f>
        <v>2</v>
      </c>
      <c r="C947" s="170" t="s">
        <v>651</v>
      </c>
      <c r="D947" s="171" t="s">
        <v>287</v>
      </c>
      <c r="E947" s="172">
        <v>0.25</v>
      </c>
      <c r="F947" s="173" t="s">
        <v>652</v>
      </c>
      <c r="G947" s="173"/>
      <c r="H947" s="174" t="s">
        <v>1103</v>
      </c>
      <c r="I947" s="173" t="s">
        <v>1103</v>
      </c>
      <c r="J947" s="175" t="s">
        <v>653</v>
      </c>
      <c r="K947" s="175" t="s">
        <v>653</v>
      </c>
      <c r="L947" s="7"/>
    </row>
    <row r="948" spans="2:12" x14ac:dyDescent="0.3">
      <c r="B948" s="94">
        <f>IF(OR(Table85[[#This Row],[MSRP/
Catalog]]="Catalog Off",Table85[[#This Row],[MSRP/
Catalog]]="MSRP Discount"),1,2)</f>
        <v>2</v>
      </c>
      <c r="C948" s="170" t="s">
        <v>651</v>
      </c>
      <c r="D948" s="171" t="s">
        <v>287</v>
      </c>
      <c r="E948" s="172">
        <v>0.25</v>
      </c>
      <c r="F948" s="173" t="s">
        <v>652</v>
      </c>
      <c r="G948" s="173"/>
      <c r="H948" s="174" t="s">
        <v>765</v>
      </c>
      <c r="I948" s="173" t="s">
        <v>765</v>
      </c>
      <c r="J948" s="175" t="s">
        <v>653</v>
      </c>
      <c r="K948" s="175" t="s">
        <v>653</v>
      </c>
      <c r="L948" s="7"/>
    </row>
    <row r="949" spans="2:12" x14ac:dyDescent="0.3">
      <c r="B949" s="94">
        <f>IF(OR(Table85[[#This Row],[MSRP/
Catalog]]="Catalog Off",Table85[[#This Row],[MSRP/
Catalog]]="MSRP Discount"),1,2)</f>
        <v>2</v>
      </c>
      <c r="C949" s="170" t="s">
        <v>651</v>
      </c>
      <c r="D949" s="171" t="s">
        <v>287</v>
      </c>
      <c r="E949" s="172">
        <v>0.25</v>
      </c>
      <c r="F949" s="173" t="s">
        <v>652</v>
      </c>
      <c r="G949" s="173"/>
      <c r="H949" s="174" t="s">
        <v>1104</v>
      </c>
      <c r="I949" s="173" t="s">
        <v>1104</v>
      </c>
      <c r="J949" s="175" t="s">
        <v>653</v>
      </c>
      <c r="K949" s="175" t="s">
        <v>653</v>
      </c>
      <c r="L949" s="7"/>
    </row>
    <row r="950" spans="2:12" x14ac:dyDescent="0.3">
      <c r="B950" s="94">
        <f>IF(OR(Table85[[#This Row],[MSRP/
Catalog]]="Catalog Off",Table85[[#This Row],[MSRP/
Catalog]]="MSRP Discount"),1,2)</f>
        <v>2</v>
      </c>
      <c r="C950" s="170" t="s">
        <v>651</v>
      </c>
      <c r="D950" s="171" t="s">
        <v>287</v>
      </c>
      <c r="E950" s="172">
        <v>0.25</v>
      </c>
      <c r="F950" s="173" t="s">
        <v>652</v>
      </c>
      <c r="G950" s="173"/>
      <c r="H950" s="174" t="s">
        <v>766</v>
      </c>
      <c r="I950" s="173" t="s">
        <v>766</v>
      </c>
      <c r="J950" s="175" t="s">
        <v>653</v>
      </c>
      <c r="K950" s="175" t="s">
        <v>653</v>
      </c>
      <c r="L950" s="7"/>
    </row>
    <row r="951" spans="2:12" x14ac:dyDescent="0.3">
      <c r="B951" s="94">
        <f>IF(OR(Table85[[#This Row],[MSRP/
Catalog]]="Catalog Off",Table85[[#This Row],[MSRP/
Catalog]]="MSRP Discount"),1,2)</f>
        <v>2</v>
      </c>
      <c r="C951" s="170" t="s">
        <v>651</v>
      </c>
      <c r="D951" s="171" t="s">
        <v>287</v>
      </c>
      <c r="E951" s="172">
        <v>0.25</v>
      </c>
      <c r="F951" s="173" t="s">
        <v>652</v>
      </c>
      <c r="G951" s="173"/>
      <c r="H951" s="174" t="s">
        <v>773</v>
      </c>
      <c r="I951" s="173" t="s">
        <v>773</v>
      </c>
      <c r="J951" s="175" t="s">
        <v>653</v>
      </c>
      <c r="K951" s="175" t="s">
        <v>653</v>
      </c>
      <c r="L951" s="7"/>
    </row>
    <row r="952" spans="2:12" x14ac:dyDescent="0.3">
      <c r="B952" s="94">
        <f>IF(OR(Table85[[#This Row],[MSRP/
Catalog]]="Catalog Off",Table85[[#This Row],[MSRP/
Catalog]]="MSRP Discount"),1,2)</f>
        <v>2</v>
      </c>
      <c r="C952" s="170" t="s">
        <v>651</v>
      </c>
      <c r="D952" s="171" t="s">
        <v>287</v>
      </c>
      <c r="E952" s="172">
        <v>0.25</v>
      </c>
      <c r="F952" s="173" t="s">
        <v>652</v>
      </c>
      <c r="G952" s="173"/>
      <c r="H952" s="174" t="s">
        <v>774</v>
      </c>
      <c r="I952" s="173" t="s">
        <v>774</v>
      </c>
      <c r="J952" s="175" t="s">
        <v>653</v>
      </c>
      <c r="K952" s="175" t="s">
        <v>653</v>
      </c>
      <c r="L952" s="7"/>
    </row>
    <row r="953" spans="2:12" x14ac:dyDescent="0.3">
      <c r="B953" s="94">
        <f>IF(OR(Table85[[#This Row],[MSRP/
Catalog]]="Catalog Off",Table85[[#This Row],[MSRP/
Catalog]]="MSRP Discount"),1,2)</f>
        <v>2</v>
      </c>
      <c r="C953" s="170" t="s">
        <v>651</v>
      </c>
      <c r="D953" s="171" t="s">
        <v>287</v>
      </c>
      <c r="E953" s="172">
        <v>0.25</v>
      </c>
      <c r="F953" s="173" t="s">
        <v>652</v>
      </c>
      <c r="G953" s="173"/>
      <c r="H953" s="174" t="s">
        <v>1105</v>
      </c>
      <c r="I953" s="173" t="s">
        <v>1105</v>
      </c>
      <c r="J953" s="175" t="s">
        <v>653</v>
      </c>
      <c r="K953" s="175" t="s">
        <v>653</v>
      </c>
      <c r="L953" s="7"/>
    </row>
    <row r="954" spans="2:12" x14ac:dyDescent="0.3">
      <c r="B954" s="94">
        <f>IF(OR(Table85[[#This Row],[MSRP/
Catalog]]="Catalog Off",Table85[[#This Row],[MSRP/
Catalog]]="MSRP Discount"),1,2)</f>
        <v>2</v>
      </c>
      <c r="C954" s="170" t="s">
        <v>651</v>
      </c>
      <c r="D954" s="171" t="s">
        <v>287</v>
      </c>
      <c r="E954" s="172">
        <v>0.25</v>
      </c>
      <c r="F954" s="173" t="s">
        <v>652</v>
      </c>
      <c r="G954" s="173"/>
      <c r="H954" s="174" t="s">
        <v>777</v>
      </c>
      <c r="I954" s="173" t="s">
        <v>777</v>
      </c>
      <c r="J954" s="175" t="s">
        <v>653</v>
      </c>
      <c r="K954" s="175" t="s">
        <v>653</v>
      </c>
      <c r="L954" s="7"/>
    </row>
    <row r="955" spans="2:12" x14ac:dyDescent="0.3">
      <c r="B955" s="94">
        <f>IF(OR(Table85[[#This Row],[MSRP/
Catalog]]="Catalog Off",Table85[[#This Row],[MSRP/
Catalog]]="MSRP Discount"),1,2)</f>
        <v>2</v>
      </c>
      <c r="C955" s="170" t="s">
        <v>651</v>
      </c>
      <c r="D955" s="171" t="s">
        <v>287</v>
      </c>
      <c r="E955" s="172">
        <v>0.25</v>
      </c>
      <c r="F955" s="173" t="s">
        <v>652</v>
      </c>
      <c r="G955" s="173"/>
      <c r="H955" s="174" t="s">
        <v>782</v>
      </c>
      <c r="I955" s="173" t="s">
        <v>782</v>
      </c>
      <c r="J955" s="175" t="s">
        <v>653</v>
      </c>
      <c r="K955" s="175" t="s">
        <v>653</v>
      </c>
      <c r="L955" s="7"/>
    </row>
    <row r="956" spans="2:12" x14ac:dyDescent="0.3">
      <c r="B956" s="94">
        <f>IF(OR(Table85[[#This Row],[MSRP/
Catalog]]="Catalog Off",Table85[[#This Row],[MSRP/
Catalog]]="MSRP Discount"),1,2)</f>
        <v>2</v>
      </c>
      <c r="C956" s="170" t="s">
        <v>651</v>
      </c>
      <c r="D956" s="171" t="s">
        <v>287</v>
      </c>
      <c r="E956" s="172">
        <v>0.25</v>
      </c>
      <c r="F956" s="173" t="s">
        <v>652</v>
      </c>
      <c r="G956" s="173"/>
      <c r="H956" s="174" t="s">
        <v>783</v>
      </c>
      <c r="I956" s="173" t="s">
        <v>783</v>
      </c>
      <c r="J956" s="175" t="s">
        <v>653</v>
      </c>
      <c r="K956" s="175" t="s">
        <v>653</v>
      </c>
      <c r="L956" s="7"/>
    </row>
    <row r="957" spans="2:12" x14ac:dyDescent="0.3">
      <c r="B957" s="94">
        <f>IF(OR(Table85[[#This Row],[MSRP/
Catalog]]="Catalog Off",Table85[[#This Row],[MSRP/
Catalog]]="MSRP Discount"),1,2)</f>
        <v>2</v>
      </c>
      <c r="C957" s="170" t="s">
        <v>651</v>
      </c>
      <c r="D957" s="171" t="s">
        <v>287</v>
      </c>
      <c r="E957" s="172">
        <v>0.25</v>
      </c>
      <c r="F957" s="173" t="s">
        <v>652</v>
      </c>
      <c r="G957" s="173"/>
      <c r="H957" s="174" t="s">
        <v>786</v>
      </c>
      <c r="I957" s="173" t="s">
        <v>786</v>
      </c>
      <c r="J957" s="175" t="s">
        <v>653</v>
      </c>
      <c r="K957" s="175" t="s">
        <v>653</v>
      </c>
      <c r="L957" s="7"/>
    </row>
    <row r="958" spans="2:12" x14ac:dyDescent="0.3">
      <c r="B958" s="94">
        <f>IF(OR(Table85[[#This Row],[MSRP/
Catalog]]="Catalog Off",Table85[[#This Row],[MSRP/
Catalog]]="MSRP Discount"),1,2)</f>
        <v>2</v>
      </c>
      <c r="C958" s="170" t="s">
        <v>651</v>
      </c>
      <c r="D958" s="171" t="s">
        <v>287</v>
      </c>
      <c r="E958" s="172">
        <v>0.25</v>
      </c>
      <c r="F958" s="173" t="s">
        <v>652</v>
      </c>
      <c r="G958" s="173"/>
      <c r="H958" s="174" t="s">
        <v>792</v>
      </c>
      <c r="I958" s="173" t="s">
        <v>792</v>
      </c>
      <c r="J958" s="175" t="s">
        <v>653</v>
      </c>
      <c r="K958" s="175" t="s">
        <v>653</v>
      </c>
      <c r="L958" s="7"/>
    </row>
    <row r="959" spans="2:12" x14ac:dyDescent="0.3">
      <c r="B959" s="94">
        <f>IF(OR(Table85[[#This Row],[MSRP/
Catalog]]="Catalog Off",Table85[[#This Row],[MSRP/
Catalog]]="MSRP Discount"),1,2)</f>
        <v>2</v>
      </c>
      <c r="C959" s="170" t="s">
        <v>651</v>
      </c>
      <c r="D959" s="171" t="s">
        <v>287</v>
      </c>
      <c r="E959" s="172">
        <v>0.25</v>
      </c>
      <c r="F959" s="173" t="s">
        <v>652</v>
      </c>
      <c r="G959" s="173"/>
      <c r="H959" s="174" t="s">
        <v>796</v>
      </c>
      <c r="I959" s="173" t="s">
        <v>796</v>
      </c>
      <c r="J959" s="175" t="s">
        <v>653</v>
      </c>
      <c r="K959" s="175" t="s">
        <v>653</v>
      </c>
      <c r="L959" s="7"/>
    </row>
    <row r="960" spans="2:12" x14ac:dyDescent="0.3">
      <c r="B960" s="94">
        <f>IF(OR(Table85[[#This Row],[MSRP/
Catalog]]="Catalog Off",Table85[[#This Row],[MSRP/
Catalog]]="MSRP Discount"),1,2)</f>
        <v>2</v>
      </c>
      <c r="C960" s="170" t="s">
        <v>651</v>
      </c>
      <c r="D960" s="171" t="s">
        <v>287</v>
      </c>
      <c r="E960" s="172">
        <v>0.25</v>
      </c>
      <c r="F960" s="173" t="s">
        <v>652</v>
      </c>
      <c r="G960" s="173"/>
      <c r="H960" s="174" t="s">
        <v>800</v>
      </c>
      <c r="I960" s="173" t="s">
        <v>800</v>
      </c>
      <c r="J960" s="175" t="s">
        <v>653</v>
      </c>
      <c r="K960" s="175" t="s">
        <v>653</v>
      </c>
      <c r="L960" s="7"/>
    </row>
    <row r="961" spans="2:12" x14ac:dyDescent="0.3">
      <c r="B961" s="94">
        <f>IF(OR(Table85[[#This Row],[MSRP/
Catalog]]="Catalog Off",Table85[[#This Row],[MSRP/
Catalog]]="MSRP Discount"),1,2)</f>
        <v>2</v>
      </c>
      <c r="C961" s="170" t="s">
        <v>651</v>
      </c>
      <c r="D961" s="171" t="s">
        <v>287</v>
      </c>
      <c r="E961" s="172">
        <v>0.25</v>
      </c>
      <c r="F961" s="173" t="s">
        <v>652</v>
      </c>
      <c r="G961" s="173"/>
      <c r="H961" s="174" t="s">
        <v>804</v>
      </c>
      <c r="I961" s="173" t="s">
        <v>804</v>
      </c>
      <c r="J961" s="175" t="s">
        <v>653</v>
      </c>
      <c r="K961" s="175" t="s">
        <v>653</v>
      </c>
      <c r="L961" s="7"/>
    </row>
    <row r="962" spans="2:12" x14ac:dyDescent="0.3">
      <c r="B962" s="94">
        <f>IF(OR(Table85[[#This Row],[MSRP/
Catalog]]="Catalog Off",Table85[[#This Row],[MSRP/
Catalog]]="MSRP Discount"),1,2)</f>
        <v>2</v>
      </c>
      <c r="C962" s="170" t="s">
        <v>651</v>
      </c>
      <c r="D962" s="171" t="s">
        <v>287</v>
      </c>
      <c r="E962" s="172">
        <v>0.25</v>
      </c>
      <c r="F962" s="173" t="s">
        <v>652</v>
      </c>
      <c r="G962" s="173"/>
      <c r="H962" s="174" t="s">
        <v>805</v>
      </c>
      <c r="I962" s="173" t="s">
        <v>805</v>
      </c>
      <c r="J962" s="175" t="s">
        <v>653</v>
      </c>
      <c r="K962" s="175" t="s">
        <v>653</v>
      </c>
      <c r="L962" s="7"/>
    </row>
    <row r="963" spans="2:12" x14ac:dyDescent="0.3">
      <c r="B963" s="94">
        <f>IF(OR(Table85[[#This Row],[MSRP/
Catalog]]="Catalog Off",Table85[[#This Row],[MSRP/
Catalog]]="MSRP Discount"),1,2)</f>
        <v>2</v>
      </c>
      <c r="C963" s="170" t="s">
        <v>651</v>
      </c>
      <c r="D963" s="171" t="s">
        <v>287</v>
      </c>
      <c r="E963" s="172">
        <v>0.25</v>
      </c>
      <c r="F963" s="173" t="s">
        <v>652</v>
      </c>
      <c r="G963" s="173"/>
      <c r="H963" s="174" t="s">
        <v>1106</v>
      </c>
      <c r="I963" s="173" t="s">
        <v>1106</v>
      </c>
      <c r="J963" s="175" t="s">
        <v>653</v>
      </c>
      <c r="K963" s="175" t="s">
        <v>653</v>
      </c>
      <c r="L963" s="7"/>
    </row>
    <row r="964" spans="2:12" x14ac:dyDescent="0.3">
      <c r="B964" s="94">
        <f>IF(OR(Table85[[#This Row],[MSRP/
Catalog]]="Catalog Off",Table85[[#This Row],[MSRP/
Catalog]]="MSRP Discount"),1,2)</f>
        <v>2</v>
      </c>
      <c r="C964" s="170" t="s">
        <v>651</v>
      </c>
      <c r="D964" s="171" t="s">
        <v>287</v>
      </c>
      <c r="E964" s="172">
        <v>0.25</v>
      </c>
      <c r="F964" s="173" t="s">
        <v>652</v>
      </c>
      <c r="G964" s="173"/>
      <c r="H964" s="174" t="s">
        <v>804</v>
      </c>
      <c r="I964" s="173" t="s">
        <v>808</v>
      </c>
      <c r="J964" s="175" t="s">
        <v>653</v>
      </c>
      <c r="K964" s="175" t="s">
        <v>653</v>
      </c>
      <c r="L964" s="7"/>
    </row>
    <row r="965" spans="2:12" x14ac:dyDescent="0.3">
      <c r="B965" s="94">
        <f>IF(OR(Table85[[#This Row],[MSRP/
Catalog]]="Catalog Off",Table85[[#This Row],[MSRP/
Catalog]]="MSRP Discount"),1,2)</f>
        <v>2</v>
      </c>
      <c r="C965" s="170" t="s">
        <v>651</v>
      </c>
      <c r="D965" s="171" t="s">
        <v>287</v>
      </c>
      <c r="E965" s="172">
        <v>0.25</v>
      </c>
      <c r="F965" s="173" t="s">
        <v>652</v>
      </c>
      <c r="G965" s="173"/>
      <c r="H965" s="174" t="s">
        <v>1107</v>
      </c>
      <c r="I965" s="173" t="s">
        <v>1107</v>
      </c>
      <c r="J965" s="175" t="s">
        <v>653</v>
      </c>
      <c r="K965" s="175" t="s">
        <v>653</v>
      </c>
      <c r="L965" s="7"/>
    </row>
    <row r="966" spans="2:12" x14ac:dyDescent="0.3">
      <c r="B966" s="94">
        <f>IF(OR(Table85[[#This Row],[MSRP/
Catalog]]="Catalog Off",Table85[[#This Row],[MSRP/
Catalog]]="MSRP Discount"),1,2)</f>
        <v>2</v>
      </c>
      <c r="C966" s="170" t="s">
        <v>651</v>
      </c>
      <c r="D966" s="171" t="s">
        <v>287</v>
      </c>
      <c r="E966" s="172">
        <v>0.25</v>
      </c>
      <c r="F966" s="173" t="s">
        <v>652</v>
      </c>
      <c r="G966" s="173"/>
      <c r="H966" s="174" t="s">
        <v>810</v>
      </c>
      <c r="I966" s="173" t="s">
        <v>810</v>
      </c>
      <c r="J966" s="175" t="s">
        <v>653</v>
      </c>
      <c r="K966" s="175" t="s">
        <v>653</v>
      </c>
      <c r="L966" s="7"/>
    </row>
    <row r="967" spans="2:12" x14ac:dyDescent="0.3">
      <c r="B967" s="94">
        <f>IF(OR(Table85[[#This Row],[MSRP/
Catalog]]="Catalog Off",Table85[[#This Row],[MSRP/
Catalog]]="MSRP Discount"),1,2)</f>
        <v>2</v>
      </c>
      <c r="C967" s="170" t="s">
        <v>651</v>
      </c>
      <c r="D967" s="171" t="s">
        <v>287</v>
      </c>
      <c r="E967" s="172">
        <v>0.25</v>
      </c>
      <c r="F967" s="173" t="s">
        <v>652</v>
      </c>
      <c r="G967" s="173"/>
      <c r="H967" s="174" t="s">
        <v>812</v>
      </c>
      <c r="I967" s="173" t="s">
        <v>812</v>
      </c>
      <c r="J967" s="175" t="s">
        <v>653</v>
      </c>
      <c r="K967" s="175" t="s">
        <v>653</v>
      </c>
      <c r="L967" s="7"/>
    </row>
    <row r="968" spans="2:12" x14ac:dyDescent="0.3">
      <c r="B968" s="94">
        <f>IF(OR(Table85[[#This Row],[MSRP/
Catalog]]="Catalog Off",Table85[[#This Row],[MSRP/
Catalog]]="MSRP Discount"),1,2)</f>
        <v>2</v>
      </c>
      <c r="C968" s="170" t="s">
        <v>651</v>
      </c>
      <c r="D968" s="171" t="s">
        <v>287</v>
      </c>
      <c r="E968" s="172">
        <v>0.25</v>
      </c>
      <c r="F968" s="173" t="s">
        <v>652</v>
      </c>
      <c r="G968" s="173"/>
      <c r="H968" s="174" t="s">
        <v>1108</v>
      </c>
      <c r="I968" s="173" t="s">
        <v>1108</v>
      </c>
      <c r="J968" s="175" t="s">
        <v>653</v>
      </c>
      <c r="K968" s="175" t="s">
        <v>653</v>
      </c>
      <c r="L968" s="7"/>
    </row>
    <row r="969" spans="2:12" x14ac:dyDescent="0.3">
      <c r="B969" s="94">
        <f>IF(OR(Table85[[#This Row],[MSRP/
Catalog]]="Catalog Off",Table85[[#This Row],[MSRP/
Catalog]]="MSRP Discount"),1,2)</f>
        <v>2</v>
      </c>
      <c r="C969" s="170" t="s">
        <v>651</v>
      </c>
      <c r="D969" s="171" t="s">
        <v>287</v>
      </c>
      <c r="E969" s="172">
        <v>0.25</v>
      </c>
      <c r="F969" s="173" t="s">
        <v>652</v>
      </c>
      <c r="G969" s="173"/>
      <c r="H969" s="174" t="s">
        <v>815</v>
      </c>
      <c r="I969" s="173" t="s">
        <v>815</v>
      </c>
      <c r="J969" s="175" t="s">
        <v>653</v>
      </c>
      <c r="K969" s="175" t="s">
        <v>653</v>
      </c>
      <c r="L969" s="7"/>
    </row>
    <row r="970" spans="2:12" x14ac:dyDescent="0.3">
      <c r="B970" s="94">
        <f>IF(OR(Table85[[#This Row],[MSRP/
Catalog]]="Catalog Off",Table85[[#This Row],[MSRP/
Catalog]]="MSRP Discount"),1,2)</f>
        <v>2</v>
      </c>
      <c r="C970" s="170" t="s">
        <v>651</v>
      </c>
      <c r="D970" s="171" t="s">
        <v>287</v>
      </c>
      <c r="E970" s="172">
        <v>0.25</v>
      </c>
      <c r="F970" s="173" t="s">
        <v>652</v>
      </c>
      <c r="G970" s="173"/>
      <c r="H970" s="174" t="s">
        <v>1109</v>
      </c>
      <c r="I970" s="173" t="s">
        <v>1109</v>
      </c>
      <c r="J970" s="175" t="s">
        <v>653</v>
      </c>
      <c r="K970" s="175" t="s">
        <v>653</v>
      </c>
      <c r="L970" s="7"/>
    </row>
    <row r="971" spans="2:12" x14ac:dyDescent="0.3">
      <c r="B971" s="94">
        <f>IF(OR(Table85[[#This Row],[MSRP/
Catalog]]="Catalog Off",Table85[[#This Row],[MSRP/
Catalog]]="MSRP Discount"),1,2)</f>
        <v>2</v>
      </c>
      <c r="C971" s="170" t="s">
        <v>651</v>
      </c>
      <c r="D971" s="171" t="s">
        <v>287</v>
      </c>
      <c r="E971" s="172">
        <v>0.25</v>
      </c>
      <c r="F971" s="173" t="s">
        <v>652</v>
      </c>
      <c r="G971" s="173"/>
      <c r="H971" s="174" t="s">
        <v>817</v>
      </c>
      <c r="I971" s="173" t="s">
        <v>817</v>
      </c>
      <c r="J971" s="175" t="s">
        <v>653</v>
      </c>
      <c r="K971" s="175" t="s">
        <v>653</v>
      </c>
      <c r="L971" s="7"/>
    </row>
    <row r="972" spans="2:12" x14ac:dyDescent="0.3">
      <c r="B972" s="94">
        <f>IF(OR(Table85[[#This Row],[MSRP/
Catalog]]="Catalog Off",Table85[[#This Row],[MSRP/
Catalog]]="MSRP Discount"),1,2)</f>
        <v>2</v>
      </c>
      <c r="C972" s="170" t="s">
        <v>651</v>
      </c>
      <c r="D972" s="171" t="s">
        <v>287</v>
      </c>
      <c r="E972" s="172">
        <v>0.25</v>
      </c>
      <c r="F972" s="173" t="s">
        <v>652</v>
      </c>
      <c r="G972" s="173"/>
      <c r="H972" s="174" t="s">
        <v>819</v>
      </c>
      <c r="I972" s="173" t="s">
        <v>819</v>
      </c>
      <c r="J972" s="175" t="s">
        <v>653</v>
      </c>
      <c r="K972" s="175" t="s">
        <v>653</v>
      </c>
      <c r="L972" s="7"/>
    </row>
    <row r="973" spans="2:12" x14ac:dyDescent="0.3">
      <c r="B973" s="94">
        <f>IF(OR(Table85[[#This Row],[MSRP/
Catalog]]="Catalog Off",Table85[[#This Row],[MSRP/
Catalog]]="MSRP Discount"),1,2)</f>
        <v>2</v>
      </c>
      <c r="C973" s="170" t="s">
        <v>651</v>
      </c>
      <c r="D973" s="171" t="s">
        <v>287</v>
      </c>
      <c r="E973" s="172">
        <v>0.25</v>
      </c>
      <c r="F973" s="173" t="s">
        <v>652</v>
      </c>
      <c r="G973" s="173"/>
      <c r="H973" s="174" t="s">
        <v>1110</v>
      </c>
      <c r="I973" s="173" t="s">
        <v>1110</v>
      </c>
      <c r="J973" s="175" t="s">
        <v>653</v>
      </c>
      <c r="K973" s="175" t="s">
        <v>653</v>
      </c>
      <c r="L973" s="7"/>
    </row>
    <row r="974" spans="2:12" x14ac:dyDescent="0.3">
      <c r="B974" s="94">
        <f>IF(OR(Table85[[#This Row],[MSRP/
Catalog]]="Catalog Off",Table85[[#This Row],[MSRP/
Catalog]]="MSRP Discount"),1,2)</f>
        <v>2</v>
      </c>
      <c r="C974" s="170" t="s">
        <v>651</v>
      </c>
      <c r="D974" s="171" t="s">
        <v>287</v>
      </c>
      <c r="E974" s="172">
        <v>0.25</v>
      </c>
      <c r="F974" s="173" t="s">
        <v>652</v>
      </c>
      <c r="G974" s="173"/>
      <c r="H974" s="174" t="s">
        <v>1111</v>
      </c>
      <c r="I974" s="173" t="s">
        <v>1111</v>
      </c>
      <c r="J974" s="175" t="s">
        <v>653</v>
      </c>
      <c r="K974" s="175" t="s">
        <v>653</v>
      </c>
      <c r="L974" s="7"/>
    </row>
    <row r="975" spans="2:12" x14ac:dyDescent="0.3">
      <c r="B975" s="94">
        <f>IF(OR(Table85[[#This Row],[MSRP/
Catalog]]="Catalog Off",Table85[[#This Row],[MSRP/
Catalog]]="MSRP Discount"),1,2)</f>
        <v>2</v>
      </c>
      <c r="C975" s="170" t="s">
        <v>651</v>
      </c>
      <c r="D975" s="171" t="s">
        <v>287</v>
      </c>
      <c r="E975" s="172">
        <v>0.25</v>
      </c>
      <c r="F975" s="173" t="s">
        <v>652</v>
      </c>
      <c r="G975" s="173"/>
      <c r="H975" s="174" t="s">
        <v>821</v>
      </c>
      <c r="I975" s="173" t="s">
        <v>821</v>
      </c>
      <c r="J975" s="175" t="s">
        <v>653</v>
      </c>
      <c r="K975" s="175" t="s">
        <v>653</v>
      </c>
      <c r="L975" s="7"/>
    </row>
    <row r="976" spans="2:12" x14ac:dyDescent="0.3">
      <c r="B976" s="94">
        <f>IF(OR(Table85[[#This Row],[MSRP/
Catalog]]="Catalog Off",Table85[[#This Row],[MSRP/
Catalog]]="MSRP Discount"),1,2)</f>
        <v>2</v>
      </c>
      <c r="C976" s="170" t="s">
        <v>651</v>
      </c>
      <c r="D976" s="171" t="s">
        <v>287</v>
      </c>
      <c r="E976" s="172">
        <v>0.25</v>
      </c>
      <c r="F976" s="173" t="s">
        <v>652</v>
      </c>
      <c r="G976" s="173"/>
      <c r="H976" s="174" t="s">
        <v>827</v>
      </c>
      <c r="I976" s="173" t="s">
        <v>827</v>
      </c>
      <c r="J976" s="175" t="s">
        <v>653</v>
      </c>
      <c r="K976" s="175" t="s">
        <v>653</v>
      </c>
      <c r="L976" s="7"/>
    </row>
    <row r="977" spans="2:12" x14ac:dyDescent="0.3">
      <c r="B977" s="94">
        <f>IF(OR(Table85[[#This Row],[MSRP/
Catalog]]="Catalog Off",Table85[[#This Row],[MSRP/
Catalog]]="MSRP Discount"),1,2)</f>
        <v>2</v>
      </c>
      <c r="C977" s="170" t="s">
        <v>651</v>
      </c>
      <c r="D977" s="171" t="s">
        <v>287</v>
      </c>
      <c r="E977" s="172">
        <v>0.25</v>
      </c>
      <c r="F977" s="173" t="s">
        <v>652</v>
      </c>
      <c r="G977" s="173"/>
      <c r="H977" s="174" t="s">
        <v>426</v>
      </c>
      <c r="I977" s="173" t="s">
        <v>426</v>
      </c>
      <c r="J977" s="175" t="s">
        <v>653</v>
      </c>
      <c r="K977" s="175" t="s">
        <v>653</v>
      </c>
      <c r="L977" s="7"/>
    </row>
    <row r="978" spans="2:12" x14ac:dyDescent="0.3">
      <c r="B978" s="94">
        <f>IF(OR(Table85[[#This Row],[MSRP/
Catalog]]="Catalog Off",Table85[[#This Row],[MSRP/
Catalog]]="MSRP Discount"),1,2)</f>
        <v>2</v>
      </c>
      <c r="C978" s="170" t="s">
        <v>651</v>
      </c>
      <c r="D978" s="171" t="s">
        <v>287</v>
      </c>
      <c r="E978" s="172">
        <v>0.25</v>
      </c>
      <c r="F978" s="173" t="s">
        <v>652</v>
      </c>
      <c r="G978" s="173"/>
      <c r="H978" s="174" t="s">
        <v>426</v>
      </c>
      <c r="I978" s="173" t="s">
        <v>832</v>
      </c>
      <c r="J978" s="175" t="s">
        <v>653</v>
      </c>
      <c r="K978" s="175" t="s">
        <v>653</v>
      </c>
      <c r="L978" s="7"/>
    </row>
    <row r="979" spans="2:12" x14ac:dyDescent="0.3">
      <c r="B979" s="94">
        <f>IF(OR(Table85[[#This Row],[MSRP/
Catalog]]="Catalog Off",Table85[[#This Row],[MSRP/
Catalog]]="MSRP Discount"),1,2)</f>
        <v>2</v>
      </c>
      <c r="C979" s="170" t="s">
        <v>651</v>
      </c>
      <c r="D979" s="171" t="s">
        <v>287</v>
      </c>
      <c r="E979" s="172">
        <v>0.25</v>
      </c>
      <c r="F979" s="173" t="s">
        <v>652</v>
      </c>
      <c r="G979" s="173"/>
      <c r="H979" s="174" t="s">
        <v>426</v>
      </c>
      <c r="I979" s="173" t="s">
        <v>1112</v>
      </c>
      <c r="J979" s="175" t="s">
        <v>653</v>
      </c>
      <c r="K979" s="175" t="s">
        <v>653</v>
      </c>
      <c r="L979" s="7"/>
    </row>
    <row r="980" spans="2:12" x14ac:dyDescent="0.3">
      <c r="B980" s="94">
        <f>IF(OR(Table85[[#This Row],[MSRP/
Catalog]]="Catalog Off",Table85[[#This Row],[MSRP/
Catalog]]="MSRP Discount"),1,2)</f>
        <v>2</v>
      </c>
      <c r="C980" s="170" t="s">
        <v>651</v>
      </c>
      <c r="D980" s="171" t="s">
        <v>287</v>
      </c>
      <c r="E980" s="172">
        <v>0.25</v>
      </c>
      <c r="F980" s="173" t="s">
        <v>652</v>
      </c>
      <c r="G980" s="173"/>
      <c r="H980" s="174" t="s">
        <v>426</v>
      </c>
      <c r="I980" s="173" t="s">
        <v>1113</v>
      </c>
      <c r="J980" s="175" t="s">
        <v>653</v>
      </c>
      <c r="K980" s="175" t="s">
        <v>653</v>
      </c>
      <c r="L980" s="7"/>
    </row>
    <row r="981" spans="2:12" x14ac:dyDescent="0.3">
      <c r="B981" s="94">
        <f>IF(OR(Table85[[#This Row],[MSRP/
Catalog]]="Catalog Off",Table85[[#This Row],[MSRP/
Catalog]]="MSRP Discount"),1,2)</f>
        <v>2</v>
      </c>
      <c r="C981" s="170" t="s">
        <v>651</v>
      </c>
      <c r="D981" s="171" t="s">
        <v>287</v>
      </c>
      <c r="E981" s="172">
        <v>0.25</v>
      </c>
      <c r="F981" s="173" t="s">
        <v>652</v>
      </c>
      <c r="G981" s="173"/>
      <c r="H981" s="174" t="s">
        <v>191</v>
      </c>
      <c r="I981" s="173" t="s">
        <v>386</v>
      </c>
      <c r="J981" s="175" t="s">
        <v>653</v>
      </c>
      <c r="K981" s="175" t="s">
        <v>653</v>
      </c>
      <c r="L981" s="7"/>
    </row>
    <row r="982" spans="2:12" x14ac:dyDescent="0.3">
      <c r="B982" s="94">
        <f>IF(OR(Table85[[#This Row],[MSRP/
Catalog]]="Catalog Off",Table85[[#This Row],[MSRP/
Catalog]]="MSRP Discount"),1,2)</f>
        <v>2</v>
      </c>
      <c r="C982" s="170" t="s">
        <v>651</v>
      </c>
      <c r="D982" s="171" t="s">
        <v>287</v>
      </c>
      <c r="E982" s="172">
        <v>0.25</v>
      </c>
      <c r="F982" s="173" t="s">
        <v>652</v>
      </c>
      <c r="G982" s="173"/>
      <c r="H982" s="174" t="s">
        <v>844</v>
      </c>
      <c r="I982" s="173" t="s">
        <v>844</v>
      </c>
      <c r="J982" s="175" t="s">
        <v>653</v>
      </c>
      <c r="K982" s="175" t="s">
        <v>653</v>
      </c>
      <c r="L982" s="7"/>
    </row>
    <row r="983" spans="2:12" x14ac:dyDescent="0.3">
      <c r="B983" s="94">
        <f>IF(OR(Table85[[#This Row],[MSRP/
Catalog]]="Catalog Off",Table85[[#This Row],[MSRP/
Catalog]]="MSRP Discount"),1,2)</f>
        <v>2</v>
      </c>
      <c r="C983" s="170" t="s">
        <v>651</v>
      </c>
      <c r="D983" s="171" t="s">
        <v>287</v>
      </c>
      <c r="E983" s="172">
        <v>0.25</v>
      </c>
      <c r="F983" s="173" t="s">
        <v>652</v>
      </c>
      <c r="G983" s="173"/>
      <c r="H983" s="174" t="s">
        <v>850</v>
      </c>
      <c r="I983" s="173" t="s">
        <v>850</v>
      </c>
      <c r="J983" s="175" t="s">
        <v>653</v>
      </c>
      <c r="K983" s="175" t="s">
        <v>653</v>
      </c>
      <c r="L983" s="7"/>
    </row>
    <row r="984" spans="2:12" x14ac:dyDescent="0.3">
      <c r="B984" s="94">
        <f>IF(OR(Table85[[#This Row],[MSRP/
Catalog]]="Catalog Off",Table85[[#This Row],[MSRP/
Catalog]]="MSRP Discount"),1,2)</f>
        <v>2</v>
      </c>
      <c r="C984" s="170" t="s">
        <v>651</v>
      </c>
      <c r="D984" s="171" t="s">
        <v>287</v>
      </c>
      <c r="E984" s="172">
        <v>0.25</v>
      </c>
      <c r="F984" s="173" t="s">
        <v>652</v>
      </c>
      <c r="G984" s="173"/>
      <c r="H984" s="174" t="s">
        <v>851</v>
      </c>
      <c r="I984" s="173" t="s">
        <v>851</v>
      </c>
      <c r="J984" s="175" t="s">
        <v>653</v>
      </c>
      <c r="K984" s="175" t="s">
        <v>653</v>
      </c>
      <c r="L984" s="7"/>
    </row>
    <row r="985" spans="2:12" x14ac:dyDescent="0.3">
      <c r="B985" s="94">
        <f>IF(OR(Table85[[#This Row],[MSRP/
Catalog]]="Catalog Off",Table85[[#This Row],[MSRP/
Catalog]]="MSRP Discount"),1,2)</f>
        <v>2</v>
      </c>
      <c r="C985" s="170" t="s">
        <v>651</v>
      </c>
      <c r="D985" s="171" t="s">
        <v>287</v>
      </c>
      <c r="E985" s="172">
        <v>0.25</v>
      </c>
      <c r="F985" s="173" t="s">
        <v>652</v>
      </c>
      <c r="G985" s="173"/>
      <c r="H985" s="174" t="s">
        <v>854</v>
      </c>
      <c r="I985" s="173" t="s">
        <v>854</v>
      </c>
      <c r="J985" s="175" t="s">
        <v>653</v>
      </c>
      <c r="K985" s="175" t="s">
        <v>653</v>
      </c>
      <c r="L985" s="7"/>
    </row>
    <row r="986" spans="2:12" x14ac:dyDescent="0.3">
      <c r="B986" s="94">
        <f>IF(OR(Table85[[#This Row],[MSRP/
Catalog]]="Catalog Off",Table85[[#This Row],[MSRP/
Catalog]]="MSRP Discount"),1,2)</f>
        <v>2</v>
      </c>
      <c r="C986" s="170" t="s">
        <v>651</v>
      </c>
      <c r="D986" s="171" t="s">
        <v>287</v>
      </c>
      <c r="E986" s="172">
        <v>0.25</v>
      </c>
      <c r="F986" s="173" t="s">
        <v>652</v>
      </c>
      <c r="G986" s="173"/>
      <c r="H986" s="174" t="s">
        <v>1114</v>
      </c>
      <c r="I986" s="173" t="s">
        <v>1114</v>
      </c>
      <c r="J986" s="175" t="s">
        <v>653</v>
      </c>
      <c r="K986" s="173" t="s">
        <v>653</v>
      </c>
      <c r="L986" s="7"/>
    </row>
    <row r="987" spans="2:12" x14ac:dyDescent="0.3">
      <c r="B987" s="94">
        <f>IF(OR(Table85[[#This Row],[MSRP/
Catalog]]="Catalog Off",Table85[[#This Row],[MSRP/
Catalog]]="MSRP Discount"),1,2)</f>
        <v>2</v>
      </c>
      <c r="C987" s="170" t="s">
        <v>651</v>
      </c>
      <c r="D987" s="171" t="s">
        <v>287</v>
      </c>
      <c r="E987" s="172">
        <v>0.25</v>
      </c>
      <c r="F987" s="173" t="s">
        <v>652</v>
      </c>
      <c r="G987" s="173"/>
      <c r="H987" s="174" t="s">
        <v>855</v>
      </c>
      <c r="I987" s="173" t="s">
        <v>855</v>
      </c>
      <c r="J987" s="175" t="s">
        <v>653</v>
      </c>
      <c r="K987" s="173" t="s">
        <v>653</v>
      </c>
      <c r="L987" s="7"/>
    </row>
    <row r="988" spans="2:12" x14ac:dyDescent="0.3">
      <c r="B988" s="94">
        <f>IF(OR(Table85[[#This Row],[MSRP/
Catalog]]="Catalog Off",Table85[[#This Row],[MSRP/
Catalog]]="MSRP Discount"),1,2)</f>
        <v>2</v>
      </c>
      <c r="C988" s="170" t="s">
        <v>651</v>
      </c>
      <c r="D988" s="171" t="s">
        <v>287</v>
      </c>
      <c r="E988" s="172">
        <v>0.25</v>
      </c>
      <c r="F988" s="173" t="s">
        <v>652</v>
      </c>
      <c r="G988" s="173"/>
      <c r="H988" s="174" t="s">
        <v>856</v>
      </c>
      <c r="I988" s="173" t="s">
        <v>856</v>
      </c>
      <c r="J988" s="175" t="s">
        <v>653</v>
      </c>
      <c r="K988" s="173" t="s">
        <v>653</v>
      </c>
      <c r="L988" s="7"/>
    </row>
    <row r="989" spans="2:12" x14ac:dyDescent="0.3">
      <c r="B989" s="94">
        <f>IF(OR(Table85[[#This Row],[MSRP/
Catalog]]="Catalog Off",Table85[[#This Row],[MSRP/
Catalog]]="MSRP Discount"),1,2)</f>
        <v>2</v>
      </c>
      <c r="C989" s="170" t="s">
        <v>651</v>
      </c>
      <c r="D989" s="171" t="s">
        <v>287</v>
      </c>
      <c r="E989" s="172">
        <v>0.25</v>
      </c>
      <c r="F989" s="173" t="s">
        <v>652</v>
      </c>
      <c r="G989" s="173"/>
      <c r="H989" s="174" t="s">
        <v>1115</v>
      </c>
      <c r="I989" s="173" t="s">
        <v>1115</v>
      </c>
      <c r="J989" s="175" t="s">
        <v>653</v>
      </c>
      <c r="K989" s="173" t="s">
        <v>653</v>
      </c>
      <c r="L989" s="7"/>
    </row>
    <row r="990" spans="2:12" x14ac:dyDescent="0.3">
      <c r="B990" s="94">
        <f>IF(OR(Table85[[#This Row],[MSRP/
Catalog]]="Catalog Off",Table85[[#This Row],[MSRP/
Catalog]]="MSRP Discount"),1,2)</f>
        <v>2</v>
      </c>
      <c r="C990" s="170" t="s">
        <v>651</v>
      </c>
      <c r="D990" s="171" t="s">
        <v>287</v>
      </c>
      <c r="E990" s="172">
        <v>0.25</v>
      </c>
      <c r="F990" s="173" t="s">
        <v>652</v>
      </c>
      <c r="G990" s="173"/>
      <c r="H990" s="174" t="s">
        <v>863</v>
      </c>
      <c r="I990" s="173" t="s">
        <v>863</v>
      </c>
      <c r="J990" s="175" t="s">
        <v>653</v>
      </c>
      <c r="K990" s="175" t="s">
        <v>653</v>
      </c>
      <c r="L990" s="7"/>
    </row>
    <row r="991" spans="2:12" x14ac:dyDescent="0.3">
      <c r="B991" s="94">
        <f>IF(OR(Table85[[#This Row],[MSRP/
Catalog]]="Catalog Off",Table85[[#This Row],[MSRP/
Catalog]]="MSRP Discount"),1,2)</f>
        <v>2</v>
      </c>
      <c r="C991" s="170" t="s">
        <v>651</v>
      </c>
      <c r="D991" s="171" t="s">
        <v>287</v>
      </c>
      <c r="E991" s="172">
        <v>0.25</v>
      </c>
      <c r="F991" s="173" t="s">
        <v>652</v>
      </c>
      <c r="G991" s="173"/>
      <c r="H991" s="174" t="s">
        <v>864</v>
      </c>
      <c r="I991" s="173" t="s">
        <v>864</v>
      </c>
      <c r="J991" s="175" t="s">
        <v>653</v>
      </c>
      <c r="K991" s="175" t="s">
        <v>653</v>
      </c>
      <c r="L991" s="7"/>
    </row>
    <row r="992" spans="2:12" x14ac:dyDescent="0.3">
      <c r="B992" s="94">
        <f>IF(OR(Table85[[#This Row],[MSRP/
Catalog]]="Catalog Off",Table85[[#This Row],[MSRP/
Catalog]]="MSRP Discount"),1,2)</f>
        <v>2</v>
      </c>
      <c r="C992" s="170" t="s">
        <v>651</v>
      </c>
      <c r="D992" s="171" t="s">
        <v>287</v>
      </c>
      <c r="E992" s="172">
        <v>0.25</v>
      </c>
      <c r="F992" s="173" t="s">
        <v>652</v>
      </c>
      <c r="G992" s="173"/>
      <c r="H992" s="174" t="s">
        <v>1116</v>
      </c>
      <c r="I992" s="173" t="s">
        <v>1116</v>
      </c>
      <c r="J992" s="175" t="s">
        <v>653</v>
      </c>
      <c r="K992" s="175" t="s">
        <v>653</v>
      </c>
      <c r="L992" s="7"/>
    </row>
    <row r="993" spans="2:12" x14ac:dyDescent="0.3">
      <c r="B993" s="94">
        <f>IF(OR(Table85[[#This Row],[MSRP/
Catalog]]="Catalog Off",Table85[[#This Row],[MSRP/
Catalog]]="MSRP Discount"),1,2)</f>
        <v>2</v>
      </c>
      <c r="C993" s="170" t="s">
        <v>651</v>
      </c>
      <c r="D993" s="171" t="s">
        <v>287</v>
      </c>
      <c r="E993" s="172">
        <v>0.25</v>
      </c>
      <c r="F993" s="173" t="s">
        <v>652</v>
      </c>
      <c r="G993" s="173"/>
      <c r="H993" s="174" t="s">
        <v>1435</v>
      </c>
      <c r="I993" s="173" t="s">
        <v>1117</v>
      </c>
      <c r="J993" s="175" t="s">
        <v>653</v>
      </c>
      <c r="K993" s="175" t="s">
        <v>653</v>
      </c>
      <c r="L993" s="7"/>
    </row>
    <row r="994" spans="2:12" x14ac:dyDescent="0.3">
      <c r="B994" s="94">
        <f>IF(OR(Table85[[#This Row],[MSRP/
Catalog]]="Catalog Off",Table85[[#This Row],[MSRP/
Catalog]]="MSRP Discount"),1,2)</f>
        <v>2</v>
      </c>
      <c r="C994" s="170" t="s">
        <v>651</v>
      </c>
      <c r="D994" s="171" t="s">
        <v>287</v>
      </c>
      <c r="E994" s="172">
        <v>0.25</v>
      </c>
      <c r="F994" s="173" t="s">
        <v>652</v>
      </c>
      <c r="G994" s="173"/>
      <c r="H994" s="174" t="s">
        <v>1118</v>
      </c>
      <c r="I994" s="173" t="s">
        <v>1118</v>
      </c>
      <c r="J994" s="175" t="s">
        <v>653</v>
      </c>
      <c r="K994" s="175" t="s">
        <v>653</v>
      </c>
      <c r="L994" s="7"/>
    </row>
    <row r="995" spans="2:12" x14ac:dyDescent="0.3">
      <c r="B995" s="94">
        <f>IF(OR(Table85[[#This Row],[MSRP/
Catalog]]="Catalog Off",Table85[[#This Row],[MSRP/
Catalog]]="MSRP Discount"),1,2)</f>
        <v>2</v>
      </c>
      <c r="C995" s="170" t="s">
        <v>651</v>
      </c>
      <c r="D995" s="171" t="s">
        <v>287</v>
      </c>
      <c r="E995" s="172">
        <v>0.25</v>
      </c>
      <c r="F995" s="173" t="s">
        <v>652</v>
      </c>
      <c r="G995" s="173"/>
      <c r="H995" s="174" t="s">
        <v>869</v>
      </c>
      <c r="I995" s="173" t="s">
        <v>869</v>
      </c>
      <c r="J995" s="175" t="s">
        <v>653</v>
      </c>
      <c r="K995" s="175" t="s">
        <v>653</v>
      </c>
      <c r="L995" s="7"/>
    </row>
    <row r="996" spans="2:12" x14ac:dyDescent="0.3">
      <c r="B996" s="94">
        <f>IF(OR(Table85[[#This Row],[MSRP/
Catalog]]="Catalog Off",Table85[[#This Row],[MSRP/
Catalog]]="MSRP Discount"),1,2)</f>
        <v>2</v>
      </c>
      <c r="C996" s="170" t="s">
        <v>651</v>
      </c>
      <c r="D996" s="171" t="s">
        <v>287</v>
      </c>
      <c r="E996" s="172">
        <v>0.25</v>
      </c>
      <c r="F996" s="173" t="s">
        <v>652</v>
      </c>
      <c r="G996" s="173"/>
      <c r="H996" s="174" t="s">
        <v>870</v>
      </c>
      <c r="I996" s="173" t="s">
        <v>870</v>
      </c>
      <c r="J996" s="175" t="s">
        <v>653</v>
      </c>
      <c r="K996" s="175" t="s">
        <v>653</v>
      </c>
      <c r="L996" s="7"/>
    </row>
    <row r="997" spans="2:12" x14ac:dyDescent="0.3">
      <c r="B997" s="94">
        <f>IF(OR(Table85[[#This Row],[MSRP/
Catalog]]="Catalog Off",Table85[[#This Row],[MSRP/
Catalog]]="MSRP Discount"),1,2)</f>
        <v>2</v>
      </c>
      <c r="C997" s="170" t="s">
        <v>651</v>
      </c>
      <c r="D997" s="171" t="s">
        <v>287</v>
      </c>
      <c r="E997" s="172">
        <v>0.25</v>
      </c>
      <c r="F997" s="173" t="s">
        <v>652</v>
      </c>
      <c r="G997" s="173"/>
      <c r="H997" s="174" t="s">
        <v>871</v>
      </c>
      <c r="I997" s="173" t="s">
        <v>871</v>
      </c>
      <c r="J997" s="175" t="s">
        <v>653</v>
      </c>
      <c r="K997" s="175" t="s">
        <v>653</v>
      </c>
      <c r="L997" s="7"/>
    </row>
    <row r="998" spans="2:12" x14ac:dyDescent="0.3">
      <c r="B998" s="94">
        <f>IF(OR(Table85[[#This Row],[MSRP/
Catalog]]="Catalog Off",Table85[[#This Row],[MSRP/
Catalog]]="MSRP Discount"),1,2)</f>
        <v>2</v>
      </c>
      <c r="C998" s="170" t="s">
        <v>651</v>
      </c>
      <c r="D998" s="171" t="s">
        <v>287</v>
      </c>
      <c r="E998" s="172">
        <v>0.25</v>
      </c>
      <c r="F998" s="173" t="s">
        <v>652</v>
      </c>
      <c r="G998" s="173"/>
      <c r="H998" s="174" t="s">
        <v>1119</v>
      </c>
      <c r="I998" s="173" t="s">
        <v>1119</v>
      </c>
      <c r="J998" s="175" t="s">
        <v>653</v>
      </c>
      <c r="K998" s="175" t="s">
        <v>653</v>
      </c>
      <c r="L998" s="7"/>
    </row>
    <row r="999" spans="2:12" x14ac:dyDescent="0.3">
      <c r="B999" s="94">
        <f>IF(OR(Table85[[#This Row],[MSRP/
Catalog]]="Catalog Off",Table85[[#This Row],[MSRP/
Catalog]]="MSRP Discount"),1,2)</f>
        <v>2</v>
      </c>
      <c r="C999" s="170" t="s">
        <v>651</v>
      </c>
      <c r="D999" s="171" t="s">
        <v>287</v>
      </c>
      <c r="E999" s="172">
        <v>0.25</v>
      </c>
      <c r="F999" s="173" t="s">
        <v>652</v>
      </c>
      <c r="G999" s="173"/>
      <c r="H999" s="174" t="s">
        <v>873</v>
      </c>
      <c r="I999" s="173" t="s">
        <v>873</v>
      </c>
      <c r="J999" s="175" t="s">
        <v>653</v>
      </c>
      <c r="K999" s="173" t="s">
        <v>653</v>
      </c>
      <c r="L999" s="7"/>
    </row>
    <row r="1000" spans="2:12" x14ac:dyDescent="0.3">
      <c r="B1000" s="94">
        <f>IF(OR(Table85[[#This Row],[MSRP/
Catalog]]="Catalog Off",Table85[[#This Row],[MSRP/
Catalog]]="MSRP Discount"),1,2)</f>
        <v>2</v>
      </c>
      <c r="C1000" s="170" t="s">
        <v>651</v>
      </c>
      <c r="D1000" s="171" t="s">
        <v>287</v>
      </c>
      <c r="E1000" s="172">
        <v>0.25</v>
      </c>
      <c r="F1000" s="173" t="s">
        <v>652</v>
      </c>
      <c r="G1000" s="173"/>
      <c r="H1000" s="174" t="s">
        <v>385</v>
      </c>
      <c r="I1000" s="173" t="s">
        <v>385</v>
      </c>
      <c r="J1000" s="175" t="s">
        <v>653</v>
      </c>
      <c r="K1000" s="173" t="s">
        <v>653</v>
      </c>
      <c r="L1000" s="7"/>
    </row>
    <row r="1001" spans="2:12" x14ac:dyDescent="0.3">
      <c r="B1001" s="94">
        <f>IF(OR(Table85[[#This Row],[MSRP/
Catalog]]="Catalog Off",Table85[[#This Row],[MSRP/
Catalog]]="MSRP Discount"),1,2)</f>
        <v>2</v>
      </c>
      <c r="C1001" s="170" t="s">
        <v>651</v>
      </c>
      <c r="D1001" s="171" t="s">
        <v>287</v>
      </c>
      <c r="E1001" s="172">
        <v>0.25</v>
      </c>
      <c r="F1001" s="173" t="s">
        <v>652</v>
      </c>
      <c r="G1001" s="173"/>
      <c r="H1001" s="174" t="s">
        <v>385</v>
      </c>
      <c r="I1001" s="173" t="s">
        <v>1120</v>
      </c>
      <c r="J1001" s="175" t="s">
        <v>653</v>
      </c>
      <c r="K1001" s="173" t="s">
        <v>653</v>
      </c>
      <c r="L1001" s="7"/>
    </row>
    <row r="1002" spans="2:12" x14ac:dyDescent="0.3">
      <c r="B1002" s="94">
        <f>IF(OR(Table85[[#This Row],[MSRP/
Catalog]]="Catalog Off",Table85[[#This Row],[MSRP/
Catalog]]="MSRP Discount"),1,2)</f>
        <v>2</v>
      </c>
      <c r="C1002" s="170" t="s">
        <v>651</v>
      </c>
      <c r="D1002" s="171" t="s">
        <v>287</v>
      </c>
      <c r="E1002" s="172">
        <v>0.25</v>
      </c>
      <c r="F1002" s="173" t="s">
        <v>652</v>
      </c>
      <c r="G1002" s="173"/>
      <c r="H1002" s="174" t="s">
        <v>877</v>
      </c>
      <c r="I1002" s="173" t="s">
        <v>877</v>
      </c>
      <c r="J1002" s="175" t="s">
        <v>653</v>
      </c>
      <c r="K1002" s="173" t="s">
        <v>653</v>
      </c>
      <c r="L1002" s="7"/>
    </row>
    <row r="1003" spans="2:12" x14ac:dyDescent="0.3">
      <c r="B1003" s="94">
        <f>IF(OR(Table85[[#This Row],[MSRP/
Catalog]]="Catalog Off",Table85[[#This Row],[MSRP/
Catalog]]="MSRP Discount"),1,2)</f>
        <v>2</v>
      </c>
      <c r="C1003" s="170" t="s">
        <v>651</v>
      </c>
      <c r="D1003" s="171" t="s">
        <v>287</v>
      </c>
      <c r="E1003" s="172">
        <v>0.25</v>
      </c>
      <c r="F1003" s="173" t="s">
        <v>652</v>
      </c>
      <c r="G1003" s="173"/>
      <c r="H1003" s="174" t="s">
        <v>1121</v>
      </c>
      <c r="I1003" s="173" t="s">
        <v>1121</v>
      </c>
      <c r="J1003" s="175" t="s">
        <v>653</v>
      </c>
      <c r="K1003" s="173" t="s">
        <v>653</v>
      </c>
      <c r="L1003" s="7"/>
    </row>
    <row r="1004" spans="2:12" x14ac:dyDescent="0.3">
      <c r="B1004" s="94">
        <f>IF(OR(Table85[[#This Row],[MSRP/
Catalog]]="Catalog Off",Table85[[#This Row],[MSRP/
Catalog]]="MSRP Discount"),1,2)</f>
        <v>2</v>
      </c>
      <c r="C1004" s="170" t="s">
        <v>651</v>
      </c>
      <c r="D1004" s="171" t="s">
        <v>287</v>
      </c>
      <c r="E1004" s="172">
        <v>0.25</v>
      </c>
      <c r="F1004" s="173" t="s">
        <v>652</v>
      </c>
      <c r="G1004" s="173"/>
      <c r="H1004" s="174" t="s">
        <v>878</v>
      </c>
      <c r="I1004" s="173" t="s">
        <v>878</v>
      </c>
      <c r="J1004" s="175" t="s">
        <v>653</v>
      </c>
      <c r="K1004" s="173" t="s">
        <v>653</v>
      </c>
      <c r="L1004" s="7"/>
    </row>
    <row r="1005" spans="2:12" x14ac:dyDescent="0.3">
      <c r="B1005" s="94">
        <f>IF(OR(Table85[[#This Row],[MSRP/
Catalog]]="Catalog Off",Table85[[#This Row],[MSRP/
Catalog]]="MSRP Discount"),1,2)</f>
        <v>2</v>
      </c>
      <c r="C1005" s="170" t="s">
        <v>651</v>
      </c>
      <c r="D1005" s="171" t="s">
        <v>287</v>
      </c>
      <c r="E1005" s="172">
        <v>0.25</v>
      </c>
      <c r="F1005" s="173" t="s">
        <v>652</v>
      </c>
      <c r="G1005" s="173"/>
      <c r="H1005" s="174" t="s">
        <v>879</v>
      </c>
      <c r="I1005" s="173" t="s">
        <v>879</v>
      </c>
      <c r="J1005" s="175" t="s">
        <v>653</v>
      </c>
      <c r="K1005" s="173" t="s">
        <v>653</v>
      </c>
      <c r="L1005" s="7"/>
    </row>
    <row r="1006" spans="2:12" x14ac:dyDescent="0.3">
      <c r="B1006" s="94">
        <f>IF(OR(Table85[[#This Row],[MSRP/
Catalog]]="Catalog Off",Table85[[#This Row],[MSRP/
Catalog]]="MSRP Discount"),1,2)</f>
        <v>2</v>
      </c>
      <c r="C1006" s="170" t="s">
        <v>651</v>
      </c>
      <c r="D1006" s="171" t="s">
        <v>287</v>
      </c>
      <c r="E1006" s="172">
        <v>0.25</v>
      </c>
      <c r="F1006" s="173" t="s">
        <v>652</v>
      </c>
      <c r="G1006" s="173"/>
      <c r="H1006" s="174" t="s">
        <v>883</v>
      </c>
      <c r="I1006" s="173" t="s">
        <v>883</v>
      </c>
      <c r="J1006" s="175" t="s">
        <v>653</v>
      </c>
      <c r="K1006" s="173" t="s">
        <v>653</v>
      </c>
      <c r="L1006" s="7"/>
    </row>
    <row r="1007" spans="2:12" x14ac:dyDescent="0.3">
      <c r="B1007" s="94">
        <f>IF(OR(Table85[[#This Row],[MSRP/
Catalog]]="Catalog Off",Table85[[#This Row],[MSRP/
Catalog]]="MSRP Discount"),1,2)</f>
        <v>2</v>
      </c>
      <c r="C1007" s="170" t="s">
        <v>651</v>
      </c>
      <c r="D1007" s="171" t="s">
        <v>287</v>
      </c>
      <c r="E1007" s="172">
        <v>0.25</v>
      </c>
      <c r="F1007" s="173" t="s">
        <v>652</v>
      </c>
      <c r="G1007" s="173"/>
      <c r="H1007" s="174" t="s">
        <v>1123</v>
      </c>
      <c r="I1007" s="173" t="s">
        <v>1123</v>
      </c>
      <c r="J1007" s="175" t="s">
        <v>653</v>
      </c>
      <c r="K1007" s="173" t="s">
        <v>653</v>
      </c>
      <c r="L1007" s="7"/>
    </row>
    <row r="1008" spans="2:12" x14ac:dyDescent="0.3">
      <c r="B1008" s="94">
        <f>IF(OR(Table85[[#This Row],[MSRP/
Catalog]]="Catalog Off",Table85[[#This Row],[MSRP/
Catalog]]="MSRP Discount"),1,2)</f>
        <v>2</v>
      </c>
      <c r="C1008" s="170" t="s">
        <v>651</v>
      </c>
      <c r="D1008" s="171" t="s">
        <v>287</v>
      </c>
      <c r="E1008" s="172">
        <v>0.25</v>
      </c>
      <c r="F1008" s="173" t="s">
        <v>652</v>
      </c>
      <c r="G1008" s="173"/>
      <c r="H1008" s="174" t="s">
        <v>1124</v>
      </c>
      <c r="I1008" s="173" t="s">
        <v>1124</v>
      </c>
      <c r="J1008" s="175" t="s">
        <v>653</v>
      </c>
      <c r="K1008" s="173" t="s">
        <v>653</v>
      </c>
      <c r="L1008" s="7"/>
    </row>
    <row r="1009" spans="2:12" x14ac:dyDescent="0.3">
      <c r="B1009" s="94">
        <f>IF(OR(Table85[[#This Row],[MSRP/
Catalog]]="Catalog Off",Table85[[#This Row],[MSRP/
Catalog]]="MSRP Discount"),1,2)</f>
        <v>2</v>
      </c>
      <c r="C1009" s="170" t="s">
        <v>651</v>
      </c>
      <c r="D1009" s="171" t="s">
        <v>287</v>
      </c>
      <c r="E1009" s="172">
        <v>0.25</v>
      </c>
      <c r="F1009" s="173" t="s">
        <v>652</v>
      </c>
      <c r="G1009" s="173"/>
      <c r="H1009" s="174" t="s">
        <v>1125</v>
      </c>
      <c r="I1009" s="173" t="s">
        <v>1125</v>
      </c>
      <c r="J1009" s="175" t="s">
        <v>653</v>
      </c>
      <c r="K1009" s="173" t="s">
        <v>653</v>
      </c>
      <c r="L1009" s="7"/>
    </row>
    <row r="1010" spans="2:12" x14ac:dyDescent="0.3">
      <c r="B1010" s="94">
        <f>IF(OR(Table85[[#This Row],[MSRP/
Catalog]]="Catalog Off",Table85[[#This Row],[MSRP/
Catalog]]="MSRP Discount"),1,2)</f>
        <v>2</v>
      </c>
      <c r="C1010" s="170" t="s">
        <v>651</v>
      </c>
      <c r="D1010" s="171" t="s">
        <v>287</v>
      </c>
      <c r="E1010" s="172">
        <v>0.25</v>
      </c>
      <c r="F1010" s="173" t="s">
        <v>652</v>
      </c>
      <c r="G1010" s="173"/>
      <c r="H1010" s="174" t="s">
        <v>1126</v>
      </c>
      <c r="I1010" s="173" t="s">
        <v>1126</v>
      </c>
      <c r="J1010" s="175" t="s">
        <v>653</v>
      </c>
      <c r="K1010" s="173" t="s">
        <v>653</v>
      </c>
      <c r="L1010" s="7"/>
    </row>
    <row r="1011" spans="2:12" x14ac:dyDescent="0.3">
      <c r="B1011" s="94">
        <f>IF(OR(Table85[[#This Row],[MSRP/
Catalog]]="Catalog Off",Table85[[#This Row],[MSRP/
Catalog]]="MSRP Discount"),1,2)</f>
        <v>2</v>
      </c>
      <c r="C1011" s="170" t="s">
        <v>651</v>
      </c>
      <c r="D1011" s="171" t="s">
        <v>287</v>
      </c>
      <c r="E1011" s="172">
        <v>0.25</v>
      </c>
      <c r="F1011" s="173" t="s">
        <v>652</v>
      </c>
      <c r="G1011" s="173"/>
      <c r="H1011" s="174" t="s">
        <v>886</v>
      </c>
      <c r="I1011" s="173" t="s">
        <v>886</v>
      </c>
      <c r="J1011" s="175" t="s">
        <v>653</v>
      </c>
      <c r="K1011" s="173" t="s">
        <v>653</v>
      </c>
      <c r="L1011" s="7"/>
    </row>
    <row r="1012" spans="2:12" x14ac:dyDescent="0.3">
      <c r="B1012" s="94">
        <f>IF(OR(Table85[[#This Row],[MSRP/
Catalog]]="Catalog Off",Table85[[#This Row],[MSRP/
Catalog]]="MSRP Discount"),1,2)</f>
        <v>2</v>
      </c>
      <c r="C1012" s="170" t="s">
        <v>651</v>
      </c>
      <c r="D1012" s="171" t="s">
        <v>287</v>
      </c>
      <c r="E1012" s="172">
        <v>0.25</v>
      </c>
      <c r="F1012" s="173" t="s">
        <v>652</v>
      </c>
      <c r="G1012" s="173"/>
      <c r="H1012" s="174" t="s">
        <v>887</v>
      </c>
      <c r="I1012" s="173" t="s">
        <v>887</v>
      </c>
      <c r="J1012" s="175" t="s">
        <v>653</v>
      </c>
      <c r="K1012" s="173" t="s">
        <v>653</v>
      </c>
      <c r="L1012" s="7"/>
    </row>
    <row r="1013" spans="2:12" x14ac:dyDescent="0.3">
      <c r="B1013" s="94">
        <f>IF(OR(Table85[[#This Row],[MSRP/
Catalog]]="Catalog Off",Table85[[#This Row],[MSRP/
Catalog]]="MSRP Discount"),1,2)</f>
        <v>2</v>
      </c>
      <c r="C1013" s="170" t="s">
        <v>651</v>
      </c>
      <c r="D1013" s="171" t="s">
        <v>287</v>
      </c>
      <c r="E1013" s="172">
        <v>0.25</v>
      </c>
      <c r="F1013" s="173" t="s">
        <v>652</v>
      </c>
      <c r="G1013" s="173"/>
      <c r="H1013" s="174" t="s">
        <v>888</v>
      </c>
      <c r="I1013" s="173" t="s">
        <v>888</v>
      </c>
      <c r="J1013" s="175" t="s">
        <v>653</v>
      </c>
      <c r="K1013" s="173" t="s">
        <v>653</v>
      </c>
      <c r="L1013" s="7"/>
    </row>
    <row r="1014" spans="2:12" x14ac:dyDescent="0.3">
      <c r="B1014" s="94">
        <f>IF(OR(Table85[[#This Row],[MSRP/
Catalog]]="Catalog Off",Table85[[#This Row],[MSRP/
Catalog]]="MSRP Discount"),1,2)</f>
        <v>2</v>
      </c>
      <c r="C1014" s="170" t="s">
        <v>651</v>
      </c>
      <c r="D1014" s="171" t="s">
        <v>287</v>
      </c>
      <c r="E1014" s="172">
        <v>0.25</v>
      </c>
      <c r="F1014" s="173" t="s">
        <v>652</v>
      </c>
      <c r="G1014" s="173"/>
      <c r="H1014" s="174" t="s">
        <v>1127</v>
      </c>
      <c r="I1014" s="173" t="s">
        <v>1127</v>
      </c>
      <c r="J1014" s="175" t="s">
        <v>653</v>
      </c>
      <c r="K1014" s="173" t="s">
        <v>653</v>
      </c>
      <c r="L1014" s="7"/>
    </row>
    <row r="1015" spans="2:12" x14ac:dyDescent="0.3">
      <c r="B1015" s="94">
        <f>IF(OR(Table85[[#This Row],[MSRP/
Catalog]]="Catalog Off",Table85[[#This Row],[MSRP/
Catalog]]="MSRP Discount"),1,2)</f>
        <v>2</v>
      </c>
      <c r="C1015" s="170" t="s">
        <v>651</v>
      </c>
      <c r="D1015" s="171" t="s">
        <v>287</v>
      </c>
      <c r="E1015" s="172">
        <v>0.25</v>
      </c>
      <c r="F1015" s="173" t="s">
        <v>652</v>
      </c>
      <c r="G1015" s="173"/>
      <c r="H1015" s="174" t="s">
        <v>889</v>
      </c>
      <c r="I1015" s="173" t="s">
        <v>889</v>
      </c>
      <c r="J1015" s="175" t="s">
        <v>653</v>
      </c>
      <c r="K1015" s="173" t="s">
        <v>653</v>
      </c>
      <c r="L1015" s="7"/>
    </row>
    <row r="1016" spans="2:12" x14ac:dyDescent="0.3">
      <c r="B1016" s="94">
        <f>IF(OR(Table85[[#This Row],[MSRP/
Catalog]]="Catalog Off",Table85[[#This Row],[MSRP/
Catalog]]="MSRP Discount"),1,2)</f>
        <v>2</v>
      </c>
      <c r="C1016" s="170" t="s">
        <v>651</v>
      </c>
      <c r="D1016" s="171" t="s">
        <v>287</v>
      </c>
      <c r="E1016" s="172">
        <v>0.25</v>
      </c>
      <c r="F1016" s="173" t="s">
        <v>652</v>
      </c>
      <c r="G1016" s="173"/>
      <c r="H1016" s="174" t="s">
        <v>1128</v>
      </c>
      <c r="I1016" s="173" t="s">
        <v>1128</v>
      </c>
      <c r="J1016" s="175" t="s">
        <v>653</v>
      </c>
      <c r="K1016" s="173" t="s">
        <v>653</v>
      </c>
      <c r="L1016" s="7"/>
    </row>
    <row r="1017" spans="2:12" x14ac:dyDescent="0.3">
      <c r="B1017" s="94">
        <f>IF(OR(Table85[[#This Row],[MSRP/
Catalog]]="Catalog Off",Table85[[#This Row],[MSRP/
Catalog]]="MSRP Discount"),1,2)</f>
        <v>2</v>
      </c>
      <c r="C1017" s="170" t="s">
        <v>651</v>
      </c>
      <c r="D1017" s="171" t="s">
        <v>287</v>
      </c>
      <c r="E1017" s="172">
        <v>0.25</v>
      </c>
      <c r="F1017" s="173" t="s">
        <v>652</v>
      </c>
      <c r="G1017" s="173"/>
      <c r="H1017" s="174" t="s">
        <v>1438</v>
      </c>
      <c r="I1017" s="173" t="s">
        <v>892</v>
      </c>
      <c r="J1017" s="175" t="s">
        <v>653</v>
      </c>
      <c r="K1017" s="173" t="s">
        <v>653</v>
      </c>
      <c r="L1017" s="7"/>
    </row>
    <row r="1018" spans="2:12" x14ac:dyDescent="0.3">
      <c r="B1018" s="94">
        <f>IF(OR(Table85[[#This Row],[MSRP/
Catalog]]="Catalog Off",Table85[[#This Row],[MSRP/
Catalog]]="MSRP Discount"),1,2)</f>
        <v>2</v>
      </c>
      <c r="C1018" s="170" t="s">
        <v>651</v>
      </c>
      <c r="D1018" s="171" t="s">
        <v>287</v>
      </c>
      <c r="E1018" s="172">
        <v>0.25</v>
      </c>
      <c r="F1018" s="173" t="s">
        <v>652</v>
      </c>
      <c r="G1018" s="173"/>
      <c r="H1018" s="174" t="s">
        <v>1129</v>
      </c>
      <c r="I1018" s="173" t="s">
        <v>1129</v>
      </c>
      <c r="J1018" s="175" t="s">
        <v>653</v>
      </c>
      <c r="K1018" s="173" t="s">
        <v>653</v>
      </c>
      <c r="L1018" s="7"/>
    </row>
    <row r="1019" spans="2:12" x14ac:dyDescent="0.3">
      <c r="B1019" s="94">
        <f>IF(OR(Table85[[#This Row],[MSRP/
Catalog]]="Catalog Off",Table85[[#This Row],[MSRP/
Catalog]]="MSRP Discount"),1,2)</f>
        <v>2</v>
      </c>
      <c r="C1019" s="170" t="s">
        <v>651</v>
      </c>
      <c r="D1019" s="171" t="s">
        <v>287</v>
      </c>
      <c r="E1019" s="172">
        <v>0.25</v>
      </c>
      <c r="F1019" s="173" t="s">
        <v>652</v>
      </c>
      <c r="G1019" s="173"/>
      <c r="H1019" s="174" t="s">
        <v>226</v>
      </c>
      <c r="I1019" s="173" t="s">
        <v>893</v>
      </c>
      <c r="J1019" s="175" t="s">
        <v>653</v>
      </c>
      <c r="K1019" s="173" t="s">
        <v>653</v>
      </c>
      <c r="L1019" s="7"/>
    </row>
    <row r="1020" spans="2:12" x14ac:dyDescent="0.3">
      <c r="B1020" s="94">
        <f>IF(OR(Table85[[#This Row],[MSRP/
Catalog]]="Catalog Off",Table85[[#This Row],[MSRP/
Catalog]]="MSRP Discount"),1,2)</f>
        <v>2</v>
      </c>
      <c r="C1020" s="170" t="s">
        <v>651</v>
      </c>
      <c r="D1020" s="171" t="s">
        <v>287</v>
      </c>
      <c r="E1020" s="172">
        <v>0.25</v>
      </c>
      <c r="F1020" s="173" t="s">
        <v>652</v>
      </c>
      <c r="G1020" s="173"/>
      <c r="H1020" s="174" t="s">
        <v>894</v>
      </c>
      <c r="I1020" s="173" t="s">
        <v>894</v>
      </c>
      <c r="J1020" s="175" t="s">
        <v>653</v>
      </c>
      <c r="K1020" s="173" t="s">
        <v>653</v>
      </c>
      <c r="L1020" s="7"/>
    </row>
    <row r="1021" spans="2:12" x14ac:dyDescent="0.3">
      <c r="B1021" s="94">
        <f>IF(OR(Table85[[#This Row],[MSRP/
Catalog]]="Catalog Off",Table85[[#This Row],[MSRP/
Catalog]]="MSRP Discount"),1,2)</f>
        <v>2</v>
      </c>
      <c r="C1021" s="170" t="s">
        <v>651</v>
      </c>
      <c r="D1021" s="171" t="s">
        <v>287</v>
      </c>
      <c r="E1021" s="172">
        <v>0.25</v>
      </c>
      <c r="F1021" s="173" t="s">
        <v>652</v>
      </c>
      <c r="G1021" s="173"/>
      <c r="H1021" s="174" t="s">
        <v>895</v>
      </c>
      <c r="I1021" s="173" t="s">
        <v>895</v>
      </c>
      <c r="J1021" s="175" t="s">
        <v>653</v>
      </c>
      <c r="K1021" s="173" t="s">
        <v>653</v>
      </c>
      <c r="L1021" s="7"/>
    </row>
    <row r="1022" spans="2:12" x14ac:dyDescent="0.3">
      <c r="B1022" s="94">
        <f>IF(OR(Table85[[#This Row],[MSRP/
Catalog]]="Catalog Off",Table85[[#This Row],[MSRP/
Catalog]]="MSRP Discount"),1,2)</f>
        <v>2</v>
      </c>
      <c r="C1022" s="170" t="s">
        <v>651</v>
      </c>
      <c r="D1022" s="171" t="s">
        <v>287</v>
      </c>
      <c r="E1022" s="172">
        <v>0.25</v>
      </c>
      <c r="F1022" s="173" t="s">
        <v>652</v>
      </c>
      <c r="G1022" s="173"/>
      <c r="H1022" s="174" t="s">
        <v>896</v>
      </c>
      <c r="I1022" s="173" t="s">
        <v>896</v>
      </c>
      <c r="J1022" s="175" t="s">
        <v>653</v>
      </c>
      <c r="K1022" s="173" t="s">
        <v>653</v>
      </c>
      <c r="L1022" s="7"/>
    </row>
    <row r="1023" spans="2:12" x14ac:dyDescent="0.3">
      <c r="B1023" s="94">
        <f>IF(OR(Table85[[#This Row],[MSRP/
Catalog]]="Catalog Off",Table85[[#This Row],[MSRP/
Catalog]]="MSRP Discount"),1,2)</f>
        <v>2</v>
      </c>
      <c r="C1023" s="170" t="s">
        <v>651</v>
      </c>
      <c r="D1023" s="171" t="s">
        <v>287</v>
      </c>
      <c r="E1023" s="172">
        <v>0.25</v>
      </c>
      <c r="F1023" s="173" t="s">
        <v>652</v>
      </c>
      <c r="G1023" s="173"/>
      <c r="H1023" s="174" t="s">
        <v>897</v>
      </c>
      <c r="I1023" s="173" t="s">
        <v>897</v>
      </c>
      <c r="J1023" s="175" t="s">
        <v>653</v>
      </c>
      <c r="K1023" s="173" t="s">
        <v>653</v>
      </c>
      <c r="L1023" s="7"/>
    </row>
    <row r="1024" spans="2:12" x14ac:dyDescent="0.3">
      <c r="B1024" s="94">
        <f>IF(OR(Table85[[#This Row],[MSRP/
Catalog]]="Catalog Off",Table85[[#This Row],[MSRP/
Catalog]]="MSRP Discount"),1,2)</f>
        <v>2</v>
      </c>
      <c r="C1024" s="170" t="s">
        <v>651</v>
      </c>
      <c r="D1024" s="171" t="s">
        <v>287</v>
      </c>
      <c r="E1024" s="172">
        <v>0.25</v>
      </c>
      <c r="F1024" s="173" t="s">
        <v>652</v>
      </c>
      <c r="G1024" s="173"/>
      <c r="H1024" s="174" t="s">
        <v>898</v>
      </c>
      <c r="I1024" s="173" t="s">
        <v>898</v>
      </c>
      <c r="J1024" s="175" t="s">
        <v>653</v>
      </c>
      <c r="K1024" s="173" t="s">
        <v>653</v>
      </c>
      <c r="L1024" s="7"/>
    </row>
    <row r="1025" spans="2:12" x14ac:dyDescent="0.3">
      <c r="B1025" s="94">
        <f>IF(OR(Table85[[#This Row],[MSRP/
Catalog]]="Catalog Off",Table85[[#This Row],[MSRP/
Catalog]]="MSRP Discount"),1,2)</f>
        <v>2</v>
      </c>
      <c r="C1025" s="170" t="s">
        <v>651</v>
      </c>
      <c r="D1025" s="171" t="s">
        <v>287</v>
      </c>
      <c r="E1025" s="172">
        <v>0.25</v>
      </c>
      <c r="F1025" s="173" t="s">
        <v>652</v>
      </c>
      <c r="G1025" s="173"/>
      <c r="H1025" s="174" t="s">
        <v>1130</v>
      </c>
      <c r="I1025" s="173" t="s">
        <v>1130</v>
      </c>
      <c r="J1025" s="175" t="s">
        <v>653</v>
      </c>
      <c r="K1025" s="173" t="s">
        <v>653</v>
      </c>
      <c r="L1025" s="7"/>
    </row>
    <row r="1026" spans="2:12" x14ac:dyDescent="0.3">
      <c r="B1026" s="94">
        <f>IF(OR(Table85[[#This Row],[MSRP/
Catalog]]="Catalog Off",Table85[[#This Row],[MSRP/
Catalog]]="MSRP Discount"),1,2)</f>
        <v>2</v>
      </c>
      <c r="C1026" s="170" t="s">
        <v>651</v>
      </c>
      <c r="D1026" s="171" t="s">
        <v>287</v>
      </c>
      <c r="E1026" s="172">
        <v>0.25</v>
      </c>
      <c r="F1026" s="173" t="s">
        <v>652</v>
      </c>
      <c r="G1026" s="173"/>
      <c r="H1026" s="174" t="s">
        <v>899</v>
      </c>
      <c r="I1026" s="173" t="s">
        <v>899</v>
      </c>
      <c r="J1026" s="175" t="s">
        <v>653</v>
      </c>
      <c r="K1026" s="173" t="s">
        <v>653</v>
      </c>
      <c r="L1026" s="7"/>
    </row>
    <row r="1027" spans="2:12" x14ac:dyDescent="0.3">
      <c r="B1027" s="94">
        <f>IF(OR(Table85[[#This Row],[MSRP/
Catalog]]="Catalog Off",Table85[[#This Row],[MSRP/
Catalog]]="MSRP Discount"),1,2)</f>
        <v>2</v>
      </c>
      <c r="C1027" s="170" t="s">
        <v>651</v>
      </c>
      <c r="D1027" s="171" t="s">
        <v>287</v>
      </c>
      <c r="E1027" s="172">
        <v>0.25</v>
      </c>
      <c r="F1027" s="173" t="s">
        <v>652</v>
      </c>
      <c r="G1027" s="173"/>
      <c r="H1027" s="174" t="s">
        <v>900</v>
      </c>
      <c r="I1027" s="173" t="s">
        <v>900</v>
      </c>
      <c r="J1027" s="175" t="s">
        <v>653</v>
      </c>
      <c r="K1027" s="173" t="s">
        <v>653</v>
      </c>
      <c r="L1027" s="7"/>
    </row>
    <row r="1028" spans="2:12" x14ac:dyDescent="0.3">
      <c r="B1028" s="94">
        <f>IF(OR(Table85[[#This Row],[MSRP/
Catalog]]="Catalog Off",Table85[[#This Row],[MSRP/
Catalog]]="MSRP Discount"),1,2)</f>
        <v>2</v>
      </c>
      <c r="C1028" s="170" t="s">
        <v>651</v>
      </c>
      <c r="D1028" s="171" t="s">
        <v>287</v>
      </c>
      <c r="E1028" s="172">
        <v>0.25</v>
      </c>
      <c r="F1028" s="173" t="s">
        <v>652</v>
      </c>
      <c r="G1028" s="173"/>
      <c r="H1028" s="174" t="s">
        <v>901</v>
      </c>
      <c r="I1028" s="173" t="s">
        <v>901</v>
      </c>
      <c r="J1028" s="175" t="s">
        <v>653</v>
      </c>
      <c r="K1028" s="173" t="s">
        <v>653</v>
      </c>
      <c r="L1028" s="7"/>
    </row>
    <row r="1029" spans="2:12" x14ac:dyDescent="0.3">
      <c r="B1029" s="94">
        <f>IF(OR(Table85[[#This Row],[MSRP/
Catalog]]="Catalog Off",Table85[[#This Row],[MSRP/
Catalog]]="MSRP Discount"),1,2)</f>
        <v>2</v>
      </c>
      <c r="C1029" s="170" t="s">
        <v>651</v>
      </c>
      <c r="D1029" s="171" t="s">
        <v>287</v>
      </c>
      <c r="E1029" s="172">
        <v>0.25</v>
      </c>
      <c r="F1029" s="173" t="s">
        <v>652</v>
      </c>
      <c r="G1029" s="173"/>
      <c r="H1029" s="174" t="s">
        <v>383</v>
      </c>
      <c r="I1029" s="173" t="s">
        <v>383</v>
      </c>
      <c r="J1029" s="175" t="s">
        <v>653</v>
      </c>
      <c r="K1029" s="173" t="s">
        <v>653</v>
      </c>
      <c r="L1029" s="7"/>
    </row>
    <row r="1030" spans="2:12" x14ac:dyDescent="0.3">
      <c r="B1030" s="94">
        <f>IF(OR(Table85[[#This Row],[MSRP/
Catalog]]="Catalog Off",Table85[[#This Row],[MSRP/
Catalog]]="MSRP Discount"),1,2)</f>
        <v>2</v>
      </c>
      <c r="C1030" s="170" t="s">
        <v>651</v>
      </c>
      <c r="D1030" s="171" t="s">
        <v>287</v>
      </c>
      <c r="E1030" s="172">
        <v>0.25</v>
      </c>
      <c r="F1030" s="173" t="s">
        <v>652</v>
      </c>
      <c r="G1030" s="173"/>
      <c r="H1030" s="174" t="s">
        <v>902</v>
      </c>
      <c r="I1030" s="173" t="s">
        <v>902</v>
      </c>
      <c r="J1030" s="175" t="s">
        <v>653</v>
      </c>
      <c r="K1030" s="173" t="s">
        <v>653</v>
      </c>
      <c r="L1030" s="7"/>
    </row>
    <row r="1031" spans="2:12" x14ac:dyDescent="0.3">
      <c r="B1031" s="94">
        <f>IF(OR(Table85[[#This Row],[MSRP/
Catalog]]="Catalog Off",Table85[[#This Row],[MSRP/
Catalog]]="MSRP Discount"),1,2)</f>
        <v>2</v>
      </c>
      <c r="C1031" s="170" t="s">
        <v>651</v>
      </c>
      <c r="D1031" s="171" t="s">
        <v>287</v>
      </c>
      <c r="E1031" s="172">
        <v>0.25</v>
      </c>
      <c r="F1031" s="173" t="s">
        <v>652</v>
      </c>
      <c r="G1031" s="173"/>
      <c r="H1031" s="174" t="s">
        <v>69</v>
      </c>
      <c r="I1031" s="173" t="s">
        <v>903</v>
      </c>
      <c r="J1031" s="175" t="s">
        <v>653</v>
      </c>
      <c r="K1031" s="173" t="s">
        <v>653</v>
      </c>
      <c r="L1031" s="7"/>
    </row>
    <row r="1032" spans="2:12" x14ac:dyDescent="0.3">
      <c r="B1032" s="94">
        <f>IF(OR(Table85[[#This Row],[MSRP/
Catalog]]="Catalog Off",Table85[[#This Row],[MSRP/
Catalog]]="MSRP Discount"),1,2)</f>
        <v>2</v>
      </c>
      <c r="C1032" s="170" t="s">
        <v>651</v>
      </c>
      <c r="D1032" s="171" t="s">
        <v>287</v>
      </c>
      <c r="E1032" s="172">
        <v>0.25</v>
      </c>
      <c r="F1032" s="173" t="s">
        <v>652</v>
      </c>
      <c r="G1032" s="173"/>
      <c r="H1032" s="174" t="s">
        <v>904</v>
      </c>
      <c r="I1032" s="173" t="s">
        <v>904</v>
      </c>
      <c r="J1032" s="175" t="s">
        <v>653</v>
      </c>
      <c r="K1032" s="173" t="s">
        <v>653</v>
      </c>
      <c r="L1032" s="7"/>
    </row>
    <row r="1033" spans="2:12" x14ac:dyDescent="0.3">
      <c r="B1033" s="94">
        <f>IF(OR(Table85[[#This Row],[MSRP/
Catalog]]="Catalog Off",Table85[[#This Row],[MSRP/
Catalog]]="MSRP Discount"),1,2)</f>
        <v>2</v>
      </c>
      <c r="C1033" s="170" t="s">
        <v>651</v>
      </c>
      <c r="D1033" s="171" t="s">
        <v>287</v>
      </c>
      <c r="E1033" s="172">
        <v>0.25</v>
      </c>
      <c r="F1033" s="173" t="s">
        <v>652</v>
      </c>
      <c r="G1033" s="173"/>
      <c r="H1033" s="174" t="s">
        <v>906</v>
      </c>
      <c r="I1033" s="173" t="s">
        <v>906</v>
      </c>
      <c r="J1033" s="175" t="s">
        <v>653</v>
      </c>
      <c r="K1033" s="173" t="s">
        <v>653</v>
      </c>
      <c r="L1033" s="7"/>
    </row>
    <row r="1034" spans="2:12" x14ac:dyDescent="0.3">
      <c r="B1034" s="94">
        <f>IF(OR(Table85[[#This Row],[MSRP/
Catalog]]="Catalog Off",Table85[[#This Row],[MSRP/
Catalog]]="MSRP Discount"),1,2)</f>
        <v>2</v>
      </c>
      <c r="C1034" s="170" t="s">
        <v>651</v>
      </c>
      <c r="D1034" s="171" t="s">
        <v>287</v>
      </c>
      <c r="E1034" s="172">
        <v>0.25</v>
      </c>
      <c r="F1034" s="173" t="s">
        <v>652</v>
      </c>
      <c r="G1034" s="173"/>
      <c r="H1034" s="174" t="s">
        <v>907</v>
      </c>
      <c r="I1034" s="173" t="s">
        <v>907</v>
      </c>
      <c r="J1034" s="175" t="s">
        <v>653</v>
      </c>
      <c r="K1034" s="173" t="s">
        <v>653</v>
      </c>
      <c r="L1034" s="7"/>
    </row>
    <row r="1035" spans="2:12" x14ac:dyDescent="0.3">
      <c r="B1035" s="94">
        <f>IF(OR(Table85[[#This Row],[MSRP/
Catalog]]="Catalog Off",Table85[[#This Row],[MSRP/
Catalog]]="MSRP Discount"),1,2)</f>
        <v>2</v>
      </c>
      <c r="C1035" s="170" t="s">
        <v>651</v>
      </c>
      <c r="D1035" s="171" t="s">
        <v>287</v>
      </c>
      <c r="E1035" s="172">
        <v>0.25</v>
      </c>
      <c r="F1035" s="173" t="s">
        <v>652</v>
      </c>
      <c r="G1035" s="173"/>
      <c r="H1035" s="174" t="s">
        <v>908</v>
      </c>
      <c r="I1035" s="173" t="s">
        <v>908</v>
      </c>
      <c r="J1035" s="175" t="s">
        <v>653</v>
      </c>
      <c r="K1035" s="173" t="s">
        <v>653</v>
      </c>
      <c r="L1035" s="7"/>
    </row>
    <row r="1036" spans="2:12" x14ac:dyDescent="0.3">
      <c r="B1036" s="94">
        <f>IF(OR(Table85[[#This Row],[MSRP/
Catalog]]="Catalog Off",Table85[[#This Row],[MSRP/
Catalog]]="MSRP Discount"),1,2)</f>
        <v>2</v>
      </c>
      <c r="C1036" s="170" t="s">
        <v>651</v>
      </c>
      <c r="D1036" s="171" t="s">
        <v>287</v>
      </c>
      <c r="E1036" s="172">
        <v>0.25</v>
      </c>
      <c r="F1036" s="173" t="s">
        <v>652</v>
      </c>
      <c r="G1036" s="173"/>
      <c r="H1036" s="174" t="s">
        <v>909</v>
      </c>
      <c r="I1036" s="173" t="s">
        <v>909</v>
      </c>
      <c r="J1036" s="175" t="s">
        <v>653</v>
      </c>
      <c r="K1036" s="173" t="s">
        <v>653</v>
      </c>
      <c r="L1036" s="7"/>
    </row>
    <row r="1037" spans="2:12" x14ac:dyDescent="0.3">
      <c r="B1037" s="94">
        <f>IF(OR(Table85[[#This Row],[MSRP/
Catalog]]="Catalog Off",Table85[[#This Row],[MSRP/
Catalog]]="MSRP Discount"),1,2)</f>
        <v>2</v>
      </c>
      <c r="C1037" s="170" t="s">
        <v>651</v>
      </c>
      <c r="D1037" s="171" t="s">
        <v>287</v>
      </c>
      <c r="E1037" s="172">
        <v>0.25</v>
      </c>
      <c r="F1037" s="173" t="s">
        <v>652</v>
      </c>
      <c r="G1037" s="173"/>
      <c r="H1037" s="174" t="s">
        <v>911</v>
      </c>
      <c r="I1037" s="173" t="s">
        <v>911</v>
      </c>
      <c r="J1037" s="175" t="s">
        <v>653</v>
      </c>
      <c r="K1037" s="173" t="s">
        <v>653</v>
      </c>
      <c r="L1037" s="7"/>
    </row>
    <row r="1038" spans="2:12" x14ac:dyDescent="0.3">
      <c r="B1038" s="94">
        <f>IF(OR(Table85[[#This Row],[MSRP/
Catalog]]="Catalog Off",Table85[[#This Row],[MSRP/
Catalog]]="MSRP Discount"),1,2)</f>
        <v>2</v>
      </c>
      <c r="C1038" s="170" t="s">
        <v>651</v>
      </c>
      <c r="D1038" s="171" t="s">
        <v>287</v>
      </c>
      <c r="E1038" s="172">
        <v>0.25</v>
      </c>
      <c r="F1038" s="173" t="s">
        <v>652</v>
      </c>
      <c r="G1038" s="173"/>
      <c r="H1038" s="174" t="s">
        <v>913</v>
      </c>
      <c r="I1038" s="173" t="s">
        <v>913</v>
      </c>
      <c r="J1038" s="175" t="s">
        <v>653</v>
      </c>
      <c r="K1038" s="173" t="s">
        <v>653</v>
      </c>
      <c r="L1038" s="7"/>
    </row>
    <row r="1039" spans="2:12" x14ac:dyDescent="0.3">
      <c r="B1039" s="94">
        <f>IF(OR(Table85[[#This Row],[MSRP/
Catalog]]="Catalog Off",Table85[[#This Row],[MSRP/
Catalog]]="MSRP Discount"),1,2)</f>
        <v>2</v>
      </c>
      <c r="C1039" s="170" t="s">
        <v>651</v>
      </c>
      <c r="D1039" s="171" t="s">
        <v>287</v>
      </c>
      <c r="E1039" s="172">
        <v>0.25</v>
      </c>
      <c r="F1039" s="173" t="s">
        <v>652</v>
      </c>
      <c r="G1039" s="173"/>
      <c r="H1039" s="174" t="s">
        <v>914</v>
      </c>
      <c r="I1039" s="173" t="s">
        <v>914</v>
      </c>
      <c r="J1039" s="175" t="s">
        <v>653</v>
      </c>
      <c r="K1039" s="173" t="s">
        <v>653</v>
      </c>
      <c r="L1039" s="7"/>
    </row>
    <row r="1040" spans="2:12" x14ac:dyDescent="0.3">
      <c r="B1040" s="94">
        <f>IF(OR(Table85[[#This Row],[MSRP/
Catalog]]="Catalog Off",Table85[[#This Row],[MSRP/
Catalog]]="MSRP Discount"),1,2)</f>
        <v>2</v>
      </c>
      <c r="C1040" s="170" t="s">
        <v>651</v>
      </c>
      <c r="D1040" s="171" t="s">
        <v>287</v>
      </c>
      <c r="E1040" s="172">
        <v>0.25</v>
      </c>
      <c r="F1040" s="173" t="s">
        <v>652</v>
      </c>
      <c r="G1040" s="173"/>
      <c r="H1040" s="174" t="s">
        <v>915</v>
      </c>
      <c r="I1040" s="173" t="s">
        <v>915</v>
      </c>
      <c r="J1040" s="175" t="s">
        <v>653</v>
      </c>
      <c r="K1040" s="173" t="s">
        <v>653</v>
      </c>
      <c r="L1040" s="7"/>
    </row>
    <row r="1041" spans="2:12" x14ac:dyDescent="0.3">
      <c r="B1041" s="94">
        <f>IF(OR(Table85[[#This Row],[MSRP/
Catalog]]="Catalog Off",Table85[[#This Row],[MSRP/
Catalog]]="MSRP Discount"),1,2)</f>
        <v>2</v>
      </c>
      <c r="C1041" s="170" t="s">
        <v>651</v>
      </c>
      <c r="D1041" s="171" t="s">
        <v>287</v>
      </c>
      <c r="E1041" s="172">
        <v>0.25</v>
      </c>
      <c r="F1041" s="173" t="s">
        <v>652</v>
      </c>
      <c r="G1041" s="173"/>
      <c r="H1041" s="174" t="s">
        <v>916</v>
      </c>
      <c r="I1041" s="173" t="s">
        <v>916</v>
      </c>
      <c r="J1041" s="175" t="s">
        <v>653</v>
      </c>
      <c r="K1041" s="173" t="s">
        <v>653</v>
      </c>
      <c r="L1041" s="7"/>
    </row>
    <row r="1042" spans="2:12" x14ac:dyDescent="0.3">
      <c r="B1042" s="94">
        <f>IF(OR(Table85[[#This Row],[MSRP/
Catalog]]="Catalog Off",Table85[[#This Row],[MSRP/
Catalog]]="MSRP Discount"),1,2)</f>
        <v>2</v>
      </c>
      <c r="C1042" s="170" t="s">
        <v>651</v>
      </c>
      <c r="D1042" s="171" t="s">
        <v>287</v>
      </c>
      <c r="E1042" s="172">
        <v>0.25</v>
      </c>
      <c r="F1042" s="173" t="s">
        <v>652</v>
      </c>
      <c r="G1042" s="173"/>
      <c r="H1042" s="174" t="s">
        <v>918</v>
      </c>
      <c r="I1042" s="173" t="s">
        <v>918</v>
      </c>
      <c r="J1042" s="175" t="s">
        <v>653</v>
      </c>
      <c r="K1042" s="173" t="s">
        <v>653</v>
      </c>
      <c r="L1042" s="7"/>
    </row>
    <row r="1043" spans="2:12" x14ac:dyDescent="0.3">
      <c r="B1043" s="94">
        <f>IF(OR(Table85[[#This Row],[MSRP/
Catalog]]="Catalog Off",Table85[[#This Row],[MSRP/
Catalog]]="MSRP Discount"),1,2)</f>
        <v>2</v>
      </c>
      <c r="C1043" s="170" t="s">
        <v>651</v>
      </c>
      <c r="D1043" s="171" t="s">
        <v>287</v>
      </c>
      <c r="E1043" s="172">
        <v>0.25</v>
      </c>
      <c r="F1043" s="173" t="s">
        <v>652</v>
      </c>
      <c r="G1043" s="173"/>
      <c r="H1043" s="174" t="s">
        <v>919</v>
      </c>
      <c r="I1043" s="173" t="s">
        <v>919</v>
      </c>
      <c r="J1043" s="175" t="s">
        <v>653</v>
      </c>
      <c r="K1043" s="173" t="s">
        <v>653</v>
      </c>
      <c r="L1043" s="7"/>
    </row>
    <row r="1044" spans="2:12" x14ac:dyDescent="0.3">
      <c r="B1044" s="94">
        <f>IF(OR(Table85[[#This Row],[MSRP/
Catalog]]="Catalog Off",Table85[[#This Row],[MSRP/
Catalog]]="MSRP Discount"),1,2)</f>
        <v>2</v>
      </c>
      <c r="C1044" s="170" t="s">
        <v>651</v>
      </c>
      <c r="D1044" s="171" t="s">
        <v>287</v>
      </c>
      <c r="E1044" s="172">
        <v>0.25</v>
      </c>
      <c r="F1044" s="173" t="s">
        <v>652</v>
      </c>
      <c r="G1044" s="173"/>
      <c r="H1044" s="174" t="s">
        <v>920</v>
      </c>
      <c r="I1044" s="173" t="s">
        <v>920</v>
      </c>
      <c r="J1044" s="175" t="s">
        <v>653</v>
      </c>
      <c r="K1044" s="173" t="s">
        <v>653</v>
      </c>
      <c r="L1044" s="7"/>
    </row>
    <row r="1045" spans="2:12" x14ac:dyDescent="0.3">
      <c r="B1045" s="94">
        <f>IF(OR(Table85[[#This Row],[MSRP/
Catalog]]="Catalog Off",Table85[[#This Row],[MSRP/
Catalog]]="MSRP Discount"),1,2)</f>
        <v>2</v>
      </c>
      <c r="C1045" s="170" t="s">
        <v>651</v>
      </c>
      <c r="D1045" s="171" t="s">
        <v>287</v>
      </c>
      <c r="E1045" s="172">
        <v>0.25</v>
      </c>
      <c r="F1045" s="173" t="s">
        <v>652</v>
      </c>
      <c r="G1045" s="173"/>
      <c r="H1045" s="174" t="s">
        <v>921</v>
      </c>
      <c r="I1045" s="173" t="s">
        <v>921</v>
      </c>
      <c r="J1045" s="175" t="s">
        <v>653</v>
      </c>
      <c r="K1045" s="173" t="s">
        <v>653</v>
      </c>
      <c r="L1045" s="7"/>
    </row>
    <row r="1046" spans="2:12" x14ac:dyDescent="0.3">
      <c r="B1046" s="94">
        <f>IF(OR(Table85[[#This Row],[MSRP/
Catalog]]="Catalog Off",Table85[[#This Row],[MSRP/
Catalog]]="MSRP Discount"),1,2)</f>
        <v>2</v>
      </c>
      <c r="C1046" s="170" t="s">
        <v>651</v>
      </c>
      <c r="D1046" s="171" t="s">
        <v>287</v>
      </c>
      <c r="E1046" s="172">
        <v>0.25</v>
      </c>
      <c r="F1046" s="173" t="s">
        <v>652</v>
      </c>
      <c r="G1046" s="173"/>
      <c r="H1046" s="174" t="s">
        <v>922</v>
      </c>
      <c r="I1046" s="173" t="s">
        <v>922</v>
      </c>
      <c r="J1046" s="175" t="s">
        <v>653</v>
      </c>
      <c r="K1046" s="173" t="s">
        <v>653</v>
      </c>
      <c r="L1046" s="7"/>
    </row>
    <row r="1047" spans="2:12" x14ac:dyDescent="0.3">
      <c r="B1047" s="94">
        <f>IF(OR(Table85[[#This Row],[MSRP/
Catalog]]="Catalog Off",Table85[[#This Row],[MSRP/
Catalog]]="MSRP Discount"),1,2)</f>
        <v>2</v>
      </c>
      <c r="C1047" s="170" t="s">
        <v>651</v>
      </c>
      <c r="D1047" s="171" t="s">
        <v>287</v>
      </c>
      <c r="E1047" s="172">
        <v>0.25</v>
      </c>
      <c r="F1047" s="173" t="s">
        <v>652</v>
      </c>
      <c r="G1047" s="173"/>
      <c r="H1047" s="174" t="s">
        <v>923</v>
      </c>
      <c r="I1047" s="173" t="s">
        <v>923</v>
      </c>
      <c r="J1047" s="175" t="s">
        <v>653</v>
      </c>
      <c r="K1047" s="173" t="s">
        <v>653</v>
      </c>
      <c r="L1047" s="7"/>
    </row>
    <row r="1048" spans="2:12" x14ac:dyDescent="0.3">
      <c r="B1048" s="94">
        <f>IF(OR(Table85[[#This Row],[MSRP/
Catalog]]="Catalog Off",Table85[[#This Row],[MSRP/
Catalog]]="MSRP Discount"),1,2)</f>
        <v>2</v>
      </c>
      <c r="C1048" s="170" t="s">
        <v>651</v>
      </c>
      <c r="D1048" s="171" t="s">
        <v>287</v>
      </c>
      <c r="E1048" s="172">
        <v>0.25</v>
      </c>
      <c r="F1048" s="173" t="s">
        <v>652</v>
      </c>
      <c r="G1048" s="173"/>
      <c r="H1048" s="174" t="s">
        <v>924</v>
      </c>
      <c r="I1048" s="173" t="s">
        <v>924</v>
      </c>
      <c r="J1048" s="175" t="s">
        <v>653</v>
      </c>
      <c r="K1048" s="173" t="s">
        <v>653</v>
      </c>
      <c r="L1048" s="7"/>
    </row>
    <row r="1049" spans="2:12" x14ac:dyDescent="0.3">
      <c r="B1049" s="94">
        <f>IF(OR(Table85[[#This Row],[MSRP/
Catalog]]="Catalog Off",Table85[[#This Row],[MSRP/
Catalog]]="MSRP Discount"),1,2)</f>
        <v>2</v>
      </c>
      <c r="C1049" s="170" t="s">
        <v>651</v>
      </c>
      <c r="D1049" s="171" t="s">
        <v>287</v>
      </c>
      <c r="E1049" s="172">
        <v>0.25</v>
      </c>
      <c r="F1049" s="173" t="s">
        <v>652</v>
      </c>
      <c r="G1049" s="173"/>
      <c r="H1049" s="174" t="s">
        <v>1131</v>
      </c>
      <c r="I1049" s="173" t="s">
        <v>1131</v>
      </c>
      <c r="J1049" s="175" t="s">
        <v>653</v>
      </c>
      <c r="K1049" s="173" t="s">
        <v>653</v>
      </c>
      <c r="L1049" s="7"/>
    </row>
    <row r="1050" spans="2:12" x14ac:dyDescent="0.3">
      <c r="B1050" s="94">
        <f>IF(OR(Table85[[#This Row],[MSRP/
Catalog]]="Catalog Off",Table85[[#This Row],[MSRP/
Catalog]]="MSRP Discount"),1,2)</f>
        <v>2</v>
      </c>
      <c r="C1050" s="170" t="s">
        <v>651</v>
      </c>
      <c r="D1050" s="171" t="s">
        <v>287</v>
      </c>
      <c r="E1050" s="172">
        <v>0.25</v>
      </c>
      <c r="F1050" s="173" t="s">
        <v>652</v>
      </c>
      <c r="G1050" s="173"/>
      <c r="H1050" s="174" t="s">
        <v>1132</v>
      </c>
      <c r="I1050" s="173" t="s">
        <v>1132</v>
      </c>
      <c r="J1050" s="175" t="s">
        <v>653</v>
      </c>
      <c r="K1050" s="173" t="s">
        <v>653</v>
      </c>
      <c r="L1050" s="7"/>
    </row>
    <row r="1051" spans="2:12" x14ac:dyDescent="0.3">
      <c r="B1051" s="94">
        <f>IF(OR(Table85[[#This Row],[MSRP/
Catalog]]="Catalog Off",Table85[[#This Row],[MSRP/
Catalog]]="MSRP Discount"),1,2)</f>
        <v>2</v>
      </c>
      <c r="C1051" s="170" t="s">
        <v>651</v>
      </c>
      <c r="D1051" s="171" t="s">
        <v>287</v>
      </c>
      <c r="E1051" s="172">
        <v>0.25</v>
      </c>
      <c r="F1051" s="173" t="s">
        <v>652</v>
      </c>
      <c r="G1051" s="173"/>
      <c r="H1051" s="174" t="s">
        <v>1133</v>
      </c>
      <c r="I1051" s="173" t="s">
        <v>1133</v>
      </c>
      <c r="J1051" s="175" t="s">
        <v>653</v>
      </c>
      <c r="K1051" s="173" t="s">
        <v>653</v>
      </c>
      <c r="L1051" s="7"/>
    </row>
    <row r="1052" spans="2:12" x14ac:dyDescent="0.3">
      <c r="B1052" s="94">
        <f>IF(OR(Table85[[#This Row],[MSRP/
Catalog]]="Catalog Off",Table85[[#This Row],[MSRP/
Catalog]]="MSRP Discount"),1,2)</f>
        <v>2</v>
      </c>
      <c r="C1052" s="170" t="s">
        <v>651</v>
      </c>
      <c r="D1052" s="171" t="s">
        <v>287</v>
      </c>
      <c r="E1052" s="172">
        <v>0.25</v>
      </c>
      <c r="F1052" s="173" t="s">
        <v>652</v>
      </c>
      <c r="G1052" s="173"/>
      <c r="H1052" s="174" t="s">
        <v>926</v>
      </c>
      <c r="I1052" s="173" t="s">
        <v>926</v>
      </c>
      <c r="J1052" s="175" t="s">
        <v>653</v>
      </c>
      <c r="K1052" s="173" t="s">
        <v>653</v>
      </c>
      <c r="L1052" s="7"/>
    </row>
    <row r="1053" spans="2:12" x14ac:dyDescent="0.3">
      <c r="B1053" s="94">
        <f>IF(OR(Table85[[#This Row],[MSRP/
Catalog]]="Catalog Off",Table85[[#This Row],[MSRP/
Catalog]]="MSRP Discount"),1,2)</f>
        <v>2</v>
      </c>
      <c r="C1053" s="170" t="s">
        <v>651</v>
      </c>
      <c r="D1053" s="171" t="s">
        <v>287</v>
      </c>
      <c r="E1053" s="172">
        <v>0.25</v>
      </c>
      <c r="F1053" s="173" t="s">
        <v>652</v>
      </c>
      <c r="G1053" s="173"/>
      <c r="H1053" s="174" t="s">
        <v>927</v>
      </c>
      <c r="I1053" s="173" t="s">
        <v>927</v>
      </c>
      <c r="J1053" s="175" t="s">
        <v>653</v>
      </c>
      <c r="K1053" s="173" t="s">
        <v>653</v>
      </c>
      <c r="L1053" s="7"/>
    </row>
    <row r="1054" spans="2:12" x14ac:dyDescent="0.3">
      <c r="B1054" s="94">
        <f>IF(OR(Table85[[#This Row],[MSRP/
Catalog]]="Catalog Off",Table85[[#This Row],[MSRP/
Catalog]]="MSRP Discount"),1,2)</f>
        <v>2</v>
      </c>
      <c r="C1054" s="170" t="s">
        <v>651</v>
      </c>
      <c r="D1054" s="171" t="s">
        <v>287</v>
      </c>
      <c r="E1054" s="172">
        <v>0.25</v>
      </c>
      <c r="F1054" s="173" t="s">
        <v>652</v>
      </c>
      <c r="G1054" s="173"/>
      <c r="H1054" s="174" t="s">
        <v>929</v>
      </c>
      <c r="I1054" s="173" t="s">
        <v>929</v>
      </c>
      <c r="J1054" s="175" t="s">
        <v>653</v>
      </c>
      <c r="K1054" s="173" t="s">
        <v>653</v>
      </c>
      <c r="L1054" s="7"/>
    </row>
    <row r="1055" spans="2:12" x14ac:dyDescent="0.3">
      <c r="B1055" s="94">
        <f>IF(OR(Table85[[#This Row],[MSRP/
Catalog]]="Catalog Off",Table85[[#This Row],[MSRP/
Catalog]]="MSRP Discount"),1,2)</f>
        <v>2</v>
      </c>
      <c r="C1055" s="170" t="s">
        <v>651</v>
      </c>
      <c r="D1055" s="171" t="s">
        <v>287</v>
      </c>
      <c r="E1055" s="172">
        <v>0.25</v>
      </c>
      <c r="F1055" s="173" t="s">
        <v>652</v>
      </c>
      <c r="G1055" s="173"/>
      <c r="H1055" s="174" t="s">
        <v>931</v>
      </c>
      <c r="I1055" s="173" t="s">
        <v>931</v>
      </c>
      <c r="J1055" s="175" t="s">
        <v>653</v>
      </c>
      <c r="K1055" s="173" t="s">
        <v>653</v>
      </c>
      <c r="L1055" s="7"/>
    </row>
    <row r="1056" spans="2:12" x14ac:dyDescent="0.3">
      <c r="B1056" s="94">
        <f>IF(OR(Table85[[#This Row],[MSRP/
Catalog]]="Catalog Off",Table85[[#This Row],[MSRP/
Catalog]]="MSRP Discount"),1,2)</f>
        <v>2</v>
      </c>
      <c r="C1056" s="170" t="s">
        <v>651</v>
      </c>
      <c r="D1056" s="171" t="s">
        <v>287</v>
      </c>
      <c r="E1056" s="172">
        <v>0.25</v>
      </c>
      <c r="F1056" s="173" t="s">
        <v>652</v>
      </c>
      <c r="G1056" s="173"/>
      <c r="H1056" s="174" t="s">
        <v>932</v>
      </c>
      <c r="I1056" s="173" t="s">
        <v>932</v>
      </c>
      <c r="J1056" s="175" t="s">
        <v>653</v>
      </c>
      <c r="K1056" s="173" t="s">
        <v>653</v>
      </c>
      <c r="L1056" s="7"/>
    </row>
    <row r="1057" spans="2:12" x14ac:dyDescent="0.3">
      <c r="B1057" s="94">
        <f>IF(OR(Table85[[#This Row],[MSRP/
Catalog]]="Catalog Off",Table85[[#This Row],[MSRP/
Catalog]]="MSRP Discount"),1,2)</f>
        <v>2</v>
      </c>
      <c r="C1057" s="170" t="s">
        <v>651</v>
      </c>
      <c r="D1057" s="171" t="s">
        <v>287</v>
      </c>
      <c r="E1057" s="172">
        <v>0.25</v>
      </c>
      <c r="F1057" s="173" t="s">
        <v>652</v>
      </c>
      <c r="G1057" s="173"/>
      <c r="H1057" s="174" t="s">
        <v>1134</v>
      </c>
      <c r="I1057" s="173" t="s">
        <v>1134</v>
      </c>
      <c r="J1057" s="175" t="s">
        <v>653</v>
      </c>
      <c r="K1057" s="173" t="s">
        <v>653</v>
      </c>
      <c r="L1057" s="7"/>
    </row>
    <row r="1058" spans="2:12" x14ac:dyDescent="0.3">
      <c r="B1058" s="94">
        <f>IF(OR(Table85[[#This Row],[MSRP/
Catalog]]="Catalog Off",Table85[[#This Row],[MSRP/
Catalog]]="MSRP Discount"),1,2)</f>
        <v>2</v>
      </c>
      <c r="C1058" s="170" t="s">
        <v>651</v>
      </c>
      <c r="D1058" s="171" t="s">
        <v>287</v>
      </c>
      <c r="E1058" s="172">
        <v>0.25</v>
      </c>
      <c r="F1058" s="173" t="s">
        <v>652</v>
      </c>
      <c r="G1058" s="173"/>
      <c r="H1058" s="174" t="s">
        <v>935</v>
      </c>
      <c r="I1058" s="173" t="s">
        <v>935</v>
      </c>
      <c r="J1058" s="175" t="s">
        <v>653</v>
      </c>
      <c r="K1058" s="173" t="s">
        <v>653</v>
      </c>
      <c r="L1058" s="7"/>
    </row>
    <row r="1059" spans="2:12" x14ac:dyDescent="0.3">
      <c r="B1059" s="94">
        <f>IF(OR(Table85[[#This Row],[MSRP/
Catalog]]="Catalog Off",Table85[[#This Row],[MSRP/
Catalog]]="MSRP Discount"),1,2)</f>
        <v>2</v>
      </c>
      <c r="C1059" s="170" t="s">
        <v>651</v>
      </c>
      <c r="D1059" s="171" t="s">
        <v>287</v>
      </c>
      <c r="E1059" s="172">
        <v>0.25</v>
      </c>
      <c r="F1059" s="173" t="s">
        <v>652</v>
      </c>
      <c r="G1059" s="173"/>
      <c r="H1059" s="174" t="s">
        <v>936</v>
      </c>
      <c r="I1059" s="173" t="s">
        <v>936</v>
      </c>
      <c r="J1059" s="175" t="s">
        <v>653</v>
      </c>
      <c r="K1059" s="173" t="s">
        <v>653</v>
      </c>
      <c r="L1059" s="7"/>
    </row>
    <row r="1060" spans="2:12" x14ac:dyDescent="0.3">
      <c r="B1060" s="94">
        <f>IF(OR(Table85[[#This Row],[MSRP/
Catalog]]="Catalog Off",Table85[[#This Row],[MSRP/
Catalog]]="MSRP Discount"),1,2)</f>
        <v>2</v>
      </c>
      <c r="C1060" s="170" t="s">
        <v>651</v>
      </c>
      <c r="D1060" s="171" t="s">
        <v>287</v>
      </c>
      <c r="E1060" s="172">
        <v>0.25</v>
      </c>
      <c r="F1060" s="173" t="s">
        <v>652</v>
      </c>
      <c r="G1060" s="173"/>
      <c r="H1060" s="174" t="s">
        <v>941</v>
      </c>
      <c r="I1060" s="173" t="s">
        <v>941</v>
      </c>
      <c r="J1060" s="175" t="s">
        <v>653</v>
      </c>
      <c r="K1060" s="173" t="s">
        <v>653</v>
      </c>
      <c r="L1060" s="7"/>
    </row>
    <row r="1061" spans="2:12" x14ac:dyDescent="0.3">
      <c r="B1061" s="94">
        <f>IF(OR(Table85[[#This Row],[MSRP/
Catalog]]="Catalog Off",Table85[[#This Row],[MSRP/
Catalog]]="MSRP Discount"),1,2)</f>
        <v>2</v>
      </c>
      <c r="C1061" s="170" t="s">
        <v>651</v>
      </c>
      <c r="D1061" s="171" t="s">
        <v>287</v>
      </c>
      <c r="E1061" s="172">
        <v>0.25</v>
      </c>
      <c r="F1061" s="173" t="s">
        <v>652</v>
      </c>
      <c r="G1061" s="173"/>
      <c r="H1061" s="174" t="s">
        <v>941</v>
      </c>
      <c r="I1061" s="173" t="s">
        <v>1441</v>
      </c>
      <c r="J1061" s="175" t="s">
        <v>653</v>
      </c>
      <c r="K1061" s="173" t="s">
        <v>653</v>
      </c>
      <c r="L1061" s="7"/>
    </row>
    <row r="1062" spans="2:12" x14ac:dyDescent="0.3">
      <c r="B1062" s="94">
        <f>IF(OR(Table85[[#This Row],[MSRP/
Catalog]]="Catalog Off",Table85[[#This Row],[MSRP/
Catalog]]="MSRP Discount"),1,2)</f>
        <v>2</v>
      </c>
      <c r="C1062" s="170" t="s">
        <v>651</v>
      </c>
      <c r="D1062" s="171" t="s">
        <v>287</v>
      </c>
      <c r="E1062" s="172">
        <v>0.25</v>
      </c>
      <c r="F1062" s="173" t="s">
        <v>652</v>
      </c>
      <c r="G1062" s="173"/>
      <c r="H1062" s="174" t="s">
        <v>941</v>
      </c>
      <c r="I1062" s="173" t="s">
        <v>1445</v>
      </c>
      <c r="J1062" s="175" t="s">
        <v>653</v>
      </c>
      <c r="K1062" s="173" t="s">
        <v>653</v>
      </c>
      <c r="L1062" s="7"/>
    </row>
    <row r="1063" spans="2:12" x14ac:dyDescent="0.3">
      <c r="B1063" s="94">
        <f>IF(OR(Table85[[#This Row],[MSRP/
Catalog]]="Catalog Off",Table85[[#This Row],[MSRP/
Catalog]]="MSRP Discount"),1,2)</f>
        <v>2</v>
      </c>
      <c r="C1063" s="170" t="s">
        <v>651</v>
      </c>
      <c r="D1063" s="171" t="s">
        <v>287</v>
      </c>
      <c r="E1063" s="172">
        <v>0.25</v>
      </c>
      <c r="F1063" s="173" t="s">
        <v>652</v>
      </c>
      <c r="G1063" s="173"/>
      <c r="H1063" s="174" t="s">
        <v>941</v>
      </c>
      <c r="I1063" s="173" t="s">
        <v>1442</v>
      </c>
      <c r="J1063" s="175" t="s">
        <v>653</v>
      </c>
      <c r="K1063" s="173" t="s">
        <v>653</v>
      </c>
      <c r="L1063" s="7"/>
    </row>
    <row r="1064" spans="2:12" x14ac:dyDescent="0.3">
      <c r="B1064" s="94">
        <f>IF(OR(Table85[[#This Row],[MSRP/
Catalog]]="Catalog Off",Table85[[#This Row],[MSRP/
Catalog]]="MSRP Discount"),1,2)</f>
        <v>2</v>
      </c>
      <c r="C1064" s="170" t="s">
        <v>651</v>
      </c>
      <c r="D1064" s="171" t="s">
        <v>287</v>
      </c>
      <c r="E1064" s="172">
        <v>0.25</v>
      </c>
      <c r="F1064" s="173" t="s">
        <v>652</v>
      </c>
      <c r="G1064" s="173"/>
      <c r="H1064" s="174" t="s">
        <v>943</v>
      </c>
      <c r="I1064" s="173" t="s">
        <v>943</v>
      </c>
      <c r="J1064" s="175" t="s">
        <v>653</v>
      </c>
      <c r="K1064" s="173" t="s">
        <v>653</v>
      </c>
      <c r="L1064" s="7"/>
    </row>
    <row r="1065" spans="2:12" x14ac:dyDescent="0.3">
      <c r="B1065" s="94">
        <f>IF(OR(Table85[[#This Row],[MSRP/
Catalog]]="Catalog Off",Table85[[#This Row],[MSRP/
Catalog]]="MSRP Discount"),1,2)</f>
        <v>2</v>
      </c>
      <c r="C1065" s="170" t="s">
        <v>651</v>
      </c>
      <c r="D1065" s="171" t="s">
        <v>287</v>
      </c>
      <c r="E1065" s="172">
        <v>0.25</v>
      </c>
      <c r="F1065" s="173" t="s">
        <v>652</v>
      </c>
      <c r="G1065" s="173"/>
      <c r="H1065" s="174" t="s">
        <v>946</v>
      </c>
      <c r="I1065" s="173" t="s">
        <v>946</v>
      </c>
      <c r="J1065" s="175" t="s">
        <v>653</v>
      </c>
      <c r="K1065" s="173" t="s">
        <v>653</v>
      </c>
      <c r="L1065" s="7"/>
    </row>
    <row r="1066" spans="2:12" x14ac:dyDescent="0.3">
      <c r="B1066" s="94">
        <f>IF(OR(Table85[[#This Row],[MSRP/
Catalog]]="Catalog Off",Table85[[#This Row],[MSRP/
Catalog]]="MSRP Discount"),1,2)</f>
        <v>2</v>
      </c>
      <c r="C1066" s="170" t="s">
        <v>651</v>
      </c>
      <c r="D1066" s="171" t="s">
        <v>287</v>
      </c>
      <c r="E1066" s="172">
        <v>0.25</v>
      </c>
      <c r="F1066" s="173" t="s">
        <v>652</v>
      </c>
      <c r="G1066" s="173"/>
      <c r="H1066" s="174" t="s">
        <v>236</v>
      </c>
      <c r="I1066" s="173" t="s">
        <v>1135</v>
      </c>
      <c r="J1066" s="175" t="s">
        <v>653</v>
      </c>
      <c r="K1066" s="173" t="s">
        <v>653</v>
      </c>
      <c r="L1066" s="7"/>
    </row>
    <row r="1067" spans="2:12" x14ac:dyDescent="0.3">
      <c r="B1067" s="94">
        <f>IF(OR(Table85[[#This Row],[MSRP/
Catalog]]="Catalog Off",Table85[[#This Row],[MSRP/
Catalog]]="MSRP Discount"),1,2)</f>
        <v>2</v>
      </c>
      <c r="C1067" s="170" t="s">
        <v>651</v>
      </c>
      <c r="D1067" s="171" t="s">
        <v>287</v>
      </c>
      <c r="E1067" s="172">
        <v>0.25</v>
      </c>
      <c r="F1067" s="173" t="s">
        <v>652</v>
      </c>
      <c r="G1067" s="173"/>
      <c r="H1067" s="174" t="s">
        <v>952</v>
      </c>
      <c r="I1067" s="173" t="s">
        <v>952</v>
      </c>
      <c r="J1067" s="175" t="s">
        <v>653</v>
      </c>
      <c r="K1067" s="173" t="s">
        <v>653</v>
      </c>
      <c r="L1067" s="7"/>
    </row>
    <row r="1068" spans="2:12" x14ac:dyDescent="0.3">
      <c r="B1068" s="94">
        <f>IF(OR(Table85[[#This Row],[MSRP/
Catalog]]="Catalog Off",Table85[[#This Row],[MSRP/
Catalog]]="MSRP Discount"),1,2)</f>
        <v>2</v>
      </c>
      <c r="C1068" s="170" t="s">
        <v>651</v>
      </c>
      <c r="D1068" s="171" t="s">
        <v>287</v>
      </c>
      <c r="E1068" s="172">
        <v>0.25</v>
      </c>
      <c r="F1068" s="173" t="s">
        <v>652</v>
      </c>
      <c r="G1068" s="173"/>
      <c r="H1068" s="174" t="s">
        <v>953</v>
      </c>
      <c r="I1068" s="173" t="s">
        <v>953</v>
      </c>
      <c r="J1068" s="175" t="s">
        <v>653</v>
      </c>
      <c r="K1068" s="173" t="s">
        <v>653</v>
      </c>
      <c r="L1068" s="7"/>
    </row>
    <row r="1069" spans="2:12" x14ac:dyDescent="0.3">
      <c r="B1069" s="94">
        <f>IF(OR(Table85[[#This Row],[MSRP/
Catalog]]="Catalog Off",Table85[[#This Row],[MSRP/
Catalog]]="MSRP Discount"),1,2)</f>
        <v>2</v>
      </c>
      <c r="C1069" s="170" t="s">
        <v>651</v>
      </c>
      <c r="D1069" s="171" t="s">
        <v>287</v>
      </c>
      <c r="E1069" s="172">
        <v>0.25</v>
      </c>
      <c r="F1069" s="173" t="s">
        <v>652</v>
      </c>
      <c r="G1069" s="173"/>
      <c r="H1069" s="174" t="s">
        <v>1136</v>
      </c>
      <c r="I1069" s="173" t="s">
        <v>1136</v>
      </c>
      <c r="J1069" s="175" t="s">
        <v>653</v>
      </c>
      <c r="K1069" s="173" t="s">
        <v>653</v>
      </c>
      <c r="L1069" s="7"/>
    </row>
    <row r="1070" spans="2:12" x14ac:dyDescent="0.3">
      <c r="B1070" s="94">
        <f>IF(OR(Table85[[#This Row],[MSRP/
Catalog]]="Catalog Off",Table85[[#This Row],[MSRP/
Catalog]]="MSRP Discount"),1,2)</f>
        <v>2</v>
      </c>
      <c r="C1070" s="170" t="s">
        <v>651</v>
      </c>
      <c r="D1070" s="171" t="s">
        <v>287</v>
      </c>
      <c r="E1070" s="172">
        <v>0.25</v>
      </c>
      <c r="F1070" s="173" t="s">
        <v>652</v>
      </c>
      <c r="G1070" s="173"/>
      <c r="H1070" s="174" t="s">
        <v>1137</v>
      </c>
      <c r="I1070" s="173" t="s">
        <v>1137</v>
      </c>
      <c r="J1070" s="175" t="s">
        <v>653</v>
      </c>
      <c r="K1070" s="173" t="s">
        <v>653</v>
      </c>
      <c r="L1070" s="7"/>
    </row>
    <row r="1071" spans="2:12" x14ac:dyDescent="0.3">
      <c r="B1071" s="94">
        <f>IF(OR(Table85[[#This Row],[MSRP/
Catalog]]="Catalog Off",Table85[[#This Row],[MSRP/
Catalog]]="MSRP Discount"),1,2)</f>
        <v>2</v>
      </c>
      <c r="C1071" s="170" t="s">
        <v>651</v>
      </c>
      <c r="D1071" s="171" t="s">
        <v>287</v>
      </c>
      <c r="E1071" s="172">
        <v>0.25</v>
      </c>
      <c r="F1071" s="173" t="s">
        <v>652</v>
      </c>
      <c r="G1071" s="173"/>
      <c r="H1071" s="174" t="s">
        <v>956</v>
      </c>
      <c r="I1071" s="173" t="s">
        <v>956</v>
      </c>
      <c r="J1071" s="175" t="s">
        <v>653</v>
      </c>
      <c r="K1071" s="173" t="s">
        <v>653</v>
      </c>
      <c r="L1071" s="7"/>
    </row>
    <row r="1072" spans="2:12" x14ac:dyDescent="0.3">
      <c r="B1072" s="94">
        <f>IF(OR(Table85[[#This Row],[MSRP/
Catalog]]="Catalog Off",Table85[[#This Row],[MSRP/
Catalog]]="MSRP Discount"),1,2)</f>
        <v>2</v>
      </c>
      <c r="C1072" s="170" t="s">
        <v>651</v>
      </c>
      <c r="D1072" s="171" t="s">
        <v>287</v>
      </c>
      <c r="E1072" s="172">
        <v>0.25</v>
      </c>
      <c r="F1072" s="173" t="s">
        <v>652</v>
      </c>
      <c r="G1072" s="173"/>
      <c r="H1072" s="174" t="s">
        <v>959</v>
      </c>
      <c r="I1072" s="173" t="s">
        <v>959</v>
      </c>
      <c r="J1072" s="175" t="s">
        <v>653</v>
      </c>
      <c r="K1072" s="173" t="s">
        <v>653</v>
      </c>
      <c r="L1072" s="7"/>
    </row>
    <row r="1073" spans="2:12" x14ac:dyDescent="0.3">
      <c r="B1073" s="94">
        <f>IF(OR(Table85[[#This Row],[MSRP/
Catalog]]="Catalog Off",Table85[[#This Row],[MSRP/
Catalog]]="MSRP Discount"),1,2)</f>
        <v>2</v>
      </c>
      <c r="C1073" s="170" t="s">
        <v>651</v>
      </c>
      <c r="D1073" s="171" t="s">
        <v>287</v>
      </c>
      <c r="E1073" s="172">
        <v>0.25</v>
      </c>
      <c r="F1073" s="173" t="s">
        <v>652</v>
      </c>
      <c r="G1073" s="173"/>
      <c r="H1073" s="174" t="s">
        <v>1138</v>
      </c>
      <c r="I1073" s="173" t="s">
        <v>1138</v>
      </c>
      <c r="J1073" s="175" t="s">
        <v>653</v>
      </c>
      <c r="K1073" s="173" t="s">
        <v>653</v>
      </c>
      <c r="L1073" s="7"/>
    </row>
    <row r="1074" spans="2:12" x14ac:dyDescent="0.3">
      <c r="B1074" s="94">
        <f>IF(OR(Table85[[#This Row],[MSRP/
Catalog]]="Catalog Off",Table85[[#This Row],[MSRP/
Catalog]]="MSRP Discount"),1,2)</f>
        <v>2</v>
      </c>
      <c r="C1074" s="170" t="s">
        <v>651</v>
      </c>
      <c r="D1074" s="171" t="s">
        <v>287</v>
      </c>
      <c r="E1074" s="172">
        <v>0.25</v>
      </c>
      <c r="F1074" s="173" t="s">
        <v>652</v>
      </c>
      <c r="G1074" s="173"/>
      <c r="H1074" s="174" t="s">
        <v>1139</v>
      </c>
      <c r="I1074" s="173" t="s">
        <v>1139</v>
      </c>
      <c r="J1074" s="175" t="s">
        <v>653</v>
      </c>
      <c r="K1074" s="173" t="s">
        <v>653</v>
      </c>
      <c r="L1074" s="7"/>
    </row>
    <row r="1075" spans="2:12" x14ac:dyDescent="0.3">
      <c r="B1075" s="94">
        <f>IF(OR(Table85[[#This Row],[MSRP/
Catalog]]="Catalog Off",Table85[[#This Row],[MSRP/
Catalog]]="MSRP Discount"),1,2)</f>
        <v>2</v>
      </c>
      <c r="C1075" s="170" t="s">
        <v>651</v>
      </c>
      <c r="D1075" s="171" t="s">
        <v>287</v>
      </c>
      <c r="E1075" s="172">
        <v>0.25</v>
      </c>
      <c r="F1075" s="173" t="s">
        <v>652</v>
      </c>
      <c r="G1075" s="173"/>
      <c r="H1075" s="174" t="s">
        <v>1140</v>
      </c>
      <c r="I1075" s="173" t="s">
        <v>1140</v>
      </c>
      <c r="J1075" s="175" t="s">
        <v>653</v>
      </c>
      <c r="K1075" s="173" t="s">
        <v>653</v>
      </c>
      <c r="L1075" s="7"/>
    </row>
    <row r="1076" spans="2:12" x14ac:dyDescent="0.3">
      <c r="B1076" s="94">
        <f>IF(OR(Table85[[#This Row],[MSRP/
Catalog]]="Catalog Off",Table85[[#This Row],[MSRP/
Catalog]]="MSRP Discount"),1,2)</f>
        <v>2</v>
      </c>
      <c r="C1076" s="170" t="s">
        <v>651</v>
      </c>
      <c r="D1076" s="171" t="s">
        <v>287</v>
      </c>
      <c r="E1076" s="172">
        <v>0.25</v>
      </c>
      <c r="F1076" s="173" t="s">
        <v>652</v>
      </c>
      <c r="G1076" s="173"/>
      <c r="H1076" s="174" t="s">
        <v>1141</v>
      </c>
      <c r="I1076" s="173" t="s">
        <v>1141</v>
      </c>
      <c r="J1076" s="175" t="s">
        <v>653</v>
      </c>
      <c r="K1076" s="173" t="s">
        <v>653</v>
      </c>
      <c r="L1076" s="7"/>
    </row>
    <row r="1077" spans="2:12" x14ac:dyDescent="0.3">
      <c r="B1077" s="94">
        <f>IF(OR(Table85[[#This Row],[MSRP/
Catalog]]="Catalog Off",Table85[[#This Row],[MSRP/
Catalog]]="MSRP Discount"),1,2)</f>
        <v>2</v>
      </c>
      <c r="C1077" s="170" t="s">
        <v>651</v>
      </c>
      <c r="D1077" s="171" t="s">
        <v>287</v>
      </c>
      <c r="E1077" s="172">
        <v>0.25</v>
      </c>
      <c r="F1077" s="173" t="s">
        <v>652</v>
      </c>
      <c r="G1077" s="173"/>
      <c r="H1077" s="174" t="s">
        <v>1142</v>
      </c>
      <c r="I1077" s="173" t="s">
        <v>1142</v>
      </c>
      <c r="J1077" s="175" t="s">
        <v>653</v>
      </c>
      <c r="K1077" s="173" t="s">
        <v>653</v>
      </c>
      <c r="L1077" s="7"/>
    </row>
    <row r="1078" spans="2:12" x14ac:dyDescent="0.3">
      <c r="B1078" s="94">
        <f>IF(OR(Table85[[#This Row],[MSRP/
Catalog]]="Catalog Off",Table85[[#This Row],[MSRP/
Catalog]]="MSRP Discount"),1,2)</f>
        <v>2</v>
      </c>
      <c r="C1078" s="170" t="s">
        <v>651</v>
      </c>
      <c r="D1078" s="171" t="s">
        <v>287</v>
      </c>
      <c r="E1078" s="172">
        <v>0.25</v>
      </c>
      <c r="F1078" s="173" t="s">
        <v>652</v>
      </c>
      <c r="G1078" s="173"/>
      <c r="H1078" s="174" t="s">
        <v>1143</v>
      </c>
      <c r="I1078" s="173" t="s">
        <v>1143</v>
      </c>
      <c r="J1078" s="175" t="s">
        <v>653</v>
      </c>
      <c r="K1078" s="173" t="s">
        <v>653</v>
      </c>
      <c r="L1078" s="7"/>
    </row>
    <row r="1079" spans="2:12" x14ac:dyDescent="0.3">
      <c r="B1079" s="94">
        <f>IF(OR(Table85[[#This Row],[MSRP/
Catalog]]="Catalog Off",Table85[[#This Row],[MSRP/
Catalog]]="MSRP Discount"),1,2)</f>
        <v>2</v>
      </c>
      <c r="C1079" s="170" t="s">
        <v>651</v>
      </c>
      <c r="D1079" s="171" t="s">
        <v>287</v>
      </c>
      <c r="E1079" s="172">
        <v>0.25</v>
      </c>
      <c r="F1079" s="173" t="s">
        <v>652</v>
      </c>
      <c r="G1079" s="173"/>
      <c r="H1079" s="174" t="s">
        <v>970</v>
      </c>
      <c r="I1079" s="173" t="s">
        <v>970</v>
      </c>
      <c r="J1079" s="175" t="s">
        <v>653</v>
      </c>
      <c r="K1079" s="173" t="s">
        <v>653</v>
      </c>
      <c r="L1079" s="7"/>
    </row>
    <row r="1080" spans="2:12" x14ac:dyDescent="0.3">
      <c r="B1080" s="94">
        <f>IF(OR(Table85[[#This Row],[MSRP/
Catalog]]="Catalog Off",Table85[[#This Row],[MSRP/
Catalog]]="MSRP Discount"),1,2)</f>
        <v>2</v>
      </c>
      <c r="C1080" s="170" t="s">
        <v>651</v>
      </c>
      <c r="D1080" s="171" t="s">
        <v>287</v>
      </c>
      <c r="E1080" s="172">
        <v>0.25</v>
      </c>
      <c r="F1080" s="173" t="s">
        <v>652</v>
      </c>
      <c r="G1080" s="173"/>
      <c r="H1080" s="174" t="s">
        <v>1144</v>
      </c>
      <c r="I1080" s="173" t="s">
        <v>1144</v>
      </c>
      <c r="J1080" s="175" t="s">
        <v>653</v>
      </c>
      <c r="K1080" s="173" t="s">
        <v>653</v>
      </c>
      <c r="L1080" s="7"/>
    </row>
    <row r="1081" spans="2:12" x14ac:dyDescent="0.3">
      <c r="B1081" s="94">
        <f>IF(OR(Table85[[#This Row],[MSRP/
Catalog]]="Catalog Off",Table85[[#This Row],[MSRP/
Catalog]]="MSRP Discount"),1,2)</f>
        <v>2</v>
      </c>
      <c r="C1081" s="170" t="s">
        <v>651</v>
      </c>
      <c r="D1081" s="171" t="s">
        <v>287</v>
      </c>
      <c r="E1081" s="172">
        <v>0.25</v>
      </c>
      <c r="F1081" s="173" t="s">
        <v>652</v>
      </c>
      <c r="G1081" s="173"/>
      <c r="H1081" s="174" t="s">
        <v>977</v>
      </c>
      <c r="I1081" s="173" t="s">
        <v>977</v>
      </c>
      <c r="J1081" s="175" t="s">
        <v>653</v>
      </c>
      <c r="K1081" s="173" t="s">
        <v>653</v>
      </c>
      <c r="L1081" s="7"/>
    </row>
    <row r="1082" spans="2:12" x14ac:dyDescent="0.3">
      <c r="B1082" s="94">
        <f>IF(OR(Table85[[#This Row],[MSRP/
Catalog]]="Catalog Off",Table85[[#This Row],[MSRP/
Catalog]]="MSRP Discount"),1,2)</f>
        <v>2</v>
      </c>
      <c r="C1082" s="170" t="s">
        <v>651</v>
      </c>
      <c r="D1082" s="171" t="s">
        <v>287</v>
      </c>
      <c r="E1082" s="172">
        <v>0.25</v>
      </c>
      <c r="F1082" s="173" t="s">
        <v>652</v>
      </c>
      <c r="G1082" s="173"/>
      <c r="H1082" s="174" t="s">
        <v>1145</v>
      </c>
      <c r="I1082" s="173" t="s">
        <v>1145</v>
      </c>
      <c r="J1082" s="175" t="s">
        <v>653</v>
      </c>
      <c r="K1082" s="173" t="s">
        <v>653</v>
      </c>
      <c r="L1082" s="7"/>
    </row>
    <row r="1083" spans="2:12" x14ac:dyDescent="0.3">
      <c r="B1083" s="94">
        <f>IF(OR(Table85[[#This Row],[MSRP/
Catalog]]="Catalog Off",Table85[[#This Row],[MSRP/
Catalog]]="MSRP Discount"),1,2)</f>
        <v>2</v>
      </c>
      <c r="C1083" s="170" t="s">
        <v>651</v>
      </c>
      <c r="D1083" s="171" t="s">
        <v>287</v>
      </c>
      <c r="E1083" s="172">
        <v>0.25</v>
      </c>
      <c r="F1083" s="173" t="s">
        <v>652</v>
      </c>
      <c r="G1083" s="173"/>
      <c r="H1083" s="174" t="s">
        <v>1146</v>
      </c>
      <c r="I1083" s="173" t="s">
        <v>1146</v>
      </c>
      <c r="J1083" s="175" t="s">
        <v>653</v>
      </c>
      <c r="K1083" s="173" t="s">
        <v>653</v>
      </c>
      <c r="L1083" s="7"/>
    </row>
    <row r="1084" spans="2:12" x14ac:dyDescent="0.3">
      <c r="B1084" s="94">
        <f>IF(OR(Table85[[#This Row],[MSRP/
Catalog]]="Catalog Off",Table85[[#This Row],[MSRP/
Catalog]]="MSRP Discount"),1,2)</f>
        <v>2</v>
      </c>
      <c r="C1084" s="170" t="s">
        <v>651</v>
      </c>
      <c r="D1084" s="171" t="s">
        <v>287</v>
      </c>
      <c r="E1084" s="172">
        <v>0.25</v>
      </c>
      <c r="F1084" s="173" t="s">
        <v>652</v>
      </c>
      <c r="G1084" s="173"/>
      <c r="H1084" s="174" t="s">
        <v>1147</v>
      </c>
      <c r="I1084" s="173" t="s">
        <v>1147</v>
      </c>
      <c r="J1084" s="175" t="s">
        <v>653</v>
      </c>
      <c r="K1084" s="173" t="s">
        <v>653</v>
      </c>
      <c r="L1084" s="7"/>
    </row>
    <row r="1085" spans="2:12" x14ac:dyDescent="0.3">
      <c r="B1085" s="94">
        <f>IF(OR(Table85[[#This Row],[MSRP/
Catalog]]="Catalog Off",Table85[[#This Row],[MSRP/
Catalog]]="MSRP Discount"),1,2)</f>
        <v>2</v>
      </c>
      <c r="C1085" s="170" t="s">
        <v>651</v>
      </c>
      <c r="D1085" s="171" t="s">
        <v>287</v>
      </c>
      <c r="E1085" s="172">
        <v>0.25</v>
      </c>
      <c r="F1085" s="173" t="s">
        <v>652</v>
      </c>
      <c r="G1085" s="173"/>
      <c r="H1085" s="174" t="s">
        <v>1148</v>
      </c>
      <c r="I1085" s="173" t="s">
        <v>1148</v>
      </c>
      <c r="J1085" s="175" t="s">
        <v>653</v>
      </c>
      <c r="K1085" s="173" t="s">
        <v>653</v>
      </c>
      <c r="L1085" s="7"/>
    </row>
    <row r="1086" spans="2:12" x14ac:dyDescent="0.3">
      <c r="B1086" s="94">
        <f>IF(OR(Table85[[#This Row],[MSRP/
Catalog]]="Catalog Off",Table85[[#This Row],[MSRP/
Catalog]]="MSRP Discount"),1,2)</f>
        <v>2</v>
      </c>
      <c r="C1086" s="170" t="s">
        <v>651</v>
      </c>
      <c r="D1086" s="171" t="s">
        <v>287</v>
      </c>
      <c r="E1086" s="172">
        <v>0.25</v>
      </c>
      <c r="F1086" s="173" t="s">
        <v>652</v>
      </c>
      <c r="G1086" s="173"/>
      <c r="H1086" s="174" t="s">
        <v>1149</v>
      </c>
      <c r="I1086" s="173" t="s">
        <v>1149</v>
      </c>
      <c r="J1086" s="175" t="s">
        <v>653</v>
      </c>
      <c r="K1086" s="173" t="s">
        <v>653</v>
      </c>
      <c r="L1086" s="7"/>
    </row>
    <row r="1087" spans="2:12" x14ac:dyDescent="0.3">
      <c r="B1087" s="94">
        <f>IF(OR(Table85[[#This Row],[MSRP/
Catalog]]="Catalog Off",Table85[[#This Row],[MSRP/
Catalog]]="MSRP Discount"),1,2)</f>
        <v>2</v>
      </c>
      <c r="C1087" s="170" t="s">
        <v>651</v>
      </c>
      <c r="D1087" s="171" t="s">
        <v>287</v>
      </c>
      <c r="E1087" s="172">
        <v>0.25</v>
      </c>
      <c r="F1087" s="173" t="s">
        <v>652</v>
      </c>
      <c r="G1087" s="173"/>
      <c r="H1087" s="174" t="s">
        <v>1150</v>
      </c>
      <c r="I1087" s="173" t="s">
        <v>1150</v>
      </c>
      <c r="J1087" s="175" t="s">
        <v>653</v>
      </c>
      <c r="K1087" s="173" t="s">
        <v>653</v>
      </c>
      <c r="L1087" s="7"/>
    </row>
    <row r="1088" spans="2:12" x14ac:dyDescent="0.3">
      <c r="B1088" s="94">
        <f>IF(OR(Table85[[#This Row],[MSRP/
Catalog]]="Catalog Off",Table85[[#This Row],[MSRP/
Catalog]]="MSRP Discount"),1,2)</f>
        <v>2</v>
      </c>
      <c r="C1088" s="170" t="s">
        <v>651</v>
      </c>
      <c r="D1088" s="171" t="s">
        <v>287</v>
      </c>
      <c r="E1088" s="172">
        <v>0.25</v>
      </c>
      <c r="F1088" s="173" t="s">
        <v>652</v>
      </c>
      <c r="G1088" s="173"/>
      <c r="H1088" s="174" t="s">
        <v>982</v>
      </c>
      <c r="I1088" s="173" t="s">
        <v>982</v>
      </c>
      <c r="J1088" s="175" t="s">
        <v>653</v>
      </c>
      <c r="K1088" s="173" t="s">
        <v>653</v>
      </c>
      <c r="L1088" s="7"/>
    </row>
    <row r="1089" spans="2:12" x14ac:dyDescent="0.3">
      <c r="B1089" s="94">
        <f>IF(OR(Table85[[#This Row],[MSRP/
Catalog]]="Catalog Off",Table85[[#This Row],[MSRP/
Catalog]]="MSRP Discount"),1,2)</f>
        <v>2</v>
      </c>
      <c r="C1089" s="170" t="s">
        <v>651</v>
      </c>
      <c r="D1089" s="171" t="s">
        <v>287</v>
      </c>
      <c r="E1089" s="172">
        <v>0.25</v>
      </c>
      <c r="F1089" s="173" t="s">
        <v>652</v>
      </c>
      <c r="G1089" s="173"/>
      <c r="H1089" s="174" t="s">
        <v>987</v>
      </c>
      <c r="I1089" s="173" t="s">
        <v>987</v>
      </c>
      <c r="J1089" s="175" t="s">
        <v>653</v>
      </c>
      <c r="K1089" s="173" t="s">
        <v>653</v>
      </c>
      <c r="L1089" s="7"/>
    </row>
    <row r="1090" spans="2:12" x14ac:dyDescent="0.3">
      <c r="B1090" s="94">
        <f>IF(OR(Table85[[#This Row],[MSRP/
Catalog]]="Catalog Off",Table85[[#This Row],[MSRP/
Catalog]]="MSRP Discount"),1,2)</f>
        <v>2</v>
      </c>
      <c r="C1090" s="170" t="s">
        <v>651</v>
      </c>
      <c r="D1090" s="171" t="s">
        <v>287</v>
      </c>
      <c r="E1090" s="172">
        <v>0.25</v>
      </c>
      <c r="F1090" s="173" t="s">
        <v>652</v>
      </c>
      <c r="G1090" s="173"/>
      <c r="H1090" s="174" t="s">
        <v>988</v>
      </c>
      <c r="I1090" s="173" t="s">
        <v>988</v>
      </c>
      <c r="J1090" s="175" t="s">
        <v>653</v>
      </c>
      <c r="K1090" s="173" t="s">
        <v>653</v>
      </c>
      <c r="L1090" s="7"/>
    </row>
    <row r="1091" spans="2:12" x14ac:dyDescent="0.3">
      <c r="B1091" s="94">
        <f>IF(OR(Table85[[#This Row],[MSRP/
Catalog]]="Catalog Off",Table85[[#This Row],[MSRP/
Catalog]]="MSRP Discount"),1,2)</f>
        <v>2</v>
      </c>
      <c r="C1091" s="170" t="s">
        <v>651</v>
      </c>
      <c r="D1091" s="171" t="s">
        <v>287</v>
      </c>
      <c r="E1091" s="172">
        <v>0.25</v>
      </c>
      <c r="F1091" s="173" t="s">
        <v>652</v>
      </c>
      <c r="G1091" s="173"/>
      <c r="H1091" s="174" t="s">
        <v>1151</v>
      </c>
      <c r="I1091" s="173" t="s">
        <v>1151</v>
      </c>
      <c r="J1091" s="175" t="s">
        <v>653</v>
      </c>
      <c r="K1091" s="173" t="s">
        <v>653</v>
      </c>
      <c r="L1091" s="7"/>
    </row>
    <row r="1092" spans="2:12" x14ac:dyDescent="0.3">
      <c r="B1092" s="94">
        <f>IF(OR(Table85[[#This Row],[MSRP/
Catalog]]="Catalog Off",Table85[[#This Row],[MSRP/
Catalog]]="MSRP Discount"),1,2)</f>
        <v>2</v>
      </c>
      <c r="C1092" s="170" t="s">
        <v>651</v>
      </c>
      <c r="D1092" s="171" t="s">
        <v>287</v>
      </c>
      <c r="E1092" s="172">
        <v>0.25</v>
      </c>
      <c r="F1092" s="173" t="s">
        <v>652</v>
      </c>
      <c r="G1092" s="173"/>
      <c r="H1092" s="174" t="s">
        <v>1152</v>
      </c>
      <c r="I1092" s="173" t="s">
        <v>1152</v>
      </c>
      <c r="J1092" s="175" t="s">
        <v>653</v>
      </c>
      <c r="K1092" s="173" t="s">
        <v>653</v>
      </c>
      <c r="L1092" s="7"/>
    </row>
    <row r="1093" spans="2:12" x14ac:dyDescent="0.3">
      <c r="B1093" s="94">
        <f>IF(OR(Table85[[#This Row],[MSRP/
Catalog]]="Catalog Off",Table85[[#This Row],[MSRP/
Catalog]]="MSRP Discount"),1,2)</f>
        <v>2</v>
      </c>
      <c r="C1093" s="170" t="s">
        <v>651</v>
      </c>
      <c r="D1093" s="171" t="s">
        <v>287</v>
      </c>
      <c r="E1093" s="172">
        <v>0.25</v>
      </c>
      <c r="F1093" s="173" t="s">
        <v>652</v>
      </c>
      <c r="G1093" s="173"/>
      <c r="H1093" s="174" t="s">
        <v>1153</v>
      </c>
      <c r="I1093" s="173" t="s">
        <v>1153</v>
      </c>
      <c r="J1093" s="175" t="s">
        <v>653</v>
      </c>
      <c r="K1093" s="173" t="s">
        <v>653</v>
      </c>
      <c r="L1093" s="7"/>
    </row>
    <row r="1094" spans="2:12" x14ac:dyDescent="0.3">
      <c r="B1094" s="94">
        <f>IF(OR(Table85[[#This Row],[MSRP/
Catalog]]="Catalog Off",Table85[[#This Row],[MSRP/
Catalog]]="MSRP Discount"),1,2)</f>
        <v>2</v>
      </c>
      <c r="C1094" s="170" t="s">
        <v>651</v>
      </c>
      <c r="D1094" s="171" t="s">
        <v>287</v>
      </c>
      <c r="E1094" s="172">
        <v>0.25</v>
      </c>
      <c r="F1094" s="173" t="s">
        <v>652</v>
      </c>
      <c r="G1094" s="173"/>
      <c r="H1094" s="174" t="s">
        <v>1154</v>
      </c>
      <c r="I1094" s="173" t="s">
        <v>1154</v>
      </c>
      <c r="J1094" s="175" t="s">
        <v>653</v>
      </c>
      <c r="K1094" s="173" t="s">
        <v>653</v>
      </c>
      <c r="L1094" s="7"/>
    </row>
    <row r="1095" spans="2:12" x14ac:dyDescent="0.3">
      <c r="B1095" s="94">
        <f>IF(OR(Table85[[#This Row],[MSRP/
Catalog]]="Catalog Off",Table85[[#This Row],[MSRP/
Catalog]]="MSRP Discount"),1,2)</f>
        <v>2</v>
      </c>
      <c r="C1095" s="170" t="s">
        <v>651</v>
      </c>
      <c r="D1095" s="171" t="s">
        <v>287</v>
      </c>
      <c r="E1095" s="172">
        <v>0.25</v>
      </c>
      <c r="F1095" s="173" t="s">
        <v>652</v>
      </c>
      <c r="G1095" s="173"/>
      <c r="H1095" s="174" t="s">
        <v>1155</v>
      </c>
      <c r="I1095" s="173" t="s">
        <v>1155</v>
      </c>
      <c r="J1095" s="175" t="s">
        <v>653</v>
      </c>
      <c r="K1095" s="173" t="s">
        <v>653</v>
      </c>
      <c r="L1095" s="7"/>
    </row>
    <row r="1096" spans="2:12" x14ac:dyDescent="0.3">
      <c r="B1096" s="94">
        <f>IF(OR(Table85[[#This Row],[MSRP/
Catalog]]="Catalog Off",Table85[[#This Row],[MSRP/
Catalog]]="MSRP Discount"),1,2)</f>
        <v>2</v>
      </c>
      <c r="C1096" s="170" t="s">
        <v>651</v>
      </c>
      <c r="D1096" s="171" t="s">
        <v>287</v>
      </c>
      <c r="E1096" s="172">
        <v>0.25</v>
      </c>
      <c r="F1096" s="173" t="s">
        <v>652</v>
      </c>
      <c r="G1096" s="173"/>
      <c r="H1096" s="174" t="s">
        <v>1156</v>
      </c>
      <c r="I1096" s="173" t="s">
        <v>1156</v>
      </c>
      <c r="J1096" s="175" t="s">
        <v>653</v>
      </c>
      <c r="K1096" s="173" t="s">
        <v>653</v>
      </c>
      <c r="L1096" s="7"/>
    </row>
    <row r="1097" spans="2:12" x14ac:dyDescent="0.3">
      <c r="B1097" s="94">
        <f>IF(OR(Table85[[#This Row],[MSRP/
Catalog]]="Catalog Off",Table85[[#This Row],[MSRP/
Catalog]]="MSRP Discount"),1,2)</f>
        <v>2</v>
      </c>
      <c r="C1097" s="170" t="s">
        <v>651</v>
      </c>
      <c r="D1097" s="171" t="s">
        <v>287</v>
      </c>
      <c r="E1097" s="172">
        <v>0.25</v>
      </c>
      <c r="F1097" s="173" t="s">
        <v>652</v>
      </c>
      <c r="G1097" s="173"/>
      <c r="H1097" s="174" t="s">
        <v>1157</v>
      </c>
      <c r="I1097" s="173" t="s">
        <v>1157</v>
      </c>
      <c r="J1097" s="175" t="s">
        <v>653</v>
      </c>
      <c r="K1097" s="173" t="s">
        <v>653</v>
      </c>
      <c r="L1097" s="7"/>
    </row>
    <row r="1098" spans="2:12" x14ac:dyDescent="0.3">
      <c r="B1098" s="94">
        <f>IF(OR(Table85[[#This Row],[MSRP/
Catalog]]="Catalog Off",Table85[[#This Row],[MSRP/
Catalog]]="MSRP Discount"),1,2)</f>
        <v>2</v>
      </c>
      <c r="C1098" s="170" t="s">
        <v>651</v>
      </c>
      <c r="D1098" s="171" t="s">
        <v>287</v>
      </c>
      <c r="E1098" s="172">
        <v>0.25</v>
      </c>
      <c r="F1098" s="173" t="s">
        <v>652</v>
      </c>
      <c r="G1098" s="173"/>
      <c r="H1098" s="174" t="s">
        <v>1158</v>
      </c>
      <c r="I1098" s="173" t="s">
        <v>1158</v>
      </c>
      <c r="J1098" s="175" t="s">
        <v>653</v>
      </c>
      <c r="K1098" s="173" t="s">
        <v>653</v>
      </c>
      <c r="L1098" s="7"/>
    </row>
    <row r="1099" spans="2:12" x14ac:dyDescent="0.3">
      <c r="B1099" s="94">
        <f>IF(OR(Table85[[#This Row],[MSRP/
Catalog]]="Catalog Off",Table85[[#This Row],[MSRP/
Catalog]]="MSRP Discount"),1,2)</f>
        <v>2</v>
      </c>
      <c r="C1099" s="170" t="s">
        <v>651</v>
      </c>
      <c r="D1099" s="171" t="s">
        <v>287</v>
      </c>
      <c r="E1099" s="172">
        <v>0.25</v>
      </c>
      <c r="F1099" s="173" t="s">
        <v>652</v>
      </c>
      <c r="G1099" s="173"/>
      <c r="H1099" s="174" t="s">
        <v>1159</v>
      </c>
      <c r="I1099" s="173" t="s">
        <v>1159</v>
      </c>
      <c r="J1099" s="175" t="s">
        <v>653</v>
      </c>
      <c r="K1099" s="173" t="s">
        <v>653</v>
      </c>
      <c r="L1099" s="7"/>
    </row>
    <row r="1100" spans="2:12" x14ac:dyDescent="0.3">
      <c r="B1100" s="94">
        <f>IF(OR(Table85[[#This Row],[MSRP/
Catalog]]="Catalog Off",Table85[[#This Row],[MSRP/
Catalog]]="MSRP Discount"),1,2)</f>
        <v>2</v>
      </c>
      <c r="C1100" s="170" t="s">
        <v>651</v>
      </c>
      <c r="D1100" s="171" t="s">
        <v>287</v>
      </c>
      <c r="E1100" s="172">
        <v>0.25</v>
      </c>
      <c r="F1100" s="173" t="s">
        <v>652</v>
      </c>
      <c r="G1100" s="173"/>
      <c r="H1100" s="174" t="s">
        <v>1160</v>
      </c>
      <c r="I1100" s="173" t="s">
        <v>1160</v>
      </c>
      <c r="J1100" s="175" t="s">
        <v>653</v>
      </c>
      <c r="K1100" s="173" t="s">
        <v>653</v>
      </c>
      <c r="L1100" s="7"/>
    </row>
    <row r="1101" spans="2:12" x14ac:dyDescent="0.3">
      <c r="B1101" s="94">
        <f>IF(OR(Table85[[#This Row],[MSRP/
Catalog]]="Catalog Off",Table85[[#This Row],[MSRP/
Catalog]]="MSRP Discount"),1,2)</f>
        <v>2</v>
      </c>
      <c r="C1101" s="170" t="s">
        <v>651</v>
      </c>
      <c r="D1101" s="171" t="s">
        <v>287</v>
      </c>
      <c r="E1101" s="172">
        <v>0.25</v>
      </c>
      <c r="F1101" s="173" t="s">
        <v>652</v>
      </c>
      <c r="G1101" s="173"/>
      <c r="H1101" s="174" t="s">
        <v>995</v>
      </c>
      <c r="I1101" s="173" t="s">
        <v>995</v>
      </c>
      <c r="J1101" s="175" t="s">
        <v>653</v>
      </c>
      <c r="K1101" s="173" t="s">
        <v>653</v>
      </c>
      <c r="L1101" s="7"/>
    </row>
    <row r="1102" spans="2:12" x14ac:dyDescent="0.3">
      <c r="B1102" s="94">
        <f>IF(OR(Table85[[#This Row],[MSRP/
Catalog]]="Catalog Off",Table85[[#This Row],[MSRP/
Catalog]]="MSRP Discount"),1,2)</f>
        <v>2</v>
      </c>
      <c r="C1102" s="170" t="s">
        <v>651</v>
      </c>
      <c r="D1102" s="171" t="s">
        <v>287</v>
      </c>
      <c r="E1102" s="172">
        <v>0.25</v>
      </c>
      <c r="F1102" s="173" t="s">
        <v>652</v>
      </c>
      <c r="G1102" s="173"/>
      <c r="H1102" s="174" t="s">
        <v>998</v>
      </c>
      <c r="I1102" s="173" t="s">
        <v>998</v>
      </c>
      <c r="J1102" s="175" t="s">
        <v>653</v>
      </c>
      <c r="K1102" s="173" t="s">
        <v>653</v>
      </c>
      <c r="L1102" s="7"/>
    </row>
    <row r="1103" spans="2:12" x14ac:dyDescent="0.3">
      <c r="B1103" s="94">
        <f>IF(OR(Table85[[#This Row],[MSRP/
Catalog]]="Catalog Off",Table85[[#This Row],[MSRP/
Catalog]]="MSRP Discount"),1,2)</f>
        <v>2</v>
      </c>
      <c r="C1103" s="170" t="s">
        <v>651</v>
      </c>
      <c r="D1103" s="171" t="s">
        <v>287</v>
      </c>
      <c r="E1103" s="172">
        <v>0.25</v>
      </c>
      <c r="F1103" s="173" t="s">
        <v>652</v>
      </c>
      <c r="G1103" s="173"/>
      <c r="H1103" s="174" t="s">
        <v>384</v>
      </c>
      <c r="I1103" s="173" t="s">
        <v>384</v>
      </c>
      <c r="J1103" s="175" t="s">
        <v>653</v>
      </c>
      <c r="K1103" s="173" t="s">
        <v>653</v>
      </c>
      <c r="L1103" s="7"/>
    </row>
    <row r="1104" spans="2:12" x14ac:dyDescent="0.3">
      <c r="B1104" s="94">
        <f>IF(OR(Table85[[#This Row],[MSRP/
Catalog]]="Catalog Off",Table85[[#This Row],[MSRP/
Catalog]]="MSRP Discount"),1,2)</f>
        <v>2</v>
      </c>
      <c r="C1104" s="170" t="s">
        <v>651</v>
      </c>
      <c r="D1104" s="171" t="s">
        <v>287</v>
      </c>
      <c r="E1104" s="172">
        <v>0.25</v>
      </c>
      <c r="F1104" s="173" t="s">
        <v>652</v>
      </c>
      <c r="G1104" s="173"/>
      <c r="H1104" s="174" t="s">
        <v>1161</v>
      </c>
      <c r="I1104" s="173" t="s">
        <v>1161</v>
      </c>
      <c r="J1104" s="175" t="s">
        <v>653</v>
      </c>
      <c r="K1104" s="173" t="s">
        <v>653</v>
      </c>
      <c r="L1104" s="7"/>
    </row>
    <row r="1105" spans="2:12" x14ac:dyDescent="0.3">
      <c r="B1105" s="94">
        <f>IF(OR(Table85[[#This Row],[MSRP/
Catalog]]="Catalog Off",Table85[[#This Row],[MSRP/
Catalog]]="MSRP Discount"),1,2)</f>
        <v>2</v>
      </c>
      <c r="C1105" s="170" t="s">
        <v>651</v>
      </c>
      <c r="D1105" s="171" t="s">
        <v>287</v>
      </c>
      <c r="E1105" s="172">
        <v>0.25</v>
      </c>
      <c r="F1105" s="173" t="s">
        <v>652</v>
      </c>
      <c r="G1105" s="173"/>
      <c r="H1105" s="174" t="s">
        <v>1162</v>
      </c>
      <c r="I1105" s="173" t="s">
        <v>1162</v>
      </c>
      <c r="J1105" s="175" t="s">
        <v>653</v>
      </c>
      <c r="K1105" s="173" t="s">
        <v>653</v>
      </c>
      <c r="L1105" s="7"/>
    </row>
    <row r="1106" spans="2:12" x14ac:dyDescent="0.3">
      <c r="B1106" s="94">
        <f>IF(OR(Table85[[#This Row],[MSRP/
Catalog]]="Catalog Off",Table85[[#This Row],[MSRP/
Catalog]]="MSRP Discount"),1,2)</f>
        <v>2</v>
      </c>
      <c r="C1106" s="170" t="s">
        <v>651</v>
      </c>
      <c r="D1106" s="171" t="s">
        <v>287</v>
      </c>
      <c r="E1106" s="172">
        <v>0.25</v>
      </c>
      <c r="F1106" s="173" t="s">
        <v>652</v>
      </c>
      <c r="G1106" s="173"/>
      <c r="H1106" s="174" t="s">
        <v>1000</v>
      </c>
      <c r="I1106" s="173" t="s">
        <v>1000</v>
      </c>
      <c r="J1106" s="175" t="s">
        <v>653</v>
      </c>
      <c r="K1106" s="173" t="s">
        <v>653</v>
      </c>
      <c r="L1106" s="7"/>
    </row>
    <row r="1107" spans="2:12" x14ac:dyDescent="0.3">
      <c r="B1107" s="94">
        <f>IF(OR(Table85[[#This Row],[MSRP/
Catalog]]="Catalog Off",Table85[[#This Row],[MSRP/
Catalog]]="MSRP Discount"),1,2)</f>
        <v>2</v>
      </c>
      <c r="C1107" s="170" t="s">
        <v>651</v>
      </c>
      <c r="D1107" s="171" t="s">
        <v>287</v>
      </c>
      <c r="E1107" s="172">
        <v>0.25</v>
      </c>
      <c r="F1107" s="173" t="s">
        <v>652</v>
      </c>
      <c r="G1107" s="173"/>
      <c r="H1107" s="174" t="s">
        <v>1163</v>
      </c>
      <c r="I1107" s="173" t="s">
        <v>1163</v>
      </c>
      <c r="J1107" s="175" t="s">
        <v>653</v>
      </c>
      <c r="K1107" s="173" t="s">
        <v>653</v>
      </c>
      <c r="L1107" s="7"/>
    </row>
    <row r="1108" spans="2:12" x14ac:dyDescent="0.3">
      <c r="B1108" s="94">
        <f>IF(OR(Table85[[#This Row],[MSRP/
Catalog]]="Catalog Off",Table85[[#This Row],[MSRP/
Catalog]]="MSRP Discount"),1,2)</f>
        <v>2</v>
      </c>
      <c r="C1108" s="170" t="s">
        <v>651</v>
      </c>
      <c r="D1108" s="171" t="s">
        <v>287</v>
      </c>
      <c r="E1108" s="172">
        <v>0.25</v>
      </c>
      <c r="F1108" s="173" t="s">
        <v>652</v>
      </c>
      <c r="G1108" s="173"/>
      <c r="H1108" s="174" t="s">
        <v>1001</v>
      </c>
      <c r="I1108" s="173" t="s">
        <v>1001</v>
      </c>
      <c r="J1108" s="175" t="s">
        <v>653</v>
      </c>
      <c r="K1108" s="173" t="s">
        <v>653</v>
      </c>
      <c r="L1108" s="7"/>
    </row>
    <row r="1109" spans="2:12" x14ac:dyDescent="0.3">
      <c r="B1109" s="94">
        <f>IF(OR(Table85[[#This Row],[MSRP/
Catalog]]="Catalog Off",Table85[[#This Row],[MSRP/
Catalog]]="MSRP Discount"),1,2)</f>
        <v>2</v>
      </c>
      <c r="C1109" s="170" t="s">
        <v>651</v>
      </c>
      <c r="D1109" s="171" t="s">
        <v>287</v>
      </c>
      <c r="E1109" s="172">
        <v>0.25</v>
      </c>
      <c r="F1109" s="173" t="s">
        <v>652</v>
      </c>
      <c r="G1109" s="173"/>
      <c r="H1109" s="174" t="s">
        <v>1164</v>
      </c>
      <c r="I1109" s="173" t="s">
        <v>1164</v>
      </c>
      <c r="J1109" s="175" t="s">
        <v>653</v>
      </c>
      <c r="K1109" s="173" t="s">
        <v>653</v>
      </c>
      <c r="L1109" s="7"/>
    </row>
    <row r="1110" spans="2:12" x14ac:dyDescent="0.3">
      <c r="B1110" s="94">
        <f>IF(OR(Table85[[#This Row],[MSRP/
Catalog]]="Catalog Off",Table85[[#This Row],[MSRP/
Catalog]]="MSRP Discount"),1,2)</f>
        <v>2</v>
      </c>
      <c r="C1110" s="170" t="s">
        <v>651</v>
      </c>
      <c r="D1110" s="171" t="s">
        <v>287</v>
      </c>
      <c r="E1110" s="172">
        <v>0.25</v>
      </c>
      <c r="F1110" s="173" t="s">
        <v>652</v>
      </c>
      <c r="G1110" s="173"/>
      <c r="H1110" s="174" t="s">
        <v>1165</v>
      </c>
      <c r="I1110" s="173" t="s">
        <v>1165</v>
      </c>
      <c r="J1110" s="175" t="s">
        <v>653</v>
      </c>
      <c r="K1110" s="173" t="s">
        <v>653</v>
      </c>
      <c r="L1110" s="7"/>
    </row>
    <row r="1111" spans="2:12" x14ac:dyDescent="0.3">
      <c r="B1111" s="94">
        <f>IF(OR(Table85[[#This Row],[MSRP/
Catalog]]="Catalog Off",Table85[[#This Row],[MSRP/
Catalog]]="MSRP Discount"),1,2)</f>
        <v>2</v>
      </c>
      <c r="C1111" s="170" t="s">
        <v>651</v>
      </c>
      <c r="D1111" s="171" t="s">
        <v>287</v>
      </c>
      <c r="E1111" s="172">
        <v>0.25</v>
      </c>
      <c r="F1111" s="173" t="s">
        <v>652</v>
      </c>
      <c r="G1111" s="173"/>
      <c r="H1111" s="174" t="s">
        <v>1166</v>
      </c>
      <c r="I1111" s="173" t="s">
        <v>1166</v>
      </c>
      <c r="J1111" s="175" t="s">
        <v>653</v>
      </c>
      <c r="K1111" s="173" t="s">
        <v>653</v>
      </c>
      <c r="L1111" s="7"/>
    </row>
    <row r="1112" spans="2:12" x14ac:dyDescent="0.3">
      <c r="B1112" s="94">
        <f>IF(OR(Table85[[#This Row],[MSRP/
Catalog]]="Catalog Off",Table85[[#This Row],[MSRP/
Catalog]]="MSRP Discount"),1,2)</f>
        <v>2</v>
      </c>
      <c r="C1112" s="170" t="s">
        <v>651</v>
      </c>
      <c r="D1112" s="171" t="s">
        <v>287</v>
      </c>
      <c r="E1112" s="172">
        <v>0.25</v>
      </c>
      <c r="F1112" s="173" t="s">
        <v>652</v>
      </c>
      <c r="G1112" s="173"/>
      <c r="H1112" s="174" t="s">
        <v>1167</v>
      </c>
      <c r="I1112" s="173" t="s">
        <v>1167</v>
      </c>
      <c r="J1112" s="175" t="s">
        <v>653</v>
      </c>
      <c r="K1112" s="173" t="s">
        <v>653</v>
      </c>
      <c r="L1112" s="7"/>
    </row>
    <row r="1113" spans="2:12" x14ac:dyDescent="0.3">
      <c r="B1113" s="94">
        <f>IF(OR(Table85[[#This Row],[MSRP/
Catalog]]="Catalog Off",Table85[[#This Row],[MSRP/
Catalog]]="MSRP Discount"),1,2)</f>
        <v>2</v>
      </c>
      <c r="C1113" s="170" t="s">
        <v>651</v>
      </c>
      <c r="D1113" s="171" t="s">
        <v>287</v>
      </c>
      <c r="E1113" s="172">
        <v>0.25</v>
      </c>
      <c r="F1113" s="173" t="s">
        <v>652</v>
      </c>
      <c r="G1113" s="173"/>
      <c r="H1113" s="174" t="s">
        <v>1168</v>
      </c>
      <c r="I1113" s="173" t="s">
        <v>1168</v>
      </c>
      <c r="J1113" s="175" t="s">
        <v>653</v>
      </c>
      <c r="K1113" s="173" t="s">
        <v>653</v>
      </c>
      <c r="L1113" s="7"/>
    </row>
    <row r="1114" spans="2:12" x14ac:dyDescent="0.3">
      <c r="B1114" s="94">
        <f>IF(OR(Table85[[#This Row],[MSRP/
Catalog]]="Catalog Off",Table85[[#This Row],[MSRP/
Catalog]]="MSRP Discount"),1,2)</f>
        <v>2</v>
      </c>
      <c r="C1114" s="170" t="s">
        <v>651</v>
      </c>
      <c r="D1114" s="171" t="s">
        <v>287</v>
      </c>
      <c r="E1114" s="172">
        <v>0.25</v>
      </c>
      <c r="F1114" s="173" t="s">
        <v>652</v>
      </c>
      <c r="G1114" s="173"/>
      <c r="H1114" s="174" t="s">
        <v>1169</v>
      </c>
      <c r="I1114" s="173" t="s">
        <v>1169</v>
      </c>
      <c r="J1114" s="175" t="s">
        <v>653</v>
      </c>
      <c r="K1114" s="173" t="s">
        <v>653</v>
      </c>
      <c r="L1114" s="7"/>
    </row>
    <row r="1115" spans="2:12" x14ac:dyDescent="0.3">
      <c r="B1115" s="94">
        <f>IF(OR(Table85[[#This Row],[MSRP/
Catalog]]="Catalog Off",Table85[[#This Row],[MSRP/
Catalog]]="MSRP Discount"),1,2)</f>
        <v>2</v>
      </c>
      <c r="C1115" s="170" t="s">
        <v>651</v>
      </c>
      <c r="D1115" s="171" t="s">
        <v>287</v>
      </c>
      <c r="E1115" s="172">
        <v>0.25</v>
      </c>
      <c r="F1115" s="173" t="s">
        <v>652</v>
      </c>
      <c r="G1115" s="173"/>
      <c r="H1115" s="174" t="s">
        <v>1170</v>
      </c>
      <c r="I1115" s="173" t="s">
        <v>1170</v>
      </c>
      <c r="J1115" s="175" t="s">
        <v>653</v>
      </c>
      <c r="K1115" s="173" t="s">
        <v>653</v>
      </c>
      <c r="L1115" s="7"/>
    </row>
    <row r="1116" spans="2:12" x14ac:dyDescent="0.3">
      <c r="B1116" s="94">
        <f>IF(OR(Table85[[#This Row],[MSRP/
Catalog]]="Catalog Off",Table85[[#This Row],[MSRP/
Catalog]]="MSRP Discount"),1,2)</f>
        <v>2</v>
      </c>
      <c r="C1116" s="170" t="s">
        <v>651</v>
      </c>
      <c r="D1116" s="171" t="s">
        <v>287</v>
      </c>
      <c r="E1116" s="172">
        <v>0.25</v>
      </c>
      <c r="F1116" s="173" t="s">
        <v>652</v>
      </c>
      <c r="G1116" s="173"/>
      <c r="H1116" s="174" t="s">
        <v>1171</v>
      </c>
      <c r="I1116" s="173" t="s">
        <v>1171</v>
      </c>
      <c r="J1116" s="175" t="s">
        <v>653</v>
      </c>
      <c r="K1116" s="173" t="s">
        <v>653</v>
      </c>
      <c r="L1116" s="7"/>
    </row>
    <row r="1117" spans="2:12" x14ac:dyDescent="0.3">
      <c r="B1117" s="94">
        <f>IF(OR(Table85[[#This Row],[MSRP/
Catalog]]="Catalog Off",Table85[[#This Row],[MSRP/
Catalog]]="MSRP Discount"),1,2)</f>
        <v>2</v>
      </c>
      <c r="C1117" s="170" t="s">
        <v>651</v>
      </c>
      <c r="D1117" s="171" t="s">
        <v>287</v>
      </c>
      <c r="E1117" s="172">
        <v>0.25</v>
      </c>
      <c r="F1117" s="173" t="s">
        <v>652</v>
      </c>
      <c r="G1117" s="173"/>
      <c r="H1117" s="174" t="s">
        <v>1172</v>
      </c>
      <c r="I1117" s="173" t="s">
        <v>1172</v>
      </c>
      <c r="J1117" s="175" t="s">
        <v>653</v>
      </c>
      <c r="K1117" s="173" t="s">
        <v>653</v>
      </c>
      <c r="L1117" s="7"/>
    </row>
    <row r="1118" spans="2:12" x14ac:dyDescent="0.3">
      <c r="B1118" s="94">
        <f>IF(OR(Table85[[#This Row],[MSRP/
Catalog]]="Catalog Off",Table85[[#This Row],[MSRP/
Catalog]]="MSRP Discount"),1,2)</f>
        <v>2</v>
      </c>
      <c r="C1118" s="170" t="s">
        <v>651</v>
      </c>
      <c r="D1118" s="171" t="s">
        <v>287</v>
      </c>
      <c r="E1118" s="172">
        <v>0.25</v>
      </c>
      <c r="F1118" s="173" t="s">
        <v>652</v>
      </c>
      <c r="G1118" s="173"/>
      <c r="H1118" s="174" t="s">
        <v>1173</v>
      </c>
      <c r="I1118" s="173" t="s">
        <v>1173</v>
      </c>
      <c r="J1118" s="175" t="s">
        <v>653</v>
      </c>
      <c r="K1118" s="173" t="s">
        <v>653</v>
      </c>
      <c r="L1118" s="7"/>
    </row>
    <row r="1119" spans="2:12" x14ac:dyDescent="0.3">
      <c r="B1119" s="94">
        <f>IF(OR(Table85[[#This Row],[MSRP/
Catalog]]="Catalog Off",Table85[[#This Row],[MSRP/
Catalog]]="MSRP Discount"),1,2)</f>
        <v>2</v>
      </c>
      <c r="C1119" s="170" t="s">
        <v>651</v>
      </c>
      <c r="D1119" s="171" t="s">
        <v>287</v>
      </c>
      <c r="E1119" s="172">
        <v>0.25</v>
      </c>
      <c r="F1119" s="173" t="s">
        <v>652</v>
      </c>
      <c r="G1119" s="173"/>
      <c r="H1119" s="174" t="s">
        <v>1174</v>
      </c>
      <c r="I1119" s="173" t="s">
        <v>1174</v>
      </c>
      <c r="J1119" s="175" t="s">
        <v>653</v>
      </c>
      <c r="K1119" s="173" t="s">
        <v>653</v>
      </c>
      <c r="L1119" s="7"/>
    </row>
    <row r="1120" spans="2:12" x14ac:dyDescent="0.3">
      <c r="B1120" s="94">
        <f>IF(OR(Table85[[#This Row],[MSRP/
Catalog]]="Catalog Off",Table85[[#This Row],[MSRP/
Catalog]]="MSRP Discount"),1,2)</f>
        <v>2</v>
      </c>
      <c r="C1120" s="170" t="s">
        <v>651</v>
      </c>
      <c r="D1120" s="171" t="s">
        <v>287</v>
      </c>
      <c r="E1120" s="172">
        <v>0.25</v>
      </c>
      <c r="F1120" s="173" t="s">
        <v>652</v>
      </c>
      <c r="G1120" s="173"/>
      <c r="H1120" s="174" t="s">
        <v>1175</v>
      </c>
      <c r="I1120" s="173" t="s">
        <v>1175</v>
      </c>
      <c r="J1120" s="175" t="s">
        <v>653</v>
      </c>
      <c r="K1120" s="173" t="s">
        <v>653</v>
      </c>
      <c r="L1120" s="7"/>
    </row>
    <row r="1121" spans="2:12" x14ac:dyDescent="0.3">
      <c r="B1121" s="94">
        <f>IF(OR(Table85[[#This Row],[MSRP/
Catalog]]="Catalog Off",Table85[[#This Row],[MSRP/
Catalog]]="MSRP Discount"),1,2)</f>
        <v>2</v>
      </c>
      <c r="C1121" s="170" t="s">
        <v>651</v>
      </c>
      <c r="D1121" s="171" t="s">
        <v>287</v>
      </c>
      <c r="E1121" s="172">
        <v>0.25</v>
      </c>
      <c r="F1121" s="173" t="s">
        <v>652</v>
      </c>
      <c r="G1121" s="173"/>
      <c r="H1121" s="174" t="s">
        <v>1176</v>
      </c>
      <c r="I1121" s="173" t="s">
        <v>1176</v>
      </c>
      <c r="J1121" s="175" t="s">
        <v>653</v>
      </c>
      <c r="K1121" s="173" t="s">
        <v>653</v>
      </c>
      <c r="L1121" s="7"/>
    </row>
    <row r="1122" spans="2:12" x14ac:dyDescent="0.3">
      <c r="B1122" s="94">
        <f>IF(OR(Table85[[#This Row],[MSRP/
Catalog]]="Catalog Off",Table85[[#This Row],[MSRP/
Catalog]]="MSRP Discount"),1,2)</f>
        <v>2</v>
      </c>
      <c r="C1122" s="170" t="s">
        <v>651</v>
      </c>
      <c r="D1122" s="171" t="s">
        <v>287</v>
      </c>
      <c r="E1122" s="172">
        <v>0.25</v>
      </c>
      <c r="F1122" s="173" t="s">
        <v>652</v>
      </c>
      <c r="G1122" s="173"/>
      <c r="H1122" s="174" t="s">
        <v>1177</v>
      </c>
      <c r="I1122" s="173" t="s">
        <v>1177</v>
      </c>
      <c r="J1122" s="175" t="s">
        <v>653</v>
      </c>
      <c r="K1122" s="173" t="s">
        <v>653</v>
      </c>
      <c r="L1122" s="7"/>
    </row>
    <row r="1123" spans="2:12" x14ac:dyDescent="0.3">
      <c r="B1123" s="94">
        <f>IF(OR(Table85[[#This Row],[MSRP/
Catalog]]="Catalog Off",Table85[[#This Row],[MSRP/
Catalog]]="MSRP Discount"),1,2)</f>
        <v>2</v>
      </c>
      <c r="C1123" s="170" t="s">
        <v>651</v>
      </c>
      <c r="D1123" s="171" t="s">
        <v>287</v>
      </c>
      <c r="E1123" s="172">
        <v>0.25</v>
      </c>
      <c r="F1123" s="173" t="s">
        <v>652</v>
      </c>
      <c r="G1123" s="173"/>
      <c r="H1123" s="174" t="s">
        <v>1178</v>
      </c>
      <c r="I1123" s="173" t="s">
        <v>1178</v>
      </c>
      <c r="J1123" s="175" t="s">
        <v>653</v>
      </c>
      <c r="K1123" s="173" t="s">
        <v>653</v>
      </c>
      <c r="L1123" s="7"/>
    </row>
    <row r="1124" spans="2:12" x14ac:dyDescent="0.3">
      <c r="B1124" s="94">
        <f>IF(OR(Table85[[#This Row],[MSRP/
Catalog]]="Catalog Off",Table85[[#This Row],[MSRP/
Catalog]]="MSRP Discount"),1,2)</f>
        <v>2</v>
      </c>
      <c r="C1124" s="170" t="s">
        <v>651</v>
      </c>
      <c r="D1124" s="171" t="s">
        <v>287</v>
      </c>
      <c r="E1124" s="172">
        <v>0.25</v>
      </c>
      <c r="F1124" s="173" t="s">
        <v>652</v>
      </c>
      <c r="G1124" s="173"/>
      <c r="H1124" s="174" t="s">
        <v>1179</v>
      </c>
      <c r="I1124" s="173" t="s">
        <v>1179</v>
      </c>
      <c r="J1124" s="175" t="s">
        <v>653</v>
      </c>
      <c r="K1124" s="173" t="s">
        <v>653</v>
      </c>
      <c r="L1124" s="7"/>
    </row>
    <row r="1125" spans="2:12" x14ac:dyDescent="0.3">
      <c r="B1125" s="94">
        <f>IF(OR(Table85[[#This Row],[MSRP/
Catalog]]="Catalog Off",Table85[[#This Row],[MSRP/
Catalog]]="MSRP Discount"),1,2)</f>
        <v>2</v>
      </c>
      <c r="C1125" s="170" t="s">
        <v>651</v>
      </c>
      <c r="D1125" s="171" t="s">
        <v>287</v>
      </c>
      <c r="E1125" s="172">
        <v>0.25</v>
      </c>
      <c r="F1125" s="173" t="s">
        <v>652</v>
      </c>
      <c r="G1125" s="173"/>
      <c r="H1125" s="174" t="s">
        <v>424</v>
      </c>
      <c r="I1125" s="173" t="s">
        <v>1461</v>
      </c>
      <c r="J1125" s="175" t="s">
        <v>653</v>
      </c>
      <c r="K1125" s="173" t="s">
        <v>653</v>
      </c>
      <c r="L1125" s="7"/>
    </row>
    <row r="1126" spans="2:12" x14ac:dyDescent="0.3">
      <c r="B1126" s="94">
        <f>IF(OR(Table85[[#This Row],[MSRP/
Catalog]]="Catalog Off",Table85[[#This Row],[MSRP/
Catalog]]="MSRP Discount"),1,2)</f>
        <v>2</v>
      </c>
      <c r="C1126" s="170" t="s">
        <v>651</v>
      </c>
      <c r="D1126" s="171" t="s">
        <v>287</v>
      </c>
      <c r="E1126" s="172">
        <v>0.25</v>
      </c>
      <c r="F1126" s="173" t="s">
        <v>652</v>
      </c>
      <c r="G1126" s="173"/>
      <c r="H1126" s="174" t="s">
        <v>1180</v>
      </c>
      <c r="I1126" s="173" t="s">
        <v>1180</v>
      </c>
      <c r="J1126" s="175" t="s">
        <v>653</v>
      </c>
      <c r="K1126" s="173" t="s">
        <v>653</v>
      </c>
      <c r="L1126" s="7"/>
    </row>
    <row r="1127" spans="2:12" x14ac:dyDescent="0.3">
      <c r="B1127" s="94">
        <f>IF(OR(Table85[[#This Row],[MSRP/
Catalog]]="Catalog Off",Table85[[#This Row],[MSRP/
Catalog]]="MSRP Discount"),1,2)</f>
        <v>2</v>
      </c>
      <c r="C1127" s="170" t="s">
        <v>651</v>
      </c>
      <c r="D1127" s="171" t="s">
        <v>287</v>
      </c>
      <c r="E1127" s="172">
        <v>0.25</v>
      </c>
      <c r="F1127" s="173" t="s">
        <v>652</v>
      </c>
      <c r="G1127" s="173"/>
      <c r="H1127" s="174" t="s">
        <v>1013</v>
      </c>
      <c r="I1127" s="173" t="s">
        <v>1013</v>
      </c>
      <c r="J1127" s="175" t="s">
        <v>653</v>
      </c>
      <c r="K1127" s="173" t="s">
        <v>653</v>
      </c>
      <c r="L1127" s="7"/>
    </row>
    <row r="1128" spans="2:12" x14ac:dyDescent="0.3">
      <c r="B1128" s="94">
        <f>IF(OR(Table85[[#This Row],[MSRP/
Catalog]]="Catalog Off",Table85[[#This Row],[MSRP/
Catalog]]="MSRP Discount"),1,2)</f>
        <v>2</v>
      </c>
      <c r="C1128" s="170" t="s">
        <v>651</v>
      </c>
      <c r="D1128" s="171" t="s">
        <v>287</v>
      </c>
      <c r="E1128" s="172">
        <v>0.25</v>
      </c>
      <c r="F1128" s="173" t="s">
        <v>652</v>
      </c>
      <c r="G1128" s="173"/>
      <c r="H1128" s="174" t="s">
        <v>1014</v>
      </c>
      <c r="I1128" s="173" t="s">
        <v>1014</v>
      </c>
      <c r="J1128" s="175" t="s">
        <v>653</v>
      </c>
      <c r="K1128" s="173" t="s">
        <v>653</v>
      </c>
      <c r="L1128" s="7"/>
    </row>
    <row r="1129" spans="2:12" x14ac:dyDescent="0.3">
      <c r="B1129" s="94">
        <f>IF(OR(Table85[[#This Row],[MSRP/
Catalog]]="Catalog Off",Table85[[#This Row],[MSRP/
Catalog]]="MSRP Discount"),1,2)</f>
        <v>2</v>
      </c>
      <c r="C1129" s="170" t="s">
        <v>651</v>
      </c>
      <c r="D1129" s="171" t="s">
        <v>287</v>
      </c>
      <c r="E1129" s="172">
        <v>0.25</v>
      </c>
      <c r="F1129" s="173" t="s">
        <v>652</v>
      </c>
      <c r="G1129" s="173"/>
      <c r="H1129" s="174" t="s">
        <v>1014</v>
      </c>
      <c r="I1129" s="173" t="s">
        <v>1015</v>
      </c>
      <c r="J1129" s="175" t="s">
        <v>653</v>
      </c>
      <c r="K1129" s="173" t="s">
        <v>653</v>
      </c>
      <c r="L1129" s="7"/>
    </row>
    <row r="1130" spans="2:12" x14ac:dyDescent="0.3">
      <c r="B1130" s="94">
        <f>IF(OR(Table85[[#This Row],[MSRP/
Catalog]]="Catalog Off",Table85[[#This Row],[MSRP/
Catalog]]="MSRP Discount"),1,2)</f>
        <v>2</v>
      </c>
      <c r="C1130" s="170" t="s">
        <v>651</v>
      </c>
      <c r="D1130" s="171" t="s">
        <v>287</v>
      </c>
      <c r="E1130" s="172">
        <v>0.25</v>
      </c>
      <c r="F1130" s="173" t="s">
        <v>652</v>
      </c>
      <c r="G1130" s="173"/>
      <c r="H1130" s="174" t="s">
        <v>1017</v>
      </c>
      <c r="I1130" s="173" t="s">
        <v>1017</v>
      </c>
      <c r="J1130" s="175" t="s">
        <v>653</v>
      </c>
      <c r="K1130" s="173" t="s">
        <v>653</v>
      </c>
      <c r="L1130" s="7"/>
    </row>
    <row r="1131" spans="2:12" x14ac:dyDescent="0.3">
      <c r="B1131" s="94">
        <f>IF(OR(Table85[[#This Row],[MSRP/
Catalog]]="Catalog Off",Table85[[#This Row],[MSRP/
Catalog]]="MSRP Discount"),1,2)</f>
        <v>2</v>
      </c>
      <c r="C1131" s="170" t="s">
        <v>651</v>
      </c>
      <c r="D1131" s="171" t="s">
        <v>287</v>
      </c>
      <c r="E1131" s="172">
        <v>0.25</v>
      </c>
      <c r="F1131" s="173" t="s">
        <v>652</v>
      </c>
      <c r="G1131" s="173"/>
      <c r="H1131" s="174" t="s">
        <v>1181</v>
      </c>
      <c r="I1131" s="173" t="s">
        <v>1181</v>
      </c>
      <c r="J1131" s="175" t="s">
        <v>653</v>
      </c>
      <c r="K1131" s="173" t="s">
        <v>653</v>
      </c>
      <c r="L1131" s="7"/>
    </row>
    <row r="1132" spans="2:12" x14ac:dyDescent="0.3">
      <c r="B1132" s="94">
        <f>IF(OR(Table85[[#This Row],[MSRP/
Catalog]]="Catalog Off",Table85[[#This Row],[MSRP/
Catalog]]="MSRP Discount"),1,2)</f>
        <v>2</v>
      </c>
      <c r="C1132" s="170" t="s">
        <v>651</v>
      </c>
      <c r="D1132" s="171" t="s">
        <v>287</v>
      </c>
      <c r="E1132" s="172">
        <v>0.25</v>
      </c>
      <c r="F1132" s="173" t="s">
        <v>652</v>
      </c>
      <c r="G1132" s="173"/>
      <c r="H1132" s="174" t="s">
        <v>1020</v>
      </c>
      <c r="I1132" s="173" t="s">
        <v>1020</v>
      </c>
      <c r="J1132" s="175" t="s">
        <v>653</v>
      </c>
      <c r="K1132" s="173" t="s">
        <v>653</v>
      </c>
      <c r="L1132" s="7"/>
    </row>
    <row r="1133" spans="2:12" x14ac:dyDescent="0.3">
      <c r="B1133" s="94">
        <f>IF(OR(Table85[[#This Row],[MSRP/
Catalog]]="Catalog Off",Table85[[#This Row],[MSRP/
Catalog]]="MSRP Discount"),1,2)</f>
        <v>2</v>
      </c>
      <c r="C1133" s="170" t="s">
        <v>651</v>
      </c>
      <c r="D1133" s="171" t="s">
        <v>287</v>
      </c>
      <c r="E1133" s="172">
        <v>0.25</v>
      </c>
      <c r="F1133" s="173" t="s">
        <v>652</v>
      </c>
      <c r="G1133" s="173"/>
      <c r="H1133" s="174" t="s">
        <v>1182</v>
      </c>
      <c r="I1133" s="173" t="s">
        <v>1182</v>
      </c>
      <c r="J1133" s="175" t="s">
        <v>653</v>
      </c>
      <c r="K1133" s="173" t="s">
        <v>653</v>
      </c>
      <c r="L1133" s="7"/>
    </row>
    <row r="1134" spans="2:12" x14ac:dyDescent="0.3">
      <c r="B1134" s="94">
        <f>IF(OR(Table85[[#This Row],[MSRP/
Catalog]]="Catalog Off",Table85[[#This Row],[MSRP/
Catalog]]="MSRP Discount"),1,2)</f>
        <v>2</v>
      </c>
      <c r="C1134" s="170" t="s">
        <v>651</v>
      </c>
      <c r="D1134" s="171" t="s">
        <v>287</v>
      </c>
      <c r="E1134" s="172">
        <v>0.25</v>
      </c>
      <c r="F1134" s="173" t="s">
        <v>652</v>
      </c>
      <c r="G1134" s="173"/>
      <c r="H1134" s="174" t="s">
        <v>1021</v>
      </c>
      <c r="I1134" s="173" t="s">
        <v>1021</v>
      </c>
      <c r="J1134" s="175" t="s">
        <v>653</v>
      </c>
      <c r="K1134" s="173" t="s">
        <v>653</v>
      </c>
      <c r="L1134" s="7"/>
    </row>
    <row r="1135" spans="2:12" x14ac:dyDescent="0.3">
      <c r="B1135" s="94">
        <f>IF(OR(Table85[[#This Row],[MSRP/
Catalog]]="Catalog Off",Table85[[#This Row],[MSRP/
Catalog]]="MSRP Discount"),1,2)</f>
        <v>2</v>
      </c>
      <c r="C1135" s="170" t="s">
        <v>651</v>
      </c>
      <c r="D1135" s="171" t="s">
        <v>287</v>
      </c>
      <c r="E1135" s="172">
        <v>0.25</v>
      </c>
      <c r="F1135" s="173" t="s">
        <v>652</v>
      </c>
      <c r="G1135" s="173"/>
      <c r="H1135" s="174" t="s">
        <v>1022</v>
      </c>
      <c r="I1135" s="173" t="s">
        <v>1022</v>
      </c>
      <c r="J1135" s="175" t="s">
        <v>653</v>
      </c>
      <c r="K1135" s="173" t="s">
        <v>653</v>
      </c>
      <c r="L1135" s="7"/>
    </row>
    <row r="1136" spans="2:12" x14ac:dyDescent="0.3">
      <c r="B1136" s="94">
        <f>IF(OR(Table85[[#This Row],[MSRP/
Catalog]]="Catalog Off",Table85[[#This Row],[MSRP/
Catalog]]="MSRP Discount"),1,2)</f>
        <v>2</v>
      </c>
      <c r="C1136" s="170" t="s">
        <v>651</v>
      </c>
      <c r="D1136" s="171" t="s">
        <v>287</v>
      </c>
      <c r="E1136" s="172">
        <v>0.25</v>
      </c>
      <c r="F1136" s="173" t="s">
        <v>652</v>
      </c>
      <c r="G1136" s="173"/>
      <c r="H1136" s="174" t="s">
        <v>1183</v>
      </c>
      <c r="I1136" s="173" t="s">
        <v>1183</v>
      </c>
      <c r="J1136" s="175" t="s">
        <v>653</v>
      </c>
      <c r="K1136" s="173" t="s">
        <v>653</v>
      </c>
      <c r="L1136" s="7"/>
    </row>
    <row r="1137" spans="2:12" x14ac:dyDescent="0.3">
      <c r="B1137" s="94">
        <f>IF(OR(Table85[[#This Row],[MSRP/
Catalog]]="Catalog Off",Table85[[#This Row],[MSRP/
Catalog]]="MSRP Discount"),1,2)</f>
        <v>2</v>
      </c>
      <c r="C1137" s="170" t="s">
        <v>651</v>
      </c>
      <c r="D1137" s="171" t="s">
        <v>287</v>
      </c>
      <c r="E1137" s="172">
        <v>0.25</v>
      </c>
      <c r="F1137" s="173" t="s">
        <v>652</v>
      </c>
      <c r="G1137" s="173"/>
      <c r="H1137" s="174" t="s">
        <v>1184</v>
      </c>
      <c r="I1137" s="173" t="s">
        <v>1184</v>
      </c>
      <c r="J1137" s="175" t="s">
        <v>653</v>
      </c>
      <c r="K1137" s="173" t="s">
        <v>653</v>
      </c>
      <c r="L1137" s="7"/>
    </row>
    <row r="1138" spans="2:12" x14ac:dyDescent="0.3">
      <c r="B1138" s="94">
        <f>IF(OR(Table85[[#This Row],[MSRP/
Catalog]]="Catalog Off",Table85[[#This Row],[MSRP/
Catalog]]="MSRP Discount"),1,2)</f>
        <v>2</v>
      </c>
      <c r="C1138" s="170" t="s">
        <v>651</v>
      </c>
      <c r="D1138" s="171" t="s">
        <v>287</v>
      </c>
      <c r="E1138" s="172">
        <v>0.25</v>
      </c>
      <c r="F1138" s="173" t="s">
        <v>652</v>
      </c>
      <c r="G1138" s="173"/>
      <c r="H1138" s="174" t="s">
        <v>1185</v>
      </c>
      <c r="I1138" s="173" t="s">
        <v>1185</v>
      </c>
      <c r="J1138" s="175" t="s">
        <v>653</v>
      </c>
      <c r="K1138" s="173" t="s">
        <v>653</v>
      </c>
      <c r="L1138" s="7"/>
    </row>
    <row r="1139" spans="2:12" x14ac:dyDescent="0.3">
      <c r="B1139" s="94">
        <f>IF(OR(Table85[[#This Row],[MSRP/
Catalog]]="Catalog Off",Table85[[#This Row],[MSRP/
Catalog]]="MSRP Discount"),1,2)</f>
        <v>2</v>
      </c>
      <c r="C1139" s="170" t="s">
        <v>651</v>
      </c>
      <c r="D1139" s="171" t="s">
        <v>287</v>
      </c>
      <c r="E1139" s="172">
        <v>0.25</v>
      </c>
      <c r="F1139" s="173" t="s">
        <v>652</v>
      </c>
      <c r="G1139" s="173"/>
      <c r="H1139" s="174" t="s">
        <v>1186</v>
      </c>
      <c r="I1139" s="173" t="s">
        <v>1186</v>
      </c>
      <c r="J1139" s="175" t="s">
        <v>653</v>
      </c>
      <c r="K1139" s="173" t="s">
        <v>653</v>
      </c>
      <c r="L1139" s="7"/>
    </row>
    <row r="1140" spans="2:12" x14ac:dyDescent="0.3">
      <c r="B1140" s="94">
        <f>IF(OR(Table85[[#This Row],[MSRP/
Catalog]]="Catalog Off",Table85[[#This Row],[MSRP/
Catalog]]="MSRP Discount"),1,2)</f>
        <v>2</v>
      </c>
      <c r="C1140" s="170" t="s">
        <v>651</v>
      </c>
      <c r="D1140" s="171" t="s">
        <v>287</v>
      </c>
      <c r="E1140" s="172">
        <v>0.25</v>
      </c>
      <c r="F1140" s="173" t="s">
        <v>652</v>
      </c>
      <c r="G1140" s="173"/>
      <c r="H1140" s="174" t="s">
        <v>1027</v>
      </c>
      <c r="I1140" s="173" t="s">
        <v>1027</v>
      </c>
      <c r="J1140" s="175" t="s">
        <v>653</v>
      </c>
      <c r="K1140" s="173" t="s">
        <v>653</v>
      </c>
      <c r="L1140" s="7"/>
    </row>
    <row r="1141" spans="2:12" x14ac:dyDescent="0.3">
      <c r="B1141" s="94">
        <f>IF(OR(Table85[[#This Row],[MSRP/
Catalog]]="Catalog Off",Table85[[#This Row],[MSRP/
Catalog]]="MSRP Discount"),1,2)</f>
        <v>2</v>
      </c>
      <c r="C1141" s="170" t="s">
        <v>651</v>
      </c>
      <c r="D1141" s="171" t="s">
        <v>287</v>
      </c>
      <c r="E1141" s="172">
        <v>0.25</v>
      </c>
      <c r="F1141" s="173" t="s">
        <v>652</v>
      </c>
      <c r="G1141" s="173"/>
      <c r="H1141" s="174" t="s">
        <v>1187</v>
      </c>
      <c r="I1141" s="173" t="s">
        <v>1187</v>
      </c>
      <c r="J1141" s="175" t="s">
        <v>653</v>
      </c>
      <c r="K1141" s="173" t="s">
        <v>653</v>
      </c>
      <c r="L1141" s="7"/>
    </row>
    <row r="1142" spans="2:12" x14ac:dyDescent="0.3">
      <c r="B1142" s="94">
        <f>IF(OR(Table85[[#This Row],[MSRP/
Catalog]]="Catalog Off",Table85[[#This Row],[MSRP/
Catalog]]="MSRP Discount"),1,2)</f>
        <v>2</v>
      </c>
      <c r="C1142" s="170" t="s">
        <v>651</v>
      </c>
      <c r="D1142" s="171" t="s">
        <v>287</v>
      </c>
      <c r="E1142" s="172">
        <v>0.25</v>
      </c>
      <c r="F1142" s="173" t="s">
        <v>652</v>
      </c>
      <c r="G1142" s="173"/>
      <c r="H1142" s="174" t="s">
        <v>1188</v>
      </c>
      <c r="I1142" s="173" t="s">
        <v>1188</v>
      </c>
      <c r="J1142" s="175" t="s">
        <v>653</v>
      </c>
      <c r="K1142" s="173" t="s">
        <v>653</v>
      </c>
      <c r="L1142" s="7"/>
    </row>
    <row r="1143" spans="2:12" x14ac:dyDescent="0.3">
      <c r="B1143" s="94">
        <f>IF(OR(Table85[[#This Row],[MSRP/
Catalog]]="Catalog Off",Table85[[#This Row],[MSRP/
Catalog]]="MSRP Discount"),1,2)</f>
        <v>2</v>
      </c>
      <c r="C1143" s="170" t="s">
        <v>651</v>
      </c>
      <c r="D1143" s="171" t="s">
        <v>287</v>
      </c>
      <c r="E1143" s="172">
        <v>0.25</v>
      </c>
      <c r="F1143" s="173" t="s">
        <v>652</v>
      </c>
      <c r="G1143" s="173"/>
      <c r="H1143" s="174" t="s">
        <v>1029</v>
      </c>
      <c r="I1143" s="173" t="s">
        <v>1029</v>
      </c>
      <c r="J1143" s="175" t="s">
        <v>653</v>
      </c>
      <c r="K1143" s="173" t="s">
        <v>653</v>
      </c>
      <c r="L1143" s="7"/>
    </row>
    <row r="1144" spans="2:12" x14ac:dyDescent="0.3">
      <c r="B1144" s="94">
        <f>IF(OR(Table85[[#This Row],[MSRP/
Catalog]]="Catalog Off",Table85[[#This Row],[MSRP/
Catalog]]="MSRP Discount"),1,2)</f>
        <v>2</v>
      </c>
      <c r="C1144" s="170" t="s">
        <v>651</v>
      </c>
      <c r="D1144" s="171" t="s">
        <v>287</v>
      </c>
      <c r="E1144" s="172">
        <v>0.25</v>
      </c>
      <c r="F1144" s="173" t="s">
        <v>652</v>
      </c>
      <c r="G1144" s="173"/>
      <c r="H1144" s="174" t="s">
        <v>1189</v>
      </c>
      <c r="I1144" s="173" t="s">
        <v>1189</v>
      </c>
      <c r="J1144" s="175" t="s">
        <v>653</v>
      </c>
      <c r="K1144" s="173" t="s">
        <v>653</v>
      </c>
      <c r="L1144" s="7"/>
    </row>
    <row r="1145" spans="2:12" x14ac:dyDescent="0.3">
      <c r="B1145" s="94">
        <f>IF(OR(Table85[[#This Row],[MSRP/
Catalog]]="Catalog Off",Table85[[#This Row],[MSRP/
Catalog]]="MSRP Discount"),1,2)</f>
        <v>2</v>
      </c>
      <c r="C1145" s="170" t="s">
        <v>651</v>
      </c>
      <c r="D1145" s="171" t="s">
        <v>287</v>
      </c>
      <c r="E1145" s="172">
        <v>0.25</v>
      </c>
      <c r="F1145" s="173" t="s">
        <v>652</v>
      </c>
      <c r="G1145" s="173"/>
      <c r="H1145" s="174" t="s">
        <v>1190</v>
      </c>
      <c r="I1145" s="173" t="s">
        <v>1190</v>
      </c>
      <c r="J1145" s="175" t="s">
        <v>653</v>
      </c>
      <c r="K1145" s="173" t="s">
        <v>653</v>
      </c>
      <c r="L1145" s="7"/>
    </row>
    <row r="1146" spans="2:12" x14ac:dyDescent="0.3">
      <c r="B1146" s="94">
        <f>IF(OR(Table85[[#This Row],[MSRP/
Catalog]]="Catalog Off",Table85[[#This Row],[MSRP/
Catalog]]="MSRP Discount"),1,2)</f>
        <v>2</v>
      </c>
      <c r="C1146" s="170" t="s">
        <v>651</v>
      </c>
      <c r="D1146" s="171" t="s">
        <v>287</v>
      </c>
      <c r="E1146" s="172">
        <v>0.25</v>
      </c>
      <c r="F1146" s="173" t="s">
        <v>652</v>
      </c>
      <c r="G1146" s="173"/>
      <c r="H1146" s="174" t="s">
        <v>1191</v>
      </c>
      <c r="I1146" s="173" t="s">
        <v>1191</v>
      </c>
      <c r="J1146" s="175" t="s">
        <v>653</v>
      </c>
      <c r="K1146" s="173" t="s">
        <v>653</v>
      </c>
      <c r="L1146" s="7"/>
    </row>
    <row r="1147" spans="2:12" x14ac:dyDescent="0.3">
      <c r="B1147" s="94">
        <f>IF(OR(Table85[[#This Row],[MSRP/
Catalog]]="Catalog Off",Table85[[#This Row],[MSRP/
Catalog]]="MSRP Discount"),1,2)</f>
        <v>2</v>
      </c>
      <c r="C1147" s="170" t="s">
        <v>651</v>
      </c>
      <c r="D1147" s="171" t="s">
        <v>287</v>
      </c>
      <c r="E1147" s="172">
        <v>0.25</v>
      </c>
      <c r="F1147" s="173" t="s">
        <v>652</v>
      </c>
      <c r="G1147" s="173"/>
      <c r="H1147" s="174" t="s">
        <v>1192</v>
      </c>
      <c r="I1147" s="173" t="s">
        <v>1192</v>
      </c>
      <c r="J1147" s="173" t="s">
        <v>653</v>
      </c>
      <c r="K1147" s="173" t="s">
        <v>653</v>
      </c>
      <c r="L1147" s="7"/>
    </row>
    <row r="1148" spans="2:12" x14ac:dyDescent="0.3">
      <c r="B1148" s="94">
        <f>IF(OR(Table85[[#This Row],[MSRP/
Catalog]]="Catalog Off",Table85[[#This Row],[MSRP/
Catalog]]="MSRP Discount"),1,2)</f>
        <v>2</v>
      </c>
      <c r="C1148" s="170" t="s">
        <v>651</v>
      </c>
      <c r="D1148" s="171" t="s">
        <v>287</v>
      </c>
      <c r="E1148" s="172">
        <v>0.25</v>
      </c>
      <c r="F1148" s="173" t="s">
        <v>652</v>
      </c>
      <c r="G1148" s="173"/>
      <c r="H1148" s="174" t="s">
        <v>1193</v>
      </c>
      <c r="I1148" s="173" t="s">
        <v>1193</v>
      </c>
      <c r="J1148" s="175" t="s">
        <v>653</v>
      </c>
      <c r="K1148" s="173" t="s">
        <v>653</v>
      </c>
      <c r="L1148" s="7"/>
    </row>
    <row r="1149" spans="2:12" x14ac:dyDescent="0.3">
      <c r="B1149" s="94">
        <f>IF(OR(Table85[[#This Row],[MSRP/
Catalog]]="Catalog Off",Table85[[#This Row],[MSRP/
Catalog]]="MSRP Discount"),1,2)</f>
        <v>2</v>
      </c>
      <c r="C1149" s="170" t="s">
        <v>651</v>
      </c>
      <c r="D1149" s="171" t="s">
        <v>287</v>
      </c>
      <c r="E1149" s="172">
        <v>0.25</v>
      </c>
      <c r="F1149" s="173" t="s">
        <v>652</v>
      </c>
      <c r="G1149" s="173"/>
      <c r="H1149" s="174" t="s">
        <v>1031</v>
      </c>
      <c r="I1149" s="173" t="s">
        <v>1031</v>
      </c>
      <c r="J1149" s="175" t="s">
        <v>653</v>
      </c>
      <c r="K1149" s="173" t="s">
        <v>653</v>
      </c>
      <c r="L1149" s="7"/>
    </row>
    <row r="1150" spans="2:12" x14ac:dyDescent="0.3">
      <c r="B1150" s="94">
        <f>IF(OR(Table85[[#This Row],[MSRP/
Catalog]]="Catalog Off",Table85[[#This Row],[MSRP/
Catalog]]="MSRP Discount"),1,2)</f>
        <v>2</v>
      </c>
      <c r="C1150" s="170" t="s">
        <v>651</v>
      </c>
      <c r="D1150" s="171" t="s">
        <v>287</v>
      </c>
      <c r="E1150" s="172">
        <v>0.25</v>
      </c>
      <c r="F1150" s="173" t="s">
        <v>652</v>
      </c>
      <c r="G1150" s="173"/>
      <c r="H1150" s="174" t="s">
        <v>1194</v>
      </c>
      <c r="I1150" s="173" t="s">
        <v>1194</v>
      </c>
      <c r="J1150" s="175" t="s">
        <v>653</v>
      </c>
      <c r="K1150" s="173" t="s">
        <v>653</v>
      </c>
      <c r="L1150" s="7"/>
    </row>
    <row r="1151" spans="2:12" x14ac:dyDescent="0.3">
      <c r="B1151" s="94">
        <f>IF(OR(Table85[[#This Row],[MSRP/
Catalog]]="Catalog Off",Table85[[#This Row],[MSRP/
Catalog]]="MSRP Discount"),1,2)</f>
        <v>2</v>
      </c>
      <c r="C1151" s="170" t="s">
        <v>651</v>
      </c>
      <c r="D1151" s="171" t="s">
        <v>287</v>
      </c>
      <c r="E1151" s="172">
        <v>0.25</v>
      </c>
      <c r="F1151" s="173" t="s">
        <v>652</v>
      </c>
      <c r="G1151" s="173"/>
      <c r="H1151" s="174" t="s">
        <v>1032</v>
      </c>
      <c r="I1151" s="173" t="s">
        <v>1032</v>
      </c>
      <c r="J1151" s="175" t="s">
        <v>653</v>
      </c>
      <c r="K1151" s="173" t="s">
        <v>653</v>
      </c>
      <c r="L1151" s="7"/>
    </row>
    <row r="1152" spans="2:12" x14ac:dyDescent="0.3">
      <c r="B1152" s="94">
        <f>IF(OR(Table85[[#This Row],[MSRP/
Catalog]]="Catalog Off",Table85[[#This Row],[MSRP/
Catalog]]="MSRP Discount"),1,2)</f>
        <v>2</v>
      </c>
      <c r="C1152" s="170" t="s">
        <v>651</v>
      </c>
      <c r="D1152" s="171" t="s">
        <v>287</v>
      </c>
      <c r="E1152" s="172">
        <v>0.25</v>
      </c>
      <c r="F1152" s="173" t="s">
        <v>652</v>
      </c>
      <c r="G1152" s="173"/>
      <c r="H1152" s="174" t="s">
        <v>1035</v>
      </c>
      <c r="I1152" s="173" t="s">
        <v>1035</v>
      </c>
      <c r="J1152" s="175" t="s">
        <v>653</v>
      </c>
      <c r="K1152" s="173" t="s">
        <v>653</v>
      </c>
      <c r="L1152" s="7"/>
    </row>
    <row r="1153" spans="2:12" x14ac:dyDescent="0.3">
      <c r="B1153" s="94">
        <f>IF(OR(Table85[[#This Row],[MSRP/
Catalog]]="Catalog Off",Table85[[#This Row],[MSRP/
Catalog]]="MSRP Discount"),1,2)</f>
        <v>2</v>
      </c>
      <c r="C1153" s="170" t="s">
        <v>651</v>
      </c>
      <c r="D1153" s="171" t="s">
        <v>287</v>
      </c>
      <c r="E1153" s="172">
        <v>0.25</v>
      </c>
      <c r="F1153" s="173" t="s">
        <v>652</v>
      </c>
      <c r="G1153" s="173"/>
      <c r="H1153" s="174" t="s">
        <v>1195</v>
      </c>
      <c r="I1153" s="173" t="s">
        <v>1195</v>
      </c>
      <c r="J1153" s="175" t="s">
        <v>653</v>
      </c>
      <c r="K1153" s="173" t="s">
        <v>653</v>
      </c>
      <c r="L1153" s="7"/>
    </row>
    <row r="1154" spans="2:12" x14ac:dyDescent="0.3">
      <c r="B1154" s="94">
        <f>IF(OR(Table85[[#This Row],[MSRP/
Catalog]]="Catalog Off",Table85[[#This Row],[MSRP/
Catalog]]="MSRP Discount"),1,2)</f>
        <v>2</v>
      </c>
      <c r="C1154" s="170" t="s">
        <v>651</v>
      </c>
      <c r="D1154" s="171" t="s">
        <v>287</v>
      </c>
      <c r="E1154" s="172">
        <v>0.25</v>
      </c>
      <c r="F1154" s="173" t="s">
        <v>652</v>
      </c>
      <c r="G1154" s="173"/>
      <c r="H1154" s="174" t="s">
        <v>1196</v>
      </c>
      <c r="I1154" s="173" t="s">
        <v>1196</v>
      </c>
      <c r="J1154" s="175" t="s">
        <v>653</v>
      </c>
      <c r="K1154" s="173" t="s">
        <v>653</v>
      </c>
      <c r="L1154" s="7"/>
    </row>
    <row r="1155" spans="2:12" x14ac:dyDescent="0.3">
      <c r="B1155" s="94">
        <f>IF(OR(Table85[[#This Row],[MSRP/
Catalog]]="Catalog Off",Table85[[#This Row],[MSRP/
Catalog]]="MSRP Discount"),1,2)</f>
        <v>2</v>
      </c>
      <c r="C1155" s="170" t="s">
        <v>651</v>
      </c>
      <c r="D1155" s="171" t="s">
        <v>287</v>
      </c>
      <c r="E1155" s="172">
        <v>0.25</v>
      </c>
      <c r="F1155" s="173" t="s">
        <v>652</v>
      </c>
      <c r="G1155" s="173"/>
      <c r="H1155" s="174" t="s">
        <v>1197</v>
      </c>
      <c r="I1155" s="173" t="s">
        <v>1197</v>
      </c>
      <c r="J1155" s="175" t="s">
        <v>653</v>
      </c>
      <c r="K1155" s="173" t="s">
        <v>653</v>
      </c>
      <c r="L1155" s="7"/>
    </row>
    <row r="1156" spans="2:12" x14ac:dyDescent="0.3">
      <c r="B1156" s="94">
        <f>IF(OR(Table85[[#This Row],[MSRP/
Catalog]]="Catalog Off",Table85[[#This Row],[MSRP/
Catalog]]="MSRP Discount"),1,2)</f>
        <v>2</v>
      </c>
      <c r="C1156" s="170" t="s">
        <v>651</v>
      </c>
      <c r="D1156" s="171" t="s">
        <v>287</v>
      </c>
      <c r="E1156" s="172">
        <v>0.25</v>
      </c>
      <c r="F1156" s="173" t="s">
        <v>652</v>
      </c>
      <c r="G1156" s="173"/>
      <c r="H1156" s="174" t="s">
        <v>1198</v>
      </c>
      <c r="I1156" s="173" t="s">
        <v>1198</v>
      </c>
      <c r="J1156" s="175" t="s">
        <v>653</v>
      </c>
      <c r="K1156" s="173" t="s">
        <v>653</v>
      </c>
      <c r="L1156" s="7"/>
    </row>
    <row r="1157" spans="2:12" x14ac:dyDescent="0.3">
      <c r="B1157" s="94">
        <f>IF(OR(Table85[[#This Row],[MSRP/
Catalog]]="Catalog Off",Table85[[#This Row],[MSRP/
Catalog]]="MSRP Discount"),1,2)</f>
        <v>2</v>
      </c>
      <c r="C1157" s="170" t="s">
        <v>651</v>
      </c>
      <c r="D1157" s="171" t="s">
        <v>287</v>
      </c>
      <c r="E1157" s="172">
        <v>0.25</v>
      </c>
      <c r="F1157" s="173" t="s">
        <v>652</v>
      </c>
      <c r="G1157" s="173"/>
      <c r="H1157" s="174" t="s">
        <v>1199</v>
      </c>
      <c r="I1157" s="173" t="s">
        <v>1199</v>
      </c>
      <c r="J1157" s="175" t="s">
        <v>653</v>
      </c>
      <c r="K1157" s="173" t="s">
        <v>653</v>
      </c>
      <c r="L1157" s="7"/>
    </row>
    <row r="1158" spans="2:12" x14ac:dyDescent="0.3">
      <c r="B1158" s="94">
        <f>IF(OR(Table85[[#This Row],[MSRP/
Catalog]]="Catalog Off",Table85[[#This Row],[MSRP/
Catalog]]="MSRP Discount"),1,2)</f>
        <v>2</v>
      </c>
      <c r="C1158" s="170" t="s">
        <v>651</v>
      </c>
      <c r="D1158" s="171" t="s">
        <v>287</v>
      </c>
      <c r="E1158" s="172">
        <v>0.25</v>
      </c>
      <c r="F1158" s="173" t="s">
        <v>652</v>
      </c>
      <c r="G1158" s="173"/>
      <c r="H1158" s="174" t="s">
        <v>1200</v>
      </c>
      <c r="I1158" s="173" t="s">
        <v>1200</v>
      </c>
      <c r="J1158" s="175" t="s">
        <v>653</v>
      </c>
      <c r="K1158" s="173" t="s">
        <v>653</v>
      </c>
      <c r="L1158" s="7"/>
    </row>
    <row r="1159" spans="2:12" x14ac:dyDescent="0.3">
      <c r="B1159" s="94">
        <f>IF(OR(Table85[[#This Row],[MSRP/
Catalog]]="Catalog Off",Table85[[#This Row],[MSRP/
Catalog]]="MSRP Discount"),1,2)</f>
        <v>2</v>
      </c>
      <c r="C1159" s="170" t="s">
        <v>651</v>
      </c>
      <c r="D1159" s="171" t="s">
        <v>287</v>
      </c>
      <c r="E1159" s="172">
        <v>0.25</v>
      </c>
      <c r="F1159" s="173" t="s">
        <v>652</v>
      </c>
      <c r="G1159" s="173"/>
      <c r="H1159" s="174" t="s">
        <v>1201</v>
      </c>
      <c r="I1159" s="173" t="s">
        <v>1201</v>
      </c>
      <c r="J1159" s="175" t="s">
        <v>653</v>
      </c>
      <c r="K1159" s="173" t="s">
        <v>653</v>
      </c>
      <c r="L1159" s="7"/>
    </row>
    <row r="1160" spans="2:12" x14ac:dyDescent="0.3">
      <c r="B1160" s="94">
        <f>IF(OR(Table85[[#This Row],[MSRP/
Catalog]]="Catalog Off",Table85[[#This Row],[MSRP/
Catalog]]="MSRP Discount"),1,2)</f>
        <v>2</v>
      </c>
      <c r="C1160" s="170" t="s">
        <v>651</v>
      </c>
      <c r="D1160" s="171" t="s">
        <v>287</v>
      </c>
      <c r="E1160" s="172">
        <v>0.25</v>
      </c>
      <c r="F1160" s="173" t="s">
        <v>652</v>
      </c>
      <c r="G1160" s="173"/>
      <c r="H1160" s="174" t="s">
        <v>1202</v>
      </c>
      <c r="I1160" s="173" t="s">
        <v>1202</v>
      </c>
      <c r="J1160" s="175" t="s">
        <v>653</v>
      </c>
      <c r="K1160" s="173" t="s">
        <v>653</v>
      </c>
      <c r="L1160" s="7"/>
    </row>
    <row r="1161" spans="2:12" x14ac:dyDescent="0.3">
      <c r="B1161" s="94">
        <f>IF(OR(Table85[[#This Row],[MSRP/
Catalog]]="Catalog Off",Table85[[#This Row],[MSRP/
Catalog]]="MSRP Discount"),1,2)</f>
        <v>2</v>
      </c>
      <c r="C1161" s="170" t="s">
        <v>651</v>
      </c>
      <c r="D1161" s="171" t="s">
        <v>287</v>
      </c>
      <c r="E1161" s="172">
        <v>0.25</v>
      </c>
      <c r="F1161" s="173" t="s">
        <v>652</v>
      </c>
      <c r="G1161" s="173"/>
      <c r="H1161" s="174" t="s">
        <v>1203</v>
      </c>
      <c r="I1161" s="173" t="s">
        <v>1203</v>
      </c>
      <c r="J1161" s="175" t="s">
        <v>653</v>
      </c>
      <c r="K1161" s="173" t="s">
        <v>653</v>
      </c>
      <c r="L1161" s="7"/>
    </row>
    <row r="1162" spans="2:12" x14ac:dyDescent="0.3">
      <c r="B1162" s="94">
        <f>IF(OR(Table85[[#This Row],[MSRP/
Catalog]]="Catalog Off",Table85[[#This Row],[MSRP/
Catalog]]="MSRP Discount"),1,2)</f>
        <v>2</v>
      </c>
      <c r="C1162" s="170" t="s">
        <v>651</v>
      </c>
      <c r="D1162" s="171" t="s">
        <v>287</v>
      </c>
      <c r="E1162" s="172">
        <v>0.25</v>
      </c>
      <c r="F1162" s="173" t="s">
        <v>652</v>
      </c>
      <c r="G1162" s="173"/>
      <c r="H1162" s="174" t="s">
        <v>1204</v>
      </c>
      <c r="I1162" s="173" t="s">
        <v>1204</v>
      </c>
      <c r="J1162" s="175" t="s">
        <v>653</v>
      </c>
      <c r="K1162" s="173" t="s">
        <v>653</v>
      </c>
      <c r="L1162" s="7"/>
    </row>
    <row r="1163" spans="2:12" x14ac:dyDescent="0.3">
      <c r="B1163" s="94">
        <f>IF(OR(Table85[[#This Row],[MSRP/
Catalog]]="Catalog Off",Table85[[#This Row],[MSRP/
Catalog]]="MSRP Discount"),1,2)</f>
        <v>2</v>
      </c>
      <c r="C1163" s="170" t="s">
        <v>651</v>
      </c>
      <c r="D1163" s="171" t="s">
        <v>287</v>
      </c>
      <c r="E1163" s="172">
        <v>0.25</v>
      </c>
      <c r="F1163" s="173" t="s">
        <v>652</v>
      </c>
      <c r="G1163" s="173"/>
      <c r="H1163" s="174" t="s">
        <v>1205</v>
      </c>
      <c r="I1163" s="173" t="s">
        <v>1205</v>
      </c>
      <c r="J1163" s="175" t="s">
        <v>653</v>
      </c>
      <c r="K1163" s="173" t="s">
        <v>653</v>
      </c>
      <c r="L1163" s="7"/>
    </row>
    <row r="1164" spans="2:12" x14ac:dyDescent="0.3">
      <c r="B1164" s="94">
        <f>IF(OR(Table85[[#This Row],[MSRP/
Catalog]]="Catalog Off",Table85[[#This Row],[MSRP/
Catalog]]="MSRP Discount"),1,2)</f>
        <v>2</v>
      </c>
      <c r="C1164" s="170" t="s">
        <v>651</v>
      </c>
      <c r="D1164" s="171" t="s">
        <v>287</v>
      </c>
      <c r="E1164" s="172">
        <v>0.25</v>
      </c>
      <c r="F1164" s="173" t="s">
        <v>652</v>
      </c>
      <c r="G1164" s="173"/>
      <c r="H1164" s="174" t="s">
        <v>1206</v>
      </c>
      <c r="I1164" s="173" t="s">
        <v>1206</v>
      </c>
      <c r="J1164" s="175" t="s">
        <v>653</v>
      </c>
      <c r="K1164" s="173" t="s">
        <v>653</v>
      </c>
      <c r="L1164" s="7"/>
    </row>
    <row r="1165" spans="2:12" x14ac:dyDescent="0.3">
      <c r="B1165" s="94">
        <f>IF(OR(Table85[[#This Row],[MSRP/
Catalog]]="Catalog Off",Table85[[#This Row],[MSRP/
Catalog]]="MSRP Discount"),1,2)</f>
        <v>2</v>
      </c>
      <c r="C1165" s="170" t="s">
        <v>651</v>
      </c>
      <c r="D1165" s="171" t="s">
        <v>287</v>
      </c>
      <c r="E1165" s="172">
        <v>0.25</v>
      </c>
      <c r="F1165" s="173" t="s">
        <v>652</v>
      </c>
      <c r="G1165" s="173"/>
      <c r="H1165" s="174" t="s">
        <v>1207</v>
      </c>
      <c r="I1165" s="173" t="s">
        <v>1207</v>
      </c>
      <c r="J1165" s="175" t="s">
        <v>653</v>
      </c>
      <c r="K1165" s="173" t="s">
        <v>653</v>
      </c>
      <c r="L1165" s="7"/>
    </row>
    <row r="1166" spans="2:12" x14ac:dyDescent="0.3">
      <c r="B1166" s="94">
        <f>IF(OR(Table85[[#This Row],[MSRP/
Catalog]]="Catalog Off",Table85[[#This Row],[MSRP/
Catalog]]="MSRP Discount"),1,2)</f>
        <v>2</v>
      </c>
      <c r="C1166" s="170" t="s">
        <v>651</v>
      </c>
      <c r="D1166" s="171" t="s">
        <v>287</v>
      </c>
      <c r="E1166" s="172">
        <v>0.25</v>
      </c>
      <c r="F1166" s="173" t="s">
        <v>652</v>
      </c>
      <c r="G1166" s="173"/>
      <c r="H1166" s="174" t="s">
        <v>1208</v>
      </c>
      <c r="I1166" s="173" t="s">
        <v>1208</v>
      </c>
      <c r="J1166" s="175" t="s">
        <v>653</v>
      </c>
      <c r="K1166" s="173" t="s">
        <v>653</v>
      </c>
      <c r="L1166" s="7"/>
    </row>
    <row r="1167" spans="2:12" x14ac:dyDescent="0.3">
      <c r="B1167" s="94">
        <f>IF(OR(Table85[[#This Row],[MSRP/
Catalog]]="Catalog Off",Table85[[#This Row],[MSRP/
Catalog]]="MSRP Discount"),1,2)</f>
        <v>2</v>
      </c>
      <c r="C1167" s="170" t="s">
        <v>651</v>
      </c>
      <c r="D1167" s="171" t="s">
        <v>287</v>
      </c>
      <c r="E1167" s="172">
        <v>0.25</v>
      </c>
      <c r="F1167" s="173" t="s">
        <v>652</v>
      </c>
      <c r="G1167" s="173"/>
      <c r="H1167" s="174" t="s">
        <v>1041</v>
      </c>
      <c r="I1167" s="173" t="s">
        <v>1041</v>
      </c>
      <c r="J1167" s="175" t="s">
        <v>653</v>
      </c>
      <c r="K1167" s="173" t="s">
        <v>653</v>
      </c>
      <c r="L1167" s="7"/>
    </row>
    <row r="1168" spans="2:12" x14ac:dyDescent="0.3">
      <c r="B1168" s="94">
        <f>IF(OR(Table85[[#This Row],[MSRP/
Catalog]]="Catalog Off",Table85[[#This Row],[MSRP/
Catalog]]="MSRP Discount"),1,2)</f>
        <v>2</v>
      </c>
      <c r="C1168" s="170" t="s">
        <v>651</v>
      </c>
      <c r="D1168" s="171" t="s">
        <v>287</v>
      </c>
      <c r="E1168" s="172">
        <v>0.25</v>
      </c>
      <c r="F1168" s="173" t="s">
        <v>652</v>
      </c>
      <c r="G1168" s="173"/>
      <c r="H1168" s="174" t="s">
        <v>1042</v>
      </c>
      <c r="I1168" s="173" t="s">
        <v>1042</v>
      </c>
      <c r="J1168" s="175" t="s">
        <v>653</v>
      </c>
      <c r="K1168" s="173" t="s">
        <v>653</v>
      </c>
      <c r="L1168" s="7"/>
    </row>
    <row r="1169" spans="2:12" x14ac:dyDescent="0.3">
      <c r="B1169" s="94">
        <f>IF(OR(Table85[[#This Row],[MSRP/
Catalog]]="Catalog Off",Table85[[#This Row],[MSRP/
Catalog]]="MSRP Discount"),1,2)</f>
        <v>2</v>
      </c>
      <c r="C1169" s="170" t="s">
        <v>651</v>
      </c>
      <c r="D1169" s="171" t="s">
        <v>287</v>
      </c>
      <c r="E1169" s="172">
        <v>0.25</v>
      </c>
      <c r="F1169" s="173" t="s">
        <v>652</v>
      </c>
      <c r="G1169" s="173"/>
      <c r="H1169" s="174" t="s">
        <v>1209</v>
      </c>
      <c r="I1169" s="173" t="s">
        <v>1209</v>
      </c>
      <c r="J1169" s="175" t="s">
        <v>653</v>
      </c>
      <c r="K1169" s="173" t="s">
        <v>653</v>
      </c>
      <c r="L1169" s="7"/>
    </row>
    <row r="1170" spans="2:12" x14ac:dyDescent="0.3">
      <c r="B1170" s="94">
        <f>IF(OR(Table85[[#This Row],[MSRP/
Catalog]]="Catalog Off",Table85[[#This Row],[MSRP/
Catalog]]="MSRP Discount"),1,2)</f>
        <v>2</v>
      </c>
      <c r="C1170" s="170" t="s">
        <v>651</v>
      </c>
      <c r="D1170" s="171" t="s">
        <v>287</v>
      </c>
      <c r="E1170" s="172">
        <v>0.25</v>
      </c>
      <c r="F1170" s="173" t="s">
        <v>652</v>
      </c>
      <c r="G1170" s="173"/>
      <c r="H1170" s="174" t="s">
        <v>1210</v>
      </c>
      <c r="I1170" s="173" t="s">
        <v>1210</v>
      </c>
      <c r="J1170" s="175" t="s">
        <v>653</v>
      </c>
      <c r="K1170" s="173" t="s">
        <v>653</v>
      </c>
      <c r="L1170" s="7"/>
    </row>
    <row r="1171" spans="2:12" x14ac:dyDescent="0.3">
      <c r="B1171" s="94">
        <f>IF(OR(Table85[[#This Row],[MSRP/
Catalog]]="Catalog Off",Table85[[#This Row],[MSRP/
Catalog]]="MSRP Discount"),1,2)</f>
        <v>2</v>
      </c>
      <c r="C1171" s="170" t="s">
        <v>651</v>
      </c>
      <c r="D1171" s="171" t="s">
        <v>287</v>
      </c>
      <c r="E1171" s="172">
        <v>0.25</v>
      </c>
      <c r="F1171" s="173" t="s">
        <v>652</v>
      </c>
      <c r="G1171" s="173"/>
      <c r="H1171" s="174" t="s">
        <v>1211</v>
      </c>
      <c r="I1171" s="173" t="s">
        <v>1211</v>
      </c>
      <c r="J1171" s="175" t="s">
        <v>653</v>
      </c>
      <c r="K1171" s="173" t="s">
        <v>653</v>
      </c>
      <c r="L1171" s="7"/>
    </row>
    <row r="1172" spans="2:12" x14ac:dyDescent="0.3">
      <c r="B1172" s="94">
        <f>IF(OR(Table85[[#This Row],[MSRP/
Catalog]]="Catalog Off",Table85[[#This Row],[MSRP/
Catalog]]="MSRP Discount"),1,2)</f>
        <v>2</v>
      </c>
      <c r="C1172" s="170" t="s">
        <v>651</v>
      </c>
      <c r="D1172" s="171" t="s">
        <v>287</v>
      </c>
      <c r="E1172" s="172">
        <v>0.25</v>
      </c>
      <c r="F1172" s="173" t="s">
        <v>652</v>
      </c>
      <c r="G1172" s="173"/>
      <c r="H1172" s="174" t="s">
        <v>1212</v>
      </c>
      <c r="I1172" s="173" t="s">
        <v>1212</v>
      </c>
      <c r="J1172" s="175" t="s">
        <v>653</v>
      </c>
      <c r="K1172" s="173" t="s">
        <v>653</v>
      </c>
      <c r="L1172" s="7"/>
    </row>
    <row r="1173" spans="2:12" x14ac:dyDescent="0.3">
      <c r="B1173" s="94">
        <f>IF(OR(Table85[[#This Row],[MSRP/
Catalog]]="Catalog Off",Table85[[#This Row],[MSRP/
Catalog]]="MSRP Discount"),1,2)</f>
        <v>2</v>
      </c>
      <c r="C1173" s="170" t="s">
        <v>651</v>
      </c>
      <c r="D1173" s="171" t="s">
        <v>287</v>
      </c>
      <c r="E1173" s="172">
        <v>0.25</v>
      </c>
      <c r="F1173" s="173" t="s">
        <v>652</v>
      </c>
      <c r="G1173" s="173"/>
      <c r="H1173" s="174" t="s">
        <v>1213</v>
      </c>
      <c r="I1173" s="173" t="s">
        <v>1213</v>
      </c>
      <c r="J1173" s="175" t="s">
        <v>653</v>
      </c>
      <c r="K1173" s="173" t="s">
        <v>653</v>
      </c>
      <c r="L1173" s="7"/>
    </row>
    <row r="1174" spans="2:12" x14ac:dyDescent="0.3">
      <c r="B1174" s="94">
        <f>IF(OR(Table85[[#This Row],[MSRP/
Catalog]]="Catalog Off",Table85[[#This Row],[MSRP/
Catalog]]="MSRP Discount"),1,2)</f>
        <v>2</v>
      </c>
      <c r="C1174" s="170" t="s">
        <v>651</v>
      </c>
      <c r="D1174" s="171" t="s">
        <v>287</v>
      </c>
      <c r="E1174" s="172">
        <v>0.25</v>
      </c>
      <c r="F1174" s="173" t="s">
        <v>652</v>
      </c>
      <c r="G1174" s="173"/>
      <c r="H1174" s="174" t="s">
        <v>1214</v>
      </c>
      <c r="I1174" s="173" t="s">
        <v>1214</v>
      </c>
      <c r="J1174" s="175" t="s">
        <v>653</v>
      </c>
      <c r="K1174" s="173" t="s">
        <v>653</v>
      </c>
      <c r="L1174" s="7"/>
    </row>
    <row r="1175" spans="2:12" x14ac:dyDescent="0.3">
      <c r="B1175" s="94">
        <f>IF(OR(Table85[[#This Row],[MSRP/
Catalog]]="Catalog Off",Table85[[#This Row],[MSRP/
Catalog]]="MSRP Discount"),1,2)</f>
        <v>2</v>
      </c>
      <c r="C1175" s="170" t="s">
        <v>651</v>
      </c>
      <c r="D1175" s="171" t="s">
        <v>287</v>
      </c>
      <c r="E1175" s="172">
        <v>0.25</v>
      </c>
      <c r="F1175" s="173" t="s">
        <v>652</v>
      </c>
      <c r="G1175" s="173"/>
      <c r="H1175" s="174" t="s">
        <v>1215</v>
      </c>
      <c r="I1175" s="173" t="s">
        <v>1215</v>
      </c>
      <c r="J1175" s="175" t="s">
        <v>653</v>
      </c>
      <c r="K1175" s="173" t="s">
        <v>653</v>
      </c>
      <c r="L1175" s="7"/>
    </row>
    <row r="1176" spans="2:12" x14ac:dyDescent="0.3">
      <c r="B1176" s="94">
        <f>IF(OR(Table85[[#This Row],[MSRP/
Catalog]]="Catalog Off",Table85[[#This Row],[MSRP/
Catalog]]="MSRP Discount"),1,2)</f>
        <v>2</v>
      </c>
      <c r="C1176" s="170" t="s">
        <v>651</v>
      </c>
      <c r="D1176" s="171" t="s">
        <v>287</v>
      </c>
      <c r="E1176" s="172">
        <v>0.25</v>
      </c>
      <c r="F1176" s="173" t="s">
        <v>652</v>
      </c>
      <c r="G1176" s="173"/>
      <c r="H1176" s="174" t="s">
        <v>1053</v>
      </c>
      <c r="I1176" s="173" t="s">
        <v>1053</v>
      </c>
      <c r="J1176" s="175" t="s">
        <v>653</v>
      </c>
      <c r="K1176" s="173" t="s">
        <v>653</v>
      </c>
      <c r="L1176" s="7"/>
    </row>
    <row r="1177" spans="2:12" x14ac:dyDescent="0.3">
      <c r="B1177" s="94">
        <f>IF(OR(Table85[[#This Row],[MSRP/
Catalog]]="Catalog Off",Table85[[#This Row],[MSRP/
Catalog]]="MSRP Discount"),1,2)</f>
        <v>2</v>
      </c>
      <c r="C1177" s="170" t="s">
        <v>651</v>
      </c>
      <c r="D1177" s="171" t="s">
        <v>287</v>
      </c>
      <c r="E1177" s="172">
        <v>0.25</v>
      </c>
      <c r="F1177" s="173" t="s">
        <v>652</v>
      </c>
      <c r="G1177" s="173"/>
      <c r="H1177" s="174" t="s">
        <v>1055</v>
      </c>
      <c r="I1177" s="173" t="s">
        <v>1055</v>
      </c>
      <c r="J1177" s="175" t="s">
        <v>653</v>
      </c>
      <c r="K1177" s="173" t="s">
        <v>653</v>
      </c>
      <c r="L1177" s="7"/>
    </row>
    <row r="1178" spans="2:12" x14ac:dyDescent="0.3">
      <c r="B1178" s="94">
        <f>IF(OR(Table85[[#This Row],[MSRP/
Catalog]]="Catalog Off",Table85[[#This Row],[MSRP/
Catalog]]="MSRP Discount"),1,2)</f>
        <v>2</v>
      </c>
      <c r="C1178" s="170" t="s">
        <v>651</v>
      </c>
      <c r="D1178" s="171" t="s">
        <v>287</v>
      </c>
      <c r="E1178" s="172">
        <v>0.25</v>
      </c>
      <c r="F1178" s="173" t="s">
        <v>652</v>
      </c>
      <c r="G1178" s="173"/>
      <c r="H1178" s="174" t="s">
        <v>1056</v>
      </c>
      <c r="I1178" s="173" t="s">
        <v>1056</v>
      </c>
      <c r="J1178" s="175" t="s">
        <v>653</v>
      </c>
      <c r="K1178" s="173" t="s">
        <v>653</v>
      </c>
      <c r="L1178" s="7"/>
    </row>
    <row r="1179" spans="2:12" x14ac:dyDescent="0.3">
      <c r="B1179" s="94">
        <f>IF(OR(Table85[[#This Row],[MSRP/
Catalog]]="Catalog Off",Table85[[#This Row],[MSRP/
Catalog]]="MSRP Discount"),1,2)</f>
        <v>2</v>
      </c>
      <c r="C1179" s="170" t="s">
        <v>651</v>
      </c>
      <c r="D1179" s="171" t="s">
        <v>287</v>
      </c>
      <c r="E1179" s="172">
        <v>0.25</v>
      </c>
      <c r="F1179" s="173" t="s">
        <v>652</v>
      </c>
      <c r="G1179" s="173"/>
      <c r="H1179" s="174" t="s">
        <v>1216</v>
      </c>
      <c r="I1179" s="173" t="s">
        <v>1216</v>
      </c>
      <c r="J1179" s="175" t="s">
        <v>653</v>
      </c>
      <c r="K1179" s="173" t="s">
        <v>653</v>
      </c>
      <c r="L1179" s="7"/>
    </row>
    <row r="1180" spans="2:12" x14ac:dyDescent="0.3">
      <c r="B1180" s="94">
        <f>IF(OR(Table85[[#This Row],[MSRP/
Catalog]]="Catalog Off",Table85[[#This Row],[MSRP/
Catalog]]="MSRP Discount"),1,2)</f>
        <v>2</v>
      </c>
      <c r="C1180" s="170" t="s">
        <v>651</v>
      </c>
      <c r="D1180" s="171" t="s">
        <v>287</v>
      </c>
      <c r="E1180" s="172">
        <v>0.25</v>
      </c>
      <c r="F1180" s="173" t="s">
        <v>652</v>
      </c>
      <c r="G1180" s="173"/>
      <c r="H1180" s="174" t="s">
        <v>1217</v>
      </c>
      <c r="I1180" s="173" t="s">
        <v>1217</v>
      </c>
      <c r="J1180" s="175" t="s">
        <v>653</v>
      </c>
      <c r="K1180" s="173" t="s">
        <v>653</v>
      </c>
      <c r="L1180" s="7"/>
    </row>
    <row r="1181" spans="2:12" x14ac:dyDescent="0.3">
      <c r="B1181" s="94">
        <f>IF(OR(Table85[[#This Row],[MSRP/
Catalog]]="Catalog Off",Table85[[#This Row],[MSRP/
Catalog]]="MSRP Discount"),1,2)</f>
        <v>2</v>
      </c>
      <c r="C1181" s="170" t="s">
        <v>651</v>
      </c>
      <c r="D1181" s="171" t="s">
        <v>287</v>
      </c>
      <c r="E1181" s="172">
        <v>0.25</v>
      </c>
      <c r="F1181" s="173" t="s">
        <v>652</v>
      </c>
      <c r="G1181" s="173"/>
      <c r="H1181" s="174" t="s">
        <v>1058</v>
      </c>
      <c r="I1181" s="173" t="s">
        <v>1058</v>
      </c>
      <c r="J1181" s="175" t="s">
        <v>653</v>
      </c>
      <c r="K1181" s="173" t="s">
        <v>653</v>
      </c>
      <c r="L1181" s="7"/>
    </row>
    <row r="1182" spans="2:12" x14ac:dyDescent="0.3">
      <c r="B1182" s="94">
        <f>IF(OR(Table85[[#This Row],[MSRP/
Catalog]]="Catalog Off",Table85[[#This Row],[MSRP/
Catalog]]="MSRP Discount"),1,2)</f>
        <v>2</v>
      </c>
      <c r="C1182" s="170" t="s">
        <v>651</v>
      </c>
      <c r="D1182" s="171" t="s">
        <v>287</v>
      </c>
      <c r="E1182" s="172">
        <v>0.25</v>
      </c>
      <c r="F1182" s="173" t="s">
        <v>652</v>
      </c>
      <c r="G1182" s="173"/>
      <c r="H1182" s="174" t="s">
        <v>1218</v>
      </c>
      <c r="I1182" s="173" t="s">
        <v>1218</v>
      </c>
      <c r="J1182" s="175" t="s">
        <v>653</v>
      </c>
      <c r="K1182" s="173" t="s">
        <v>653</v>
      </c>
      <c r="L1182" s="7"/>
    </row>
    <row r="1183" spans="2:12" x14ac:dyDescent="0.3">
      <c r="B1183" s="94">
        <f>IF(OR(Table85[[#This Row],[MSRP/
Catalog]]="Catalog Off",Table85[[#This Row],[MSRP/
Catalog]]="MSRP Discount"),1,2)</f>
        <v>2</v>
      </c>
      <c r="C1183" s="170" t="s">
        <v>651</v>
      </c>
      <c r="D1183" s="171" t="s">
        <v>287</v>
      </c>
      <c r="E1183" s="172">
        <v>0.25</v>
      </c>
      <c r="F1183" s="173" t="s">
        <v>652</v>
      </c>
      <c r="G1183" s="173"/>
      <c r="H1183" s="174" t="s">
        <v>1219</v>
      </c>
      <c r="I1183" s="173" t="s">
        <v>1219</v>
      </c>
      <c r="J1183" s="175" t="s">
        <v>653</v>
      </c>
      <c r="K1183" s="173" t="s">
        <v>653</v>
      </c>
      <c r="L1183" s="7"/>
    </row>
    <row r="1184" spans="2:12" x14ac:dyDescent="0.3">
      <c r="B1184" s="94">
        <f>IF(OR(Table85[[#This Row],[MSRP/
Catalog]]="Catalog Off",Table85[[#This Row],[MSRP/
Catalog]]="MSRP Discount"),1,2)</f>
        <v>2</v>
      </c>
      <c r="C1184" s="170" t="s">
        <v>651</v>
      </c>
      <c r="D1184" s="171" t="s">
        <v>287</v>
      </c>
      <c r="E1184" s="172">
        <v>0.25</v>
      </c>
      <c r="F1184" s="173" t="s">
        <v>652</v>
      </c>
      <c r="G1184" s="173"/>
      <c r="H1184" s="174" t="s">
        <v>1220</v>
      </c>
      <c r="I1184" s="173" t="s">
        <v>1220</v>
      </c>
      <c r="J1184" s="175" t="s">
        <v>653</v>
      </c>
      <c r="K1184" s="173" t="s">
        <v>653</v>
      </c>
      <c r="L1184" s="7"/>
    </row>
    <row r="1185" spans="2:12" x14ac:dyDescent="0.3">
      <c r="B1185" s="94">
        <f>IF(OR(Table85[[#This Row],[MSRP/
Catalog]]="Catalog Off",Table85[[#This Row],[MSRP/
Catalog]]="MSRP Discount"),1,2)</f>
        <v>2</v>
      </c>
      <c r="C1185" s="170" t="s">
        <v>651</v>
      </c>
      <c r="D1185" s="171" t="s">
        <v>287</v>
      </c>
      <c r="E1185" s="172">
        <v>0.25</v>
      </c>
      <c r="F1185" s="173" t="s">
        <v>652</v>
      </c>
      <c r="G1185" s="173"/>
      <c r="H1185" s="174" t="s">
        <v>1221</v>
      </c>
      <c r="I1185" s="173" t="s">
        <v>1221</v>
      </c>
      <c r="J1185" s="175" t="s">
        <v>653</v>
      </c>
      <c r="K1185" s="173" t="s">
        <v>653</v>
      </c>
      <c r="L1185" s="7"/>
    </row>
    <row r="1186" spans="2:12" x14ac:dyDescent="0.3">
      <c r="B1186" s="94">
        <f>IF(OR(Table85[[#This Row],[MSRP/
Catalog]]="Catalog Off",Table85[[#This Row],[MSRP/
Catalog]]="MSRP Discount"),1,2)</f>
        <v>2</v>
      </c>
      <c r="C1186" s="170" t="s">
        <v>651</v>
      </c>
      <c r="D1186" s="171" t="s">
        <v>287</v>
      </c>
      <c r="E1186" s="172">
        <v>0.25</v>
      </c>
      <c r="F1186" s="173" t="s">
        <v>652</v>
      </c>
      <c r="G1186" s="173"/>
      <c r="H1186" s="174" t="s">
        <v>1222</v>
      </c>
      <c r="I1186" s="173" t="s">
        <v>1222</v>
      </c>
      <c r="J1186" s="175" t="s">
        <v>653</v>
      </c>
      <c r="K1186" s="173" t="s">
        <v>653</v>
      </c>
      <c r="L1186" s="7"/>
    </row>
    <row r="1187" spans="2:12" x14ac:dyDescent="0.3">
      <c r="B1187" s="94">
        <f>IF(OR(Table85[[#This Row],[MSRP/
Catalog]]="Catalog Off",Table85[[#This Row],[MSRP/
Catalog]]="MSRP Discount"),1,2)</f>
        <v>2</v>
      </c>
      <c r="C1187" s="170" t="s">
        <v>651</v>
      </c>
      <c r="D1187" s="171" t="s">
        <v>287</v>
      </c>
      <c r="E1187" s="172">
        <v>0.25</v>
      </c>
      <c r="F1187" s="173" t="s">
        <v>652</v>
      </c>
      <c r="G1187" s="173"/>
      <c r="H1187" s="174" t="s">
        <v>1223</v>
      </c>
      <c r="I1187" s="173" t="s">
        <v>1223</v>
      </c>
      <c r="J1187" s="175" t="s">
        <v>653</v>
      </c>
      <c r="K1187" s="173" t="s">
        <v>653</v>
      </c>
      <c r="L1187" s="7"/>
    </row>
    <row r="1188" spans="2:12" x14ac:dyDescent="0.3">
      <c r="B1188" s="94">
        <f>IF(OR(Table85[[#This Row],[MSRP/
Catalog]]="Catalog Off",Table85[[#This Row],[MSRP/
Catalog]]="MSRP Discount"),1,2)</f>
        <v>2</v>
      </c>
      <c r="C1188" s="170" t="s">
        <v>651</v>
      </c>
      <c r="D1188" s="171" t="s">
        <v>287</v>
      </c>
      <c r="E1188" s="172">
        <v>0.25</v>
      </c>
      <c r="F1188" s="173" t="s">
        <v>652</v>
      </c>
      <c r="G1188" s="173"/>
      <c r="H1188" s="174" t="s">
        <v>1068</v>
      </c>
      <c r="I1188" s="173" t="s">
        <v>1068</v>
      </c>
      <c r="J1188" s="175" t="s">
        <v>653</v>
      </c>
      <c r="K1188" s="173" t="s">
        <v>653</v>
      </c>
      <c r="L1188" s="7"/>
    </row>
    <row r="1189" spans="2:12" x14ac:dyDescent="0.3">
      <c r="B1189" s="94">
        <f>IF(OR(Table85[[#This Row],[MSRP/
Catalog]]="Catalog Off",Table85[[#This Row],[MSRP/
Catalog]]="MSRP Discount"),1,2)</f>
        <v>2</v>
      </c>
      <c r="C1189" s="170" t="s">
        <v>651</v>
      </c>
      <c r="D1189" s="171" t="s">
        <v>287</v>
      </c>
      <c r="E1189" s="172">
        <v>0.25</v>
      </c>
      <c r="F1189" s="173" t="s">
        <v>652</v>
      </c>
      <c r="G1189" s="173"/>
      <c r="H1189" s="174" t="s">
        <v>1224</v>
      </c>
      <c r="I1189" s="173" t="s">
        <v>1224</v>
      </c>
      <c r="J1189" s="175" t="s">
        <v>653</v>
      </c>
      <c r="K1189" s="173" t="s">
        <v>653</v>
      </c>
      <c r="L1189" s="7"/>
    </row>
    <row r="1190" spans="2:12" x14ac:dyDescent="0.3">
      <c r="B1190" s="94">
        <f>IF(OR(Table85[[#This Row],[MSRP/
Catalog]]="Catalog Off",Table85[[#This Row],[MSRP/
Catalog]]="MSRP Discount"),1,2)</f>
        <v>2</v>
      </c>
      <c r="C1190" s="170" t="s">
        <v>651</v>
      </c>
      <c r="D1190" s="171" t="s">
        <v>287</v>
      </c>
      <c r="E1190" s="172">
        <v>0.25</v>
      </c>
      <c r="F1190" s="173" t="s">
        <v>652</v>
      </c>
      <c r="G1190" s="173"/>
      <c r="H1190" s="174" t="s">
        <v>1225</v>
      </c>
      <c r="I1190" s="173" t="s">
        <v>1225</v>
      </c>
      <c r="J1190" s="175" t="s">
        <v>653</v>
      </c>
      <c r="K1190" s="173" t="s">
        <v>653</v>
      </c>
      <c r="L1190" s="7"/>
    </row>
    <row r="1191" spans="2:12" x14ac:dyDescent="0.3">
      <c r="B1191" s="94">
        <f>IF(OR(Table85[[#This Row],[MSRP/
Catalog]]="Catalog Off",Table85[[#This Row],[MSRP/
Catalog]]="MSRP Discount"),1,2)</f>
        <v>2</v>
      </c>
      <c r="C1191" s="170" t="s">
        <v>651</v>
      </c>
      <c r="D1191" s="171" t="s">
        <v>287</v>
      </c>
      <c r="E1191" s="172">
        <v>0.25</v>
      </c>
      <c r="F1191" s="173" t="s">
        <v>652</v>
      </c>
      <c r="G1191" s="173"/>
      <c r="H1191" s="174" t="s">
        <v>1226</v>
      </c>
      <c r="I1191" s="173" t="s">
        <v>1226</v>
      </c>
      <c r="J1191" s="175" t="s">
        <v>653</v>
      </c>
      <c r="K1191" s="173" t="s">
        <v>653</v>
      </c>
      <c r="L1191" s="7"/>
    </row>
    <row r="1192" spans="2:12" x14ac:dyDescent="0.3">
      <c r="B1192" s="94">
        <f>IF(OR(Table85[[#This Row],[MSRP/
Catalog]]="Catalog Off",Table85[[#This Row],[MSRP/
Catalog]]="MSRP Discount"),1,2)</f>
        <v>2</v>
      </c>
      <c r="C1192" s="170" t="s">
        <v>651</v>
      </c>
      <c r="D1192" s="171" t="s">
        <v>287</v>
      </c>
      <c r="E1192" s="172">
        <v>0.25</v>
      </c>
      <c r="F1192" s="173" t="s">
        <v>652</v>
      </c>
      <c r="G1192" s="173"/>
      <c r="H1192" s="174" t="s">
        <v>1070</v>
      </c>
      <c r="I1192" s="173" t="s">
        <v>1070</v>
      </c>
      <c r="J1192" s="175" t="s">
        <v>653</v>
      </c>
      <c r="K1192" s="173" t="s">
        <v>653</v>
      </c>
      <c r="L1192" s="7"/>
    </row>
    <row r="1193" spans="2:12" x14ac:dyDescent="0.3">
      <c r="B1193" s="94">
        <f>IF(OR(Table85[[#This Row],[MSRP/
Catalog]]="Catalog Off",Table85[[#This Row],[MSRP/
Catalog]]="MSRP Discount"),1,2)</f>
        <v>2</v>
      </c>
      <c r="C1193" s="170" t="s">
        <v>651</v>
      </c>
      <c r="D1193" s="171" t="s">
        <v>287</v>
      </c>
      <c r="E1193" s="172">
        <v>0.25</v>
      </c>
      <c r="F1193" s="173" t="s">
        <v>652</v>
      </c>
      <c r="G1193" s="173"/>
      <c r="H1193" s="174" t="s">
        <v>1071</v>
      </c>
      <c r="I1193" s="173" t="s">
        <v>1071</v>
      </c>
      <c r="J1193" s="175" t="s">
        <v>653</v>
      </c>
      <c r="K1193" s="173" t="s">
        <v>653</v>
      </c>
      <c r="L1193" s="7"/>
    </row>
    <row r="1194" spans="2:12" x14ac:dyDescent="0.3">
      <c r="B1194" s="94">
        <f>IF(OR(Table85[[#This Row],[MSRP/
Catalog]]="Catalog Off",Table85[[#This Row],[MSRP/
Catalog]]="MSRP Discount"),1,2)</f>
        <v>2</v>
      </c>
      <c r="C1194" s="177" t="s">
        <v>651</v>
      </c>
      <c r="D1194" s="178" t="s">
        <v>288</v>
      </c>
      <c r="E1194" s="172">
        <v>0.25</v>
      </c>
      <c r="F1194" s="178" t="s">
        <v>652</v>
      </c>
      <c r="G1194" s="178"/>
      <c r="H1194" s="176" t="s">
        <v>655</v>
      </c>
      <c r="I1194" s="178" t="s">
        <v>655</v>
      </c>
      <c r="J1194" s="175" t="s">
        <v>653</v>
      </c>
      <c r="K1194" s="179" t="s">
        <v>653</v>
      </c>
      <c r="L1194" s="7"/>
    </row>
    <row r="1195" spans="2:12" x14ac:dyDescent="0.3">
      <c r="B1195" s="94">
        <f>IF(OR(Table85[[#This Row],[MSRP/
Catalog]]="Catalog Off",Table85[[#This Row],[MSRP/
Catalog]]="MSRP Discount"),1,2)</f>
        <v>2</v>
      </c>
      <c r="C1195" s="177" t="s">
        <v>651</v>
      </c>
      <c r="D1195" s="178" t="s">
        <v>288</v>
      </c>
      <c r="E1195" s="172">
        <v>0.25</v>
      </c>
      <c r="F1195" s="178" t="s">
        <v>652</v>
      </c>
      <c r="G1195" s="178"/>
      <c r="H1195" s="176" t="s">
        <v>94</v>
      </c>
      <c r="I1195" s="178" t="s">
        <v>94</v>
      </c>
      <c r="J1195" s="175" t="s">
        <v>653</v>
      </c>
      <c r="K1195" s="179" t="s">
        <v>653</v>
      </c>
      <c r="L1195" s="7"/>
    </row>
    <row r="1196" spans="2:12" x14ac:dyDescent="0.3">
      <c r="B1196" s="94">
        <f>IF(OR(Table85[[#This Row],[MSRP/
Catalog]]="Catalog Off",Table85[[#This Row],[MSRP/
Catalog]]="MSRP Discount"),1,2)</f>
        <v>2</v>
      </c>
      <c r="C1196" s="177" t="s">
        <v>651</v>
      </c>
      <c r="D1196" s="178" t="s">
        <v>288</v>
      </c>
      <c r="E1196" s="172">
        <v>0.25</v>
      </c>
      <c r="F1196" s="178" t="s">
        <v>652</v>
      </c>
      <c r="G1196" s="178"/>
      <c r="H1196" s="176" t="s">
        <v>656</v>
      </c>
      <c r="I1196" s="178" t="s">
        <v>656</v>
      </c>
      <c r="J1196" s="175" t="s">
        <v>653</v>
      </c>
      <c r="K1196" s="179" t="s">
        <v>653</v>
      </c>
      <c r="L1196" s="7"/>
    </row>
    <row r="1197" spans="2:12" x14ac:dyDescent="0.3">
      <c r="B1197" s="94">
        <f>IF(OR(Table85[[#This Row],[MSRP/
Catalog]]="Catalog Off",Table85[[#This Row],[MSRP/
Catalog]]="MSRP Discount"),1,2)</f>
        <v>2</v>
      </c>
      <c r="C1197" s="177" t="s">
        <v>651</v>
      </c>
      <c r="D1197" s="178" t="s">
        <v>288</v>
      </c>
      <c r="E1197" s="172">
        <v>0.25</v>
      </c>
      <c r="F1197" s="178" t="s">
        <v>652</v>
      </c>
      <c r="G1197" s="178"/>
      <c r="H1197" s="176" t="s">
        <v>1420</v>
      </c>
      <c r="I1197" s="178" t="s">
        <v>1227</v>
      </c>
      <c r="J1197" s="175" t="s">
        <v>653</v>
      </c>
      <c r="K1197" s="179" t="s">
        <v>653</v>
      </c>
      <c r="L1197" s="7"/>
    </row>
    <row r="1198" spans="2:12" x14ac:dyDescent="0.3">
      <c r="B1198" s="94">
        <f>IF(OR(Table85[[#This Row],[MSRP/
Catalog]]="Catalog Off",Table85[[#This Row],[MSRP/
Catalog]]="MSRP Discount"),1,2)</f>
        <v>2</v>
      </c>
      <c r="C1198" s="177" t="s">
        <v>651</v>
      </c>
      <c r="D1198" s="178" t="s">
        <v>288</v>
      </c>
      <c r="E1198" s="172">
        <v>0.25</v>
      </c>
      <c r="F1198" s="178" t="s">
        <v>652</v>
      </c>
      <c r="G1198" s="178"/>
      <c r="H1198" s="176" t="s">
        <v>1228</v>
      </c>
      <c r="I1198" s="178" t="s">
        <v>1228</v>
      </c>
      <c r="J1198" s="175" t="s">
        <v>653</v>
      </c>
      <c r="K1198" s="179" t="s">
        <v>653</v>
      </c>
      <c r="L1198" s="7"/>
    </row>
    <row r="1199" spans="2:12" x14ac:dyDescent="0.3">
      <c r="B1199" s="94">
        <f>IF(OR(Table85[[#This Row],[MSRP/
Catalog]]="Catalog Off",Table85[[#This Row],[MSRP/
Catalog]]="MSRP Discount"),1,2)</f>
        <v>2</v>
      </c>
      <c r="C1199" s="177" t="s">
        <v>651</v>
      </c>
      <c r="D1199" s="178" t="s">
        <v>288</v>
      </c>
      <c r="E1199" s="172">
        <v>0.25</v>
      </c>
      <c r="F1199" s="178" t="s">
        <v>652</v>
      </c>
      <c r="G1199" s="178"/>
      <c r="H1199" s="176" t="s">
        <v>1229</v>
      </c>
      <c r="I1199" s="178" t="s">
        <v>1229</v>
      </c>
      <c r="J1199" s="175" t="s">
        <v>653</v>
      </c>
      <c r="K1199" s="179" t="s">
        <v>653</v>
      </c>
      <c r="L1199" s="7"/>
    </row>
    <row r="1200" spans="2:12" x14ac:dyDescent="0.3">
      <c r="B1200" s="94">
        <f>IF(OR(Table85[[#This Row],[MSRP/
Catalog]]="Catalog Off",Table85[[#This Row],[MSRP/
Catalog]]="MSRP Discount"),1,2)</f>
        <v>2</v>
      </c>
      <c r="C1200" s="177" t="s">
        <v>651</v>
      </c>
      <c r="D1200" s="178" t="s">
        <v>288</v>
      </c>
      <c r="E1200" s="172">
        <v>0.25</v>
      </c>
      <c r="F1200" s="178" t="s">
        <v>652</v>
      </c>
      <c r="G1200" s="178"/>
      <c r="H1200" s="176" t="s">
        <v>1423</v>
      </c>
      <c r="I1200" s="178" t="s">
        <v>1230</v>
      </c>
      <c r="J1200" s="175" t="s">
        <v>653</v>
      </c>
      <c r="K1200" s="179" t="s">
        <v>653</v>
      </c>
      <c r="L1200" s="7"/>
    </row>
    <row r="1201" spans="2:12" x14ac:dyDescent="0.3">
      <c r="B1201" s="94">
        <f>IF(OR(Table85[[#This Row],[MSRP/
Catalog]]="Catalog Off",Table85[[#This Row],[MSRP/
Catalog]]="MSRP Discount"),1,2)</f>
        <v>2</v>
      </c>
      <c r="C1201" s="177" t="s">
        <v>651</v>
      </c>
      <c r="D1201" s="178" t="s">
        <v>288</v>
      </c>
      <c r="E1201" s="172">
        <v>0.25</v>
      </c>
      <c r="F1201" s="178" t="s">
        <v>652</v>
      </c>
      <c r="G1201" s="178"/>
      <c r="H1201" s="176" t="s">
        <v>661</v>
      </c>
      <c r="I1201" s="178" t="s">
        <v>661</v>
      </c>
      <c r="J1201" s="175" t="s">
        <v>653</v>
      </c>
      <c r="K1201" s="179" t="s">
        <v>653</v>
      </c>
      <c r="L1201" s="7"/>
    </row>
    <row r="1202" spans="2:12" x14ac:dyDescent="0.3">
      <c r="B1202" s="94">
        <f>IF(OR(Table85[[#This Row],[MSRP/
Catalog]]="Catalog Off",Table85[[#This Row],[MSRP/
Catalog]]="MSRP Discount"),1,2)</f>
        <v>2</v>
      </c>
      <c r="C1202" s="177" t="s">
        <v>651</v>
      </c>
      <c r="D1202" s="178" t="s">
        <v>288</v>
      </c>
      <c r="E1202" s="172">
        <v>0.25</v>
      </c>
      <c r="F1202" s="178" t="s">
        <v>652</v>
      </c>
      <c r="G1202" s="178"/>
      <c r="H1202" s="176" t="s">
        <v>663</v>
      </c>
      <c r="I1202" s="178" t="s">
        <v>663</v>
      </c>
      <c r="J1202" s="175" t="s">
        <v>653</v>
      </c>
      <c r="K1202" s="179" t="s">
        <v>653</v>
      </c>
      <c r="L1202" s="7"/>
    </row>
    <row r="1203" spans="2:12" x14ac:dyDescent="0.3">
      <c r="B1203" s="94">
        <f>IF(OR(Table85[[#This Row],[MSRP/
Catalog]]="Catalog Off",Table85[[#This Row],[MSRP/
Catalog]]="MSRP Discount"),1,2)</f>
        <v>2</v>
      </c>
      <c r="C1203" s="177" t="s">
        <v>651</v>
      </c>
      <c r="D1203" s="178" t="s">
        <v>288</v>
      </c>
      <c r="E1203" s="172">
        <v>0.25</v>
      </c>
      <c r="F1203" s="178" t="s">
        <v>652</v>
      </c>
      <c r="G1203" s="178"/>
      <c r="H1203" s="176" t="s">
        <v>1231</v>
      </c>
      <c r="I1203" s="178" t="s">
        <v>1231</v>
      </c>
      <c r="J1203" s="175" t="s">
        <v>653</v>
      </c>
      <c r="K1203" s="179" t="s">
        <v>653</v>
      </c>
      <c r="L1203" s="7"/>
    </row>
    <row r="1204" spans="2:12" x14ac:dyDescent="0.3">
      <c r="B1204" s="94">
        <f>IF(OR(Table85[[#This Row],[MSRP/
Catalog]]="Catalog Off",Table85[[#This Row],[MSRP/
Catalog]]="MSRP Discount"),1,2)</f>
        <v>2</v>
      </c>
      <c r="C1204" s="177" t="s">
        <v>651</v>
      </c>
      <c r="D1204" s="178" t="s">
        <v>288</v>
      </c>
      <c r="E1204" s="172">
        <v>0.25</v>
      </c>
      <c r="F1204" s="178" t="s">
        <v>652</v>
      </c>
      <c r="G1204" s="178"/>
      <c r="H1204" s="176" t="s">
        <v>1232</v>
      </c>
      <c r="I1204" s="178" t="s">
        <v>1232</v>
      </c>
      <c r="J1204" s="175" t="s">
        <v>653</v>
      </c>
      <c r="K1204" s="179" t="s">
        <v>653</v>
      </c>
      <c r="L1204" s="7"/>
    </row>
    <row r="1205" spans="2:12" x14ac:dyDescent="0.3">
      <c r="B1205" s="94">
        <f>IF(OR(Table85[[#This Row],[MSRP/
Catalog]]="Catalog Off",Table85[[#This Row],[MSRP/
Catalog]]="MSRP Discount"),1,2)</f>
        <v>2</v>
      </c>
      <c r="C1205" s="177" t="s">
        <v>651</v>
      </c>
      <c r="D1205" s="178" t="s">
        <v>288</v>
      </c>
      <c r="E1205" s="172">
        <v>0.25</v>
      </c>
      <c r="F1205" s="178" t="s">
        <v>652</v>
      </c>
      <c r="G1205" s="178"/>
      <c r="H1205" s="176" t="s">
        <v>1233</v>
      </c>
      <c r="I1205" s="178" t="s">
        <v>1233</v>
      </c>
      <c r="J1205" s="175" t="s">
        <v>653</v>
      </c>
      <c r="K1205" s="179" t="s">
        <v>653</v>
      </c>
      <c r="L1205" s="7"/>
    </row>
    <row r="1206" spans="2:12" x14ac:dyDescent="0.3">
      <c r="B1206" s="94">
        <f>IF(OR(Table85[[#This Row],[MSRP/
Catalog]]="Catalog Off",Table85[[#This Row],[MSRP/
Catalog]]="MSRP Discount"),1,2)</f>
        <v>2</v>
      </c>
      <c r="C1206" s="177" t="s">
        <v>651</v>
      </c>
      <c r="D1206" s="178" t="s">
        <v>288</v>
      </c>
      <c r="E1206" s="172">
        <v>0.25</v>
      </c>
      <c r="F1206" s="178" t="s">
        <v>652</v>
      </c>
      <c r="G1206" s="178"/>
      <c r="H1206" s="176" t="s">
        <v>1234</v>
      </c>
      <c r="I1206" s="178" t="s">
        <v>1234</v>
      </c>
      <c r="J1206" s="175" t="s">
        <v>653</v>
      </c>
      <c r="K1206" s="179" t="s">
        <v>653</v>
      </c>
      <c r="L1206" s="7"/>
    </row>
    <row r="1207" spans="2:12" x14ac:dyDescent="0.3">
      <c r="B1207" s="94">
        <f>IF(OR(Table85[[#This Row],[MSRP/
Catalog]]="Catalog Off",Table85[[#This Row],[MSRP/
Catalog]]="MSRP Discount"),1,2)</f>
        <v>2</v>
      </c>
      <c r="C1207" s="177" t="s">
        <v>651</v>
      </c>
      <c r="D1207" s="178" t="s">
        <v>288</v>
      </c>
      <c r="E1207" s="172">
        <v>0.25</v>
      </c>
      <c r="F1207" s="178" t="s">
        <v>652</v>
      </c>
      <c r="G1207" s="178"/>
      <c r="H1207" s="176" t="s">
        <v>1235</v>
      </c>
      <c r="I1207" s="178" t="s">
        <v>1235</v>
      </c>
      <c r="J1207" s="175" t="s">
        <v>653</v>
      </c>
      <c r="K1207" s="179" t="s">
        <v>653</v>
      </c>
      <c r="L1207" s="7"/>
    </row>
    <row r="1208" spans="2:12" x14ac:dyDescent="0.3">
      <c r="B1208" s="94">
        <f>IF(OR(Table85[[#This Row],[MSRP/
Catalog]]="Catalog Off",Table85[[#This Row],[MSRP/
Catalog]]="MSRP Discount"),1,2)</f>
        <v>2</v>
      </c>
      <c r="C1208" s="177" t="s">
        <v>651</v>
      </c>
      <c r="D1208" s="178" t="s">
        <v>288</v>
      </c>
      <c r="E1208" s="172">
        <v>0.25</v>
      </c>
      <c r="F1208" s="178" t="s">
        <v>652</v>
      </c>
      <c r="G1208" s="178"/>
      <c r="H1208" s="176" t="s">
        <v>1236</v>
      </c>
      <c r="I1208" s="178" t="s">
        <v>1236</v>
      </c>
      <c r="J1208" s="175" t="s">
        <v>653</v>
      </c>
      <c r="K1208" s="179" t="s">
        <v>653</v>
      </c>
      <c r="L1208" s="7"/>
    </row>
    <row r="1209" spans="2:12" x14ac:dyDescent="0.3">
      <c r="B1209" s="94">
        <f>IF(OR(Table85[[#This Row],[MSRP/
Catalog]]="Catalog Off",Table85[[#This Row],[MSRP/
Catalog]]="MSRP Discount"),1,2)</f>
        <v>2</v>
      </c>
      <c r="C1209" s="177" t="s">
        <v>651</v>
      </c>
      <c r="D1209" s="178" t="s">
        <v>288</v>
      </c>
      <c r="E1209" s="172">
        <v>0.25</v>
      </c>
      <c r="F1209" s="178" t="s">
        <v>652</v>
      </c>
      <c r="G1209" s="178"/>
      <c r="H1209" s="176" t="s">
        <v>674</v>
      </c>
      <c r="I1209" s="178" t="s">
        <v>674</v>
      </c>
      <c r="J1209" s="175" t="s">
        <v>653</v>
      </c>
      <c r="K1209" s="179" t="s">
        <v>653</v>
      </c>
      <c r="L1209" s="7"/>
    </row>
    <row r="1210" spans="2:12" x14ac:dyDescent="0.3">
      <c r="B1210" s="94">
        <f>IF(OR(Table85[[#This Row],[MSRP/
Catalog]]="Catalog Off",Table85[[#This Row],[MSRP/
Catalog]]="MSRP Discount"),1,2)</f>
        <v>2</v>
      </c>
      <c r="C1210" s="177" t="s">
        <v>651</v>
      </c>
      <c r="D1210" s="178" t="s">
        <v>288</v>
      </c>
      <c r="E1210" s="172">
        <v>0.25</v>
      </c>
      <c r="F1210" s="178" t="s">
        <v>652</v>
      </c>
      <c r="G1210" s="178"/>
      <c r="H1210" s="176" t="s">
        <v>1237</v>
      </c>
      <c r="I1210" s="178" t="s">
        <v>1237</v>
      </c>
      <c r="J1210" s="175" t="s">
        <v>653</v>
      </c>
      <c r="K1210" s="179" t="s">
        <v>653</v>
      </c>
      <c r="L1210" s="7"/>
    </row>
    <row r="1211" spans="2:12" x14ac:dyDescent="0.3">
      <c r="B1211" s="94">
        <f>IF(OR(Table85[[#This Row],[MSRP/
Catalog]]="Catalog Off",Table85[[#This Row],[MSRP/
Catalog]]="MSRP Discount"),1,2)</f>
        <v>2</v>
      </c>
      <c r="C1211" s="177" t="s">
        <v>651</v>
      </c>
      <c r="D1211" s="178" t="s">
        <v>288</v>
      </c>
      <c r="E1211" s="172">
        <v>0.25</v>
      </c>
      <c r="F1211" s="178" t="s">
        <v>652</v>
      </c>
      <c r="G1211" s="178"/>
      <c r="H1211" s="176" t="s">
        <v>1238</v>
      </c>
      <c r="I1211" s="178" t="s">
        <v>1238</v>
      </c>
      <c r="J1211" s="175" t="s">
        <v>653</v>
      </c>
      <c r="K1211" s="179" t="s">
        <v>653</v>
      </c>
      <c r="L1211" s="7"/>
    </row>
    <row r="1212" spans="2:12" x14ac:dyDescent="0.3">
      <c r="B1212" s="94">
        <f>IF(OR(Table85[[#This Row],[MSRP/
Catalog]]="Catalog Off",Table85[[#This Row],[MSRP/
Catalog]]="MSRP Discount"),1,2)</f>
        <v>2</v>
      </c>
      <c r="C1212" s="177" t="s">
        <v>651</v>
      </c>
      <c r="D1212" s="178" t="s">
        <v>288</v>
      </c>
      <c r="E1212" s="172">
        <v>0.25</v>
      </c>
      <c r="F1212" s="178" t="s">
        <v>652</v>
      </c>
      <c r="G1212" s="178"/>
      <c r="H1212" s="176" t="s">
        <v>680</v>
      </c>
      <c r="I1212" s="178" t="s">
        <v>680</v>
      </c>
      <c r="J1212" s="175" t="s">
        <v>653</v>
      </c>
      <c r="K1212" s="179" t="s">
        <v>653</v>
      </c>
      <c r="L1212" s="7"/>
    </row>
    <row r="1213" spans="2:12" x14ac:dyDescent="0.3">
      <c r="B1213" s="94">
        <f>IF(OR(Table85[[#This Row],[MSRP/
Catalog]]="Catalog Off",Table85[[#This Row],[MSRP/
Catalog]]="MSRP Discount"),1,2)</f>
        <v>2</v>
      </c>
      <c r="C1213" s="177" t="s">
        <v>651</v>
      </c>
      <c r="D1213" s="178" t="s">
        <v>288</v>
      </c>
      <c r="E1213" s="172">
        <v>0.25</v>
      </c>
      <c r="F1213" s="178" t="s">
        <v>652</v>
      </c>
      <c r="G1213" s="178"/>
      <c r="H1213" s="176" t="s">
        <v>1239</v>
      </c>
      <c r="I1213" s="178" t="s">
        <v>1239</v>
      </c>
      <c r="J1213" s="175" t="s">
        <v>653</v>
      </c>
      <c r="K1213" s="179" t="s">
        <v>653</v>
      </c>
      <c r="L1213" s="7"/>
    </row>
    <row r="1214" spans="2:12" x14ac:dyDescent="0.3">
      <c r="B1214" s="94">
        <f>IF(OR(Table85[[#This Row],[MSRP/
Catalog]]="Catalog Off",Table85[[#This Row],[MSRP/
Catalog]]="MSRP Discount"),1,2)</f>
        <v>2</v>
      </c>
      <c r="C1214" s="177" t="s">
        <v>651</v>
      </c>
      <c r="D1214" s="178" t="s">
        <v>288</v>
      </c>
      <c r="E1214" s="172">
        <v>0.25</v>
      </c>
      <c r="F1214" s="178" t="s">
        <v>652</v>
      </c>
      <c r="G1214" s="178"/>
      <c r="H1214" s="176" t="s">
        <v>1240</v>
      </c>
      <c r="I1214" s="178" t="s">
        <v>1240</v>
      </c>
      <c r="J1214" s="175" t="s">
        <v>653</v>
      </c>
      <c r="K1214" s="179" t="s">
        <v>653</v>
      </c>
      <c r="L1214" s="7"/>
    </row>
    <row r="1215" spans="2:12" x14ac:dyDescent="0.3">
      <c r="B1215" s="94">
        <f>IF(OR(Table85[[#This Row],[MSRP/
Catalog]]="Catalog Off",Table85[[#This Row],[MSRP/
Catalog]]="MSRP Discount"),1,2)</f>
        <v>2</v>
      </c>
      <c r="C1215" s="258" t="s">
        <v>651</v>
      </c>
      <c r="D1215" s="178" t="s">
        <v>288</v>
      </c>
      <c r="E1215" s="172">
        <v>0.25</v>
      </c>
      <c r="F1215" s="178" t="s">
        <v>652</v>
      </c>
      <c r="G1215" s="178"/>
      <c r="H1215" s="176" t="s">
        <v>1241</v>
      </c>
      <c r="I1215" s="178" t="s">
        <v>1241</v>
      </c>
      <c r="J1215" s="175" t="s">
        <v>653</v>
      </c>
      <c r="K1215" s="179" t="s">
        <v>653</v>
      </c>
      <c r="L1215" s="7"/>
    </row>
    <row r="1216" spans="2:12" x14ac:dyDescent="0.3">
      <c r="B1216" s="94">
        <f>IF(OR(Table85[[#This Row],[MSRP/
Catalog]]="Catalog Off",Table85[[#This Row],[MSRP/
Catalog]]="MSRP Discount"),1,2)</f>
        <v>2</v>
      </c>
      <c r="C1216" s="258" t="s">
        <v>651</v>
      </c>
      <c r="D1216" s="178" t="s">
        <v>288</v>
      </c>
      <c r="E1216" s="172">
        <v>0.25</v>
      </c>
      <c r="F1216" s="178" t="s">
        <v>652</v>
      </c>
      <c r="G1216" s="178"/>
      <c r="H1216" s="176" t="s">
        <v>682</v>
      </c>
      <c r="I1216" s="178" t="s">
        <v>682</v>
      </c>
      <c r="J1216" s="175" t="s">
        <v>653</v>
      </c>
      <c r="K1216" s="179" t="s">
        <v>653</v>
      </c>
      <c r="L1216" s="7"/>
    </row>
    <row r="1217" spans="2:12" x14ac:dyDescent="0.3">
      <c r="B1217" s="94">
        <f>IF(OR(Table85[[#This Row],[MSRP/
Catalog]]="Catalog Off",Table85[[#This Row],[MSRP/
Catalog]]="MSRP Discount"),1,2)</f>
        <v>2</v>
      </c>
      <c r="C1217" s="258" t="s">
        <v>651</v>
      </c>
      <c r="D1217" s="178" t="s">
        <v>288</v>
      </c>
      <c r="E1217" s="172">
        <v>0.25</v>
      </c>
      <c r="F1217" s="178" t="s">
        <v>652</v>
      </c>
      <c r="G1217" s="178"/>
      <c r="H1217" s="176" t="s">
        <v>1242</v>
      </c>
      <c r="I1217" s="178" t="s">
        <v>1242</v>
      </c>
      <c r="J1217" s="175" t="s">
        <v>653</v>
      </c>
      <c r="K1217" s="179" t="s">
        <v>653</v>
      </c>
      <c r="L1217" s="7"/>
    </row>
    <row r="1218" spans="2:12" x14ac:dyDescent="0.3">
      <c r="B1218" s="94">
        <f>IF(OR(Table85[[#This Row],[MSRP/
Catalog]]="Catalog Off",Table85[[#This Row],[MSRP/
Catalog]]="MSRP Discount"),1,2)</f>
        <v>2</v>
      </c>
      <c r="C1218" s="258" t="s">
        <v>651</v>
      </c>
      <c r="D1218" s="178" t="s">
        <v>288</v>
      </c>
      <c r="E1218" s="172">
        <v>0.25</v>
      </c>
      <c r="F1218" s="178" t="s">
        <v>652</v>
      </c>
      <c r="G1218" s="178"/>
      <c r="H1218" s="176" t="s">
        <v>1243</v>
      </c>
      <c r="I1218" s="178" t="s">
        <v>1243</v>
      </c>
      <c r="J1218" s="175" t="s">
        <v>653</v>
      </c>
      <c r="K1218" s="179" t="s">
        <v>653</v>
      </c>
      <c r="L1218" s="7"/>
    </row>
    <row r="1219" spans="2:12" x14ac:dyDescent="0.3">
      <c r="B1219" s="94">
        <f>IF(OR(Table85[[#This Row],[MSRP/
Catalog]]="Catalog Off",Table85[[#This Row],[MSRP/
Catalog]]="MSRP Discount"),1,2)</f>
        <v>2</v>
      </c>
      <c r="C1219" s="258" t="s">
        <v>651</v>
      </c>
      <c r="D1219" s="178" t="s">
        <v>288</v>
      </c>
      <c r="E1219" s="172">
        <v>0.25</v>
      </c>
      <c r="F1219" s="178" t="s">
        <v>652</v>
      </c>
      <c r="G1219" s="178"/>
      <c r="H1219" s="176" t="s">
        <v>1426</v>
      </c>
      <c r="I1219" s="178" t="s">
        <v>1244</v>
      </c>
      <c r="J1219" s="175" t="s">
        <v>653</v>
      </c>
      <c r="K1219" s="179" t="s">
        <v>653</v>
      </c>
      <c r="L1219" s="7"/>
    </row>
    <row r="1220" spans="2:12" x14ac:dyDescent="0.3">
      <c r="B1220" s="94">
        <f>IF(OR(Table85[[#This Row],[MSRP/
Catalog]]="Catalog Off",Table85[[#This Row],[MSRP/
Catalog]]="MSRP Discount"),1,2)</f>
        <v>2</v>
      </c>
      <c r="C1220" s="258" t="s">
        <v>651</v>
      </c>
      <c r="D1220" s="178" t="s">
        <v>288</v>
      </c>
      <c r="E1220" s="172">
        <v>0.25</v>
      </c>
      <c r="F1220" s="178" t="s">
        <v>652</v>
      </c>
      <c r="G1220" s="178"/>
      <c r="H1220" s="176" t="s">
        <v>1427</v>
      </c>
      <c r="I1220" s="178" t="s">
        <v>1245</v>
      </c>
      <c r="J1220" s="175" t="s">
        <v>653</v>
      </c>
      <c r="K1220" s="179" t="s">
        <v>653</v>
      </c>
      <c r="L1220" s="7"/>
    </row>
    <row r="1221" spans="2:12" x14ac:dyDescent="0.3">
      <c r="B1221" s="94">
        <f>IF(OR(Table85[[#This Row],[MSRP/
Catalog]]="Catalog Off",Table85[[#This Row],[MSRP/
Catalog]]="MSRP Discount"),1,2)</f>
        <v>2</v>
      </c>
      <c r="C1221" s="258" t="s">
        <v>651</v>
      </c>
      <c r="D1221" s="178" t="s">
        <v>288</v>
      </c>
      <c r="E1221" s="172">
        <v>0.25</v>
      </c>
      <c r="F1221" s="178" t="s">
        <v>652</v>
      </c>
      <c r="G1221" s="178"/>
      <c r="H1221" s="176" t="s">
        <v>691</v>
      </c>
      <c r="I1221" s="178" t="s">
        <v>691</v>
      </c>
      <c r="J1221" s="175" t="s">
        <v>653</v>
      </c>
      <c r="K1221" s="179" t="s">
        <v>653</v>
      </c>
      <c r="L1221" s="7"/>
    </row>
    <row r="1222" spans="2:12" x14ac:dyDescent="0.3">
      <c r="B1222" s="94">
        <f>IF(OR(Table85[[#This Row],[MSRP/
Catalog]]="Catalog Off",Table85[[#This Row],[MSRP/
Catalog]]="MSRP Discount"),1,2)</f>
        <v>2</v>
      </c>
      <c r="C1222" s="258" t="s">
        <v>651</v>
      </c>
      <c r="D1222" s="178" t="s">
        <v>288</v>
      </c>
      <c r="E1222" s="172">
        <v>0.25</v>
      </c>
      <c r="F1222" s="178" t="s">
        <v>652</v>
      </c>
      <c r="G1222" s="178"/>
      <c r="H1222" s="176" t="s">
        <v>1246</v>
      </c>
      <c r="I1222" s="178" t="s">
        <v>1246</v>
      </c>
      <c r="J1222" s="175" t="s">
        <v>653</v>
      </c>
      <c r="K1222" s="179" t="s">
        <v>653</v>
      </c>
      <c r="L1222" s="7"/>
    </row>
    <row r="1223" spans="2:12" x14ac:dyDescent="0.3">
      <c r="B1223" s="94">
        <f>IF(OR(Table85[[#This Row],[MSRP/
Catalog]]="Catalog Off",Table85[[#This Row],[MSRP/
Catalog]]="MSRP Discount"),1,2)</f>
        <v>2</v>
      </c>
      <c r="C1223" s="258" t="s">
        <v>651</v>
      </c>
      <c r="D1223" s="178" t="s">
        <v>288</v>
      </c>
      <c r="E1223" s="172">
        <v>0.25</v>
      </c>
      <c r="F1223" s="178" t="s">
        <v>652</v>
      </c>
      <c r="G1223" s="178"/>
      <c r="H1223" s="176" t="s">
        <v>1247</v>
      </c>
      <c r="I1223" s="178" t="s">
        <v>1247</v>
      </c>
      <c r="J1223" s="175" t="s">
        <v>653</v>
      </c>
      <c r="K1223" s="179" t="s">
        <v>653</v>
      </c>
      <c r="L1223" s="7"/>
    </row>
    <row r="1224" spans="2:12" x14ac:dyDescent="0.3">
      <c r="B1224" s="94">
        <f>IF(OR(Table85[[#This Row],[MSRP/
Catalog]]="Catalog Off",Table85[[#This Row],[MSRP/
Catalog]]="MSRP Discount"),1,2)</f>
        <v>2</v>
      </c>
      <c r="C1224" s="258" t="s">
        <v>651</v>
      </c>
      <c r="D1224" s="178" t="s">
        <v>288</v>
      </c>
      <c r="E1224" s="172">
        <v>0.25</v>
      </c>
      <c r="F1224" s="178" t="s">
        <v>652</v>
      </c>
      <c r="G1224" s="178"/>
      <c r="H1224" s="176" t="s">
        <v>692</v>
      </c>
      <c r="I1224" s="178" t="s">
        <v>692</v>
      </c>
      <c r="J1224" s="175" t="s">
        <v>653</v>
      </c>
      <c r="K1224" s="179" t="s">
        <v>653</v>
      </c>
      <c r="L1224" s="7"/>
    </row>
    <row r="1225" spans="2:12" x14ac:dyDescent="0.3">
      <c r="B1225" s="94">
        <f>IF(OR(Table85[[#This Row],[MSRP/
Catalog]]="Catalog Off",Table85[[#This Row],[MSRP/
Catalog]]="MSRP Discount"),1,2)</f>
        <v>2</v>
      </c>
      <c r="C1225" s="258" t="s">
        <v>651</v>
      </c>
      <c r="D1225" s="178" t="s">
        <v>288</v>
      </c>
      <c r="E1225" s="172">
        <v>0.25</v>
      </c>
      <c r="F1225" s="178" t="s">
        <v>652</v>
      </c>
      <c r="G1225" s="178"/>
      <c r="H1225" s="176" t="s">
        <v>1248</v>
      </c>
      <c r="I1225" s="178" t="s">
        <v>1248</v>
      </c>
      <c r="J1225" s="175" t="s">
        <v>653</v>
      </c>
      <c r="K1225" s="179" t="s">
        <v>653</v>
      </c>
      <c r="L1225" s="7"/>
    </row>
    <row r="1226" spans="2:12" x14ac:dyDescent="0.3">
      <c r="B1226" s="94">
        <f>IF(OR(Table85[[#This Row],[MSRP/
Catalog]]="Catalog Off",Table85[[#This Row],[MSRP/
Catalog]]="MSRP Discount"),1,2)</f>
        <v>2</v>
      </c>
      <c r="C1226" s="258" t="s">
        <v>651</v>
      </c>
      <c r="D1226" s="178" t="s">
        <v>288</v>
      </c>
      <c r="E1226" s="172">
        <v>0.25</v>
      </c>
      <c r="F1226" s="178" t="s">
        <v>652</v>
      </c>
      <c r="G1226" s="178"/>
      <c r="H1226" s="176" t="s">
        <v>1249</v>
      </c>
      <c r="I1226" s="178" t="s">
        <v>1249</v>
      </c>
      <c r="J1226" s="175" t="s">
        <v>653</v>
      </c>
      <c r="K1226" s="179" t="s">
        <v>653</v>
      </c>
      <c r="L1226" s="7"/>
    </row>
    <row r="1227" spans="2:12" x14ac:dyDescent="0.3">
      <c r="B1227" s="94">
        <f>IF(OR(Table85[[#This Row],[MSRP/
Catalog]]="Catalog Off",Table85[[#This Row],[MSRP/
Catalog]]="MSRP Discount"),1,2)</f>
        <v>2</v>
      </c>
      <c r="C1227" s="258" t="s">
        <v>651</v>
      </c>
      <c r="D1227" s="178" t="s">
        <v>288</v>
      </c>
      <c r="E1227" s="172">
        <v>0.25</v>
      </c>
      <c r="F1227" s="178" t="s">
        <v>652</v>
      </c>
      <c r="G1227" s="178"/>
      <c r="H1227" s="176" t="s">
        <v>699</v>
      </c>
      <c r="I1227" s="178" t="s">
        <v>699</v>
      </c>
      <c r="J1227" s="175" t="s">
        <v>653</v>
      </c>
      <c r="K1227" s="179" t="s">
        <v>653</v>
      </c>
      <c r="L1227" s="7"/>
    </row>
    <row r="1228" spans="2:12" x14ac:dyDescent="0.3">
      <c r="B1228" s="94">
        <f>IF(OR(Table85[[#This Row],[MSRP/
Catalog]]="Catalog Off",Table85[[#This Row],[MSRP/
Catalog]]="MSRP Discount"),1,2)</f>
        <v>2</v>
      </c>
      <c r="C1228" s="258" t="s">
        <v>651</v>
      </c>
      <c r="D1228" s="178" t="s">
        <v>288</v>
      </c>
      <c r="E1228" s="172">
        <v>0.25</v>
      </c>
      <c r="F1228" s="178" t="s">
        <v>652</v>
      </c>
      <c r="G1228" s="178"/>
      <c r="H1228" s="176" t="s">
        <v>701</v>
      </c>
      <c r="I1228" s="178" t="s">
        <v>701</v>
      </c>
      <c r="J1228" s="175" t="s">
        <v>653</v>
      </c>
      <c r="K1228" s="179" t="s">
        <v>653</v>
      </c>
      <c r="L1228" s="7"/>
    </row>
    <row r="1229" spans="2:12" x14ac:dyDescent="0.3">
      <c r="B1229" s="94">
        <f>IF(OR(Table85[[#This Row],[MSRP/
Catalog]]="Catalog Off",Table85[[#This Row],[MSRP/
Catalog]]="MSRP Discount"),1,2)</f>
        <v>2</v>
      </c>
      <c r="C1229" s="258" t="s">
        <v>651</v>
      </c>
      <c r="D1229" s="178" t="s">
        <v>288</v>
      </c>
      <c r="E1229" s="172">
        <v>0.25</v>
      </c>
      <c r="F1229" s="178" t="s">
        <v>652</v>
      </c>
      <c r="G1229" s="178"/>
      <c r="H1229" s="176" t="s">
        <v>1093</v>
      </c>
      <c r="I1229" s="178" t="s">
        <v>1093</v>
      </c>
      <c r="J1229" s="175" t="s">
        <v>653</v>
      </c>
      <c r="K1229" s="179" t="s">
        <v>653</v>
      </c>
      <c r="L1229" s="7"/>
    </row>
    <row r="1230" spans="2:12" x14ac:dyDescent="0.3">
      <c r="B1230" s="94">
        <f>IF(OR(Table85[[#This Row],[MSRP/
Catalog]]="Catalog Off",Table85[[#This Row],[MSRP/
Catalog]]="MSRP Discount"),1,2)</f>
        <v>2</v>
      </c>
      <c r="C1230" s="258" t="s">
        <v>651</v>
      </c>
      <c r="D1230" s="178" t="s">
        <v>288</v>
      </c>
      <c r="E1230" s="172">
        <v>0.25</v>
      </c>
      <c r="F1230" s="178" t="s">
        <v>652</v>
      </c>
      <c r="G1230" s="178"/>
      <c r="H1230" s="176" t="s">
        <v>1094</v>
      </c>
      <c r="I1230" s="178" t="s">
        <v>1094</v>
      </c>
      <c r="J1230" s="175" t="s">
        <v>653</v>
      </c>
      <c r="K1230" s="179" t="s">
        <v>653</v>
      </c>
      <c r="L1230" s="7"/>
    </row>
    <row r="1231" spans="2:12" x14ac:dyDescent="0.3">
      <c r="B1231" s="94">
        <f>IF(OR(Table85[[#This Row],[MSRP/
Catalog]]="Catalog Off",Table85[[#This Row],[MSRP/
Catalog]]="MSRP Discount"),1,2)</f>
        <v>2</v>
      </c>
      <c r="C1231" s="258" t="s">
        <v>651</v>
      </c>
      <c r="D1231" s="178" t="s">
        <v>288</v>
      </c>
      <c r="E1231" s="172">
        <v>0.25</v>
      </c>
      <c r="F1231" s="178" t="s">
        <v>652</v>
      </c>
      <c r="G1231" s="178"/>
      <c r="H1231" s="176" t="s">
        <v>702</v>
      </c>
      <c r="I1231" s="178" t="s">
        <v>702</v>
      </c>
      <c r="J1231" s="175" t="s">
        <v>653</v>
      </c>
      <c r="K1231" s="179" t="s">
        <v>653</v>
      </c>
      <c r="L1231" s="7"/>
    </row>
    <row r="1232" spans="2:12" x14ac:dyDescent="0.3">
      <c r="B1232" s="94">
        <f>IF(OR(Table85[[#This Row],[MSRP/
Catalog]]="Catalog Off",Table85[[#This Row],[MSRP/
Catalog]]="MSRP Discount"),1,2)</f>
        <v>2</v>
      </c>
      <c r="C1232" s="258" t="s">
        <v>651</v>
      </c>
      <c r="D1232" s="178" t="s">
        <v>288</v>
      </c>
      <c r="E1232" s="172">
        <v>0.25</v>
      </c>
      <c r="F1232" s="178" t="s">
        <v>652</v>
      </c>
      <c r="G1232" s="178"/>
      <c r="H1232" s="176" t="s">
        <v>1250</v>
      </c>
      <c r="I1232" s="178" t="s">
        <v>1250</v>
      </c>
      <c r="J1232" s="175" t="s">
        <v>653</v>
      </c>
      <c r="K1232" s="179" t="s">
        <v>653</v>
      </c>
      <c r="L1232" s="7"/>
    </row>
    <row r="1233" spans="2:12" x14ac:dyDescent="0.3">
      <c r="B1233" s="94">
        <f>IF(OR(Table85[[#This Row],[MSRP/
Catalog]]="Catalog Off",Table85[[#This Row],[MSRP/
Catalog]]="MSRP Discount"),1,2)</f>
        <v>2</v>
      </c>
      <c r="C1233" s="258" t="s">
        <v>651</v>
      </c>
      <c r="D1233" s="178" t="s">
        <v>288</v>
      </c>
      <c r="E1233" s="172">
        <v>0.25</v>
      </c>
      <c r="F1233" s="178" t="s">
        <v>652</v>
      </c>
      <c r="G1233" s="178"/>
      <c r="H1233" s="176" t="s">
        <v>705</v>
      </c>
      <c r="I1233" s="178" t="s">
        <v>705</v>
      </c>
      <c r="J1233" s="175" t="s">
        <v>653</v>
      </c>
      <c r="K1233" s="179" t="s">
        <v>653</v>
      </c>
      <c r="L1233" s="7"/>
    </row>
    <row r="1234" spans="2:12" x14ac:dyDescent="0.3">
      <c r="B1234" s="94">
        <f>IF(OR(Table85[[#This Row],[MSRP/
Catalog]]="Catalog Off",Table85[[#This Row],[MSRP/
Catalog]]="MSRP Discount"),1,2)</f>
        <v>2</v>
      </c>
      <c r="C1234" s="258" t="s">
        <v>651</v>
      </c>
      <c r="D1234" s="178" t="s">
        <v>288</v>
      </c>
      <c r="E1234" s="172">
        <v>0.25</v>
      </c>
      <c r="F1234" s="178" t="s">
        <v>652</v>
      </c>
      <c r="G1234" s="178"/>
      <c r="H1234" s="176" t="s">
        <v>706</v>
      </c>
      <c r="I1234" s="178" t="s">
        <v>706</v>
      </c>
      <c r="J1234" s="175" t="s">
        <v>653</v>
      </c>
      <c r="K1234" s="179" t="s">
        <v>653</v>
      </c>
      <c r="L1234" s="7"/>
    </row>
    <row r="1235" spans="2:12" x14ac:dyDescent="0.3">
      <c r="B1235" s="94">
        <f>IF(OR(Table85[[#This Row],[MSRP/
Catalog]]="Catalog Off",Table85[[#This Row],[MSRP/
Catalog]]="MSRP Discount"),1,2)</f>
        <v>2</v>
      </c>
      <c r="C1235" s="258" t="s">
        <v>651</v>
      </c>
      <c r="D1235" s="178" t="s">
        <v>288</v>
      </c>
      <c r="E1235" s="172">
        <v>0.25</v>
      </c>
      <c r="F1235" s="178" t="s">
        <v>652</v>
      </c>
      <c r="G1235" s="178"/>
      <c r="H1235" s="176" t="s">
        <v>1251</v>
      </c>
      <c r="I1235" s="178" t="s">
        <v>1251</v>
      </c>
      <c r="J1235" s="175" t="s">
        <v>653</v>
      </c>
      <c r="K1235" s="179" t="s">
        <v>653</v>
      </c>
      <c r="L1235" s="7"/>
    </row>
    <row r="1236" spans="2:12" x14ac:dyDescent="0.3">
      <c r="B1236" s="94">
        <f>IF(OR(Table85[[#This Row],[MSRP/
Catalog]]="Catalog Off",Table85[[#This Row],[MSRP/
Catalog]]="MSRP Discount"),1,2)</f>
        <v>2</v>
      </c>
      <c r="C1236" s="258" t="s">
        <v>651</v>
      </c>
      <c r="D1236" s="178" t="s">
        <v>288</v>
      </c>
      <c r="E1236" s="172">
        <v>0.25</v>
      </c>
      <c r="F1236" s="178" t="s">
        <v>652</v>
      </c>
      <c r="G1236" s="178"/>
      <c r="H1236" s="176" t="s">
        <v>1252</v>
      </c>
      <c r="I1236" s="178" t="s">
        <v>1252</v>
      </c>
      <c r="J1236" s="175" t="s">
        <v>653</v>
      </c>
      <c r="K1236" s="179" t="s">
        <v>653</v>
      </c>
      <c r="L1236" s="7"/>
    </row>
    <row r="1237" spans="2:12" x14ac:dyDescent="0.3">
      <c r="B1237" s="94">
        <f>IF(OR(Table85[[#This Row],[MSRP/
Catalog]]="Catalog Off",Table85[[#This Row],[MSRP/
Catalog]]="MSRP Discount"),1,2)</f>
        <v>2</v>
      </c>
      <c r="C1237" s="258" t="s">
        <v>651</v>
      </c>
      <c r="D1237" s="178" t="s">
        <v>288</v>
      </c>
      <c r="E1237" s="172">
        <v>0.25</v>
      </c>
      <c r="F1237" s="178" t="s">
        <v>652</v>
      </c>
      <c r="G1237" s="178"/>
      <c r="H1237" s="176" t="s">
        <v>716</v>
      </c>
      <c r="I1237" s="178" t="s">
        <v>716</v>
      </c>
      <c r="J1237" s="175" t="s">
        <v>653</v>
      </c>
      <c r="K1237" s="179" t="s">
        <v>653</v>
      </c>
      <c r="L1237" s="7"/>
    </row>
    <row r="1238" spans="2:12" x14ac:dyDescent="0.3">
      <c r="B1238" s="94">
        <f>IF(OR(Table85[[#This Row],[MSRP/
Catalog]]="Catalog Off",Table85[[#This Row],[MSRP/
Catalog]]="MSRP Discount"),1,2)</f>
        <v>2</v>
      </c>
      <c r="C1238" s="258" t="s">
        <v>651</v>
      </c>
      <c r="D1238" s="178" t="s">
        <v>288</v>
      </c>
      <c r="E1238" s="172">
        <v>0.25</v>
      </c>
      <c r="F1238" s="178" t="s">
        <v>652</v>
      </c>
      <c r="G1238" s="178"/>
      <c r="H1238" s="176" t="s">
        <v>717</v>
      </c>
      <c r="I1238" s="178" t="s">
        <v>717</v>
      </c>
      <c r="J1238" s="175" t="s">
        <v>653</v>
      </c>
      <c r="K1238" s="179" t="s">
        <v>653</v>
      </c>
      <c r="L1238" s="7"/>
    </row>
    <row r="1239" spans="2:12" x14ac:dyDescent="0.3">
      <c r="B1239" s="94">
        <f>IF(OR(Table85[[#This Row],[MSRP/
Catalog]]="Catalog Off",Table85[[#This Row],[MSRP/
Catalog]]="MSRP Discount"),1,2)</f>
        <v>2</v>
      </c>
      <c r="C1239" s="258" t="s">
        <v>651</v>
      </c>
      <c r="D1239" s="178" t="s">
        <v>288</v>
      </c>
      <c r="E1239" s="172">
        <v>0.25</v>
      </c>
      <c r="F1239" s="178" t="s">
        <v>652</v>
      </c>
      <c r="G1239" s="178"/>
      <c r="H1239" s="176" t="s">
        <v>718</v>
      </c>
      <c r="I1239" s="178" t="s">
        <v>718</v>
      </c>
      <c r="J1239" s="175" t="s">
        <v>653</v>
      </c>
      <c r="K1239" s="179" t="s">
        <v>653</v>
      </c>
      <c r="L1239" s="7"/>
    </row>
    <row r="1240" spans="2:12" x14ac:dyDescent="0.3">
      <c r="B1240" s="94">
        <f>IF(OR(Table85[[#This Row],[MSRP/
Catalog]]="Catalog Off",Table85[[#This Row],[MSRP/
Catalog]]="MSRP Discount"),1,2)</f>
        <v>2</v>
      </c>
      <c r="C1240" s="258" t="s">
        <v>651</v>
      </c>
      <c r="D1240" s="178" t="s">
        <v>288</v>
      </c>
      <c r="E1240" s="172">
        <v>0.25</v>
      </c>
      <c r="F1240" s="178" t="s">
        <v>652</v>
      </c>
      <c r="G1240" s="178"/>
      <c r="H1240" s="176" t="s">
        <v>1253</v>
      </c>
      <c r="I1240" s="178" t="s">
        <v>1253</v>
      </c>
      <c r="J1240" s="175" t="s">
        <v>653</v>
      </c>
      <c r="K1240" s="179" t="s">
        <v>653</v>
      </c>
      <c r="L1240" s="7"/>
    </row>
    <row r="1241" spans="2:12" x14ac:dyDescent="0.3">
      <c r="B1241" s="94">
        <f>IF(OR(Table85[[#This Row],[MSRP/
Catalog]]="Catalog Off",Table85[[#This Row],[MSRP/
Catalog]]="MSRP Discount"),1,2)</f>
        <v>2</v>
      </c>
      <c r="C1241" s="258" t="s">
        <v>651</v>
      </c>
      <c r="D1241" s="178" t="s">
        <v>288</v>
      </c>
      <c r="E1241" s="172">
        <v>0.25</v>
      </c>
      <c r="F1241" s="178" t="s">
        <v>652</v>
      </c>
      <c r="G1241" s="178"/>
      <c r="H1241" s="176" t="s">
        <v>1254</v>
      </c>
      <c r="I1241" s="178" t="s">
        <v>1254</v>
      </c>
      <c r="J1241" s="175" t="s">
        <v>653</v>
      </c>
      <c r="K1241" s="179" t="s">
        <v>653</v>
      </c>
      <c r="L1241" s="7"/>
    </row>
    <row r="1242" spans="2:12" x14ac:dyDescent="0.3">
      <c r="B1242" s="94">
        <f>IF(OR(Table85[[#This Row],[MSRP/
Catalog]]="Catalog Off",Table85[[#This Row],[MSRP/
Catalog]]="MSRP Discount"),1,2)</f>
        <v>2</v>
      </c>
      <c r="C1242" s="258" t="s">
        <v>651</v>
      </c>
      <c r="D1242" s="178" t="s">
        <v>288</v>
      </c>
      <c r="E1242" s="172">
        <v>0.25</v>
      </c>
      <c r="F1242" s="178" t="s">
        <v>652</v>
      </c>
      <c r="G1242" s="178"/>
      <c r="H1242" s="176" t="s">
        <v>727</v>
      </c>
      <c r="I1242" s="178" t="s">
        <v>727</v>
      </c>
      <c r="J1242" s="175" t="s">
        <v>653</v>
      </c>
      <c r="K1242" s="179" t="s">
        <v>653</v>
      </c>
      <c r="L1242" s="7"/>
    </row>
    <row r="1243" spans="2:12" x14ac:dyDescent="0.3">
      <c r="B1243" s="94">
        <f>IF(OR(Table85[[#This Row],[MSRP/
Catalog]]="Catalog Off",Table85[[#This Row],[MSRP/
Catalog]]="MSRP Discount"),1,2)</f>
        <v>2</v>
      </c>
      <c r="C1243" s="258" t="s">
        <v>651</v>
      </c>
      <c r="D1243" s="178" t="s">
        <v>288</v>
      </c>
      <c r="E1243" s="172">
        <v>0.25</v>
      </c>
      <c r="F1243" s="178" t="s">
        <v>652</v>
      </c>
      <c r="G1243" s="178"/>
      <c r="H1243" s="176" t="s">
        <v>1255</v>
      </c>
      <c r="I1243" s="178" t="s">
        <v>1255</v>
      </c>
      <c r="J1243" s="175" t="s">
        <v>653</v>
      </c>
      <c r="K1243" s="179" t="s">
        <v>653</v>
      </c>
      <c r="L1243" s="7"/>
    </row>
    <row r="1244" spans="2:12" x14ac:dyDescent="0.3">
      <c r="B1244" s="94">
        <f>IF(OR(Table85[[#This Row],[MSRP/
Catalog]]="Catalog Off",Table85[[#This Row],[MSRP/
Catalog]]="MSRP Discount"),1,2)</f>
        <v>2</v>
      </c>
      <c r="C1244" s="258" t="s">
        <v>651</v>
      </c>
      <c r="D1244" s="178" t="s">
        <v>288</v>
      </c>
      <c r="E1244" s="172">
        <v>0.25</v>
      </c>
      <c r="F1244" s="178" t="s">
        <v>652</v>
      </c>
      <c r="G1244" s="178"/>
      <c r="H1244" s="176" t="s">
        <v>730</v>
      </c>
      <c r="I1244" s="178" t="s">
        <v>730</v>
      </c>
      <c r="J1244" s="175" t="s">
        <v>653</v>
      </c>
      <c r="K1244" s="179" t="s">
        <v>653</v>
      </c>
      <c r="L1244" s="7"/>
    </row>
    <row r="1245" spans="2:12" x14ac:dyDescent="0.3">
      <c r="B1245" s="94">
        <f>IF(OR(Table85[[#This Row],[MSRP/
Catalog]]="Catalog Off",Table85[[#This Row],[MSRP/
Catalog]]="MSRP Discount"),1,2)</f>
        <v>2</v>
      </c>
      <c r="C1245" s="258" t="s">
        <v>651</v>
      </c>
      <c r="D1245" s="178" t="s">
        <v>288</v>
      </c>
      <c r="E1245" s="172">
        <v>0.25</v>
      </c>
      <c r="F1245" s="178" t="s">
        <v>652</v>
      </c>
      <c r="G1245" s="178"/>
      <c r="H1245" s="176" t="s">
        <v>731</v>
      </c>
      <c r="I1245" s="178" t="s">
        <v>731</v>
      </c>
      <c r="J1245" s="175" t="s">
        <v>653</v>
      </c>
      <c r="K1245" s="179" t="s">
        <v>653</v>
      </c>
      <c r="L1245" s="7"/>
    </row>
    <row r="1246" spans="2:12" x14ac:dyDescent="0.3">
      <c r="B1246" s="94">
        <f>IF(OR(Table85[[#This Row],[MSRP/
Catalog]]="Catalog Off",Table85[[#This Row],[MSRP/
Catalog]]="MSRP Discount"),1,2)</f>
        <v>2</v>
      </c>
      <c r="C1246" s="258" t="s">
        <v>651</v>
      </c>
      <c r="D1246" s="178" t="s">
        <v>288</v>
      </c>
      <c r="E1246" s="172">
        <v>0.25</v>
      </c>
      <c r="F1246" s="178" t="s">
        <v>652</v>
      </c>
      <c r="G1246" s="178"/>
      <c r="H1246" s="176" t="s">
        <v>1256</v>
      </c>
      <c r="I1246" s="178" t="s">
        <v>1256</v>
      </c>
      <c r="J1246" s="175" t="s">
        <v>653</v>
      </c>
      <c r="K1246" s="179" t="s">
        <v>653</v>
      </c>
      <c r="L1246" s="7"/>
    </row>
    <row r="1247" spans="2:12" x14ac:dyDescent="0.3">
      <c r="B1247" s="94">
        <f>IF(OR(Table85[[#This Row],[MSRP/
Catalog]]="Catalog Off",Table85[[#This Row],[MSRP/
Catalog]]="MSRP Discount"),1,2)</f>
        <v>2</v>
      </c>
      <c r="C1247" s="258" t="s">
        <v>651</v>
      </c>
      <c r="D1247" s="178" t="s">
        <v>288</v>
      </c>
      <c r="E1247" s="172">
        <v>0.25</v>
      </c>
      <c r="F1247" s="178" t="s">
        <v>652</v>
      </c>
      <c r="G1247" s="178"/>
      <c r="H1247" s="176" t="s">
        <v>1257</v>
      </c>
      <c r="I1247" s="178" t="s">
        <v>1257</v>
      </c>
      <c r="J1247" s="175" t="s">
        <v>653</v>
      </c>
      <c r="K1247" s="179" t="s">
        <v>653</v>
      </c>
      <c r="L1247" s="7"/>
    </row>
    <row r="1248" spans="2:12" x14ac:dyDescent="0.3">
      <c r="B1248" s="94">
        <f>IF(OR(Table85[[#This Row],[MSRP/
Catalog]]="Catalog Off",Table85[[#This Row],[MSRP/
Catalog]]="MSRP Discount"),1,2)</f>
        <v>2</v>
      </c>
      <c r="C1248" s="258" t="s">
        <v>651</v>
      </c>
      <c r="D1248" s="178" t="s">
        <v>288</v>
      </c>
      <c r="E1248" s="172">
        <v>0.25</v>
      </c>
      <c r="F1248" s="178" t="s">
        <v>652</v>
      </c>
      <c r="G1248" s="178"/>
      <c r="H1248" s="176" t="s">
        <v>1258</v>
      </c>
      <c r="I1248" s="178" t="s">
        <v>1258</v>
      </c>
      <c r="J1248" s="175" t="s">
        <v>653</v>
      </c>
      <c r="K1248" s="179" t="s">
        <v>653</v>
      </c>
      <c r="L1248" s="7"/>
    </row>
    <row r="1249" spans="2:12" x14ac:dyDescent="0.3">
      <c r="B1249" s="94">
        <f>IF(OR(Table85[[#This Row],[MSRP/
Catalog]]="Catalog Off",Table85[[#This Row],[MSRP/
Catalog]]="MSRP Discount"),1,2)</f>
        <v>2</v>
      </c>
      <c r="C1249" s="258" t="s">
        <v>651</v>
      </c>
      <c r="D1249" s="178" t="s">
        <v>288</v>
      </c>
      <c r="E1249" s="172">
        <v>0.25</v>
      </c>
      <c r="F1249" s="178" t="s">
        <v>652</v>
      </c>
      <c r="G1249" s="178"/>
      <c r="H1249" s="176" t="s">
        <v>1259</v>
      </c>
      <c r="I1249" s="178" t="s">
        <v>1259</v>
      </c>
      <c r="J1249" s="175" t="s">
        <v>653</v>
      </c>
      <c r="K1249" s="179" t="s">
        <v>653</v>
      </c>
      <c r="L1249" s="7"/>
    </row>
    <row r="1250" spans="2:12" x14ac:dyDescent="0.3">
      <c r="B1250" s="94">
        <f>IF(OR(Table85[[#This Row],[MSRP/
Catalog]]="Catalog Off",Table85[[#This Row],[MSRP/
Catalog]]="MSRP Discount"),1,2)</f>
        <v>2</v>
      </c>
      <c r="C1250" s="258" t="s">
        <v>651</v>
      </c>
      <c r="D1250" s="178" t="s">
        <v>288</v>
      </c>
      <c r="E1250" s="172">
        <v>0.25</v>
      </c>
      <c r="F1250" s="178" t="s">
        <v>652</v>
      </c>
      <c r="G1250" s="178"/>
      <c r="H1250" s="176" t="s">
        <v>736</v>
      </c>
      <c r="I1250" s="178" t="s">
        <v>736</v>
      </c>
      <c r="J1250" s="175" t="s">
        <v>653</v>
      </c>
      <c r="K1250" s="179" t="s">
        <v>653</v>
      </c>
      <c r="L1250" s="7"/>
    </row>
    <row r="1251" spans="2:12" x14ac:dyDescent="0.3">
      <c r="B1251" s="94">
        <f>IF(OR(Table85[[#This Row],[MSRP/
Catalog]]="Catalog Off",Table85[[#This Row],[MSRP/
Catalog]]="MSRP Discount"),1,2)</f>
        <v>2</v>
      </c>
      <c r="C1251" s="258" t="s">
        <v>651</v>
      </c>
      <c r="D1251" s="178" t="s">
        <v>288</v>
      </c>
      <c r="E1251" s="172">
        <v>0.25</v>
      </c>
      <c r="F1251" s="178" t="s">
        <v>652</v>
      </c>
      <c r="G1251" s="178"/>
      <c r="H1251" s="176" t="s">
        <v>1260</v>
      </c>
      <c r="I1251" s="178" t="s">
        <v>1260</v>
      </c>
      <c r="J1251" s="175" t="s">
        <v>653</v>
      </c>
      <c r="K1251" s="179" t="s">
        <v>653</v>
      </c>
      <c r="L1251" s="7"/>
    </row>
    <row r="1252" spans="2:12" x14ac:dyDescent="0.3">
      <c r="B1252" s="94">
        <f>IF(OR(Table85[[#This Row],[MSRP/
Catalog]]="Catalog Off",Table85[[#This Row],[MSRP/
Catalog]]="MSRP Discount"),1,2)</f>
        <v>2</v>
      </c>
      <c r="C1252" s="258" t="s">
        <v>651</v>
      </c>
      <c r="D1252" s="178" t="s">
        <v>288</v>
      </c>
      <c r="E1252" s="172">
        <v>0.25</v>
      </c>
      <c r="F1252" s="178" t="s">
        <v>652</v>
      </c>
      <c r="G1252" s="178"/>
      <c r="H1252" s="176" t="s">
        <v>737</v>
      </c>
      <c r="I1252" s="178" t="s">
        <v>737</v>
      </c>
      <c r="J1252" s="175" t="s">
        <v>653</v>
      </c>
      <c r="K1252" s="179" t="s">
        <v>653</v>
      </c>
      <c r="L1252" s="7"/>
    </row>
    <row r="1253" spans="2:12" x14ac:dyDescent="0.3">
      <c r="B1253" s="94">
        <f>IF(OR(Table85[[#This Row],[MSRP/
Catalog]]="Catalog Off",Table85[[#This Row],[MSRP/
Catalog]]="MSRP Discount"),1,2)</f>
        <v>2</v>
      </c>
      <c r="C1253" s="258" t="s">
        <v>651</v>
      </c>
      <c r="D1253" s="178" t="s">
        <v>288</v>
      </c>
      <c r="E1253" s="172">
        <v>0.25</v>
      </c>
      <c r="F1253" s="178" t="s">
        <v>652</v>
      </c>
      <c r="G1253" s="178"/>
      <c r="H1253" s="176" t="s">
        <v>424</v>
      </c>
      <c r="I1253" s="178" t="s">
        <v>1505</v>
      </c>
      <c r="J1253" s="175" t="s">
        <v>653</v>
      </c>
      <c r="K1253" s="179" t="s">
        <v>653</v>
      </c>
      <c r="L1253" s="7"/>
    </row>
    <row r="1254" spans="2:12" x14ac:dyDescent="0.3">
      <c r="B1254" s="94">
        <f>IF(OR(Table85[[#This Row],[MSRP/
Catalog]]="Catalog Off",Table85[[#This Row],[MSRP/
Catalog]]="MSRP Discount"),1,2)</f>
        <v>2</v>
      </c>
      <c r="C1254" s="258" t="s">
        <v>651</v>
      </c>
      <c r="D1254" s="178" t="s">
        <v>288</v>
      </c>
      <c r="E1254" s="172">
        <v>0.25</v>
      </c>
      <c r="F1254" s="178" t="s">
        <v>652</v>
      </c>
      <c r="G1254" s="178"/>
      <c r="H1254" s="176" t="s">
        <v>1261</v>
      </c>
      <c r="I1254" s="178" t="s">
        <v>1261</v>
      </c>
      <c r="J1254" s="175" t="s">
        <v>653</v>
      </c>
      <c r="K1254" s="179" t="s">
        <v>653</v>
      </c>
      <c r="L1254" s="7"/>
    </row>
    <row r="1255" spans="2:12" x14ac:dyDescent="0.3">
      <c r="B1255" s="94">
        <f>IF(OR(Table85[[#This Row],[MSRP/
Catalog]]="Catalog Off",Table85[[#This Row],[MSRP/
Catalog]]="MSRP Discount"),1,2)</f>
        <v>2</v>
      </c>
      <c r="C1255" s="258" t="s">
        <v>651</v>
      </c>
      <c r="D1255" s="178" t="s">
        <v>288</v>
      </c>
      <c r="E1255" s="172">
        <v>0.25</v>
      </c>
      <c r="F1255" s="178" t="s">
        <v>652</v>
      </c>
      <c r="G1255" s="178"/>
      <c r="H1255" s="176" t="s">
        <v>1262</v>
      </c>
      <c r="I1255" s="178" t="s">
        <v>1262</v>
      </c>
      <c r="J1255" s="175" t="s">
        <v>653</v>
      </c>
      <c r="K1255" s="179" t="s">
        <v>653</v>
      </c>
      <c r="L1255" s="7"/>
    </row>
    <row r="1256" spans="2:12" x14ac:dyDescent="0.3">
      <c r="B1256" s="94">
        <f>IF(OR(Table85[[#This Row],[MSRP/
Catalog]]="Catalog Off",Table85[[#This Row],[MSRP/
Catalog]]="MSRP Discount"),1,2)</f>
        <v>2</v>
      </c>
      <c r="C1256" s="258" t="s">
        <v>651</v>
      </c>
      <c r="D1256" s="178" t="s">
        <v>288</v>
      </c>
      <c r="E1256" s="172">
        <v>0.25</v>
      </c>
      <c r="F1256" s="178" t="s">
        <v>652</v>
      </c>
      <c r="G1256" s="178"/>
      <c r="H1256" s="176" t="s">
        <v>1263</v>
      </c>
      <c r="I1256" s="178" t="s">
        <v>1263</v>
      </c>
      <c r="J1256" s="175" t="s">
        <v>653</v>
      </c>
      <c r="K1256" s="179" t="s">
        <v>653</v>
      </c>
      <c r="L1256" s="7"/>
    </row>
    <row r="1257" spans="2:12" x14ac:dyDescent="0.3">
      <c r="B1257" s="94">
        <f>IF(OR(Table85[[#This Row],[MSRP/
Catalog]]="Catalog Off",Table85[[#This Row],[MSRP/
Catalog]]="MSRP Discount"),1,2)</f>
        <v>2</v>
      </c>
      <c r="C1257" s="258" t="s">
        <v>651</v>
      </c>
      <c r="D1257" s="178" t="s">
        <v>288</v>
      </c>
      <c r="E1257" s="172">
        <v>0.25</v>
      </c>
      <c r="F1257" s="178" t="s">
        <v>652</v>
      </c>
      <c r="G1257" s="178"/>
      <c r="H1257" s="176" t="s">
        <v>1264</v>
      </c>
      <c r="I1257" s="178" t="s">
        <v>1264</v>
      </c>
      <c r="J1257" s="175" t="s">
        <v>653</v>
      </c>
      <c r="K1257" s="179" t="s">
        <v>653</v>
      </c>
      <c r="L1257" s="7"/>
    </row>
    <row r="1258" spans="2:12" x14ac:dyDescent="0.3">
      <c r="B1258" s="94">
        <f>IF(OR(Table85[[#This Row],[MSRP/
Catalog]]="Catalog Off",Table85[[#This Row],[MSRP/
Catalog]]="MSRP Discount"),1,2)</f>
        <v>2</v>
      </c>
      <c r="C1258" s="258" t="s">
        <v>651</v>
      </c>
      <c r="D1258" s="178" t="s">
        <v>288</v>
      </c>
      <c r="E1258" s="172">
        <v>0.25</v>
      </c>
      <c r="F1258" s="178" t="s">
        <v>652</v>
      </c>
      <c r="G1258" s="178"/>
      <c r="H1258" s="176" t="s">
        <v>1265</v>
      </c>
      <c r="I1258" s="178" t="s">
        <v>1265</v>
      </c>
      <c r="J1258" s="175" t="s">
        <v>653</v>
      </c>
      <c r="K1258" s="179" t="s">
        <v>653</v>
      </c>
      <c r="L1258" s="7"/>
    </row>
    <row r="1259" spans="2:12" x14ac:dyDescent="0.3">
      <c r="B1259" s="94">
        <f>IF(OR(Table85[[#This Row],[MSRP/
Catalog]]="Catalog Off",Table85[[#This Row],[MSRP/
Catalog]]="MSRP Discount"),1,2)</f>
        <v>2</v>
      </c>
      <c r="C1259" s="258" t="s">
        <v>651</v>
      </c>
      <c r="D1259" s="178" t="s">
        <v>288</v>
      </c>
      <c r="E1259" s="172">
        <v>0.25</v>
      </c>
      <c r="F1259" s="178" t="s">
        <v>652</v>
      </c>
      <c r="G1259" s="178"/>
      <c r="H1259" s="176" t="s">
        <v>743</v>
      </c>
      <c r="I1259" s="178" t="s">
        <v>743</v>
      </c>
      <c r="J1259" s="175" t="s">
        <v>653</v>
      </c>
      <c r="K1259" s="179" t="s">
        <v>653</v>
      </c>
      <c r="L1259" s="7"/>
    </row>
    <row r="1260" spans="2:12" x14ac:dyDescent="0.3">
      <c r="B1260" s="94">
        <f>IF(OR(Table85[[#This Row],[MSRP/
Catalog]]="Catalog Off",Table85[[#This Row],[MSRP/
Catalog]]="MSRP Discount"),1,2)</f>
        <v>2</v>
      </c>
      <c r="C1260" s="258" t="s">
        <v>651</v>
      </c>
      <c r="D1260" s="178" t="s">
        <v>288</v>
      </c>
      <c r="E1260" s="172">
        <v>0.25</v>
      </c>
      <c r="F1260" s="178" t="s">
        <v>652</v>
      </c>
      <c r="G1260" s="178"/>
      <c r="H1260" s="176" t="s">
        <v>1266</v>
      </c>
      <c r="I1260" s="178" t="s">
        <v>1266</v>
      </c>
      <c r="J1260" s="175" t="s">
        <v>653</v>
      </c>
      <c r="K1260" s="179" t="s">
        <v>653</v>
      </c>
      <c r="L1260" s="7"/>
    </row>
    <row r="1261" spans="2:12" x14ac:dyDescent="0.3">
      <c r="B1261" s="94">
        <f>IF(OR(Table85[[#This Row],[MSRP/
Catalog]]="Catalog Off",Table85[[#This Row],[MSRP/
Catalog]]="MSRP Discount"),1,2)</f>
        <v>2</v>
      </c>
      <c r="C1261" s="258" t="s">
        <v>651</v>
      </c>
      <c r="D1261" s="178" t="s">
        <v>288</v>
      </c>
      <c r="E1261" s="172">
        <v>0.25</v>
      </c>
      <c r="F1261" s="178" t="s">
        <v>652</v>
      </c>
      <c r="G1261" s="178"/>
      <c r="H1261" s="176" t="s">
        <v>744</v>
      </c>
      <c r="I1261" s="178" t="s">
        <v>744</v>
      </c>
      <c r="J1261" s="175" t="s">
        <v>653</v>
      </c>
      <c r="K1261" s="179" t="s">
        <v>653</v>
      </c>
      <c r="L1261" s="7"/>
    </row>
    <row r="1262" spans="2:12" x14ac:dyDescent="0.3">
      <c r="B1262" s="94">
        <f>IF(OR(Table85[[#This Row],[MSRP/
Catalog]]="Catalog Off",Table85[[#This Row],[MSRP/
Catalog]]="MSRP Discount"),1,2)</f>
        <v>2</v>
      </c>
      <c r="C1262" s="258" t="s">
        <v>651</v>
      </c>
      <c r="D1262" s="178" t="s">
        <v>288</v>
      </c>
      <c r="E1262" s="172">
        <v>0.25</v>
      </c>
      <c r="F1262" s="178" t="s">
        <v>652</v>
      </c>
      <c r="G1262" s="178"/>
      <c r="H1262" s="176" t="s">
        <v>1267</v>
      </c>
      <c r="I1262" s="178" t="s">
        <v>1267</v>
      </c>
      <c r="J1262" s="175" t="s">
        <v>653</v>
      </c>
      <c r="K1262" s="179" t="s">
        <v>653</v>
      </c>
      <c r="L1262" s="7"/>
    </row>
    <row r="1263" spans="2:12" x14ac:dyDescent="0.3">
      <c r="B1263" s="94">
        <f>IF(OR(Table85[[#This Row],[MSRP/
Catalog]]="Catalog Off",Table85[[#This Row],[MSRP/
Catalog]]="MSRP Discount"),1,2)</f>
        <v>2</v>
      </c>
      <c r="C1263" s="258" t="s">
        <v>651</v>
      </c>
      <c r="D1263" s="178" t="s">
        <v>288</v>
      </c>
      <c r="E1263" s="172">
        <v>0.25</v>
      </c>
      <c r="F1263" s="178" t="s">
        <v>652</v>
      </c>
      <c r="G1263" s="178"/>
      <c r="H1263" s="176" t="s">
        <v>1268</v>
      </c>
      <c r="I1263" s="178" t="s">
        <v>1268</v>
      </c>
      <c r="J1263" s="175" t="s">
        <v>653</v>
      </c>
      <c r="K1263" s="179" t="s">
        <v>653</v>
      </c>
      <c r="L1263" s="7"/>
    </row>
    <row r="1264" spans="2:12" x14ac:dyDescent="0.3">
      <c r="B1264" s="94">
        <f>IF(OR(Table85[[#This Row],[MSRP/
Catalog]]="Catalog Off",Table85[[#This Row],[MSRP/
Catalog]]="MSRP Discount"),1,2)</f>
        <v>2</v>
      </c>
      <c r="C1264" s="258" t="s">
        <v>651</v>
      </c>
      <c r="D1264" s="178" t="s">
        <v>288</v>
      </c>
      <c r="E1264" s="172">
        <v>0.25</v>
      </c>
      <c r="F1264" s="178" t="s">
        <v>652</v>
      </c>
      <c r="G1264" s="178"/>
      <c r="H1264" s="176" t="s">
        <v>749</v>
      </c>
      <c r="I1264" s="178" t="s">
        <v>749</v>
      </c>
      <c r="J1264" s="175" t="s">
        <v>653</v>
      </c>
      <c r="K1264" s="179" t="s">
        <v>653</v>
      </c>
      <c r="L1264" s="7"/>
    </row>
    <row r="1265" spans="2:12" x14ac:dyDescent="0.3">
      <c r="B1265" s="94">
        <f>IF(OR(Table85[[#This Row],[MSRP/
Catalog]]="Catalog Off",Table85[[#This Row],[MSRP/
Catalog]]="MSRP Discount"),1,2)</f>
        <v>2</v>
      </c>
      <c r="C1265" s="258" t="s">
        <v>651</v>
      </c>
      <c r="D1265" s="178" t="s">
        <v>288</v>
      </c>
      <c r="E1265" s="172">
        <v>0.25</v>
      </c>
      <c r="F1265" s="178" t="s">
        <v>652</v>
      </c>
      <c r="G1265" s="178"/>
      <c r="H1265" s="176" t="s">
        <v>155</v>
      </c>
      <c r="I1265" s="178" t="s">
        <v>1269</v>
      </c>
      <c r="J1265" s="175" t="s">
        <v>653</v>
      </c>
      <c r="K1265" s="179" t="s">
        <v>653</v>
      </c>
      <c r="L1265" s="7"/>
    </row>
    <row r="1266" spans="2:12" x14ac:dyDescent="0.3">
      <c r="B1266" s="94">
        <f>IF(OR(Table85[[#This Row],[MSRP/
Catalog]]="Catalog Off",Table85[[#This Row],[MSRP/
Catalog]]="MSRP Discount"),1,2)</f>
        <v>2</v>
      </c>
      <c r="C1266" s="258" t="s">
        <v>651</v>
      </c>
      <c r="D1266" s="178" t="s">
        <v>288</v>
      </c>
      <c r="E1266" s="172">
        <v>0.25</v>
      </c>
      <c r="F1266" s="178" t="s">
        <v>652</v>
      </c>
      <c r="G1266" s="178"/>
      <c r="H1266" s="176" t="s">
        <v>752</v>
      </c>
      <c r="I1266" s="178" t="s">
        <v>752</v>
      </c>
      <c r="J1266" s="175" t="s">
        <v>653</v>
      </c>
      <c r="K1266" s="179" t="s">
        <v>653</v>
      </c>
      <c r="L1266" s="7"/>
    </row>
    <row r="1267" spans="2:12" x14ac:dyDescent="0.3">
      <c r="B1267" s="94">
        <f>IF(OR(Table85[[#This Row],[MSRP/
Catalog]]="Catalog Off",Table85[[#This Row],[MSRP/
Catalog]]="MSRP Discount"),1,2)</f>
        <v>2</v>
      </c>
      <c r="C1267" s="258" t="s">
        <v>651</v>
      </c>
      <c r="D1267" s="178" t="s">
        <v>288</v>
      </c>
      <c r="E1267" s="172">
        <v>0.25</v>
      </c>
      <c r="F1267" s="178" t="s">
        <v>652</v>
      </c>
      <c r="G1267" s="178"/>
      <c r="H1267" s="176" t="s">
        <v>157</v>
      </c>
      <c r="I1267" s="178" t="s">
        <v>1270</v>
      </c>
      <c r="J1267" s="175" t="s">
        <v>653</v>
      </c>
      <c r="K1267" s="179" t="s">
        <v>653</v>
      </c>
      <c r="L1267" s="7"/>
    </row>
    <row r="1268" spans="2:12" x14ac:dyDescent="0.3">
      <c r="B1268" s="94">
        <f>IF(OR(Table85[[#This Row],[MSRP/
Catalog]]="Catalog Off",Table85[[#This Row],[MSRP/
Catalog]]="MSRP Discount"),1,2)</f>
        <v>2</v>
      </c>
      <c r="C1268" s="258" t="s">
        <v>651</v>
      </c>
      <c r="D1268" s="178" t="s">
        <v>288</v>
      </c>
      <c r="E1268" s="172">
        <v>0.25</v>
      </c>
      <c r="F1268" s="178" t="s">
        <v>652</v>
      </c>
      <c r="G1268" s="178"/>
      <c r="H1268" s="176" t="s">
        <v>754</v>
      </c>
      <c r="I1268" s="178" t="s">
        <v>754</v>
      </c>
      <c r="J1268" s="175" t="s">
        <v>653</v>
      </c>
      <c r="K1268" s="179" t="s">
        <v>653</v>
      </c>
      <c r="L1268" s="7"/>
    </row>
    <row r="1269" spans="2:12" x14ac:dyDescent="0.3">
      <c r="B1269" s="94">
        <f>IF(OR(Table85[[#This Row],[MSRP/
Catalog]]="Catalog Off",Table85[[#This Row],[MSRP/
Catalog]]="MSRP Discount"),1,2)</f>
        <v>2</v>
      </c>
      <c r="C1269" s="258" t="s">
        <v>651</v>
      </c>
      <c r="D1269" s="178" t="s">
        <v>288</v>
      </c>
      <c r="E1269" s="172">
        <v>0.25</v>
      </c>
      <c r="F1269" s="178" t="s">
        <v>652</v>
      </c>
      <c r="G1269" s="178"/>
      <c r="H1269" s="176" t="s">
        <v>755</v>
      </c>
      <c r="I1269" s="178" t="s">
        <v>755</v>
      </c>
      <c r="J1269" s="175" t="s">
        <v>653</v>
      </c>
      <c r="K1269" s="179" t="s">
        <v>653</v>
      </c>
      <c r="L1269" s="7"/>
    </row>
    <row r="1270" spans="2:12" x14ac:dyDescent="0.3">
      <c r="B1270" s="94">
        <f>IF(OR(Table85[[#This Row],[MSRP/
Catalog]]="Catalog Off",Table85[[#This Row],[MSRP/
Catalog]]="MSRP Discount"),1,2)</f>
        <v>2</v>
      </c>
      <c r="C1270" s="258" t="s">
        <v>651</v>
      </c>
      <c r="D1270" s="178" t="s">
        <v>288</v>
      </c>
      <c r="E1270" s="172">
        <v>0.25</v>
      </c>
      <c r="F1270" s="178" t="s">
        <v>652</v>
      </c>
      <c r="G1270" s="178"/>
      <c r="H1270" s="176" t="s">
        <v>756</v>
      </c>
      <c r="I1270" s="178" t="s">
        <v>756</v>
      </c>
      <c r="J1270" s="175" t="s">
        <v>653</v>
      </c>
      <c r="K1270" s="179" t="s">
        <v>653</v>
      </c>
      <c r="L1270" s="7"/>
    </row>
    <row r="1271" spans="2:12" x14ac:dyDescent="0.3">
      <c r="B1271" s="94">
        <f>IF(OR(Table85[[#This Row],[MSRP/
Catalog]]="Catalog Off",Table85[[#This Row],[MSRP/
Catalog]]="MSRP Discount"),1,2)</f>
        <v>2</v>
      </c>
      <c r="C1271" s="258" t="s">
        <v>651</v>
      </c>
      <c r="D1271" s="178" t="s">
        <v>288</v>
      </c>
      <c r="E1271" s="172">
        <v>0.25</v>
      </c>
      <c r="F1271" s="178" t="s">
        <v>652</v>
      </c>
      <c r="G1271" s="178"/>
      <c r="H1271" s="176" t="s">
        <v>1271</v>
      </c>
      <c r="I1271" s="178" t="s">
        <v>1271</v>
      </c>
      <c r="J1271" s="175" t="s">
        <v>653</v>
      </c>
      <c r="K1271" s="179" t="s">
        <v>653</v>
      </c>
      <c r="L1271" s="7"/>
    </row>
    <row r="1272" spans="2:12" x14ac:dyDescent="0.3">
      <c r="B1272" s="94">
        <f>IF(OR(Table85[[#This Row],[MSRP/
Catalog]]="Catalog Off",Table85[[#This Row],[MSRP/
Catalog]]="MSRP Discount"),1,2)</f>
        <v>2</v>
      </c>
      <c r="C1272" s="258" t="s">
        <v>651</v>
      </c>
      <c r="D1272" s="178" t="s">
        <v>288</v>
      </c>
      <c r="E1272" s="172">
        <v>0.25</v>
      </c>
      <c r="F1272" s="178" t="s">
        <v>652</v>
      </c>
      <c r="G1272" s="178"/>
      <c r="H1272" s="176" t="s">
        <v>1419</v>
      </c>
      <c r="I1272" s="178" t="s">
        <v>759</v>
      </c>
      <c r="J1272" s="175" t="s">
        <v>653</v>
      </c>
      <c r="K1272" s="179" t="s">
        <v>653</v>
      </c>
      <c r="L1272" s="7"/>
    </row>
    <row r="1273" spans="2:12" x14ac:dyDescent="0.3">
      <c r="B1273" s="94">
        <f>IF(OR(Table85[[#This Row],[MSRP/
Catalog]]="Catalog Off",Table85[[#This Row],[MSRP/
Catalog]]="MSRP Discount"),1,2)</f>
        <v>2</v>
      </c>
      <c r="C1273" s="258" t="s">
        <v>651</v>
      </c>
      <c r="D1273" s="178" t="s">
        <v>288</v>
      </c>
      <c r="E1273" s="172">
        <v>0.25</v>
      </c>
      <c r="F1273" s="178" t="s">
        <v>652</v>
      </c>
      <c r="G1273" s="178"/>
      <c r="H1273" s="174" t="s">
        <v>424</v>
      </c>
      <c r="I1273" s="178" t="s">
        <v>396</v>
      </c>
      <c r="J1273" s="175" t="s">
        <v>653</v>
      </c>
      <c r="K1273" s="179" t="s">
        <v>653</v>
      </c>
      <c r="L1273" s="7"/>
    </row>
    <row r="1274" spans="2:12" x14ac:dyDescent="0.3">
      <c r="B1274" s="94">
        <f>IF(OR(Table85[[#This Row],[MSRP/
Catalog]]="Catalog Off",Table85[[#This Row],[MSRP/
Catalog]]="MSRP Discount"),1,2)</f>
        <v>2</v>
      </c>
      <c r="C1274" s="258" t="s">
        <v>651</v>
      </c>
      <c r="D1274" s="178" t="s">
        <v>288</v>
      </c>
      <c r="E1274" s="172">
        <v>0.25</v>
      </c>
      <c r="F1274" s="178" t="s">
        <v>652</v>
      </c>
      <c r="G1274" s="178"/>
      <c r="H1274" s="174" t="s">
        <v>424</v>
      </c>
      <c r="I1274" s="178" t="s">
        <v>1507</v>
      </c>
      <c r="J1274" s="175" t="s">
        <v>653</v>
      </c>
      <c r="K1274" s="179" t="s">
        <v>653</v>
      </c>
      <c r="L1274" s="7"/>
    </row>
    <row r="1275" spans="2:12" x14ac:dyDescent="0.3">
      <c r="B1275" s="94">
        <f>IF(OR(Table85[[#This Row],[MSRP/
Catalog]]="Catalog Off",Table85[[#This Row],[MSRP/
Catalog]]="MSRP Discount"),1,2)</f>
        <v>2</v>
      </c>
      <c r="C1275" s="258" t="s">
        <v>651</v>
      </c>
      <c r="D1275" s="178" t="s">
        <v>288</v>
      </c>
      <c r="E1275" s="172">
        <v>0.25</v>
      </c>
      <c r="F1275" s="178" t="s">
        <v>652</v>
      </c>
      <c r="G1275" s="178"/>
      <c r="H1275" s="176" t="s">
        <v>760</v>
      </c>
      <c r="I1275" s="178" t="s">
        <v>760</v>
      </c>
      <c r="J1275" s="175" t="s">
        <v>653</v>
      </c>
      <c r="K1275" s="179" t="s">
        <v>653</v>
      </c>
      <c r="L1275" s="7"/>
    </row>
    <row r="1276" spans="2:12" x14ac:dyDescent="0.3">
      <c r="B1276" s="94">
        <f>IF(OR(Table85[[#This Row],[MSRP/
Catalog]]="Catalog Off",Table85[[#This Row],[MSRP/
Catalog]]="MSRP Discount"),1,2)</f>
        <v>2</v>
      </c>
      <c r="C1276" s="258" t="s">
        <v>651</v>
      </c>
      <c r="D1276" s="178" t="s">
        <v>288</v>
      </c>
      <c r="E1276" s="172">
        <v>0.25</v>
      </c>
      <c r="F1276" s="178" t="s">
        <v>652</v>
      </c>
      <c r="G1276" s="178"/>
      <c r="H1276" s="176" t="s">
        <v>1272</v>
      </c>
      <c r="I1276" s="178" t="s">
        <v>1272</v>
      </c>
      <c r="J1276" s="175" t="s">
        <v>653</v>
      </c>
      <c r="K1276" s="179" t="s">
        <v>653</v>
      </c>
      <c r="L1276" s="7"/>
    </row>
    <row r="1277" spans="2:12" x14ac:dyDescent="0.3">
      <c r="B1277" s="94">
        <f>IF(OR(Table85[[#This Row],[MSRP/
Catalog]]="Catalog Off",Table85[[#This Row],[MSRP/
Catalog]]="MSRP Discount"),1,2)</f>
        <v>2</v>
      </c>
      <c r="C1277" s="258" t="s">
        <v>651</v>
      </c>
      <c r="D1277" s="178" t="s">
        <v>288</v>
      </c>
      <c r="E1277" s="172">
        <v>0.25</v>
      </c>
      <c r="F1277" s="178" t="s">
        <v>652</v>
      </c>
      <c r="G1277" s="178"/>
      <c r="H1277" s="176" t="s">
        <v>99</v>
      </c>
      <c r="I1277" s="178" t="s">
        <v>1273</v>
      </c>
      <c r="J1277" s="175" t="s">
        <v>653</v>
      </c>
      <c r="K1277" s="179" t="s">
        <v>653</v>
      </c>
      <c r="L1277" s="7"/>
    </row>
    <row r="1278" spans="2:12" x14ac:dyDescent="0.3">
      <c r="B1278" s="94">
        <f>IF(OR(Table85[[#This Row],[MSRP/
Catalog]]="Catalog Off",Table85[[#This Row],[MSRP/
Catalog]]="MSRP Discount"),1,2)</f>
        <v>2</v>
      </c>
      <c r="C1278" s="258" t="s">
        <v>651</v>
      </c>
      <c r="D1278" s="178" t="s">
        <v>288</v>
      </c>
      <c r="E1278" s="172">
        <v>0.25</v>
      </c>
      <c r="F1278" s="178" t="s">
        <v>652</v>
      </c>
      <c r="G1278" s="178"/>
      <c r="H1278" s="176" t="s">
        <v>1274</v>
      </c>
      <c r="I1278" s="178" t="s">
        <v>1274</v>
      </c>
      <c r="J1278" s="175" t="s">
        <v>653</v>
      </c>
      <c r="K1278" s="179" t="s">
        <v>653</v>
      </c>
      <c r="L1278" s="7"/>
    </row>
    <row r="1279" spans="2:12" x14ac:dyDescent="0.3">
      <c r="B1279" s="94">
        <f>IF(OR(Table85[[#This Row],[MSRP/
Catalog]]="Catalog Off",Table85[[#This Row],[MSRP/
Catalog]]="MSRP Discount"),1,2)</f>
        <v>2</v>
      </c>
      <c r="C1279" s="258" t="s">
        <v>651</v>
      </c>
      <c r="D1279" s="178" t="s">
        <v>288</v>
      </c>
      <c r="E1279" s="172">
        <v>0.25</v>
      </c>
      <c r="F1279" s="178" t="s">
        <v>652</v>
      </c>
      <c r="G1279" s="178"/>
      <c r="H1279" s="176" t="s">
        <v>159</v>
      </c>
      <c r="I1279" s="178" t="s">
        <v>1275</v>
      </c>
      <c r="J1279" s="175" t="s">
        <v>653</v>
      </c>
      <c r="K1279" s="179" t="s">
        <v>653</v>
      </c>
      <c r="L1279" s="7"/>
    </row>
    <row r="1280" spans="2:12" x14ac:dyDescent="0.3">
      <c r="B1280" s="94">
        <f>IF(OR(Table85[[#This Row],[MSRP/
Catalog]]="Catalog Off",Table85[[#This Row],[MSRP/
Catalog]]="MSRP Discount"),1,2)</f>
        <v>2</v>
      </c>
      <c r="C1280" s="258" t="s">
        <v>651</v>
      </c>
      <c r="D1280" s="178" t="s">
        <v>288</v>
      </c>
      <c r="E1280" s="172">
        <v>0.25</v>
      </c>
      <c r="F1280" s="178" t="s">
        <v>652</v>
      </c>
      <c r="G1280" s="178"/>
      <c r="H1280" s="176" t="s">
        <v>1276</v>
      </c>
      <c r="I1280" s="178" t="s">
        <v>1276</v>
      </c>
      <c r="J1280" s="175" t="s">
        <v>653</v>
      </c>
      <c r="K1280" s="179" t="s">
        <v>653</v>
      </c>
      <c r="L1280" s="7"/>
    </row>
    <row r="1281" spans="2:12" x14ac:dyDescent="0.3">
      <c r="B1281" s="94">
        <f>IF(OR(Table85[[#This Row],[MSRP/
Catalog]]="Catalog Off",Table85[[#This Row],[MSRP/
Catalog]]="MSRP Discount"),1,2)</f>
        <v>2</v>
      </c>
      <c r="C1281" s="258" t="s">
        <v>651</v>
      </c>
      <c r="D1281" s="178" t="s">
        <v>288</v>
      </c>
      <c r="E1281" s="172">
        <v>0.25</v>
      </c>
      <c r="F1281" s="178" t="s">
        <v>652</v>
      </c>
      <c r="G1281" s="178"/>
      <c r="H1281" s="176" t="s">
        <v>761</v>
      </c>
      <c r="I1281" s="178" t="s">
        <v>761</v>
      </c>
      <c r="J1281" s="175" t="s">
        <v>653</v>
      </c>
      <c r="K1281" s="179" t="s">
        <v>653</v>
      </c>
      <c r="L1281" s="7"/>
    </row>
    <row r="1282" spans="2:12" x14ac:dyDescent="0.3">
      <c r="B1282" s="94">
        <f>IF(OR(Table85[[#This Row],[MSRP/
Catalog]]="Catalog Off",Table85[[#This Row],[MSRP/
Catalog]]="MSRP Discount"),1,2)</f>
        <v>2</v>
      </c>
      <c r="C1282" s="258" t="s">
        <v>651</v>
      </c>
      <c r="D1282" s="178" t="s">
        <v>288</v>
      </c>
      <c r="E1282" s="172">
        <v>0.25</v>
      </c>
      <c r="F1282" s="178" t="s">
        <v>652</v>
      </c>
      <c r="G1282" s="178"/>
      <c r="H1282" s="176" t="s">
        <v>1277</v>
      </c>
      <c r="I1282" s="178" t="s">
        <v>1277</v>
      </c>
      <c r="J1282" s="175" t="s">
        <v>653</v>
      </c>
      <c r="K1282" s="179" t="s">
        <v>653</v>
      </c>
      <c r="L1282" s="7"/>
    </row>
    <row r="1283" spans="2:12" x14ac:dyDescent="0.3">
      <c r="B1283" s="94">
        <f>IF(OR(Table85[[#This Row],[MSRP/
Catalog]]="Catalog Off",Table85[[#This Row],[MSRP/
Catalog]]="MSRP Discount"),1,2)</f>
        <v>2</v>
      </c>
      <c r="C1283" s="258" t="s">
        <v>651</v>
      </c>
      <c r="D1283" s="178" t="s">
        <v>288</v>
      </c>
      <c r="E1283" s="172">
        <v>0.25</v>
      </c>
      <c r="F1283" s="178" t="s">
        <v>652</v>
      </c>
      <c r="G1283" s="178"/>
      <c r="H1283" s="176" t="s">
        <v>1278</v>
      </c>
      <c r="I1283" s="178" t="s">
        <v>1278</v>
      </c>
      <c r="J1283" s="175" t="s">
        <v>653</v>
      </c>
      <c r="K1283" s="179" t="s">
        <v>653</v>
      </c>
      <c r="L1283" s="7"/>
    </row>
    <row r="1284" spans="2:12" x14ac:dyDescent="0.3">
      <c r="B1284" s="94">
        <f>IF(OR(Table85[[#This Row],[MSRP/
Catalog]]="Catalog Off",Table85[[#This Row],[MSRP/
Catalog]]="MSRP Discount"),1,2)</f>
        <v>2</v>
      </c>
      <c r="C1284" s="258" t="s">
        <v>651</v>
      </c>
      <c r="D1284" s="178" t="s">
        <v>288</v>
      </c>
      <c r="E1284" s="172">
        <v>0.25</v>
      </c>
      <c r="F1284" s="178" t="s">
        <v>652</v>
      </c>
      <c r="G1284" s="178"/>
      <c r="H1284" s="176" t="s">
        <v>1279</v>
      </c>
      <c r="I1284" s="178" t="s">
        <v>1279</v>
      </c>
      <c r="J1284" s="175" t="s">
        <v>653</v>
      </c>
      <c r="K1284" s="179" t="s">
        <v>653</v>
      </c>
      <c r="L1284" s="7"/>
    </row>
    <row r="1285" spans="2:12" x14ac:dyDescent="0.3">
      <c r="B1285" s="94">
        <f>IF(OR(Table85[[#This Row],[MSRP/
Catalog]]="Catalog Off",Table85[[#This Row],[MSRP/
Catalog]]="MSRP Discount"),1,2)</f>
        <v>2</v>
      </c>
      <c r="C1285" s="258" t="s">
        <v>651</v>
      </c>
      <c r="D1285" s="178" t="s">
        <v>288</v>
      </c>
      <c r="E1285" s="172">
        <v>0.25</v>
      </c>
      <c r="F1285" s="178" t="s">
        <v>652</v>
      </c>
      <c r="G1285" s="178"/>
      <c r="H1285" s="176" t="s">
        <v>1280</v>
      </c>
      <c r="I1285" s="178" t="s">
        <v>1280</v>
      </c>
      <c r="J1285" s="175" t="s">
        <v>653</v>
      </c>
      <c r="K1285" s="179" t="s">
        <v>653</v>
      </c>
      <c r="L1285" s="7"/>
    </row>
    <row r="1286" spans="2:12" x14ac:dyDescent="0.3">
      <c r="B1286" s="94">
        <f>IF(OR(Table85[[#This Row],[MSRP/
Catalog]]="Catalog Off",Table85[[#This Row],[MSRP/
Catalog]]="MSRP Discount"),1,2)</f>
        <v>2</v>
      </c>
      <c r="C1286" s="258" t="s">
        <v>651</v>
      </c>
      <c r="D1286" s="178" t="s">
        <v>288</v>
      </c>
      <c r="E1286" s="172">
        <v>0.25</v>
      </c>
      <c r="F1286" s="178" t="s">
        <v>652</v>
      </c>
      <c r="G1286" s="178"/>
      <c r="H1286" s="176" t="s">
        <v>763</v>
      </c>
      <c r="I1286" s="178" t="s">
        <v>763</v>
      </c>
      <c r="J1286" s="175" t="s">
        <v>653</v>
      </c>
      <c r="K1286" s="179" t="s">
        <v>653</v>
      </c>
      <c r="L1286" s="7"/>
    </row>
    <row r="1287" spans="2:12" x14ac:dyDescent="0.3">
      <c r="B1287" s="94">
        <f>IF(OR(Table85[[#This Row],[MSRP/
Catalog]]="Catalog Off",Table85[[#This Row],[MSRP/
Catalog]]="MSRP Discount"),1,2)</f>
        <v>2</v>
      </c>
      <c r="C1287" s="258" t="s">
        <v>651</v>
      </c>
      <c r="D1287" s="178" t="s">
        <v>288</v>
      </c>
      <c r="E1287" s="172">
        <v>0.25</v>
      </c>
      <c r="F1287" s="178" t="s">
        <v>652</v>
      </c>
      <c r="G1287" s="178"/>
      <c r="H1287" s="176" t="s">
        <v>764</v>
      </c>
      <c r="I1287" s="178" t="s">
        <v>764</v>
      </c>
      <c r="J1287" s="175" t="s">
        <v>653</v>
      </c>
      <c r="K1287" s="179" t="s">
        <v>653</v>
      </c>
      <c r="L1287" s="7"/>
    </row>
    <row r="1288" spans="2:12" x14ac:dyDescent="0.3">
      <c r="B1288" s="94">
        <f>IF(OR(Table85[[#This Row],[MSRP/
Catalog]]="Catalog Off",Table85[[#This Row],[MSRP/
Catalog]]="MSRP Discount"),1,2)</f>
        <v>2</v>
      </c>
      <c r="C1288" s="258" t="s">
        <v>651</v>
      </c>
      <c r="D1288" s="178" t="s">
        <v>288</v>
      </c>
      <c r="E1288" s="172">
        <v>0.25</v>
      </c>
      <c r="F1288" s="178" t="s">
        <v>652</v>
      </c>
      <c r="G1288" s="178"/>
      <c r="H1288" s="176" t="s">
        <v>765</v>
      </c>
      <c r="I1288" s="178" t="s">
        <v>765</v>
      </c>
      <c r="J1288" s="175" t="s">
        <v>653</v>
      </c>
      <c r="K1288" s="179" t="s">
        <v>653</v>
      </c>
      <c r="L1288" s="7"/>
    </row>
    <row r="1289" spans="2:12" x14ac:dyDescent="0.3">
      <c r="B1289" s="94">
        <f>IF(OR(Table85[[#This Row],[MSRP/
Catalog]]="Catalog Off",Table85[[#This Row],[MSRP/
Catalog]]="MSRP Discount"),1,2)</f>
        <v>2</v>
      </c>
      <c r="C1289" s="258" t="s">
        <v>651</v>
      </c>
      <c r="D1289" s="178" t="s">
        <v>288</v>
      </c>
      <c r="E1289" s="172">
        <v>0.25</v>
      </c>
      <c r="F1289" s="178" t="s">
        <v>652</v>
      </c>
      <c r="G1289" s="178"/>
      <c r="H1289" s="176" t="s">
        <v>1281</v>
      </c>
      <c r="I1289" s="178" t="s">
        <v>1281</v>
      </c>
      <c r="J1289" s="175" t="s">
        <v>653</v>
      </c>
      <c r="K1289" s="179" t="s">
        <v>653</v>
      </c>
      <c r="L1289" s="7"/>
    </row>
    <row r="1290" spans="2:12" x14ac:dyDescent="0.3">
      <c r="B1290" s="94">
        <f>IF(OR(Table85[[#This Row],[MSRP/
Catalog]]="Catalog Off",Table85[[#This Row],[MSRP/
Catalog]]="MSRP Discount"),1,2)</f>
        <v>2</v>
      </c>
      <c r="C1290" s="258" t="s">
        <v>651</v>
      </c>
      <c r="D1290" s="178" t="s">
        <v>288</v>
      </c>
      <c r="E1290" s="172">
        <v>0.25</v>
      </c>
      <c r="F1290" s="178" t="s">
        <v>652</v>
      </c>
      <c r="G1290" s="178"/>
      <c r="H1290" s="176" t="s">
        <v>767</v>
      </c>
      <c r="I1290" s="178" t="s">
        <v>767</v>
      </c>
      <c r="J1290" s="175" t="s">
        <v>653</v>
      </c>
      <c r="K1290" s="179" t="s">
        <v>653</v>
      </c>
      <c r="L1290" s="7"/>
    </row>
    <row r="1291" spans="2:12" x14ac:dyDescent="0.3">
      <c r="B1291" s="94">
        <f>IF(OR(Table85[[#This Row],[MSRP/
Catalog]]="Catalog Off",Table85[[#This Row],[MSRP/
Catalog]]="MSRP Discount"),1,2)</f>
        <v>2</v>
      </c>
      <c r="C1291" s="258" t="s">
        <v>651</v>
      </c>
      <c r="D1291" s="178" t="s">
        <v>288</v>
      </c>
      <c r="E1291" s="172">
        <v>0.25</v>
      </c>
      <c r="F1291" s="178" t="s">
        <v>652</v>
      </c>
      <c r="G1291" s="178"/>
      <c r="H1291" s="176" t="s">
        <v>768</v>
      </c>
      <c r="I1291" s="178" t="s">
        <v>768</v>
      </c>
      <c r="J1291" s="175" t="s">
        <v>653</v>
      </c>
      <c r="K1291" s="179" t="s">
        <v>653</v>
      </c>
      <c r="L1291" s="7"/>
    </row>
    <row r="1292" spans="2:12" x14ac:dyDescent="0.3">
      <c r="B1292" s="94">
        <f>IF(OR(Table85[[#This Row],[MSRP/
Catalog]]="Catalog Off",Table85[[#This Row],[MSRP/
Catalog]]="MSRP Discount"),1,2)</f>
        <v>2</v>
      </c>
      <c r="C1292" s="258" t="s">
        <v>651</v>
      </c>
      <c r="D1292" s="178" t="s">
        <v>288</v>
      </c>
      <c r="E1292" s="172">
        <v>0.25</v>
      </c>
      <c r="F1292" s="178" t="s">
        <v>652</v>
      </c>
      <c r="G1292" s="178"/>
      <c r="H1292" s="176" t="s">
        <v>773</v>
      </c>
      <c r="I1292" s="178" t="s">
        <v>773</v>
      </c>
      <c r="J1292" s="175" t="s">
        <v>653</v>
      </c>
      <c r="K1292" s="179" t="s">
        <v>653</v>
      </c>
      <c r="L1292" s="7"/>
    </row>
    <row r="1293" spans="2:12" x14ac:dyDescent="0.3">
      <c r="B1293" s="94">
        <f>IF(OR(Table85[[#This Row],[MSRP/
Catalog]]="Catalog Off",Table85[[#This Row],[MSRP/
Catalog]]="MSRP Discount"),1,2)</f>
        <v>2</v>
      </c>
      <c r="C1293" s="258" t="s">
        <v>651</v>
      </c>
      <c r="D1293" s="178" t="s">
        <v>288</v>
      </c>
      <c r="E1293" s="172">
        <v>0.25</v>
      </c>
      <c r="F1293" s="178" t="s">
        <v>652</v>
      </c>
      <c r="G1293" s="178"/>
      <c r="H1293" s="176" t="s">
        <v>774</v>
      </c>
      <c r="I1293" s="178" t="s">
        <v>774</v>
      </c>
      <c r="J1293" s="175" t="s">
        <v>653</v>
      </c>
      <c r="K1293" s="179" t="s">
        <v>653</v>
      </c>
      <c r="L1293" s="7"/>
    </row>
    <row r="1294" spans="2:12" x14ac:dyDescent="0.3">
      <c r="B1294" s="94">
        <f>IF(OR(Table85[[#This Row],[MSRP/
Catalog]]="Catalog Off",Table85[[#This Row],[MSRP/
Catalog]]="MSRP Discount"),1,2)</f>
        <v>2</v>
      </c>
      <c r="C1294" s="258" t="s">
        <v>651</v>
      </c>
      <c r="D1294" s="178" t="s">
        <v>288</v>
      </c>
      <c r="E1294" s="172">
        <v>0.25</v>
      </c>
      <c r="F1294" s="178" t="s">
        <v>652</v>
      </c>
      <c r="G1294" s="178"/>
      <c r="H1294" s="176" t="s">
        <v>777</v>
      </c>
      <c r="I1294" s="178" t="s">
        <v>777</v>
      </c>
      <c r="J1294" s="175" t="s">
        <v>653</v>
      </c>
      <c r="K1294" s="179" t="s">
        <v>653</v>
      </c>
      <c r="L1294" s="7"/>
    </row>
    <row r="1295" spans="2:12" x14ac:dyDescent="0.3">
      <c r="B1295" s="94">
        <f>IF(OR(Table85[[#This Row],[MSRP/
Catalog]]="Catalog Off",Table85[[#This Row],[MSRP/
Catalog]]="MSRP Discount"),1,2)</f>
        <v>2</v>
      </c>
      <c r="C1295" s="258" t="s">
        <v>651</v>
      </c>
      <c r="D1295" s="178" t="s">
        <v>288</v>
      </c>
      <c r="E1295" s="172">
        <v>0.25</v>
      </c>
      <c r="F1295" s="178" t="s">
        <v>652</v>
      </c>
      <c r="G1295" s="178"/>
      <c r="H1295" s="176" t="s">
        <v>1282</v>
      </c>
      <c r="I1295" s="178" t="s">
        <v>1282</v>
      </c>
      <c r="J1295" s="175" t="s">
        <v>653</v>
      </c>
      <c r="K1295" s="179" t="s">
        <v>653</v>
      </c>
      <c r="L1295" s="7"/>
    </row>
    <row r="1296" spans="2:12" x14ac:dyDescent="0.3">
      <c r="B1296" s="94">
        <f>IF(OR(Table85[[#This Row],[MSRP/
Catalog]]="Catalog Off",Table85[[#This Row],[MSRP/
Catalog]]="MSRP Discount"),1,2)</f>
        <v>2</v>
      </c>
      <c r="C1296" s="258" t="s">
        <v>651</v>
      </c>
      <c r="D1296" s="178" t="s">
        <v>288</v>
      </c>
      <c r="E1296" s="172">
        <v>0.25</v>
      </c>
      <c r="F1296" s="178" t="s">
        <v>652</v>
      </c>
      <c r="G1296" s="178"/>
      <c r="H1296" s="176" t="s">
        <v>1283</v>
      </c>
      <c r="I1296" s="178" t="s">
        <v>1283</v>
      </c>
      <c r="J1296" s="175" t="s">
        <v>653</v>
      </c>
      <c r="K1296" s="179" t="s">
        <v>653</v>
      </c>
      <c r="L1296" s="7"/>
    </row>
    <row r="1297" spans="2:12" x14ac:dyDescent="0.3">
      <c r="B1297" s="94">
        <f>IF(OR(Table85[[#This Row],[MSRP/
Catalog]]="Catalog Off",Table85[[#This Row],[MSRP/
Catalog]]="MSRP Discount"),1,2)</f>
        <v>2</v>
      </c>
      <c r="C1297" s="258" t="s">
        <v>651</v>
      </c>
      <c r="D1297" s="178" t="s">
        <v>288</v>
      </c>
      <c r="E1297" s="172">
        <v>0.25</v>
      </c>
      <c r="F1297" s="178" t="s">
        <v>652</v>
      </c>
      <c r="G1297" s="178"/>
      <c r="H1297" s="176" t="s">
        <v>1284</v>
      </c>
      <c r="I1297" s="178" t="s">
        <v>1284</v>
      </c>
      <c r="J1297" s="175" t="s">
        <v>653</v>
      </c>
      <c r="K1297" s="179" t="s">
        <v>653</v>
      </c>
      <c r="L1297" s="7"/>
    </row>
    <row r="1298" spans="2:12" x14ac:dyDescent="0.3">
      <c r="B1298" s="94">
        <f>IF(OR(Table85[[#This Row],[MSRP/
Catalog]]="Catalog Off",Table85[[#This Row],[MSRP/
Catalog]]="MSRP Discount"),1,2)</f>
        <v>2</v>
      </c>
      <c r="C1298" s="258" t="s">
        <v>651</v>
      </c>
      <c r="D1298" s="178" t="s">
        <v>288</v>
      </c>
      <c r="E1298" s="172">
        <v>0.25</v>
      </c>
      <c r="F1298" s="178" t="s">
        <v>652</v>
      </c>
      <c r="G1298" s="178"/>
      <c r="H1298" s="176" t="s">
        <v>1285</v>
      </c>
      <c r="I1298" s="178" t="s">
        <v>1285</v>
      </c>
      <c r="J1298" s="175" t="s">
        <v>653</v>
      </c>
      <c r="K1298" s="179" t="s">
        <v>653</v>
      </c>
      <c r="L1298" s="7"/>
    </row>
    <row r="1299" spans="2:12" x14ac:dyDescent="0.3">
      <c r="B1299" s="94">
        <f>IF(OR(Table85[[#This Row],[MSRP/
Catalog]]="Catalog Off",Table85[[#This Row],[MSRP/
Catalog]]="MSRP Discount"),1,2)</f>
        <v>2</v>
      </c>
      <c r="C1299" s="258" t="s">
        <v>651</v>
      </c>
      <c r="D1299" s="178" t="s">
        <v>288</v>
      </c>
      <c r="E1299" s="172">
        <v>0.25</v>
      </c>
      <c r="F1299" s="178" t="s">
        <v>652</v>
      </c>
      <c r="G1299" s="178"/>
      <c r="H1299" s="176" t="s">
        <v>782</v>
      </c>
      <c r="I1299" s="178" t="s">
        <v>782</v>
      </c>
      <c r="J1299" s="175" t="s">
        <v>653</v>
      </c>
      <c r="K1299" s="179" t="s">
        <v>653</v>
      </c>
      <c r="L1299" s="7"/>
    </row>
    <row r="1300" spans="2:12" x14ac:dyDescent="0.3">
      <c r="B1300" s="94">
        <f>IF(OR(Table85[[#This Row],[MSRP/
Catalog]]="Catalog Off",Table85[[#This Row],[MSRP/
Catalog]]="MSRP Discount"),1,2)</f>
        <v>2</v>
      </c>
      <c r="C1300" s="258" t="s">
        <v>651</v>
      </c>
      <c r="D1300" s="178" t="s">
        <v>288</v>
      </c>
      <c r="E1300" s="172">
        <v>0.25</v>
      </c>
      <c r="F1300" s="178" t="s">
        <v>652</v>
      </c>
      <c r="G1300" s="178"/>
      <c r="H1300" s="176" t="s">
        <v>1286</v>
      </c>
      <c r="I1300" s="178" t="s">
        <v>1286</v>
      </c>
      <c r="J1300" s="175" t="s">
        <v>653</v>
      </c>
      <c r="K1300" s="179" t="s">
        <v>653</v>
      </c>
      <c r="L1300" s="7"/>
    </row>
    <row r="1301" spans="2:12" ht="24.6" customHeight="1" x14ac:dyDescent="0.3">
      <c r="B1301" s="94">
        <f>IF(OR(Table85[[#This Row],[MSRP/
Catalog]]="Catalog Off",Table85[[#This Row],[MSRP/
Catalog]]="MSRP Discount"),1,2)</f>
        <v>2</v>
      </c>
      <c r="C1301" s="258" t="s">
        <v>651</v>
      </c>
      <c r="D1301" s="178" t="s">
        <v>288</v>
      </c>
      <c r="E1301" s="172">
        <v>0.25</v>
      </c>
      <c r="F1301" s="178" t="s">
        <v>652</v>
      </c>
      <c r="G1301" s="178"/>
      <c r="H1301" s="176" t="s">
        <v>786</v>
      </c>
      <c r="I1301" s="178" t="s">
        <v>786</v>
      </c>
      <c r="J1301" s="175" t="s">
        <v>653</v>
      </c>
      <c r="K1301" s="179" t="s">
        <v>653</v>
      </c>
      <c r="L1301" s="7"/>
    </row>
    <row r="1302" spans="2:12" x14ac:dyDescent="0.3">
      <c r="B1302" s="94">
        <f>IF(OR(Table85[[#This Row],[MSRP/
Catalog]]="Catalog Off",Table85[[#This Row],[MSRP/
Catalog]]="MSRP Discount"),1,2)</f>
        <v>2</v>
      </c>
      <c r="C1302" s="258" t="s">
        <v>651</v>
      </c>
      <c r="D1302" s="178" t="s">
        <v>288</v>
      </c>
      <c r="E1302" s="172">
        <v>0.25</v>
      </c>
      <c r="F1302" s="178" t="s">
        <v>652</v>
      </c>
      <c r="G1302" s="178"/>
      <c r="H1302" s="176" t="s">
        <v>1287</v>
      </c>
      <c r="I1302" s="178" t="s">
        <v>1287</v>
      </c>
      <c r="J1302" s="175" t="s">
        <v>653</v>
      </c>
      <c r="K1302" s="179" t="s">
        <v>653</v>
      </c>
      <c r="L1302" s="7"/>
    </row>
    <row r="1303" spans="2:12" x14ac:dyDescent="0.3">
      <c r="B1303" s="94">
        <f>IF(OR(Table85[[#This Row],[MSRP/
Catalog]]="Catalog Off",Table85[[#This Row],[MSRP/
Catalog]]="MSRP Discount"),1,2)</f>
        <v>2</v>
      </c>
      <c r="C1303" s="258" t="s">
        <v>651</v>
      </c>
      <c r="D1303" s="178" t="s">
        <v>288</v>
      </c>
      <c r="E1303" s="172">
        <v>0.25</v>
      </c>
      <c r="F1303" s="178" t="s">
        <v>652</v>
      </c>
      <c r="G1303" s="178"/>
      <c r="H1303" s="176" t="s">
        <v>792</v>
      </c>
      <c r="I1303" s="178" t="s">
        <v>792</v>
      </c>
      <c r="J1303" s="175" t="s">
        <v>653</v>
      </c>
      <c r="K1303" s="179" t="s">
        <v>653</v>
      </c>
      <c r="L1303" s="7"/>
    </row>
    <row r="1304" spans="2:12" x14ac:dyDescent="0.3">
      <c r="B1304" s="94">
        <f>IF(OR(Table85[[#This Row],[MSRP/
Catalog]]="Catalog Off",Table85[[#This Row],[MSRP/
Catalog]]="MSRP Discount"),1,2)</f>
        <v>2</v>
      </c>
      <c r="C1304" s="258" t="s">
        <v>651</v>
      </c>
      <c r="D1304" s="178" t="s">
        <v>288</v>
      </c>
      <c r="E1304" s="172">
        <v>0.25</v>
      </c>
      <c r="F1304" s="178" t="s">
        <v>652</v>
      </c>
      <c r="G1304" s="178"/>
      <c r="H1304" s="176" t="s">
        <v>1288</v>
      </c>
      <c r="I1304" s="178" t="s">
        <v>1288</v>
      </c>
      <c r="J1304" s="175" t="s">
        <v>653</v>
      </c>
      <c r="K1304" s="179" t="s">
        <v>653</v>
      </c>
      <c r="L1304" s="7"/>
    </row>
    <row r="1305" spans="2:12" x14ac:dyDescent="0.3">
      <c r="B1305" s="94">
        <f>IF(OR(Table85[[#This Row],[MSRP/
Catalog]]="Catalog Off",Table85[[#This Row],[MSRP/
Catalog]]="MSRP Discount"),1,2)</f>
        <v>2</v>
      </c>
      <c r="C1305" s="258" t="s">
        <v>651</v>
      </c>
      <c r="D1305" s="178" t="s">
        <v>288</v>
      </c>
      <c r="E1305" s="172">
        <v>0.25</v>
      </c>
      <c r="F1305" s="178" t="s">
        <v>652</v>
      </c>
      <c r="G1305" s="178"/>
      <c r="H1305" s="176" t="s">
        <v>173</v>
      </c>
      <c r="I1305" s="178" t="s">
        <v>1289</v>
      </c>
      <c r="J1305" s="175" t="s">
        <v>653</v>
      </c>
      <c r="K1305" s="179" t="s">
        <v>653</v>
      </c>
      <c r="L1305" s="7"/>
    </row>
    <row r="1306" spans="2:12" x14ac:dyDescent="0.3">
      <c r="B1306" s="94">
        <f>IF(OR(Table85[[#This Row],[MSRP/
Catalog]]="Catalog Off",Table85[[#This Row],[MSRP/
Catalog]]="MSRP Discount"),1,2)</f>
        <v>2</v>
      </c>
      <c r="C1306" s="258" t="s">
        <v>651</v>
      </c>
      <c r="D1306" s="178" t="s">
        <v>288</v>
      </c>
      <c r="E1306" s="172">
        <v>0.25</v>
      </c>
      <c r="F1306" s="178" t="s">
        <v>652</v>
      </c>
      <c r="G1306" s="178"/>
      <c r="H1306" s="176" t="s">
        <v>1290</v>
      </c>
      <c r="I1306" s="178" t="s">
        <v>1290</v>
      </c>
      <c r="J1306" s="175" t="s">
        <v>653</v>
      </c>
      <c r="K1306" s="179" t="s">
        <v>653</v>
      </c>
      <c r="L1306" s="7"/>
    </row>
    <row r="1307" spans="2:12" x14ac:dyDescent="0.3">
      <c r="B1307" s="94">
        <f>IF(OR(Table85[[#This Row],[MSRP/
Catalog]]="Catalog Off",Table85[[#This Row],[MSRP/
Catalog]]="MSRP Discount"),1,2)</f>
        <v>2</v>
      </c>
      <c r="C1307" s="258" t="s">
        <v>651</v>
      </c>
      <c r="D1307" s="178" t="s">
        <v>288</v>
      </c>
      <c r="E1307" s="172">
        <v>0.25</v>
      </c>
      <c r="F1307" s="178" t="s">
        <v>652</v>
      </c>
      <c r="G1307" s="178"/>
      <c r="H1307" s="176" t="s">
        <v>1291</v>
      </c>
      <c r="I1307" s="178" t="s">
        <v>1291</v>
      </c>
      <c r="J1307" s="175" t="s">
        <v>653</v>
      </c>
      <c r="K1307" s="179" t="s">
        <v>653</v>
      </c>
      <c r="L1307" s="7"/>
    </row>
    <row r="1308" spans="2:12" x14ac:dyDescent="0.3">
      <c r="B1308" s="94">
        <f>IF(OR(Table85[[#This Row],[MSRP/
Catalog]]="Catalog Off",Table85[[#This Row],[MSRP/
Catalog]]="MSRP Discount"),1,2)</f>
        <v>2</v>
      </c>
      <c r="C1308" s="258" t="s">
        <v>651</v>
      </c>
      <c r="D1308" s="178" t="s">
        <v>288</v>
      </c>
      <c r="E1308" s="172">
        <v>0.25</v>
      </c>
      <c r="F1308" s="178" t="s">
        <v>652</v>
      </c>
      <c r="G1308" s="178"/>
      <c r="H1308" s="176" t="s">
        <v>1292</v>
      </c>
      <c r="I1308" s="178" t="s">
        <v>1292</v>
      </c>
      <c r="J1308" s="175" t="s">
        <v>653</v>
      </c>
      <c r="K1308" s="179" t="s">
        <v>653</v>
      </c>
      <c r="L1308" s="7"/>
    </row>
    <row r="1309" spans="2:12" x14ac:dyDescent="0.3">
      <c r="B1309" s="94">
        <f>IF(OR(Table85[[#This Row],[MSRP/
Catalog]]="Catalog Off",Table85[[#This Row],[MSRP/
Catalog]]="MSRP Discount"),1,2)</f>
        <v>2</v>
      </c>
      <c r="C1309" s="258" t="s">
        <v>651</v>
      </c>
      <c r="D1309" s="178" t="s">
        <v>288</v>
      </c>
      <c r="E1309" s="172">
        <v>0.25</v>
      </c>
      <c r="F1309" s="178" t="s">
        <v>652</v>
      </c>
      <c r="G1309" s="178"/>
      <c r="H1309" s="176" t="s">
        <v>797</v>
      </c>
      <c r="I1309" s="178" t="s">
        <v>797</v>
      </c>
      <c r="J1309" s="175" t="s">
        <v>653</v>
      </c>
      <c r="K1309" s="179" t="s">
        <v>653</v>
      </c>
      <c r="L1309" s="7"/>
    </row>
    <row r="1310" spans="2:12" x14ac:dyDescent="0.3">
      <c r="B1310" s="94">
        <f>IF(OR(Table85[[#This Row],[MSRP/
Catalog]]="Catalog Off",Table85[[#This Row],[MSRP/
Catalog]]="MSRP Discount"),1,2)</f>
        <v>2</v>
      </c>
      <c r="C1310" s="258" t="s">
        <v>651</v>
      </c>
      <c r="D1310" s="178" t="s">
        <v>288</v>
      </c>
      <c r="E1310" s="172">
        <v>0.25</v>
      </c>
      <c r="F1310" s="178" t="s">
        <v>652</v>
      </c>
      <c r="G1310" s="178"/>
      <c r="H1310" s="176" t="s">
        <v>800</v>
      </c>
      <c r="I1310" s="178" t="s">
        <v>800</v>
      </c>
      <c r="J1310" s="175" t="s">
        <v>653</v>
      </c>
      <c r="K1310" s="179" t="s">
        <v>653</v>
      </c>
      <c r="L1310" s="7"/>
    </row>
    <row r="1311" spans="2:12" x14ac:dyDescent="0.3">
      <c r="B1311" s="94">
        <f>IF(OR(Table85[[#This Row],[MSRP/
Catalog]]="Catalog Off",Table85[[#This Row],[MSRP/
Catalog]]="MSRP Discount"),1,2)</f>
        <v>2</v>
      </c>
      <c r="C1311" s="258" t="s">
        <v>651</v>
      </c>
      <c r="D1311" s="178" t="s">
        <v>288</v>
      </c>
      <c r="E1311" s="172">
        <v>0.25</v>
      </c>
      <c r="F1311" s="178" t="s">
        <v>652</v>
      </c>
      <c r="G1311" s="178"/>
      <c r="H1311" s="176" t="s">
        <v>1293</v>
      </c>
      <c r="I1311" s="178" t="s">
        <v>1293</v>
      </c>
      <c r="J1311" s="175" t="s">
        <v>653</v>
      </c>
      <c r="K1311" s="179" t="s">
        <v>653</v>
      </c>
      <c r="L1311" s="7"/>
    </row>
    <row r="1312" spans="2:12" x14ac:dyDescent="0.3">
      <c r="B1312" s="94">
        <f>IF(OR(Table85[[#This Row],[MSRP/
Catalog]]="Catalog Off",Table85[[#This Row],[MSRP/
Catalog]]="MSRP Discount"),1,2)</f>
        <v>2</v>
      </c>
      <c r="C1312" s="258" t="s">
        <v>651</v>
      </c>
      <c r="D1312" s="178" t="s">
        <v>288</v>
      </c>
      <c r="E1312" s="172">
        <v>0.25</v>
      </c>
      <c r="F1312" s="178" t="s">
        <v>652</v>
      </c>
      <c r="G1312" s="178"/>
      <c r="H1312" s="176" t="s">
        <v>802</v>
      </c>
      <c r="I1312" s="178" t="s">
        <v>802</v>
      </c>
      <c r="J1312" s="175" t="s">
        <v>653</v>
      </c>
      <c r="K1312" s="179" t="s">
        <v>653</v>
      </c>
      <c r="L1312" s="7"/>
    </row>
    <row r="1313" spans="2:12" x14ac:dyDescent="0.3">
      <c r="B1313" s="94">
        <f>IF(OR(Table85[[#This Row],[MSRP/
Catalog]]="Catalog Off",Table85[[#This Row],[MSRP/
Catalog]]="MSRP Discount"),1,2)</f>
        <v>2</v>
      </c>
      <c r="C1313" s="258" t="s">
        <v>651</v>
      </c>
      <c r="D1313" s="178" t="s">
        <v>288</v>
      </c>
      <c r="E1313" s="172">
        <v>0.25</v>
      </c>
      <c r="F1313" s="178" t="s">
        <v>652</v>
      </c>
      <c r="G1313" s="178"/>
      <c r="H1313" s="176" t="s">
        <v>804</v>
      </c>
      <c r="I1313" s="178" t="s">
        <v>804</v>
      </c>
      <c r="J1313" s="175" t="s">
        <v>653</v>
      </c>
      <c r="K1313" s="179" t="s">
        <v>653</v>
      </c>
      <c r="L1313" s="7"/>
    </row>
    <row r="1314" spans="2:12" x14ac:dyDescent="0.3">
      <c r="B1314" s="94">
        <f>IF(OR(Table85[[#This Row],[MSRP/
Catalog]]="Catalog Off",Table85[[#This Row],[MSRP/
Catalog]]="MSRP Discount"),1,2)</f>
        <v>2</v>
      </c>
      <c r="C1314" s="258" t="s">
        <v>651</v>
      </c>
      <c r="D1314" s="178" t="s">
        <v>288</v>
      </c>
      <c r="E1314" s="172">
        <v>0.25</v>
      </c>
      <c r="F1314" s="178" t="s">
        <v>652</v>
      </c>
      <c r="G1314" s="178"/>
      <c r="H1314" s="176" t="s">
        <v>805</v>
      </c>
      <c r="I1314" s="178" t="s">
        <v>805</v>
      </c>
      <c r="J1314" s="175" t="s">
        <v>653</v>
      </c>
      <c r="K1314" s="179" t="s">
        <v>653</v>
      </c>
      <c r="L1314" s="7"/>
    </row>
    <row r="1315" spans="2:12" x14ac:dyDescent="0.3">
      <c r="B1315" s="94">
        <f>IF(OR(Table85[[#This Row],[MSRP/
Catalog]]="Catalog Off",Table85[[#This Row],[MSRP/
Catalog]]="MSRP Discount"),1,2)</f>
        <v>2</v>
      </c>
      <c r="C1315" s="258" t="s">
        <v>651</v>
      </c>
      <c r="D1315" s="178" t="s">
        <v>288</v>
      </c>
      <c r="E1315" s="172">
        <v>0.25</v>
      </c>
      <c r="F1315" s="178" t="s">
        <v>652</v>
      </c>
      <c r="G1315" s="178"/>
      <c r="H1315" s="176" t="s">
        <v>804</v>
      </c>
      <c r="I1315" s="178" t="s">
        <v>808</v>
      </c>
      <c r="J1315" s="175" t="s">
        <v>653</v>
      </c>
      <c r="K1315" s="179" t="s">
        <v>653</v>
      </c>
      <c r="L1315" s="7"/>
    </row>
    <row r="1316" spans="2:12" x14ac:dyDescent="0.3">
      <c r="B1316" s="94">
        <f>IF(OR(Table85[[#This Row],[MSRP/
Catalog]]="Catalog Off",Table85[[#This Row],[MSRP/
Catalog]]="MSRP Discount"),1,2)</f>
        <v>2</v>
      </c>
      <c r="C1316" s="258" t="s">
        <v>651</v>
      </c>
      <c r="D1316" s="178" t="s">
        <v>288</v>
      </c>
      <c r="E1316" s="172">
        <v>0.25</v>
      </c>
      <c r="F1316" s="178" t="s">
        <v>652</v>
      </c>
      <c r="G1316" s="178"/>
      <c r="H1316" s="176" t="s">
        <v>1294</v>
      </c>
      <c r="I1316" s="178" t="s">
        <v>1294</v>
      </c>
      <c r="J1316" s="175" t="s">
        <v>653</v>
      </c>
      <c r="K1316" s="179" t="s">
        <v>653</v>
      </c>
      <c r="L1316" s="7"/>
    </row>
    <row r="1317" spans="2:12" x14ac:dyDescent="0.3">
      <c r="B1317" s="94">
        <f>IF(OR(Table85[[#This Row],[MSRP/
Catalog]]="Catalog Off",Table85[[#This Row],[MSRP/
Catalog]]="MSRP Discount"),1,2)</f>
        <v>2</v>
      </c>
      <c r="C1317" s="258" t="s">
        <v>651</v>
      </c>
      <c r="D1317" s="178" t="s">
        <v>288</v>
      </c>
      <c r="E1317" s="172">
        <v>0.25</v>
      </c>
      <c r="F1317" s="178" t="s">
        <v>652</v>
      </c>
      <c r="G1317" s="178"/>
      <c r="H1317" s="176" t="s">
        <v>1295</v>
      </c>
      <c r="I1317" s="178" t="s">
        <v>1295</v>
      </c>
      <c r="J1317" s="175" t="s">
        <v>653</v>
      </c>
      <c r="K1317" s="179" t="s">
        <v>653</v>
      </c>
      <c r="L1317" s="7"/>
    </row>
    <row r="1318" spans="2:12" x14ac:dyDescent="0.3">
      <c r="B1318" s="94">
        <f>IF(OR(Table85[[#This Row],[MSRP/
Catalog]]="Catalog Off",Table85[[#This Row],[MSRP/
Catalog]]="MSRP Discount"),1,2)</f>
        <v>2</v>
      </c>
      <c r="C1318" s="258" t="s">
        <v>651</v>
      </c>
      <c r="D1318" s="178" t="s">
        <v>288</v>
      </c>
      <c r="E1318" s="172">
        <v>0.25</v>
      </c>
      <c r="F1318" s="178" t="s">
        <v>652</v>
      </c>
      <c r="G1318" s="178"/>
      <c r="H1318" s="176" t="s">
        <v>1296</v>
      </c>
      <c r="I1318" s="178" t="s">
        <v>1296</v>
      </c>
      <c r="J1318" s="175" t="s">
        <v>653</v>
      </c>
      <c r="K1318" s="179" t="s">
        <v>653</v>
      </c>
      <c r="L1318" s="7"/>
    </row>
    <row r="1319" spans="2:12" x14ac:dyDescent="0.3">
      <c r="B1319" s="94">
        <f>IF(OR(Table85[[#This Row],[MSRP/
Catalog]]="Catalog Off",Table85[[#This Row],[MSRP/
Catalog]]="MSRP Discount"),1,2)</f>
        <v>2</v>
      </c>
      <c r="C1319" s="258" t="s">
        <v>651</v>
      </c>
      <c r="D1319" s="178" t="s">
        <v>288</v>
      </c>
      <c r="E1319" s="172">
        <v>0.25</v>
      </c>
      <c r="F1319" s="178" t="s">
        <v>652</v>
      </c>
      <c r="G1319" s="178"/>
      <c r="H1319" s="176" t="s">
        <v>810</v>
      </c>
      <c r="I1319" s="178" t="s">
        <v>810</v>
      </c>
      <c r="J1319" s="175" t="s">
        <v>653</v>
      </c>
      <c r="K1319" s="179" t="s">
        <v>653</v>
      </c>
      <c r="L1319" s="7"/>
    </row>
    <row r="1320" spans="2:12" x14ac:dyDescent="0.3">
      <c r="B1320" s="94">
        <f>IF(OR(Table85[[#This Row],[MSRP/
Catalog]]="Catalog Off",Table85[[#This Row],[MSRP/
Catalog]]="MSRP Discount"),1,2)</f>
        <v>2</v>
      </c>
      <c r="C1320" s="258" t="s">
        <v>651</v>
      </c>
      <c r="D1320" s="178" t="s">
        <v>288</v>
      </c>
      <c r="E1320" s="172">
        <v>0.25</v>
      </c>
      <c r="F1320" s="178" t="s">
        <v>652</v>
      </c>
      <c r="G1320" s="178"/>
      <c r="H1320" s="176" t="s">
        <v>1297</v>
      </c>
      <c r="I1320" s="178" t="s">
        <v>1297</v>
      </c>
      <c r="J1320" s="175" t="s">
        <v>653</v>
      </c>
      <c r="K1320" s="179" t="s">
        <v>653</v>
      </c>
      <c r="L1320" s="7"/>
    </row>
    <row r="1321" spans="2:12" x14ac:dyDescent="0.3">
      <c r="B1321" s="94">
        <f>IF(OR(Table85[[#This Row],[MSRP/
Catalog]]="Catalog Off",Table85[[#This Row],[MSRP/
Catalog]]="MSRP Discount"),1,2)</f>
        <v>2</v>
      </c>
      <c r="C1321" s="258" t="s">
        <v>651</v>
      </c>
      <c r="D1321" s="178" t="s">
        <v>288</v>
      </c>
      <c r="E1321" s="172">
        <v>0.25</v>
      </c>
      <c r="F1321" s="178" t="s">
        <v>652</v>
      </c>
      <c r="G1321" s="178"/>
      <c r="H1321" s="176" t="s">
        <v>812</v>
      </c>
      <c r="I1321" s="178" t="s">
        <v>812</v>
      </c>
      <c r="J1321" s="175" t="s">
        <v>653</v>
      </c>
      <c r="K1321" s="179" t="s">
        <v>653</v>
      </c>
      <c r="L1321" s="7"/>
    </row>
    <row r="1322" spans="2:12" x14ac:dyDescent="0.3">
      <c r="B1322" s="94">
        <f>IF(OR(Table85[[#This Row],[MSRP/
Catalog]]="Catalog Off",Table85[[#This Row],[MSRP/
Catalog]]="MSRP Discount"),1,2)</f>
        <v>2</v>
      </c>
      <c r="C1322" s="258" t="s">
        <v>651</v>
      </c>
      <c r="D1322" s="178" t="s">
        <v>288</v>
      </c>
      <c r="E1322" s="172">
        <v>0.25</v>
      </c>
      <c r="F1322" s="178" t="s">
        <v>652</v>
      </c>
      <c r="G1322" s="178"/>
      <c r="H1322" s="176" t="s">
        <v>1298</v>
      </c>
      <c r="I1322" s="178" t="s">
        <v>1298</v>
      </c>
      <c r="J1322" s="175" t="s">
        <v>653</v>
      </c>
      <c r="K1322" s="179" t="s">
        <v>653</v>
      </c>
      <c r="L1322" s="7"/>
    </row>
    <row r="1323" spans="2:12" x14ac:dyDescent="0.3">
      <c r="B1323" s="94">
        <f>IF(OR(Table85[[#This Row],[MSRP/
Catalog]]="Catalog Off",Table85[[#This Row],[MSRP/
Catalog]]="MSRP Discount"),1,2)</f>
        <v>2</v>
      </c>
      <c r="C1323" s="258" t="s">
        <v>651</v>
      </c>
      <c r="D1323" s="178" t="s">
        <v>288</v>
      </c>
      <c r="E1323" s="172">
        <v>0.25</v>
      </c>
      <c r="F1323" s="178" t="s">
        <v>652</v>
      </c>
      <c r="G1323" s="178"/>
      <c r="H1323" s="176" t="s">
        <v>1299</v>
      </c>
      <c r="I1323" s="178" t="s">
        <v>1299</v>
      </c>
      <c r="J1323" s="175" t="s">
        <v>653</v>
      </c>
      <c r="K1323" s="179" t="s">
        <v>653</v>
      </c>
      <c r="L1323" s="7"/>
    </row>
    <row r="1324" spans="2:12" x14ac:dyDescent="0.3">
      <c r="B1324" s="94">
        <f>IF(OR(Table85[[#This Row],[MSRP/
Catalog]]="Catalog Off",Table85[[#This Row],[MSRP/
Catalog]]="MSRP Discount"),1,2)</f>
        <v>2</v>
      </c>
      <c r="C1324" s="258" t="s">
        <v>651</v>
      </c>
      <c r="D1324" s="178" t="s">
        <v>288</v>
      </c>
      <c r="E1324" s="172">
        <v>0.25</v>
      </c>
      <c r="F1324" s="178" t="s">
        <v>652</v>
      </c>
      <c r="G1324" s="178"/>
      <c r="H1324" s="176" t="s">
        <v>1300</v>
      </c>
      <c r="I1324" s="178" t="s">
        <v>1300</v>
      </c>
      <c r="J1324" s="175" t="s">
        <v>653</v>
      </c>
      <c r="K1324" s="179" t="s">
        <v>653</v>
      </c>
      <c r="L1324" s="7"/>
    </row>
    <row r="1325" spans="2:12" x14ac:dyDescent="0.3">
      <c r="B1325" s="94">
        <f>IF(OR(Table85[[#This Row],[MSRP/
Catalog]]="Catalog Off",Table85[[#This Row],[MSRP/
Catalog]]="MSRP Discount"),1,2)</f>
        <v>2</v>
      </c>
      <c r="C1325" s="258" t="s">
        <v>651</v>
      </c>
      <c r="D1325" s="178" t="s">
        <v>288</v>
      </c>
      <c r="E1325" s="172">
        <v>0.25</v>
      </c>
      <c r="F1325" s="178" t="s">
        <v>652</v>
      </c>
      <c r="G1325" s="178"/>
      <c r="H1325" s="176" t="s">
        <v>1301</v>
      </c>
      <c r="I1325" s="178" t="s">
        <v>1301</v>
      </c>
      <c r="J1325" s="175" t="s">
        <v>653</v>
      </c>
      <c r="K1325" s="179" t="s">
        <v>653</v>
      </c>
      <c r="L1325" s="7"/>
    </row>
    <row r="1326" spans="2:12" x14ac:dyDescent="0.3">
      <c r="B1326" s="94">
        <f>IF(OR(Table85[[#This Row],[MSRP/
Catalog]]="Catalog Off",Table85[[#This Row],[MSRP/
Catalog]]="MSRP Discount"),1,2)</f>
        <v>2</v>
      </c>
      <c r="C1326" s="258" t="s">
        <v>651</v>
      </c>
      <c r="D1326" s="178" t="s">
        <v>288</v>
      </c>
      <c r="E1326" s="172">
        <v>0.25</v>
      </c>
      <c r="F1326" s="178" t="s">
        <v>652</v>
      </c>
      <c r="G1326" s="178"/>
      <c r="H1326" s="176" t="s">
        <v>815</v>
      </c>
      <c r="I1326" s="178" t="s">
        <v>815</v>
      </c>
      <c r="J1326" s="175" t="s">
        <v>653</v>
      </c>
      <c r="K1326" s="179" t="s">
        <v>653</v>
      </c>
      <c r="L1326" s="7"/>
    </row>
    <row r="1327" spans="2:12" x14ac:dyDescent="0.3">
      <c r="B1327" s="94">
        <f>IF(OR(Table85[[#This Row],[MSRP/
Catalog]]="Catalog Off",Table85[[#This Row],[MSRP/
Catalog]]="MSRP Discount"),1,2)</f>
        <v>2</v>
      </c>
      <c r="C1327" s="258" t="s">
        <v>651</v>
      </c>
      <c r="D1327" s="178" t="s">
        <v>288</v>
      </c>
      <c r="E1327" s="172">
        <v>0.25</v>
      </c>
      <c r="F1327" s="178" t="s">
        <v>652</v>
      </c>
      <c r="G1327" s="178"/>
      <c r="H1327" s="176" t="s">
        <v>1302</v>
      </c>
      <c r="I1327" s="178" t="s">
        <v>1302</v>
      </c>
      <c r="J1327" s="175" t="s">
        <v>653</v>
      </c>
      <c r="K1327" s="179" t="s">
        <v>653</v>
      </c>
      <c r="L1327" s="7"/>
    </row>
    <row r="1328" spans="2:12" x14ac:dyDescent="0.3">
      <c r="B1328" s="94">
        <f>IF(OR(Table85[[#This Row],[MSRP/
Catalog]]="Catalog Off",Table85[[#This Row],[MSRP/
Catalog]]="MSRP Discount"),1,2)</f>
        <v>2</v>
      </c>
      <c r="C1328" s="258" t="s">
        <v>651</v>
      </c>
      <c r="D1328" s="178" t="s">
        <v>288</v>
      </c>
      <c r="E1328" s="172">
        <v>0.25</v>
      </c>
      <c r="F1328" s="178" t="s">
        <v>652</v>
      </c>
      <c r="G1328" s="178"/>
      <c r="H1328" s="176" t="s">
        <v>1303</v>
      </c>
      <c r="I1328" s="178" t="s">
        <v>1303</v>
      </c>
      <c r="J1328" s="175" t="s">
        <v>653</v>
      </c>
      <c r="K1328" s="179" t="s">
        <v>653</v>
      </c>
      <c r="L1328" s="7"/>
    </row>
    <row r="1329" spans="2:12" x14ac:dyDescent="0.3">
      <c r="B1329" s="94">
        <f>IF(OR(Table85[[#This Row],[MSRP/
Catalog]]="Catalog Off",Table85[[#This Row],[MSRP/
Catalog]]="MSRP Discount"),1,2)</f>
        <v>2</v>
      </c>
      <c r="C1329" s="258" t="s">
        <v>651</v>
      </c>
      <c r="D1329" s="178" t="s">
        <v>288</v>
      </c>
      <c r="E1329" s="172">
        <v>0.25</v>
      </c>
      <c r="F1329" s="178" t="s">
        <v>652</v>
      </c>
      <c r="G1329" s="178"/>
      <c r="H1329" s="176" t="s">
        <v>817</v>
      </c>
      <c r="I1329" s="178" t="s">
        <v>817</v>
      </c>
      <c r="J1329" s="175" t="s">
        <v>653</v>
      </c>
      <c r="K1329" s="179" t="s">
        <v>653</v>
      </c>
      <c r="L1329" s="7"/>
    </row>
    <row r="1330" spans="2:12" x14ac:dyDescent="0.3">
      <c r="B1330" s="94">
        <f>IF(OR(Table85[[#This Row],[MSRP/
Catalog]]="Catalog Off",Table85[[#This Row],[MSRP/
Catalog]]="MSRP Discount"),1,2)</f>
        <v>2</v>
      </c>
      <c r="C1330" s="258" t="s">
        <v>651</v>
      </c>
      <c r="D1330" s="178" t="s">
        <v>288</v>
      </c>
      <c r="E1330" s="172">
        <v>0.25</v>
      </c>
      <c r="F1330" s="178" t="s">
        <v>652</v>
      </c>
      <c r="G1330" s="178"/>
      <c r="H1330" s="176" t="s">
        <v>819</v>
      </c>
      <c r="I1330" s="178" t="s">
        <v>819</v>
      </c>
      <c r="J1330" s="175" t="s">
        <v>653</v>
      </c>
      <c r="K1330" s="179" t="s">
        <v>653</v>
      </c>
      <c r="L1330" s="7"/>
    </row>
    <row r="1331" spans="2:12" x14ac:dyDescent="0.3">
      <c r="B1331" s="94">
        <f>IF(OR(Table85[[#This Row],[MSRP/
Catalog]]="Catalog Off",Table85[[#This Row],[MSRP/
Catalog]]="MSRP Discount"),1,2)</f>
        <v>2</v>
      </c>
      <c r="C1331" s="258" t="s">
        <v>651</v>
      </c>
      <c r="D1331" s="178" t="s">
        <v>288</v>
      </c>
      <c r="E1331" s="172">
        <v>0.25</v>
      </c>
      <c r="F1331" s="178" t="s">
        <v>652</v>
      </c>
      <c r="G1331" s="178"/>
      <c r="H1331" s="176" t="s">
        <v>821</v>
      </c>
      <c r="I1331" s="178" t="s">
        <v>821</v>
      </c>
      <c r="J1331" s="175" t="s">
        <v>653</v>
      </c>
      <c r="K1331" s="179" t="s">
        <v>653</v>
      </c>
      <c r="L1331" s="7"/>
    </row>
    <row r="1332" spans="2:12" x14ac:dyDescent="0.3">
      <c r="B1332" s="94">
        <f>IF(OR(Table85[[#This Row],[MSRP/
Catalog]]="Catalog Off",Table85[[#This Row],[MSRP/
Catalog]]="MSRP Discount"),1,2)</f>
        <v>2</v>
      </c>
      <c r="C1332" s="258" t="s">
        <v>651</v>
      </c>
      <c r="D1332" s="178" t="s">
        <v>288</v>
      </c>
      <c r="E1332" s="172">
        <v>0.25</v>
      </c>
      <c r="F1332" s="178" t="s">
        <v>652</v>
      </c>
      <c r="G1332" s="178"/>
      <c r="H1332" s="176" t="s">
        <v>1304</v>
      </c>
      <c r="I1332" s="178" t="s">
        <v>1304</v>
      </c>
      <c r="J1332" s="175" t="s">
        <v>653</v>
      </c>
      <c r="K1332" s="179" t="s">
        <v>653</v>
      </c>
      <c r="L1332" s="7"/>
    </row>
    <row r="1333" spans="2:12" x14ac:dyDescent="0.3">
      <c r="B1333" s="94">
        <f>IF(OR(Table85[[#This Row],[MSRP/
Catalog]]="Catalog Off",Table85[[#This Row],[MSRP/
Catalog]]="MSRP Discount"),1,2)</f>
        <v>2</v>
      </c>
      <c r="C1333" s="258" t="s">
        <v>651</v>
      </c>
      <c r="D1333" s="178" t="s">
        <v>288</v>
      </c>
      <c r="E1333" s="172">
        <v>0.25</v>
      </c>
      <c r="F1333" s="178" t="s">
        <v>652</v>
      </c>
      <c r="G1333" s="178"/>
      <c r="H1333" s="176" t="s">
        <v>1305</v>
      </c>
      <c r="I1333" s="178" t="s">
        <v>1305</v>
      </c>
      <c r="J1333" s="175" t="s">
        <v>653</v>
      </c>
      <c r="K1333" s="179" t="s">
        <v>653</v>
      </c>
      <c r="L1333" s="7"/>
    </row>
    <row r="1334" spans="2:12" x14ac:dyDescent="0.3">
      <c r="B1334" s="94">
        <f>IF(OR(Table85[[#This Row],[MSRP/
Catalog]]="Catalog Off",Table85[[#This Row],[MSRP/
Catalog]]="MSRP Discount"),1,2)</f>
        <v>2</v>
      </c>
      <c r="C1334" s="258" t="s">
        <v>651</v>
      </c>
      <c r="D1334" s="178" t="s">
        <v>288</v>
      </c>
      <c r="E1334" s="172">
        <v>0.25</v>
      </c>
      <c r="F1334" s="178" t="s">
        <v>652</v>
      </c>
      <c r="G1334" s="178"/>
      <c r="H1334" s="176" t="s">
        <v>826</v>
      </c>
      <c r="I1334" s="178" t="s">
        <v>826</v>
      </c>
      <c r="J1334" s="175" t="s">
        <v>653</v>
      </c>
      <c r="K1334" s="179" t="s">
        <v>653</v>
      </c>
      <c r="L1334" s="7"/>
    </row>
    <row r="1335" spans="2:12" x14ac:dyDescent="0.3">
      <c r="B1335" s="94">
        <f>IF(OR(Table85[[#This Row],[MSRP/
Catalog]]="Catalog Off",Table85[[#This Row],[MSRP/
Catalog]]="MSRP Discount"),1,2)</f>
        <v>2</v>
      </c>
      <c r="C1335" s="258" t="s">
        <v>651</v>
      </c>
      <c r="D1335" s="178" t="s">
        <v>288</v>
      </c>
      <c r="E1335" s="172">
        <v>0.25</v>
      </c>
      <c r="F1335" s="178" t="s">
        <v>652</v>
      </c>
      <c r="G1335" s="178"/>
      <c r="H1335" s="176" t="s">
        <v>827</v>
      </c>
      <c r="I1335" s="178" t="s">
        <v>827</v>
      </c>
      <c r="J1335" s="175" t="s">
        <v>653</v>
      </c>
      <c r="K1335" s="179" t="s">
        <v>653</v>
      </c>
      <c r="L1335" s="7"/>
    </row>
    <row r="1336" spans="2:12" x14ac:dyDescent="0.3">
      <c r="B1336" s="94">
        <f>IF(OR(Table85[[#This Row],[MSRP/
Catalog]]="Catalog Off",Table85[[#This Row],[MSRP/
Catalog]]="MSRP Discount"),1,2)</f>
        <v>2</v>
      </c>
      <c r="C1336" s="258" t="s">
        <v>651</v>
      </c>
      <c r="D1336" s="178" t="s">
        <v>288</v>
      </c>
      <c r="E1336" s="172">
        <v>0.25</v>
      </c>
      <c r="F1336" s="178" t="s">
        <v>652</v>
      </c>
      <c r="G1336" s="178"/>
      <c r="H1336" s="176" t="s">
        <v>426</v>
      </c>
      <c r="I1336" s="178" t="s">
        <v>1308</v>
      </c>
      <c r="J1336" s="175" t="s">
        <v>653</v>
      </c>
      <c r="K1336" s="179" t="s">
        <v>653</v>
      </c>
      <c r="L1336" s="7"/>
    </row>
    <row r="1337" spans="2:12" x14ac:dyDescent="0.3">
      <c r="B1337" s="94">
        <f>IF(OR(Table85[[#This Row],[MSRP/
Catalog]]="Catalog Off",Table85[[#This Row],[MSRP/
Catalog]]="MSRP Discount"),1,2)</f>
        <v>2</v>
      </c>
      <c r="C1337" s="258" t="s">
        <v>651</v>
      </c>
      <c r="D1337" s="178" t="s">
        <v>288</v>
      </c>
      <c r="E1337" s="172">
        <v>0.25</v>
      </c>
      <c r="F1337" s="178" t="s">
        <v>652</v>
      </c>
      <c r="G1337" s="178"/>
      <c r="H1337" s="176" t="s">
        <v>426</v>
      </c>
      <c r="I1337" s="178" t="s">
        <v>832</v>
      </c>
      <c r="J1337" s="175" t="s">
        <v>653</v>
      </c>
      <c r="K1337" s="179" t="s">
        <v>653</v>
      </c>
      <c r="L1337" s="7"/>
    </row>
    <row r="1338" spans="2:12" x14ac:dyDescent="0.3">
      <c r="B1338" s="94">
        <f>IF(OR(Table85[[#This Row],[MSRP/
Catalog]]="Catalog Off",Table85[[#This Row],[MSRP/
Catalog]]="MSRP Discount"),1,2)</f>
        <v>2</v>
      </c>
      <c r="C1338" s="258" t="s">
        <v>651</v>
      </c>
      <c r="D1338" s="178" t="s">
        <v>288</v>
      </c>
      <c r="E1338" s="172">
        <v>0.25</v>
      </c>
      <c r="F1338" s="178" t="s">
        <v>652</v>
      </c>
      <c r="G1338" s="178"/>
      <c r="H1338" s="176" t="s">
        <v>426</v>
      </c>
      <c r="I1338" s="178" t="s">
        <v>1307</v>
      </c>
      <c r="J1338" s="175" t="s">
        <v>653</v>
      </c>
      <c r="K1338" s="179" t="s">
        <v>653</v>
      </c>
      <c r="L1338" s="7"/>
    </row>
    <row r="1339" spans="2:12" x14ac:dyDescent="0.3">
      <c r="B1339" s="94">
        <f>IF(OR(Table85[[#This Row],[MSRP/
Catalog]]="Catalog Off",Table85[[#This Row],[MSRP/
Catalog]]="MSRP Discount"),1,2)</f>
        <v>2</v>
      </c>
      <c r="C1339" s="258" t="s">
        <v>651</v>
      </c>
      <c r="D1339" s="178" t="s">
        <v>288</v>
      </c>
      <c r="E1339" s="172">
        <v>0.25</v>
      </c>
      <c r="F1339" s="178" t="s">
        <v>652</v>
      </c>
      <c r="G1339" s="178"/>
      <c r="H1339" s="176" t="s">
        <v>426</v>
      </c>
      <c r="I1339" s="178" t="s">
        <v>833</v>
      </c>
      <c r="J1339" s="175" t="s">
        <v>653</v>
      </c>
      <c r="K1339" s="179" t="s">
        <v>653</v>
      </c>
      <c r="L1339" s="7"/>
    </row>
    <row r="1340" spans="2:12" x14ac:dyDescent="0.3">
      <c r="B1340" s="94">
        <f>IF(OR(Table85[[#This Row],[MSRP/
Catalog]]="Catalog Off",Table85[[#This Row],[MSRP/
Catalog]]="MSRP Discount"),1,2)</f>
        <v>2</v>
      </c>
      <c r="C1340" s="258" t="s">
        <v>651</v>
      </c>
      <c r="D1340" s="178" t="s">
        <v>288</v>
      </c>
      <c r="E1340" s="172">
        <v>0.25</v>
      </c>
      <c r="F1340" s="178" t="s">
        <v>652</v>
      </c>
      <c r="G1340" s="178"/>
      <c r="H1340" s="176" t="s">
        <v>426</v>
      </c>
      <c r="I1340" s="178" t="s">
        <v>831</v>
      </c>
      <c r="J1340" s="175" t="s">
        <v>653</v>
      </c>
      <c r="K1340" s="179" t="s">
        <v>653</v>
      </c>
      <c r="L1340" s="7"/>
    </row>
    <row r="1341" spans="2:12" x14ac:dyDescent="0.3">
      <c r="B1341" s="94">
        <f>IF(OR(Table85[[#This Row],[MSRP/
Catalog]]="Catalog Off",Table85[[#This Row],[MSRP/
Catalog]]="MSRP Discount"),1,2)</f>
        <v>2</v>
      </c>
      <c r="C1341" s="258" t="s">
        <v>651</v>
      </c>
      <c r="D1341" s="178" t="s">
        <v>288</v>
      </c>
      <c r="E1341" s="172">
        <v>0.25</v>
      </c>
      <c r="F1341" s="178" t="s">
        <v>652</v>
      </c>
      <c r="G1341" s="178"/>
      <c r="H1341" s="176" t="s">
        <v>426</v>
      </c>
      <c r="I1341" s="178" t="s">
        <v>835</v>
      </c>
      <c r="J1341" s="175" t="s">
        <v>653</v>
      </c>
      <c r="K1341" s="179" t="s">
        <v>653</v>
      </c>
      <c r="L1341" s="7"/>
    </row>
    <row r="1342" spans="2:12" x14ac:dyDescent="0.3">
      <c r="B1342" s="94">
        <f>IF(OR(Table85[[#This Row],[MSRP/
Catalog]]="Catalog Off",Table85[[#This Row],[MSRP/
Catalog]]="MSRP Discount"),1,2)</f>
        <v>2</v>
      </c>
      <c r="C1342" s="258" t="s">
        <v>651</v>
      </c>
      <c r="D1342" s="178" t="s">
        <v>288</v>
      </c>
      <c r="E1342" s="172">
        <v>0.25</v>
      </c>
      <c r="F1342" s="178" t="s">
        <v>652</v>
      </c>
      <c r="G1342" s="178"/>
      <c r="H1342" s="176" t="s">
        <v>426</v>
      </c>
      <c r="I1342" s="178" t="s">
        <v>1309</v>
      </c>
      <c r="J1342" s="175" t="s">
        <v>653</v>
      </c>
      <c r="K1342" s="179" t="s">
        <v>653</v>
      </c>
      <c r="L1342" s="7"/>
    </row>
    <row r="1343" spans="2:12" x14ac:dyDescent="0.3">
      <c r="B1343" s="94">
        <f>IF(OR(Table85[[#This Row],[MSRP/
Catalog]]="Catalog Off",Table85[[#This Row],[MSRP/
Catalog]]="MSRP Discount"),1,2)</f>
        <v>2</v>
      </c>
      <c r="C1343" s="258" t="s">
        <v>651</v>
      </c>
      <c r="D1343" s="178" t="s">
        <v>288</v>
      </c>
      <c r="E1343" s="172">
        <v>0.25</v>
      </c>
      <c r="F1343" s="178" t="s">
        <v>652</v>
      </c>
      <c r="G1343" s="178"/>
      <c r="H1343" s="176" t="s">
        <v>426</v>
      </c>
      <c r="I1343" s="178" t="s">
        <v>839</v>
      </c>
      <c r="J1343" s="175" t="s">
        <v>653</v>
      </c>
      <c r="K1343" s="179" t="s">
        <v>653</v>
      </c>
      <c r="L1343" s="7"/>
    </row>
    <row r="1344" spans="2:12" x14ac:dyDescent="0.3">
      <c r="B1344" s="94">
        <f>IF(OR(Table85[[#This Row],[MSRP/
Catalog]]="Catalog Off",Table85[[#This Row],[MSRP/
Catalog]]="MSRP Discount"),1,2)</f>
        <v>2</v>
      </c>
      <c r="C1344" s="258" t="s">
        <v>651</v>
      </c>
      <c r="D1344" s="178" t="s">
        <v>288</v>
      </c>
      <c r="E1344" s="172">
        <v>0.25</v>
      </c>
      <c r="F1344" s="178" t="s">
        <v>652</v>
      </c>
      <c r="G1344" s="178"/>
      <c r="H1344" s="176" t="s">
        <v>426</v>
      </c>
      <c r="I1344" s="178" t="s">
        <v>1306</v>
      </c>
      <c r="J1344" s="175" t="s">
        <v>653</v>
      </c>
      <c r="K1344" s="179" t="s">
        <v>653</v>
      </c>
      <c r="L1344" s="7"/>
    </row>
    <row r="1345" spans="2:12" x14ac:dyDescent="0.3">
      <c r="B1345" s="94">
        <f>IF(OR(Table85[[#This Row],[MSRP/
Catalog]]="Catalog Off",Table85[[#This Row],[MSRP/
Catalog]]="MSRP Discount"),1,2)</f>
        <v>2</v>
      </c>
      <c r="C1345" s="258" t="s">
        <v>651</v>
      </c>
      <c r="D1345" s="178" t="s">
        <v>288</v>
      </c>
      <c r="E1345" s="172">
        <v>0.25</v>
      </c>
      <c r="F1345" s="178" t="s">
        <v>652</v>
      </c>
      <c r="G1345" s="178"/>
      <c r="H1345" s="176" t="s">
        <v>1310</v>
      </c>
      <c r="I1345" s="178" t="s">
        <v>1310</v>
      </c>
      <c r="J1345" s="175" t="s">
        <v>653</v>
      </c>
      <c r="K1345" s="179" t="s">
        <v>653</v>
      </c>
      <c r="L1345" s="7"/>
    </row>
    <row r="1346" spans="2:12" x14ac:dyDescent="0.3">
      <c r="B1346" s="94">
        <f>IF(OR(Table85[[#This Row],[MSRP/
Catalog]]="Catalog Off",Table85[[#This Row],[MSRP/
Catalog]]="MSRP Discount"),1,2)</f>
        <v>2</v>
      </c>
      <c r="C1346" s="258" t="s">
        <v>651</v>
      </c>
      <c r="D1346" s="178" t="s">
        <v>288</v>
      </c>
      <c r="E1346" s="172">
        <v>0.25</v>
      </c>
      <c r="F1346" s="178" t="s">
        <v>652</v>
      </c>
      <c r="G1346" s="178"/>
      <c r="H1346" s="176" t="s">
        <v>1311</v>
      </c>
      <c r="I1346" s="178" t="s">
        <v>1311</v>
      </c>
      <c r="J1346" s="175" t="s">
        <v>653</v>
      </c>
      <c r="K1346" s="179" t="s">
        <v>653</v>
      </c>
      <c r="L1346" s="7"/>
    </row>
    <row r="1347" spans="2:12" x14ac:dyDescent="0.3">
      <c r="B1347" s="94">
        <f>IF(OR(Table85[[#This Row],[MSRP/
Catalog]]="Catalog Off",Table85[[#This Row],[MSRP/
Catalog]]="MSRP Discount"),1,2)</f>
        <v>2</v>
      </c>
      <c r="C1347" s="258" t="s">
        <v>651</v>
      </c>
      <c r="D1347" s="178" t="s">
        <v>288</v>
      </c>
      <c r="E1347" s="172">
        <v>0.25</v>
      </c>
      <c r="F1347" s="178" t="s">
        <v>652</v>
      </c>
      <c r="G1347" s="178"/>
      <c r="H1347" s="176" t="s">
        <v>841</v>
      </c>
      <c r="I1347" s="178" t="s">
        <v>841</v>
      </c>
      <c r="J1347" s="175" t="s">
        <v>653</v>
      </c>
      <c r="K1347" s="179" t="s">
        <v>653</v>
      </c>
      <c r="L1347" s="7"/>
    </row>
    <row r="1348" spans="2:12" x14ac:dyDescent="0.3">
      <c r="B1348" s="94">
        <f>IF(OR(Table85[[#This Row],[MSRP/
Catalog]]="Catalog Off",Table85[[#This Row],[MSRP/
Catalog]]="MSRP Discount"),1,2)</f>
        <v>2</v>
      </c>
      <c r="C1348" s="258" t="s">
        <v>651</v>
      </c>
      <c r="D1348" s="178" t="s">
        <v>288</v>
      </c>
      <c r="E1348" s="172">
        <v>0.25</v>
      </c>
      <c r="F1348" s="178" t="s">
        <v>652</v>
      </c>
      <c r="G1348" s="178"/>
      <c r="H1348" s="176" t="s">
        <v>842</v>
      </c>
      <c r="I1348" s="178" t="s">
        <v>842</v>
      </c>
      <c r="J1348" s="175" t="s">
        <v>653</v>
      </c>
      <c r="K1348" s="179" t="s">
        <v>653</v>
      </c>
      <c r="L1348" s="7"/>
    </row>
    <row r="1349" spans="2:12" x14ac:dyDescent="0.3">
      <c r="B1349" s="94">
        <f>IF(OR(Table85[[#This Row],[MSRP/
Catalog]]="Catalog Off",Table85[[#This Row],[MSRP/
Catalog]]="MSRP Discount"),1,2)</f>
        <v>2</v>
      </c>
      <c r="C1349" s="258" t="s">
        <v>651</v>
      </c>
      <c r="D1349" s="178" t="s">
        <v>288</v>
      </c>
      <c r="E1349" s="172">
        <v>0.25</v>
      </c>
      <c r="F1349" s="178" t="s">
        <v>652</v>
      </c>
      <c r="G1349" s="178"/>
      <c r="H1349" s="176" t="s">
        <v>191</v>
      </c>
      <c r="I1349" s="178" t="s">
        <v>386</v>
      </c>
      <c r="J1349" s="175" t="s">
        <v>653</v>
      </c>
      <c r="K1349" s="179" t="s">
        <v>653</v>
      </c>
      <c r="L1349" s="7"/>
    </row>
    <row r="1350" spans="2:12" x14ac:dyDescent="0.3">
      <c r="B1350" s="94">
        <f>IF(OR(Table85[[#This Row],[MSRP/
Catalog]]="Catalog Off",Table85[[#This Row],[MSRP/
Catalog]]="MSRP Discount"),1,2)</f>
        <v>2</v>
      </c>
      <c r="C1350" s="258" t="s">
        <v>651</v>
      </c>
      <c r="D1350" s="178" t="s">
        <v>288</v>
      </c>
      <c r="E1350" s="172">
        <v>0.25</v>
      </c>
      <c r="F1350" s="178" t="s">
        <v>652</v>
      </c>
      <c r="G1350" s="178"/>
      <c r="H1350" s="176" t="s">
        <v>844</v>
      </c>
      <c r="I1350" s="178" t="s">
        <v>844</v>
      </c>
      <c r="J1350" s="175" t="s">
        <v>653</v>
      </c>
      <c r="K1350" s="179" t="s">
        <v>653</v>
      </c>
      <c r="L1350" s="7"/>
    </row>
    <row r="1351" spans="2:12" x14ac:dyDescent="0.3">
      <c r="B1351" s="94">
        <f>IF(OR(Table85[[#This Row],[MSRP/
Catalog]]="Catalog Off",Table85[[#This Row],[MSRP/
Catalog]]="MSRP Discount"),1,2)</f>
        <v>2</v>
      </c>
      <c r="C1351" s="258" t="s">
        <v>651</v>
      </c>
      <c r="D1351" s="178" t="s">
        <v>288</v>
      </c>
      <c r="E1351" s="172">
        <v>0.25</v>
      </c>
      <c r="F1351" s="178" t="s">
        <v>652</v>
      </c>
      <c r="G1351" s="178"/>
      <c r="H1351" s="176" t="s">
        <v>845</v>
      </c>
      <c r="I1351" s="178" t="s">
        <v>845</v>
      </c>
      <c r="J1351" s="175" t="s">
        <v>653</v>
      </c>
      <c r="K1351" s="179" t="s">
        <v>653</v>
      </c>
      <c r="L1351" s="7"/>
    </row>
    <row r="1352" spans="2:12" x14ac:dyDescent="0.3">
      <c r="B1352" s="94">
        <f>IF(OR(Table85[[#This Row],[MSRP/
Catalog]]="Catalog Off",Table85[[#This Row],[MSRP/
Catalog]]="MSRP Discount"),1,2)</f>
        <v>2</v>
      </c>
      <c r="C1352" s="258" t="s">
        <v>651</v>
      </c>
      <c r="D1352" s="178" t="s">
        <v>288</v>
      </c>
      <c r="E1352" s="172">
        <v>0.25</v>
      </c>
      <c r="F1352" s="178" t="s">
        <v>652</v>
      </c>
      <c r="G1352" s="178"/>
      <c r="H1352" s="176" t="s">
        <v>1312</v>
      </c>
      <c r="I1352" s="178" t="s">
        <v>1312</v>
      </c>
      <c r="J1352" s="175" t="s">
        <v>653</v>
      </c>
      <c r="K1352" s="179" t="s">
        <v>653</v>
      </c>
      <c r="L1352" s="7"/>
    </row>
    <row r="1353" spans="2:12" x14ac:dyDescent="0.3">
      <c r="B1353" s="94">
        <f>IF(OR(Table85[[#This Row],[MSRP/
Catalog]]="Catalog Off",Table85[[#This Row],[MSRP/
Catalog]]="MSRP Discount"),1,2)</f>
        <v>2</v>
      </c>
      <c r="C1353" s="258" t="s">
        <v>651</v>
      </c>
      <c r="D1353" s="178" t="s">
        <v>288</v>
      </c>
      <c r="E1353" s="172">
        <v>0.25</v>
      </c>
      <c r="F1353" s="178" t="s">
        <v>652</v>
      </c>
      <c r="G1353" s="178"/>
      <c r="H1353" s="176" t="s">
        <v>846</v>
      </c>
      <c r="I1353" s="178" t="s">
        <v>846</v>
      </c>
      <c r="J1353" s="175" t="s">
        <v>653</v>
      </c>
      <c r="K1353" s="179" t="s">
        <v>653</v>
      </c>
      <c r="L1353" s="7"/>
    </row>
    <row r="1354" spans="2:12" x14ac:dyDescent="0.3">
      <c r="B1354" s="94">
        <f>IF(OR(Table85[[#This Row],[MSRP/
Catalog]]="Catalog Off",Table85[[#This Row],[MSRP/
Catalog]]="MSRP Discount"),1,2)</f>
        <v>2</v>
      </c>
      <c r="C1354" s="258" t="s">
        <v>651</v>
      </c>
      <c r="D1354" s="178" t="s">
        <v>288</v>
      </c>
      <c r="E1354" s="172">
        <v>0.25</v>
      </c>
      <c r="F1354" s="178" t="s">
        <v>652</v>
      </c>
      <c r="G1354" s="178"/>
      <c r="H1354" s="176" t="s">
        <v>847</v>
      </c>
      <c r="I1354" s="178" t="s">
        <v>847</v>
      </c>
      <c r="J1354" s="175" t="s">
        <v>653</v>
      </c>
      <c r="K1354" s="179" t="s">
        <v>653</v>
      </c>
      <c r="L1354" s="7"/>
    </row>
    <row r="1355" spans="2:12" x14ac:dyDescent="0.3">
      <c r="B1355" s="94">
        <f>IF(OR(Table85[[#This Row],[MSRP/
Catalog]]="Catalog Off",Table85[[#This Row],[MSRP/
Catalog]]="MSRP Discount"),1,2)</f>
        <v>2</v>
      </c>
      <c r="C1355" s="258" t="s">
        <v>651</v>
      </c>
      <c r="D1355" s="178" t="s">
        <v>288</v>
      </c>
      <c r="E1355" s="172">
        <v>0.25</v>
      </c>
      <c r="F1355" s="178" t="s">
        <v>652</v>
      </c>
      <c r="G1355" s="178"/>
      <c r="H1355" s="176" t="s">
        <v>850</v>
      </c>
      <c r="I1355" s="178" t="s">
        <v>850</v>
      </c>
      <c r="J1355" s="175" t="s">
        <v>653</v>
      </c>
      <c r="K1355" s="179" t="s">
        <v>653</v>
      </c>
      <c r="L1355" s="7"/>
    </row>
    <row r="1356" spans="2:12" x14ac:dyDescent="0.3">
      <c r="B1356" s="94">
        <f>IF(OR(Table85[[#This Row],[MSRP/
Catalog]]="Catalog Off",Table85[[#This Row],[MSRP/
Catalog]]="MSRP Discount"),1,2)</f>
        <v>2</v>
      </c>
      <c r="C1356" s="258" t="s">
        <v>651</v>
      </c>
      <c r="D1356" s="178" t="s">
        <v>288</v>
      </c>
      <c r="E1356" s="172">
        <v>0.25</v>
      </c>
      <c r="F1356" s="178" t="s">
        <v>652</v>
      </c>
      <c r="G1356" s="178"/>
      <c r="H1356" s="176" t="s">
        <v>851</v>
      </c>
      <c r="I1356" s="178" t="s">
        <v>851</v>
      </c>
      <c r="J1356" s="175" t="s">
        <v>653</v>
      </c>
      <c r="K1356" s="179" t="s">
        <v>653</v>
      </c>
      <c r="L1356" s="7"/>
    </row>
    <row r="1357" spans="2:12" x14ac:dyDescent="0.3">
      <c r="B1357" s="94">
        <f>IF(OR(Table85[[#This Row],[MSRP/
Catalog]]="Catalog Off",Table85[[#This Row],[MSRP/
Catalog]]="MSRP Discount"),1,2)</f>
        <v>2</v>
      </c>
      <c r="C1357" s="258" t="s">
        <v>651</v>
      </c>
      <c r="D1357" s="178" t="s">
        <v>288</v>
      </c>
      <c r="E1357" s="172">
        <v>0.25</v>
      </c>
      <c r="F1357" s="178" t="s">
        <v>652</v>
      </c>
      <c r="G1357" s="178"/>
      <c r="H1357" s="176" t="s">
        <v>1313</v>
      </c>
      <c r="I1357" s="178" t="s">
        <v>1313</v>
      </c>
      <c r="J1357" s="175" t="s">
        <v>653</v>
      </c>
      <c r="K1357" s="179" t="s">
        <v>653</v>
      </c>
      <c r="L1357" s="7"/>
    </row>
    <row r="1358" spans="2:12" x14ac:dyDescent="0.3">
      <c r="B1358" s="94">
        <f>IF(OR(Table85[[#This Row],[MSRP/
Catalog]]="Catalog Off",Table85[[#This Row],[MSRP/
Catalog]]="MSRP Discount"),1,2)</f>
        <v>2</v>
      </c>
      <c r="C1358" s="258" t="s">
        <v>651</v>
      </c>
      <c r="D1358" s="178" t="s">
        <v>288</v>
      </c>
      <c r="E1358" s="172">
        <v>0.25</v>
      </c>
      <c r="F1358" s="178" t="s">
        <v>652</v>
      </c>
      <c r="G1358" s="178"/>
      <c r="H1358" s="176" t="s">
        <v>854</v>
      </c>
      <c r="I1358" s="178" t="s">
        <v>854</v>
      </c>
      <c r="J1358" s="175" t="s">
        <v>653</v>
      </c>
      <c r="K1358" s="179" t="s">
        <v>653</v>
      </c>
      <c r="L1358" s="7"/>
    </row>
    <row r="1359" spans="2:12" x14ac:dyDescent="0.3">
      <c r="B1359" s="94">
        <f>IF(OR(Table85[[#This Row],[MSRP/
Catalog]]="Catalog Off",Table85[[#This Row],[MSRP/
Catalog]]="MSRP Discount"),1,2)</f>
        <v>2</v>
      </c>
      <c r="C1359" s="258" t="s">
        <v>651</v>
      </c>
      <c r="D1359" s="178" t="s">
        <v>288</v>
      </c>
      <c r="E1359" s="172">
        <v>0.25</v>
      </c>
      <c r="F1359" s="178" t="s">
        <v>652</v>
      </c>
      <c r="G1359" s="178"/>
      <c r="H1359" s="176" t="s">
        <v>1314</v>
      </c>
      <c r="I1359" s="178" t="s">
        <v>1314</v>
      </c>
      <c r="J1359" s="175" t="s">
        <v>653</v>
      </c>
      <c r="K1359" s="179" t="s">
        <v>653</v>
      </c>
      <c r="L1359" s="7"/>
    </row>
    <row r="1360" spans="2:12" x14ac:dyDescent="0.3">
      <c r="B1360" s="94">
        <f>IF(OR(Table85[[#This Row],[MSRP/
Catalog]]="Catalog Off",Table85[[#This Row],[MSRP/
Catalog]]="MSRP Discount"),1,2)</f>
        <v>2</v>
      </c>
      <c r="C1360" s="258" t="s">
        <v>651</v>
      </c>
      <c r="D1360" s="178" t="s">
        <v>288</v>
      </c>
      <c r="E1360" s="172">
        <v>0.25</v>
      </c>
      <c r="F1360" s="178" t="s">
        <v>652</v>
      </c>
      <c r="G1360" s="178"/>
      <c r="H1360" s="176" t="s">
        <v>855</v>
      </c>
      <c r="I1360" s="178" t="s">
        <v>855</v>
      </c>
      <c r="J1360" s="175" t="s">
        <v>653</v>
      </c>
      <c r="K1360" s="179" t="s">
        <v>653</v>
      </c>
      <c r="L1360" s="7"/>
    </row>
    <row r="1361" spans="2:12" x14ac:dyDescent="0.3">
      <c r="B1361" s="94">
        <f>IF(OR(Table85[[#This Row],[MSRP/
Catalog]]="Catalog Off",Table85[[#This Row],[MSRP/
Catalog]]="MSRP Discount"),1,2)</f>
        <v>2</v>
      </c>
      <c r="C1361" s="258" t="s">
        <v>651</v>
      </c>
      <c r="D1361" s="178" t="s">
        <v>288</v>
      </c>
      <c r="E1361" s="172">
        <v>0.25</v>
      </c>
      <c r="F1361" s="178" t="s">
        <v>652</v>
      </c>
      <c r="G1361" s="178"/>
      <c r="H1361" s="176" t="s">
        <v>1315</v>
      </c>
      <c r="I1361" s="178" t="s">
        <v>1315</v>
      </c>
      <c r="J1361" s="175" t="s">
        <v>653</v>
      </c>
      <c r="K1361" s="179" t="s">
        <v>653</v>
      </c>
      <c r="L1361" s="7"/>
    </row>
    <row r="1362" spans="2:12" x14ac:dyDescent="0.3">
      <c r="B1362" s="94">
        <f>IF(OR(Table85[[#This Row],[MSRP/
Catalog]]="Catalog Off",Table85[[#This Row],[MSRP/
Catalog]]="MSRP Discount"),1,2)</f>
        <v>2</v>
      </c>
      <c r="C1362" s="258" t="s">
        <v>651</v>
      </c>
      <c r="D1362" s="178" t="s">
        <v>288</v>
      </c>
      <c r="E1362" s="172">
        <v>0.25</v>
      </c>
      <c r="F1362" s="178" t="s">
        <v>652</v>
      </c>
      <c r="G1362" s="178"/>
      <c r="H1362" s="176" t="s">
        <v>856</v>
      </c>
      <c r="I1362" s="178" t="s">
        <v>856</v>
      </c>
      <c r="J1362" s="175" t="s">
        <v>653</v>
      </c>
      <c r="K1362" s="179" t="s">
        <v>653</v>
      </c>
      <c r="L1362" s="7"/>
    </row>
    <row r="1363" spans="2:12" x14ac:dyDescent="0.3">
      <c r="B1363" s="94">
        <f>IF(OR(Table85[[#This Row],[MSRP/
Catalog]]="Catalog Off",Table85[[#This Row],[MSRP/
Catalog]]="MSRP Discount"),1,2)</f>
        <v>2</v>
      </c>
      <c r="C1363" s="258" t="s">
        <v>651</v>
      </c>
      <c r="D1363" s="178" t="s">
        <v>288</v>
      </c>
      <c r="E1363" s="172">
        <v>0.25</v>
      </c>
      <c r="F1363" s="178" t="s">
        <v>652</v>
      </c>
      <c r="G1363" s="178"/>
      <c r="H1363" s="176" t="s">
        <v>1316</v>
      </c>
      <c r="I1363" s="178" t="s">
        <v>1316</v>
      </c>
      <c r="J1363" s="175" t="s">
        <v>653</v>
      </c>
      <c r="K1363" s="179" t="s">
        <v>653</v>
      </c>
      <c r="L1363" s="7"/>
    </row>
    <row r="1364" spans="2:12" x14ac:dyDescent="0.3">
      <c r="B1364" s="94">
        <f>IF(OR(Table85[[#This Row],[MSRP/
Catalog]]="Catalog Off",Table85[[#This Row],[MSRP/
Catalog]]="MSRP Discount"),1,2)</f>
        <v>2</v>
      </c>
      <c r="C1364" s="258" t="s">
        <v>651</v>
      </c>
      <c r="D1364" s="178" t="s">
        <v>288</v>
      </c>
      <c r="E1364" s="172">
        <v>0.25</v>
      </c>
      <c r="F1364" s="178" t="s">
        <v>652</v>
      </c>
      <c r="G1364" s="178"/>
      <c r="H1364" s="176" t="s">
        <v>199</v>
      </c>
      <c r="I1364" s="178" t="s">
        <v>1317</v>
      </c>
      <c r="J1364" s="175" t="s">
        <v>653</v>
      </c>
      <c r="K1364" s="179" t="s">
        <v>653</v>
      </c>
      <c r="L1364" s="7"/>
    </row>
    <row r="1365" spans="2:12" x14ac:dyDescent="0.3">
      <c r="B1365" s="94">
        <f>IF(OR(Table85[[#This Row],[MSRP/
Catalog]]="Catalog Off",Table85[[#This Row],[MSRP/
Catalog]]="MSRP Discount"),1,2)</f>
        <v>2</v>
      </c>
      <c r="C1365" s="258" t="s">
        <v>651</v>
      </c>
      <c r="D1365" s="178" t="s">
        <v>288</v>
      </c>
      <c r="E1365" s="172">
        <v>0.25</v>
      </c>
      <c r="F1365" s="178" t="s">
        <v>652</v>
      </c>
      <c r="G1365" s="178"/>
      <c r="H1365" s="176" t="s">
        <v>1434</v>
      </c>
      <c r="I1365" s="178" t="s">
        <v>859</v>
      </c>
      <c r="J1365" s="175" t="s">
        <v>653</v>
      </c>
      <c r="K1365" s="179" t="s">
        <v>653</v>
      </c>
      <c r="L1365" s="7"/>
    </row>
    <row r="1366" spans="2:12" x14ac:dyDescent="0.3">
      <c r="B1366" s="94">
        <f>IF(OR(Table85[[#This Row],[MSRP/
Catalog]]="Catalog Off",Table85[[#This Row],[MSRP/
Catalog]]="MSRP Discount"),1,2)</f>
        <v>2</v>
      </c>
      <c r="C1366" s="258" t="s">
        <v>651</v>
      </c>
      <c r="D1366" s="178" t="s">
        <v>288</v>
      </c>
      <c r="E1366" s="172">
        <v>0.25</v>
      </c>
      <c r="F1366" s="178" t="s">
        <v>652</v>
      </c>
      <c r="G1366" s="178"/>
      <c r="H1366" s="176" t="s">
        <v>1318</v>
      </c>
      <c r="I1366" s="178" t="s">
        <v>1318</v>
      </c>
      <c r="J1366" s="175" t="s">
        <v>653</v>
      </c>
      <c r="K1366" s="179" t="s">
        <v>653</v>
      </c>
      <c r="L1366" s="7"/>
    </row>
    <row r="1367" spans="2:12" x14ac:dyDescent="0.3">
      <c r="B1367" s="94">
        <f>IF(OR(Table85[[#This Row],[MSRP/
Catalog]]="Catalog Off",Table85[[#This Row],[MSRP/
Catalog]]="MSRP Discount"),1,2)</f>
        <v>2</v>
      </c>
      <c r="C1367" s="258" t="s">
        <v>651</v>
      </c>
      <c r="D1367" s="178" t="s">
        <v>288</v>
      </c>
      <c r="E1367" s="172">
        <v>0.25</v>
      </c>
      <c r="F1367" s="178" t="s">
        <v>652</v>
      </c>
      <c r="G1367" s="178"/>
      <c r="H1367" s="176" t="s">
        <v>863</v>
      </c>
      <c r="I1367" s="178" t="s">
        <v>863</v>
      </c>
      <c r="J1367" s="175" t="s">
        <v>653</v>
      </c>
      <c r="K1367" s="179" t="s">
        <v>653</v>
      </c>
      <c r="L1367" s="7"/>
    </row>
    <row r="1368" spans="2:12" x14ac:dyDescent="0.3">
      <c r="B1368" s="94">
        <f>IF(OR(Table85[[#This Row],[MSRP/
Catalog]]="Catalog Off",Table85[[#This Row],[MSRP/
Catalog]]="MSRP Discount"),1,2)</f>
        <v>2</v>
      </c>
      <c r="C1368" s="258" t="s">
        <v>651</v>
      </c>
      <c r="D1368" s="178" t="s">
        <v>288</v>
      </c>
      <c r="E1368" s="172">
        <v>0.25</v>
      </c>
      <c r="F1368" s="178" t="s">
        <v>652</v>
      </c>
      <c r="G1368" s="178"/>
      <c r="H1368" s="176" t="s">
        <v>864</v>
      </c>
      <c r="I1368" s="178" t="s">
        <v>864</v>
      </c>
      <c r="J1368" s="175" t="s">
        <v>653</v>
      </c>
      <c r="K1368" s="179" t="s">
        <v>653</v>
      </c>
      <c r="L1368" s="7"/>
    </row>
    <row r="1369" spans="2:12" x14ac:dyDescent="0.3">
      <c r="B1369" s="94">
        <f>IF(OR(Table85[[#This Row],[MSRP/
Catalog]]="Catalog Off",Table85[[#This Row],[MSRP/
Catalog]]="MSRP Discount"),1,2)</f>
        <v>2</v>
      </c>
      <c r="C1369" s="258" t="s">
        <v>651</v>
      </c>
      <c r="D1369" s="178" t="s">
        <v>288</v>
      </c>
      <c r="E1369" s="172">
        <v>0.25</v>
      </c>
      <c r="F1369" s="178" t="s">
        <v>652</v>
      </c>
      <c r="G1369" s="178"/>
      <c r="H1369" s="176" t="s">
        <v>869</v>
      </c>
      <c r="I1369" s="178" t="s">
        <v>869</v>
      </c>
      <c r="J1369" s="175" t="s">
        <v>653</v>
      </c>
      <c r="K1369" s="179" t="s">
        <v>653</v>
      </c>
      <c r="L1369" s="7"/>
    </row>
    <row r="1370" spans="2:12" x14ac:dyDescent="0.3">
      <c r="B1370" s="94">
        <f>IF(OR(Table85[[#This Row],[MSRP/
Catalog]]="Catalog Off",Table85[[#This Row],[MSRP/
Catalog]]="MSRP Discount"),1,2)</f>
        <v>2</v>
      </c>
      <c r="C1370" s="258" t="s">
        <v>651</v>
      </c>
      <c r="D1370" s="178" t="s">
        <v>288</v>
      </c>
      <c r="E1370" s="172">
        <v>0.25</v>
      </c>
      <c r="F1370" s="178" t="s">
        <v>652</v>
      </c>
      <c r="G1370" s="178"/>
      <c r="H1370" s="176" t="s">
        <v>870</v>
      </c>
      <c r="I1370" s="178" t="s">
        <v>870</v>
      </c>
      <c r="J1370" s="175" t="s">
        <v>653</v>
      </c>
      <c r="K1370" s="179" t="s">
        <v>653</v>
      </c>
      <c r="L1370" s="7"/>
    </row>
    <row r="1371" spans="2:12" x14ac:dyDescent="0.3">
      <c r="B1371" s="94">
        <f>IF(OR(Table85[[#This Row],[MSRP/
Catalog]]="Catalog Off",Table85[[#This Row],[MSRP/
Catalog]]="MSRP Discount"),1,2)</f>
        <v>2</v>
      </c>
      <c r="C1371" s="258" t="s">
        <v>651</v>
      </c>
      <c r="D1371" s="178" t="s">
        <v>288</v>
      </c>
      <c r="E1371" s="172">
        <v>0.25</v>
      </c>
      <c r="F1371" s="178" t="s">
        <v>652</v>
      </c>
      <c r="G1371" s="178"/>
      <c r="H1371" s="176" t="s">
        <v>871</v>
      </c>
      <c r="I1371" s="178" t="s">
        <v>871</v>
      </c>
      <c r="J1371" s="175" t="s">
        <v>653</v>
      </c>
      <c r="K1371" s="179" t="s">
        <v>653</v>
      </c>
      <c r="L1371" s="7"/>
    </row>
    <row r="1372" spans="2:12" x14ac:dyDescent="0.3">
      <c r="B1372" s="94">
        <f>IF(OR(Table85[[#This Row],[MSRP/
Catalog]]="Catalog Off",Table85[[#This Row],[MSRP/
Catalog]]="MSRP Discount"),1,2)</f>
        <v>2</v>
      </c>
      <c r="C1372" s="258" t="s">
        <v>651</v>
      </c>
      <c r="D1372" s="178" t="s">
        <v>288</v>
      </c>
      <c r="E1372" s="172">
        <v>0.25</v>
      </c>
      <c r="F1372" s="178" t="s">
        <v>652</v>
      </c>
      <c r="G1372" s="178"/>
      <c r="H1372" s="176" t="s">
        <v>1319</v>
      </c>
      <c r="I1372" s="178" t="s">
        <v>1319</v>
      </c>
      <c r="J1372" s="175" t="s">
        <v>653</v>
      </c>
      <c r="K1372" s="179" t="s">
        <v>653</v>
      </c>
      <c r="L1372" s="7"/>
    </row>
    <row r="1373" spans="2:12" x14ac:dyDescent="0.3">
      <c r="B1373" s="94">
        <f>IF(OR(Table85[[#This Row],[MSRP/
Catalog]]="Catalog Off",Table85[[#This Row],[MSRP/
Catalog]]="MSRP Discount"),1,2)</f>
        <v>2</v>
      </c>
      <c r="C1373" s="258" t="s">
        <v>651</v>
      </c>
      <c r="D1373" s="178" t="s">
        <v>288</v>
      </c>
      <c r="E1373" s="172">
        <v>0.25</v>
      </c>
      <c r="F1373" s="178" t="s">
        <v>652</v>
      </c>
      <c r="G1373" s="178"/>
      <c r="H1373" s="176" t="s">
        <v>873</v>
      </c>
      <c r="I1373" s="178" t="s">
        <v>873</v>
      </c>
      <c r="J1373" s="175" t="s">
        <v>653</v>
      </c>
      <c r="K1373" s="179" t="s">
        <v>653</v>
      </c>
      <c r="L1373" s="7"/>
    </row>
    <row r="1374" spans="2:12" x14ac:dyDescent="0.3">
      <c r="B1374" s="94">
        <f>IF(OR(Table85[[#This Row],[MSRP/
Catalog]]="Catalog Off",Table85[[#This Row],[MSRP/
Catalog]]="MSRP Discount"),1,2)</f>
        <v>2</v>
      </c>
      <c r="C1374" s="258" t="s">
        <v>651</v>
      </c>
      <c r="D1374" s="178" t="s">
        <v>288</v>
      </c>
      <c r="E1374" s="172">
        <v>0.25</v>
      </c>
      <c r="F1374" s="178" t="s">
        <v>652</v>
      </c>
      <c r="G1374" s="178"/>
      <c r="H1374" s="176" t="s">
        <v>1320</v>
      </c>
      <c r="I1374" s="178" t="s">
        <v>1320</v>
      </c>
      <c r="J1374" s="175" t="s">
        <v>653</v>
      </c>
      <c r="K1374" s="179" t="s">
        <v>653</v>
      </c>
      <c r="L1374" s="7"/>
    </row>
    <row r="1375" spans="2:12" x14ac:dyDescent="0.3">
      <c r="B1375" s="94">
        <f>IF(OR(Table85[[#This Row],[MSRP/
Catalog]]="Catalog Off",Table85[[#This Row],[MSRP/
Catalog]]="MSRP Discount"),1,2)</f>
        <v>2</v>
      </c>
      <c r="C1375" s="258" t="s">
        <v>651</v>
      </c>
      <c r="D1375" s="178" t="s">
        <v>288</v>
      </c>
      <c r="E1375" s="172">
        <v>0.25</v>
      </c>
      <c r="F1375" s="178" t="s">
        <v>652</v>
      </c>
      <c r="G1375" s="178"/>
      <c r="H1375" s="176" t="s">
        <v>385</v>
      </c>
      <c r="I1375" s="178" t="s">
        <v>385</v>
      </c>
      <c r="J1375" s="175" t="s">
        <v>653</v>
      </c>
      <c r="K1375" s="179" t="s">
        <v>653</v>
      </c>
      <c r="L1375" s="7"/>
    </row>
    <row r="1376" spans="2:12" x14ac:dyDescent="0.3">
      <c r="B1376" s="94">
        <f>IF(OR(Table85[[#This Row],[MSRP/
Catalog]]="Catalog Off",Table85[[#This Row],[MSRP/
Catalog]]="MSRP Discount"),1,2)</f>
        <v>2</v>
      </c>
      <c r="C1376" s="258" t="s">
        <v>651</v>
      </c>
      <c r="D1376" s="178" t="s">
        <v>288</v>
      </c>
      <c r="E1376" s="172">
        <v>0.25</v>
      </c>
      <c r="F1376" s="178" t="s">
        <v>652</v>
      </c>
      <c r="G1376" s="178"/>
      <c r="H1376" s="176" t="s">
        <v>875</v>
      </c>
      <c r="I1376" s="178" t="s">
        <v>875</v>
      </c>
      <c r="J1376" s="175" t="s">
        <v>653</v>
      </c>
      <c r="K1376" s="179" t="s">
        <v>653</v>
      </c>
      <c r="L1376" s="7"/>
    </row>
    <row r="1377" spans="2:12" x14ac:dyDescent="0.3">
      <c r="B1377" s="94">
        <f>IF(OR(Table85[[#This Row],[MSRP/
Catalog]]="Catalog Off",Table85[[#This Row],[MSRP/
Catalog]]="MSRP Discount"),1,2)</f>
        <v>2</v>
      </c>
      <c r="C1377" s="258" t="s">
        <v>651</v>
      </c>
      <c r="D1377" s="178" t="s">
        <v>288</v>
      </c>
      <c r="E1377" s="172">
        <v>0.25</v>
      </c>
      <c r="F1377" s="178" t="s">
        <v>652</v>
      </c>
      <c r="G1377" s="178"/>
      <c r="H1377" s="176" t="s">
        <v>1321</v>
      </c>
      <c r="I1377" s="178" t="s">
        <v>1321</v>
      </c>
      <c r="J1377" s="175" t="s">
        <v>653</v>
      </c>
      <c r="K1377" s="179" t="s">
        <v>653</v>
      </c>
      <c r="L1377" s="7"/>
    </row>
    <row r="1378" spans="2:12" x14ac:dyDescent="0.3">
      <c r="B1378" s="94">
        <f>IF(OR(Table85[[#This Row],[MSRP/
Catalog]]="Catalog Off",Table85[[#This Row],[MSRP/
Catalog]]="MSRP Discount"),1,2)</f>
        <v>2</v>
      </c>
      <c r="C1378" s="258" t="s">
        <v>651</v>
      </c>
      <c r="D1378" s="178" t="s">
        <v>288</v>
      </c>
      <c r="E1378" s="172">
        <v>0.25</v>
      </c>
      <c r="F1378" s="178" t="s">
        <v>652</v>
      </c>
      <c r="G1378" s="178"/>
      <c r="H1378" s="176" t="s">
        <v>1322</v>
      </c>
      <c r="I1378" s="178" t="s">
        <v>1322</v>
      </c>
      <c r="J1378" s="175" t="s">
        <v>653</v>
      </c>
      <c r="K1378" s="179" t="s">
        <v>653</v>
      </c>
      <c r="L1378" s="7"/>
    </row>
    <row r="1379" spans="2:12" x14ac:dyDescent="0.3">
      <c r="B1379" s="94">
        <f>IF(OR(Table85[[#This Row],[MSRP/
Catalog]]="Catalog Off",Table85[[#This Row],[MSRP/
Catalog]]="MSRP Discount"),1,2)</f>
        <v>2</v>
      </c>
      <c r="C1379" s="258" t="s">
        <v>651</v>
      </c>
      <c r="D1379" s="178" t="s">
        <v>288</v>
      </c>
      <c r="E1379" s="172">
        <v>0.25</v>
      </c>
      <c r="F1379" s="178" t="s">
        <v>652</v>
      </c>
      <c r="G1379" s="178"/>
      <c r="H1379" s="176" t="s">
        <v>1323</v>
      </c>
      <c r="I1379" s="178" t="s">
        <v>1323</v>
      </c>
      <c r="J1379" s="175" t="s">
        <v>653</v>
      </c>
      <c r="K1379" s="179" t="s">
        <v>653</v>
      </c>
      <c r="L1379" s="7"/>
    </row>
    <row r="1380" spans="2:12" x14ac:dyDescent="0.3">
      <c r="B1380" s="94">
        <f>IF(OR(Table85[[#This Row],[MSRP/
Catalog]]="Catalog Off",Table85[[#This Row],[MSRP/
Catalog]]="MSRP Discount"),1,2)</f>
        <v>2</v>
      </c>
      <c r="C1380" s="258" t="s">
        <v>651</v>
      </c>
      <c r="D1380" s="178" t="s">
        <v>288</v>
      </c>
      <c r="E1380" s="172">
        <v>0.25</v>
      </c>
      <c r="F1380" s="178" t="s">
        <v>652</v>
      </c>
      <c r="G1380" s="178"/>
      <c r="H1380" s="176" t="s">
        <v>1324</v>
      </c>
      <c r="I1380" s="178" t="s">
        <v>1324</v>
      </c>
      <c r="J1380" s="175" t="s">
        <v>653</v>
      </c>
      <c r="K1380" s="179" t="s">
        <v>653</v>
      </c>
      <c r="L1380" s="7"/>
    </row>
    <row r="1381" spans="2:12" x14ac:dyDescent="0.3">
      <c r="B1381" s="94">
        <f>IF(OR(Table85[[#This Row],[MSRP/
Catalog]]="Catalog Off",Table85[[#This Row],[MSRP/
Catalog]]="MSRP Discount"),1,2)</f>
        <v>2</v>
      </c>
      <c r="C1381" s="258" t="s">
        <v>651</v>
      </c>
      <c r="D1381" s="178" t="s">
        <v>288</v>
      </c>
      <c r="E1381" s="172">
        <v>0.25</v>
      </c>
      <c r="F1381" s="178" t="s">
        <v>652</v>
      </c>
      <c r="G1381" s="178"/>
      <c r="H1381" s="176" t="s">
        <v>1325</v>
      </c>
      <c r="I1381" s="178" t="s">
        <v>1325</v>
      </c>
      <c r="J1381" s="175" t="s">
        <v>653</v>
      </c>
      <c r="K1381" s="179" t="s">
        <v>653</v>
      </c>
      <c r="L1381" s="7"/>
    </row>
    <row r="1382" spans="2:12" x14ac:dyDescent="0.3">
      <c r="B1382" s="94">
        <f>IF(OR(Table85[[#This Row],[MSRP/
Catalog]]="Catalog Off",Table85[[#This Row],[MSRP/
Catalog]]="MSRP Discount"),1,2)</f>
        <v>2</v>
      </c>
      <c r="C1382" s="258" t="s">
        <v>651</v>
      </c>
      <c r="D1382" s="178" t="s">
        <v>288</v>
      </c>
      <c r="E1382" s="172">
        <v>0.25</v>
      </c>
      <c r="F1382" s="178" t="s">
        <v>652</v>
      </c>
      <c r="G1382" s="178"/>
      <c r="H1382" s="176" t="s">
        <v>1326</v>
      </c>
      <c r="I1382" s="178" t="s">
        <v>1326</v>
      </c>
      <c r="J1382" s="175" t="s">
        <v>653</v>
      </c>
      <c r="K1382" s="179" t="s">
        <v>653</v>
      </c>
      <c r="L1382" s="7"/>
    </row>
    <row r="1383" spans="2:12" x14ac:dyDescent="0.3">
      <c r="B1383" s="94">
        <f>IF(OR(Table85[[#This Row],[MSRP/
Catalog]]="Catalog Off",Table85[[#This Row],[MSRP/
Catalog]]="MSRP Discount"),1,2)</f>
        <v>2</v>
      </c>
      <c r="C1383" s="258" t="s">
        <v>651</v>
      </c>
      <c r="D1383" s="178" t="s">
        <v>288</v>
      </c>
      <c r="E1383" s="172">
        <v>0.25</v>
      </c>
      <c r="F1383" s="178" t="s">
        <v>652</v>
      </c>
      <c r="G1383" s="178"/>
      <c r="H1383" s="176" t="s">
        <v>1327</v>
      </c>
      <c r="I1383" s="178" t="s">
        <v>1327</v>
      </c>
      <c r="J1383" s="175" t="s">
        <v>653</v>
      </c>
      <c r="K1383" s="179" t="s">
        <v>653</v>
      </c>
      <c r="L1383" s="7"/>
    </row>
    <row r="1384" spans="2:12" x14ac:dyDescent="0.3">
      <c r="B1384" s="94">
        <f>IF(OR(Table85[[#This Row],[MSRP/
Catalog]]="Catalog Off",Table85[[#This Row],[MSRP/
Catalog]]="MSRP Discount"),1,2)</f>
        <v>2</v>
      </c>
      <c r="C1384" s="258" t="s">
        <v>651</v>
      </c>
      <c r="D1384" s="178" t="s">
        <v>288</v>
      </c>
      <c r="E1384" s="172">
        <v>0.25</v>
      </c>
      <c r="F1384" s="178" t="s">
        <v>652</v>
      </c>
      <c r="G1384" s="178"/>
      <c r="H1384" s="176" t="s">
        <v>878</v>
      </c>
      <c r="I1384" s="178" t="s">
        <v>878</v>
      </c>
      <c r="J1384" s="175" t="s">
        <v>653</v>
      </c>
      <c r="K1384" s="179" t="s">
        <v>653</v>
      </c>
      <c r="L1384" s="7"/>
    </row>
    <row r="1385" spans="2:12" x14ac:dyDescent="0.3">
      <c r="B1385" s="94">
        <f>IF(OR(Table85[[#This Row],[MSRP/
Catalog]]="Catalog Off",Table85[[#This Row],[MSRP/
Catalog]]="MSRP Discount"),1,2)</f>
        <v>2</v>
      </c>
      <c r="C1385" s="258" t="s">
        <v>651</v>
      </c>
      <c r="D1385" s="178" t="s">
        <v>288</v>
      </c>
      <c r="E1385" s="172">
        <v>0.25</v>
      </c>
      <c r="F1385" s="178" t="s">
        <v>652</v>
      </c>
      <c r="G1385" s="178"/>
      <c r="H1385" s="176" t="s">
        <v>1328</v>
      </c>
      <c r="I1385" s="178" t="s">
        <v>1328</v>
      </c>
      <c r="J1385" s="175" t="s">
        <v>653</v>
      </c>
      <c r="K1385" s="179" t="s">
        <v>653</v>
      </c>
      <c r="L1385" s="7"/>
    </row>
    <row r="1386" spans="2:12" x14ac:dyDescent="0.3">
      <c r="B1386" s="94">
        <f>IF(OR(Table85[[#This Row],[MSRP/
Catalog]]="Catalog Off",Table85[[#This Row],[MSRP/
Catalog]]="MSRP Discount"),1,2)</f>
        <v>2</v>
      </c>
      <c r="C1386" s="258" t="s">
        <v>651</v>
      </c>
      <c r="D1386" s="178" t="s">
        <v>288</v>
      </c>
      <c r="E1386" s="172">
        <v>0.25</v>
      </c>
      <c r="F1386" s="178" t="s">
        <v>652</v>
      </c>
      <c r="G1386" s="178"/>
      <c r="H1386" s="176" t="s">
        <v>1329</v>
      </c>
      <c r="I1386" s="178" t="s">
        <v>1329</v>
      </c>
      <c r="J1386" s="175" t="s">
        <v>653</v>
      </c>
      <c r="K1386" s="179" t="s">
        <v>653</v>
      </c>
      <c r="L1386" s="7"/>
    </row>
    <row r="1387" spans="2:12" x14ac:dyDescent="0.3">
      <c r="B1387" s="94">
        <f>IF(OR(Table85[[#This Row],[MSRP/
Catalog]]="Catalog Off",Table85[[#This Row],[MSRP/
Catalog]]="MSRP Discount"),1,2)</f>
        <v>2</v>
      </c>
      <c r="C1387" s="258" t="s">
        <v>651</v>
      </c>
      <c r="D1387" s="178" t="s">
        <v>288</v>
      </c>
      <c r="E1387" s="172">
        <v>0.25</v>
      </c>
      <c r="F1387" s="178" t="s">
        <v>652</v>
      </c>
      <c r="G1387" s="178"/>
      <c r="H1387" s="176" t="s">
        <v>1330</v>
      </c>
      <c r="I1387" s="178" t="s">
        <v>1330</v>
      </c>
      <c r="J1387" s="175" t="s">
        <v>653</v>
      </c>
      <c r="K1387" s="179" t="s">
        <v>653</v>
      </c>
      <c r="L1387" s="7"/>
    </row>
    <row r="1388" spans="2:12" x14ac:dyDescent="0.3">
      <c r="B1388" s="94">
        <f>IF(OR(Table85[[#This Row],[MSRP/
Catalog]]="Catalog Off",Table85[[#This Row],[MSRP/
Catalog]]="MSRP Discount"),1,2)</f>
        <v>2</v>
      </c>
      <c r="C1388" s="258" t="s">
        <v>651</v>
      </c>
      <c r="D1388" s="178" t="s">
        <v>288</v>
      </c>
      <c r="E1388" s="172">
        <v>0.25</v>
      </c>
      <c r="F1388" s="178" t="s">
        <v>652</v>
      </c>
      <c r="G1388" s="178"/>
      <c r="H1388" s="176" t="s">
        <v>1331</v>
      </c>
      <c r="I1388" s="178" t="s">
        <v>1331</v>
      </c>
      <c r="J1388" s="175" t="s">
        <v>653</v>
      </c>
      <c r="K1388" s="179" t="s">
        <v>653</v>
      </c>
      <c r="L1388" s="7"/>
    </row>
    <row r="1389" spans="2:12" x14ac:dyDescent="0.3">
      <c r="B1389" s="94">
        <f>IF(OR(Table85[[#This Row],[MSRP/
Catalog]]="Catalog Off",Table85[[#This Row],[MSRP/
Catalog]]="MSRP Discount"),1,2)</f>
        <v>2</v>
      </c>
      <c r="C1389" s="258" t="s">
        <v>651</v>
      </c>
      <c r="D1389" s="178" t="s">
        <v>288</v>
      </c>
      <c r="E1389" s="172">
        <v>0.25</v>
      </c>
      <c r="F1389" s="178" t="s">
        <v>652</v>
      </c>
      <c r="G1389" s="178"/>
      <c r="H1389" s="176" t="s">
        <v>1332</v>
      </c>
      <c r="I1389" s="178" t="s">
        <v>1332</v>
      </c>
      <c r="J1389" s="175" t="s">
        <v>653</v>
      </c>
      <c r="K1389" s="179" t="s">
        <v>653</v>
      </c>
      <c r="L1389" s="7"/>
    </row>
    <row r="1390" spans="2:12" x14ac:dyDescent="0.3">
      <c r="B1390" s="94">
        <f>IF(OR(Table85[[#This Row],[MSRP/
Catalog]]="Catalog Off",Table85[[#This Row],[MSRP/
Catalog]]="MSRP Discount"),1,2)</f>
        <v>2</v>
      </c>
      <c r="C1390" s="258" t="s">
        <v>651</v>
      </c>
      <c r="D1390" s="178" t="s">
        <v>288</v>
      </c>
      <c r="E1390" s="172">
        <v>0.25</v>
      </c>
      <c r="F1390" s="178" t="s">
        <v>652</v>
      </c>
      <c r="G1390" s="178"/>
      <c r="H1390" s="176" t="s">
        <v>1333</v>
      </c>
      <c r="I1390" s="178" t="s">
        <v>1333</v>
      </c>
      <c r="J1390" s="175" t="s">
        <v>653</v>
      </c>
      <c r="K1390" s="179" t="s">
        <v>653</v>
      </c>
      <c r="L1390" s="7"/>
    </row>
    <row r="1391" spans="2:12" x14ac:dyDescent="0.3">
      <c r="B1391" s="94">
        <f>IF(OR(Table85[[#This Row],[MSRP/
Catalog]]="Catalog Off",Table85[[#This Row],[MSRP/
Catalog]]="MSRP Discount"),1,2)</f>
        <v>2</v>
      </c>
      <c r="C1391" s="258" t="s">
        <v>651</v>
      </c>
      <c r="D1391" s="178" t="s">
        <v>288</v>
      </c>
      <c r="E1391" s="172">
        <v>0.25</v>
      </c>
      <c r="F1391" s="178" t="s">
        <v>652</v>
      </c>
      <c r="G1391" s="178"/>
      <c r="H1391" s="176" t="s">
        <v>879</v>
      </c>
      <c r="I1391" s="178" t="s">
        <v>879</v>
      </c>
      <c r="J1391" s="175" t="s">
        <v>653</v>
      </c>
      <c r="K1391" s="179" t="s">
        <v>653</v>
      </c>
      <c r="L1391" s="7"/>
    </row>
    <row r="1392" spans="2:12" x14ac:dyDescent="0.3">
      <c r="B1392" s="94">
        <f>IF(OR(Table85[[#This Row],[MSRP/
Catalog]]="Catalog Off",Table85[[#This Row],[MSRP/
Catalog]]="MSRP Discount"),1,2)</f>
        <v>2</v>
      </c>
      <c r="C1392" s="258" t="s">
        <v>651</v>
      </c>
      <c r="D1392" s="178" t="s">
        <v>288</v>
      </c>
      <c r="E1392" s="172">
        <v>0.25</v>
      </c>
      <c r="F1392" s="178" t="s">
        <v>652</v>
      </c>
      <c r="G1392" s="178"/>
      <c r="H1392" s="176" t="s">
        <v>217</v>
      </c>
      <c r="I1392" s="178" t="s">
        <v>1334</v>
      </c>
      <c r="J1392" s="175" t="s">
        <v>653</v>
      </c>
      <c r="K1392" s="179" t="s">
        <v>653</v>
      </c>
      <c r="L1392" s="7"/>
    </row>
    <row r="1393" spans="2:12" x14ac:dyDescent="0.3">
      <c r="B1393" s="94">
        <f>IF(OR(Table85[[#This Row],[MSRP/
Catalog]]="Catalog Off",Table85[[#This Row],[MSRP/
Catalog]]="MSRP Discount"),1,2)</f>
        <v>2</v>
      </c>
      <c r="C1393" s="258" t="s">
        <v>651</v>
      </c>
      <c r="D1393" s="178" t="s">
        <v>288</v>
      </c>
      <c r="E1393" s="172">
        <v>0.25</v>
      </c>
      <c r="F1393" s="178" t="s">
        <v>652</v>
      </c>
      <c r="G1393" s="178"/>
      <c r="H1393" s="176" t="s">
        <v>1335</v>
      </c>
      <c r="I1393" s="178" t="s">
        <v>1335</v>
      </c>
      <c r="J1393" s="175" t="s">
        <v>653</v>
      </c>
      <c r="K1393" s="179" t="s">
        <v>653</v>
      </c>
      <c r="L1393" s="7"/>
    </row>
    <row r="1394" spans="2:12" x14ac:dyDescent="0.3">
      <c r="B1394" s="94">
        <f>IF(OR(Table85[[#This Row],[MSRP/
Catalog]]="Catalog Off",Table85[[#This Row],[MSRP/
Catalog]]="MSRP Discount"),1,2)</f>
        <v>2</v>
      </c>
      <c r="C1394" s="258" t="s">
        <v>651</v>
      </c>
      <c r="D1394" s="178" t="s">
        <v>288</v>
      </c>
      <c r="E1394" s="172">
        <v>0.25</v>
      </c>
      <c r="F1394" s="178" t="s">
        <v>652</v>
      </c>
      <c r="G1394" s="178"/>
      <c r="H1394" s="176" t="s">
        <v>1336</v>
      </c>
      <c r="I1394" s="178" t="s">
        <v>1336</v>
      </c>
      <c r="J1394" s="175" t="s">
        <v>653</v>
      </c>
      <c r="K1394" s="179" t="s">
        <v>653</v>
      </c>
      <c r="L1394" s="7"/>
    </row>
    <row r="1395" spans="2:12" x14ac:dyDescent="0.3">
      <c r="B1395" s="94">
        <f>IF(OR(Table85[[#This Row],[MSRP/
Catalog]]="Catalog Off",Table85[[#This Row],[MSRP/
Catalog]]="MSRP Discount"),1,2)</f>
        <v>2</v>
      </c>
      <c r="C1395" s="258" t="s">
        <v>651</v>
      </c>
      <c r="D1395" s="178" t="s">
        <v>288</v>
      </c>
      <c r="E1395" s="172">
        <v>0.25</v>
      </c>
      <c r="F1395" s="178" t="s">
        <v>652</v>
      </c>
      <c r="G1395" s="178"/>
      <c r="H1395" s="176" t="s">
        <v>1337</v>
      </c>
      <c r="I1395" s="178" t="s">
        <v>1337</v>
      </c>
      <c r="J1395" s="175" t="s">
        <v>653</v>
      </c>
      <c r="K1395" s="179" t="s">
        <v>653</v>
      </c>
      <c r="L1395" s="7"/>
    </row>
    <row r="1396" spans="2:12" x14ac:dyDescent="0.3">
      <c r="B1396" s="94">
        <f>IF(OR(Table85[[#This Row],[MSRP/
Catalog]]="Catalog Off",Table85[[#This Row],[MSRP/
Catalog]]="MSRP Discount"),1,2)</f>
        <v>2</v>
      </c>
      <c r="C1396" s="258" t="s">
        <v>651</v>
      </c>
      <c r="D1396" s="178" t="s">
        <v>288</v>
      </c>
      <c r="E1396" s="172">
        <v>0.25</v>
      </c>
      <c r="F1396" s="178" t="s">
        <v>652</v>
      </c>
      <c r="G1396" s="178"/>
      <c r="H1396" s="176" t="s">
        <v>1338</v>
      </c>
      <c r="I1396" s="178" t="s">
        <v>1338</v>
      </c>
      <c r="J1396" s="175" t="s">
        <v>653</v>
      </c>
      <c r="K1396" s="179" t="s">
        <v>653</v>
      </c>
      <c r="L1396" s="7"/>
    </row>
    <row r="1397" spans="2:12" x14ac:dyDescent="0.3">
      <c r="B1397" s="94">
        <f>IF(OR(Table85[[#This Row],[MSRP/
Catalog]]="Catalog Off",Table85[[#This Row],[MSRP/
Catalog]]="MSRP Discount"),1,2)</f>
        <v>2</v>
      </c>
      <c r="C1397" s="258" t="s">
        <v>651</v>
      </c>
      <c r="D1397" s="178" t="s">
        <v>288</v>
      </c>
      <c r="E1397" s="172">
        <v>0.25</v>
      </c>
      <c r="F1397" s="178" t="s">
        <v>652</v>
      </c>
      <c r="G1397" s="178"/>
      <c r="H1397" s="176" t="s">
        <v>1339</v>
      </c>
      <c r="I1397" s="178" t="s">
        <v>1339</v>
      </c>
      <c r="J1397" s="175" t="s">
        <v>653</v>
      </c>
      <c r="K1397" s="179" t="s">
        <v>653</v>
      </c>
      <c r="L1397" s="7"/>
    </row>
    <row r="1398" spans="2:12" x14ac:dyDescent="0.3">
      <c r="B1398" s="94">
        <f>IF(OR(Table85[[#This Row],[MSRP/
Catalog]]="Catalog Off",Table85[[#This Row],[MSRP/
Catalog]]="MSRP Discount"),1,2)</f>
        <v>2</v>
      </c>
      <c r="C1398" s="258" t="s">
        <v>651</v>
      </c>
      <c r="D1398" s="178" t="s">
        <v>288</v>
      </c>
      <c r="E1398" s="172">
        <v>0.25</v>
      </c>
      <c r="F1398" s="178" t="s">
        <v>652</v>
      </c>
      <c r="G1398" s="178"/>
      <c r="H1398" s="176" t="s">
        <v>1340</v>
      </c>
      <c r="I1398" s="178" t="s">
        <v>1340</v>
      </c>
      <c r="J1398" s="175" t="s">
        <v>653</v>
      </c>
      <c r="K1398" s="179" t="s">
        <v>653</v>
      </c>
      <c r="L1398" s="7"/>
    </row>
    <row r="1399" spans="2:12" x14ac:dyDescent="0.3">
      <c r="B1399" s="94">
        <f>IF(OR(Table85[[#This Row],[MSRP/
Catalog]]="Catalog Off",Table85[[#This Row],[MSRP/
Catalog]]="MSRP Discount"),1,2)</f>
        <v>2</v>
      </c>
      <c r="C1399" s="258" t="s">
        <v>651</v>
      </c>
      <c r="D1399" s="178" t="s">
        <v>288</v>
      </c>
      <c r="E1399" s="172">
        <v>0.25</v>
      </c>
      <c r="F1399" s="178" t="s">
        <v>652</v>
      </c>
      <c r="G1399" s="178"/>
      <c r="H1399" s="176" t="s">
        <v>1341</v>
      </c>
      <c r="I1399" s="178" t="s">
        <v>1341</v>
      </c>
      <c r="J1399" s="175" t="s">
        <v>653</v>
      </c>
      <c r="K1399" s="179" t="s">
        <v>653</v>
      </c>
      <c r="L1399" s="7"/>
    </row>
    <row r="1400" spans="2:12" x14ac:dyDescent="0.3">
      <c r="B1400" s="94">
        <f>IF(OR(Table85[[#This Row],[MSRP/
Catalog]]="Catalog Off",Table85[[#This Row],[MSRP/
Catalog]]="MSRP Discount"),1,2)</f>
        <v>2</v>
      </c>
      <c r="C1400" s="258" t="s">
        <v>651</v>
      </c>
      <c r="D1400" s="178" t="s">
        <v>288</v>
      </c>
      <c r="E1400" s="172">
        <v>0.25</v>
      </c>
      <c r="F1400" s="178" t="s">
        <v>652</v>
      </c>
      <c r="G1400" s="178"/>
      <c r="H1400" s="176" t="s">
        <v>1342</v>
      </c>
      <c r="I1400" s="178" t="s">
        <v>1342</v>
      </c>
      <c r="J1400" s="175" t="s">
        <v>653</v>
      </c>
      <c r="K1400" s="179" t="s">
        <v>653</v>
      </c>
      <c r="L1400" s="7"/>
    </row>
    <row r="1401" spans="2:12" x14ac:dyDescent="0.3">
      <c r="B1401" s="94">
        <f>IF(OR(Table85[[#This Row],[MSRP/
Catalog]]="Catalog Off",Table85[[#This Row],[MSRP/
Catalog]]="MSRP Discount"),1,2)</f>
        <v>2</v>
      </c>
      <c r="C1401" s="258" t="s">
        <v>651</v>
      </c>
      <c r="D1401" s="178" t="s">
        <v>288</v>
      </c>
      <c r="E1401" s="172">
        <v>0.25</v>
      </c>
      <c r="F1401" s="178" t="s">
        <v>652</v>
      </c>
      <c r="G1401" s="178"/>
      <c r="H1401" s="176" t="s">
        <v>1343</v>
      </c>
      <c r="I1401" s="178" t="s">
        <v>1343</v>
      </c>
      <c r="J1401" s="175" t="s">
        <v>653</v>
      </c>
      <c r="K1401" s="179" t="s">
        <v>653</v>
      </c>
      <c r="L1401" s="7"/>
    </row>
    <row r="1402" spans="2:12" x14ac:dyDescent="0.3">
      <c r="B1402" s="94">
        <f>IF(OR(Table85[[#This Row],[MSRP/
Catalog]]="Catalog Off",Table85[[#This Row],[MSRP/
Catalog]]="MSRP Discount"),1,2)</f>
        <v>2</v>
      </c>
      <c r="C1402" s="258" t="s">
        <v>651</v>
      </c>
      <c r="D1402" s="178" t="s">
        <v>288</v>
      </c>
      <c r="E1402" s="172">
        <v>0.25</v>
      </c>
      <c r="F1402" s="178" t="s">
        <v>652</v>
      </c>
      <c r="G1402" s="178"/>
      <c r="H1402" s="176" t="s">
        <v>880</v>
      </c>
      <c r="I1402" s="178" t="s">
        <v>880</v>
      </c>
      <c r="J1402" s="175" t="s">
        <v>653</v>
      </c>
      <c r="K1402" s="179" t="s">
        <v>653</v>
      </c>
      <c r="L1402" s="7"/>
    </row>
    <row r="1403" spans="2:12" x14ac:dyDescent="0.3">
      <c r="B1403" s="94">
        <f>IF(OR(Table85[[#This Row],[MSRP/
Catalog]]="Catalog Off",Table85[[#This Row],[MSRP/
Catalog]]="MSRP Discount"),1,2)</f>
        <v>2</v>
      </c>
      <c r="C1403" s="258" t="s">
        <v>651</v>
      </c>
      <c r="D1403" s="178" t="s">
        <v>288</v>
      </c>
      <c r="E1403" s="172">
        <v>0.25</v>
      </c>
      <c r="F1403" s="178" t="s">
        <v>652</v>
      </c>
      <c r="G1403" s="178"/>
      <c r="H1403" s="176" t="s">
        <v>1344</v>
      </c>
      <c r="I1403" s="178" t="s">
        <v>1344</v>
      </c>
      <c r="J1403" s="175" t="s">
        <v>653</v>
      </c>
      <c r="K1403" s="179" t="s">
        <v>653</v>
      </c>
      <c r="L1403" s="7"/>
    </row>
    <row r="1404" spans="2:12" x14ac:dyDescent="0.3">
      <c r="B1404" s="94">
        <f>IF(OR(Table85[[#This Row],[MSRP/
Catalog]]="Catalog Off",Table85[[#This Row],[MSRP/
Catalog]]="MSRP Discount"),1,2)</f>
        <v>2</v>
      </c>
      <c r="C1404" s="258" t="s">
        <v>651</v>
      </c>
      <c r="D1404" s="178" t="s">
        <v>288</v>
      </c>
      <c r="E1404" s="172">
        <v>0.25</v>
      </c>
      <c r="F1404" s="178" t="s">
        <v>652</v>
      </c>
      <c r="G1404" s="178"/>
      <c r="H1404" s="176" t="s">
        <v>883</v>
      </c>
      <c r="I1404" s="178" t="s">
        <v>883</v>
      </c>
      <c r="J1404" s="175" t="s">
        <v>653</v>
      </c>
      <c r="K1404" s="179" t="s">
        <v>653</v>
      </c>
      <c r="L1404" s="7"/>
    </row>
    <row r="1405" spans="2:12" x14ac:dyDescent="0.3">
      <c r="B1405" s="94">
        <f>IF(OR(Table85[[#This Row],[MSRP/
Catalog]]="Catalog Off",Table85[[#This Row],[MSRP/
Catalog]]="MSRP Discount"),1,2)</f>
        <v>2</v>
      </c>
      <c r="C1405" s="258" t="s">
        <v>651</v>
      </c>
      <c r="D1405" s="178" t="s">
        <v>288</v>
      </c>
      <c r="E1405" s="172">
        <v>0.25</v>
      </c>
      <c r="F1405" s="178" t="s">
        <v>652</v>
      </c>
      <c r="G1405" s="178"/>
      <c r="H1405" s="176" t="s">
        <v>1345</v>
      </c>
      <c r="I1405" s="178" t="s">
        <v>1345</v>
      </c>
      <c r="J1405" s="175" t="s">
        <v>653</v>
      </c>
      <c r="K1405" s="179" t="s">
        <v>653</v>
      </c>
      <c r="L1405" s="7"/>
    </row>
    <row r="1406" spans="2:12" x14ac:dyDescent="0.3">
      <c r="B1406" s="94">
        <f>IF(OR(Table85[[#This Row],[MSRP/
Catalog]]="Catalog Off",Table85[[#This Row],[MSRP/
Catalog]]="MSRP Discount"),1,2)</f>
        <v>2</v>
      </c>
      <c r="C1406" s="258" t="s">
        <v>651</v>
      </c>
      <c r="D1406" s="178" t="s">
        <v>288</v>
      </c>
      <c r="E1406" s="172">
        <v>0.25</v>
      </c>
      <c r="F1406" s="178" t="s">
        <v>652</v>
      </c>
      <c r="G1406" s="178"/>
      <c r="H1406" s="176" t="s">
        <v>885</v>
      </c>
      <c r="I1406" s="178" t="s">
        <v>885</v>
      </c>
      <c r="J1406" s="175" t="s">
        <v>653</v>
      </c>
      <c r="K1406" s="179" t="s">
        <v>653</v>
      </c>
      <c r="L1406" s="7"/>
    </row>
    <row r="1407" spans="2:12" x14ac:dyDescent="0.3">
      <c r="B1407" s="94">
        <f>IF(OR(Table85[[#This Row],[MSRP/
Catalog]]="Catalog Off",Table85[[#This Row],[MSRP/
Catalog]]="MSRP Discount"),1,2)</f>
        <v>2</v>
      </c>
      <c r="C1407" s="258" t="s">
        <v>651</v>
      </c>
      <c r="D1407" s="178" t="s">
        <v>288</v>
      </c>
      <c r="E1407" s="172">
        <v>0.25</v>
      </c>
      <c r="F1407" s="178" t="s">
        <v>652</v>
      </c>
      <c r="G1407" s="178"/>
      <c r="H1407" s="176" t="s">
        <v>887</v>
      </c>
      <c r="I1407" s="178" t="s">
        <v>887</v>
      </c>
      <c r="J1407" s="175" t="s">
        <v>653</v>
      </c>
      <c r="K1407" s="179" t="s">
        <v>653</v>
      </c>
      <c r="L1407" s="7"/>
    </row>
    <row r="1408" spans="2:12" x14ac:dyDescent="0.3">
      <c r="B1408" s="94">
        <f>IF(OR(Table85[[#This Row],[MSRP/
Catalog]]="Catalog Off",Table85[[#This Row],[MSRP/
Catalog]]="MSRP Discount"),1,2)</f>
        <v>2</v>
      </c>
      <c r="C1408" s="258" t="s">
        <v>651</v>
      </c>
      <c r="D1408" s="178" t="s">
        <v>288</v>
      </c>
      <c r="E1408" s="172">
        <v>0.25</v>
      </c>
      <c r="F1408" s="178" t="s">
        <v>652</v>
      </c>
      <c r="G1408" s="178"/>
      <c r="H1408" s="176" t="s">
        <v>1346</v>
      </c>
      <c r="I1408" s="178" t="s">
        <v>1346</v>
      </c>
      <c r="J1408" s="175" t="s">
        <v>653</v>
      </c>
      <c r="K1408" s="179" t="s">
        <v>653</v>
      </c>
      <c r="L1408" s="7"/>
    </row>
    <row r="1409" spans="2:12" x14ac:dyDescent="0.3">
      <c r="B1409" s="94">
        <f>IF(OR(Table85[[#This Row],[MSRP/
Catalog]]="Catalog Off",Table85[[#This Row],[MSRP/
Catalog]]="MSRP Discount"),1,2)</f>
        <v>2</v>
      </c>
      <c r="C1409" s="258" t="s">
        <v>651</v>
      </c>
      <c r="D1409" s="178" t="s">
        <v>288</v>
      </c>
      <c r="E1409" s="172">
        <v>0.25</v>
      </c>
      <c r="F1409" s="178" t="s">
        <v>652</v>
      </c>
      <c r="G1409" s="178"/>
      <c r="H1409" s="176" t="s">
        <v>888</v>
      </c>
      <c r="I1409" s="178" t="s">
        <v>888</v>
      </c>
      <c r="J1409" s="175" t="s">
        <v>653</v>
      </c>
      <c r="K1409" s="179" t="s">
        <v>653</v>
      </c>
      <c r="L1409" s="7"/>
    </row>
    <row r="1410" spans="2:12" x14ac:dyDescent="0.3">
      <c r="B1410" s="94">
        <f>IF(OR(Table85[[#This Row],[MSRP/
Catalog]]="Catalog Off",Table85[[#This Row],[MSRP/
Catalog]]="MSRP Discount"),1,2)</f>
        <v>2</v>
      </c>
      <c r="C1410" s="258" t="s">
        <v>651</v>
      </c>
      <c r="D1410" s="178" t="s">
        <v>288</v>
      </c>
      <c r="E1410" s="172">
        <v>0.25</v>
      </c>
      <c r="F1410" s="178" t="s">
        <v>652</v>
      </c>
      <c r="G1410" s="178"/>
      <c r="H1410" s="176" t="s">
        <v>889</v>
      </c>
      <c r="I1410" s="178" t="s">
        <v>889</v>
      </c>
      <c r="J1410" s="175" t="s">
        <v>653</v>
      </c>
      <c r="K1410" s="179" t="s">
        <v>653</v>
      </c>
      <c r="L1410" s="7"/>
    </row>
    <row r="1411" spans="2:12" x14ac:dyDescent="0.3">
      <c r="B1411" s="94">
        <f>IF(OR(Table85[[#This Row],[MSRP/
Catalog]]="Catalog Off",Table85[[#This Row],[MSRP/
Catalog]]="MSRP Discount"),1,2)</f>
        <v>2</v>
      </c>
      <c r="C1411" s="258" t="s">
        <v>651</v>
      </c>
      <c r="D1411" s="178" t="s">
        <v>288</v>
      </c>
      <c r="E1411" s="172">
        <v>0.25</v>
      </c>
      <c r="F1411" s="178" t="s">
        <v>652</v>
      </c>
      <c r="G1411" s="178"/>
      <c r="H1411" s="176" t="s">
        <v>1347</v>
      </c>
      <c r="I1411" s="178" t="s">
        <v>1347</v>
      </c>
      <c r="J1411" s="175" t="s">
        <v>653</v>
      </c>
      <c r="K1411" s="179" t="s">
        <v>653</v>
      </c>
      <c r="L1411" s="7"/>
    </row>
    <row r="1412" spans="2:12" x14ac:dyDescent="0.3">
      <c r="B1412" s="94">
        <f>IF(OR(Table85[[#This Row],[MSRP/
Catalog]]="Catalog Off",Table85[[#This Row],[MSRP/
Catalog]]="MSRP Discount"),1,2)</f>
        <v>2</v>
      </c>
      <c r="C1412" s="258" t="s">
        <v>651</v>
      </c>
      <c r="D1412" s="178" t="s">
        <v>288</v>
      </c>
      <c r="E1412" s="172">
        <v>0.25</v>
      </c>
      <c r="F1412" s="178" t="s">
        <v>652</v>
      </c>
      <c r="G1412" s="178"/>
      <c r="H1412" s="176" t="s">
        <v>1348</v>
      </c>
      <c r="I1412" s="178" t="s">
        <v>1348</v>
      </c>
      <c r="J1412" s="175" t="s">
        <v>653</v>
      </c>
      <c r="K1412" s="179" t="s">
        <v>653</v>
      </c>
      <c r="L1412" s="7"/>
    </row>
    <row r="1413" spans="2:12" x14ac:dyDescent="0.3">
      <c r="B1413" s="94">
        <f>IF(OR(Table85[[#This Row],[MSRP/
Catalog]]="Catalog Off",Table85[[#This Row],[MSRP/
Catalog]]="MSRP Discount"),1,2)</f>
        <v>2</v>
      </c>
      <c r="C1413" s="258" t="s">
        <v>651</v>
      </c>
      <c r="D1413" s="178" t="s">
        <v>288</v>
      </c>
      <c r="E1413" s="172">
        <v>0.25</v>
      </c>
      <c r="F1413" s="178" t="s">
        <v>652</v>
      </c>
      <c r="G1413" s="178"/>
      <c r="H1413" s="176" t="s">
        <v>1349</v>
      </c>
      <c r="I1413" s="178" t="s">
        <v>1349</v>
      </c>
      <c r="J1413" s="175" t="s">
        <v>653</v>
      </c>
      <c r="K1413" s="179" t="s">
        <v>653</v>
      </c>
      <c r="L1413" s="7"/>
    </row>
    <row r="1414" spans="2:12" x14ac:dyDescent="0.3">
      <c r="B1414" s="94">
        <f>IF(OR(Table85[[#This Row],[MSRP/
Catalog]]="Catalog Off",Table85[[#This Row],[MSRP/
Catalog]]="MSRP Discount"),1,2)</f>
        <v>2</v>
      </c>
      <c r="C1414" s="258" t="s">
        <v>651</v>
      </c>
      <c r="D1414" s="178" t="s">
        <v>288</v>
      </c>
      <c r="E1414" s="172">
        <v>0.25</v>
      </c>
      <c r="F1414" s="178" t="s">
        <v>652</v>
      </c>
      <c r="G1414" s="178"/>
      <c r="H1414" s="176" t="s">
        <v>1350</v>
      </c>
      <c r="I1414" s="178" t="s">
        <v>1350</v>
      </c>
      <c r="J1414" s="175" t="s">
        <v>653</v>
      </c>
      <c r="K1414" s="179" t="s">
        <v>653</v>
      </c>
      <c r="L1414" s="7"/>
    </row>
    <row r="1415" spans="2:12" x14ac:dyDescent="0.3">
      <c r="B1415" s="94">
        <f>IF(OR(Table85[[#This Row],[MSRP/
Catalog]]="Catalog Off",Table85[[#This Row],[MSRP/
Catalog]]="MSRP Discount"),1,2)</f>
        <v>2</v>
      </c>
      <c r="C1415" s="258" t="s">
        <v>651</v>
      </c>
      <c r="D1415" s="178" t="s">
        <v>288</v>
      </c>
      <c r="E1415" s="172">
        <v>0.25</v>
      </c>
      <c r="F1415" s="178" t="s">
        <v>652</v>
      </c>
      <c r="G1415" s="178"/>
      <c r="H1415" s="176" t="s">
        <v>1438</v>
      </c>
      <c r="I1415" s="178" t="s">
        <v>892</v>
      </c>
      <c r="J1415" s="175" t="s">
        <v>653</v>
      </c>
      <c r="K1415" s="179" t="s">
        <v>653</v>
      </c>
      <c r="L1415" s="7"/>
    </row>
    <row r="1416" spans="2:12" x14ac:dyDescent="0.3">
      <c r="B1416" s="94">
        <f>IF(OR(Table85[[#This Row],[MSRP/
Catalog]]="Catalog Off",Table85[[#This Row],[MSRP/
Catalog]]="MSRP Discount"),1,2)</f>
        <v>2</v>
      </c>
      <c r="C1416" s="258" t="s">
        <v>651</v>
      </c>
      <c r="D1416" s="178" t="s">
        <v>288</v>
      </c>
      <c r="E1416" s="172">
        <v>0.25</v>
      </c>
      <c r="F1416" s="178" t="s">
        <v>652</v>
      </c>
      <c r="G1416" s="178"/>
      <c r="H1416" s="176" t="s">
        <v>1351</v>
      </c>
      <c r="I1416" s="178" t="s">
        <v>1351</v>
      </c>
      <c r="J1416" s="175" t="s">
        <v>653</v>
      </c>
      <c r="K1416" s="179" t="s">
        <v>653</v>
      </c>
      <c r="L1416" s="7"/>
    </row>
    <row r="1417" spans="2:12" x14ac:dyDescent="0.3">
      <c r="B1417" s="94">
        <f>IF(OR(Table85[[#This Row],[MSRP/
Catalog]]="Catalog Off",Table85[[#This Row],[MSRP/
Catalog]]="MSRP Discount"),1,2)</f>
        <v>2</v>
      </c>
      <c r="C1417" s="258" t="s">
        <v>651</v>
      </c>
      <c r="D1417" s="178" t="s">
        <v>288</v>
      </c>
      <c r="E1417" s="172">
        <v>0.25</v>
      </c>
      <c r="F1417" s="178" t="s">
        <v>652</v>
      </c>
      <c r="G1417" s="178"/>
      <c r="H1417" s="176" t="s">
        <v>1352</v>
      </c>
      <c r="I1417" s="178" t="s">
        <v>1352</v>
      </c>
      <c r="J1417" s="175" t="s">
        <v>653</v>
      </c>
      <c r="K1417" s="179" t="s">
        <v>653</v>
      </c>
      <c r="L1417" s="7"/>
    </row>
    <row r="1418" spans="2:12" x14ac:dyDescent="0.3">
      <c r="B1418" s="94">
        <f>IF(OR(Table85[[#This Row],[MSRP/
Catalog]]="Catalog Off",Table85[[#This Row],[MSRP/
Catalog]]="MSRP Discount"),1,2)</f>
        <v>2</v>
      </c>
      <c r="C1418" s="258" t="s">
        <v>651</v>
      </c>
      <c r="D1418" s="178" t="s">
        <v>288</v>
      </c>
      <c r="E1418" s="172">
        <v>0.25</v>
      </c>
      <c r="F1418" s="178" t="s">
        <v>652</v>
      </c>
      <c r="G1418" s="178"/>
      <c r="H1418" s="176" t="s">
        <v>900</v>
      </c>
      <c r="I1418" s="178" t="s">
        <v>900</v>
      </c>
      <c r="J1418" s="175" t="s">
        <v>653</v>
      </c>
      <c r="K1418" s="179" t="s">
        <v>653</v>
      </c>
      <c r="L1418" s="7"/>
    </row>
    <row r="1419" spans="2:12" x14ac:dyDescent="0.3">
      <c r="B1419" s="94">
        <f>IF(OR(Table85[[#This Row],[MSRP/
Catalog]]="Catalog Off",Table85[[#This Row],[MSRP/
Catalog]]="MSRP Discount"),1,2)</f>
        <v>2</v>
      </c>
      <c r="C1419" s="258" t="s">
        <v>651</v>
      </c>
      <c r="D1419" s="178" t="s">
        <v>288</v>
      </c>
      <c r="E1419" s="172">
        <v>0.25</v>
      </c>
      <c r="F1419" s="178" t="s">
        <v>652</v>
      </c>
      <c r="G1419" s="178"/>
      <c r="H1419" s="176" t="s">
        <v>902</v>
      </c>
      <c r="I1419" s="178" t="s">
        <v>902</v>
      </c>
      <c r="J1419" s="175" t="s">
        <v>653</v>
      </c>
      <c r="K1419" s="179" t="s">
        <v>653</v>
      </c>
      <c r="L1419" s="7"/>
    </row>
    <row r="1420" spans="2:12" x14ac:dyDescent="0.3">
      <c r="B1420" s="94">
        <f>IF(OR(Table85[[#This Row],[MSRP/
Catalog]]="Catalog Off",Table85[[#This Row],[MSRP/
Catalog]]="MSRP Discount"),1,2)</f>
        <v>2</v>
      </c>
      <c r="C1420" s="258" t="s">
        <v>651</v>
      </c>
      <c r="D1420" s="178" t="s">
        <v>288</v>
      </c>
      <c r="E1420" s="172">
        <v>0.25</v>
      </c>
      <c r="F1420" s="178" t="s">
        <v>652</v>
      </c>
      <c r="G1420" s="178"/>
      <c r="H1420" s="176" t="s">
        <v>904</v>
      </c>
      <c r="I1420" s="178" t="s">
        <v>904</v>
      </c>
      <c r="J1420" s="175" t="s">
        <v>653</v>
      </c>
      <c r="K1420" s="179" t="s">
        <v>653</v>
      </c>
      <c r="L1420" s="7"/>
    </row>
    <row r="1421" spans="2:12" x14ac:dyDescent="0.3">
      <c r="B1421" s="94">
        <f>IF(OR(Table85[[#This Row],[MSRP/
Catalog]]="Catalog Off",Table85[[#This Row],[MSRP/
Catalog]]="MSRP Discount"),1,2)</f>
        <v>2</v>
      </c>
      <c r="C1421" s="258" t="s">
        <v>651</v>
      </c>
      <c r="D1421" s="178" t="s">
        <v>288</v>
      </c>
      <c r="E1421" s="172">
        <v>0.25</v>
      </c>
      <c r="F1421" s="178" t="s">
        <v>652</v>
      </c>
      <c r="G1421" s="178"/>
      <c r="H1421" s="176" t="s">
        <v>1353</v>
      </c>
      <c r="I1421" s="178" t="s">
        <v>1353</v>
      </c>
      <c r="J1421" s="175" t="s">
        <v>653</v>
      </c>
      <c r="K1421" s="179" t="s">
        <v>653</v>
      </c>
      <c r="L1421" s="7"/>
    </row>
    <row r="1422" spans="2:12" x14ac:dyDescent="0.3">
      <c r="B1422" s="94">
        <f>IF(OR(Table85[[#This Row],[MSRP/
Catalog]]="Catalog Off",Table85[[#This Row],[MSRP/
Catalog]]="MSRP Discount"),1,2)</f>
        <v>2</v>
      </c>
      <c r="C1422" s="258" t="s">
        <v>651</v>
      </c>
      <c r="D1422" s="178" t="s">
        <v>288</v>
      </c>
      <c r="E1422" s="172">
        <v>0.25</v>
      </c>
      <c r="F1422" s="178" t="s">
        <v>652</v>
      </c>
      <c r="G1422" s="178"/>
      <c r="H1422" s="176" t="s">
        <v>1354</v>
      </c>
      <c r="I1422" s="178" t="s">
        <v>1354</v>
      </c>
      <c r="J1422" s="175" t="s">
        <v>653</v>
      </c>
      <c r="K1422" s="179" t="s">
        <v>653</v>
      </c>
      <c r="L1422" s="7"/>
    </row>
    <row r="1423" spans="2:12" x14ac:dyDescent="0.3">
      <c r="B1423" s="94">
        <f>IF(OR(Table85[[#This Row],[MSRP/
Catalog]]="Catalog Off",Table85[[#This Row],[MSRP/
Catalog]]="MSRP Discount"),1,2)</f>
        <v>2</v>
      </c>
      <c r="C1423" s="258" t="s">
        <v>651</v>
      </c>
      <c r="D1423" s="178" t="s">
        <v>288</v>
      </c>
      <c r="E1423" s="172">
        <v>0.25</v>
      </c>
      <c r="F1423" s="178" t="s">
        <v>652</v>
      </c>
      <c r="G1423" s="178"/>
      <c r="H1423" s="176" t="s">
        <v>909</v>
      </c>
      <c r="I1423" s="178" t="s">
        <v>909</v>
      </c>
      <c r="J1423" s="175" t="s">
        <v>653</v>
      </c>
      <c r="K1423" s="179" t="s">
        <v>653</v>
      </c>
      <c r="L1423" s="7"/>
    </row>
    <row r="1424" spans="2:12" x14ac:dyDescent="0.3">
      <c r="B1424" s="94">
        <f>IF(OR(Table85[[#This Row],[MSRP/
Catalog]]="Catalog Off",Table85[[#This Row],[MSRP/
Catalog]]="MSRP Discount"),1,2)</f>
        <v>2</v>
      </c>
      <c r="C1424" s="258" t="s">
        <v>651</v>
      </c>
      <c r="D1424" s="178" t="s">
        <v>288</v>
      </c>
      <c r="E1424" s="172">
        <v>0.25</v>
      </c>
      <c r="F1424" s="178" t="s">
        <v>652</v>
      </c>
      <c r="G1424" s="178"/>
      <c r="H1424" s="176" t="s">
        <v>1355</v>
      </c>
      <c r="I1424" s="178" t="s">
        <v>1355</v>
      </c>
      <c r="J1424" s="175" t="s">
        <v>653</v>
      </c>
      <c r="K1424" s="179" t="s">
        <v>653</v>
      </c>
      <c r="L1424" s="7"/>
    </row>
    <row r="1425" spans="2:12" x14ac:dyDescent="0.3">
      <c r="B1425" s="94">
        <f>IF(OR(Table85[[#This Row],[MSRP/
Catalog]]="Catalog Off",Table85[[#This Row],[MSRP/
Catalog]]="MSRP Discount"),1,2)</f>
        <v>2</v>
      </c>
      <c r="C1425" s="258" t="s">
        <v>651</v>
      </c>
      <c r="D1425" s="178" t="s">
        <v>288</v>
      </c>
      <c r="E1425" s="172">
        <v>0.25</v>
      </c>
      <c r="F1425" s="178" t="s">
        <v>652</v>
      </c>
      <c r="G1425" s="178"/>
      <c r="H1425" s="176" t="s">
        <v>911</v>
      </c>
      <c r="I1425" s="178" t="s">
        <v>911</v>
      </c>
      <c r="J1425" s="175" t="s">
        <v>653</v>
      </c>
      <c r="K1425" s="179" t="s">
        <v>653</v>
      </c>
      <c r="L1425" s="7"/>
    </row>
    <row r="1426" spans="2:12" x14ac:dyDescent="0.3">
      <c r="B1426" s="94">
        <f>IF(OR(Table85[[#This Row],[MSRP/
Catalog]]="Catalog Off",Table85[[#This Row],[MSRP/
Catalog]]="MSRP Discount"),1,2)</f>
        <v>2</v>
      </c>
      <c r="C1426" s="258" t="s">
        <v>651</v>
      </c>
      <c r="D1426" s="178" t="s">
        <v>288</v>
      </c>
      <c r="E1426" s="172">
        <v>0.25</v>
      </c>
      <c r="F1426" s="178" t="s">
        <v>652</v>
      </c>
      <c r="G1426" s="178"/>
      <c r="H1426" s="176" t="s">
        <v>915</v>
      </c>
      <c r="I1426" s="178" t="s">
        <v>915</v>
      </c>
      <c r="J1426" s="175" t="s">
        <v>653</v>
      </c>
      <c r="K1426" s="179" t="s">
        <v>653</v>
      </c>
      <c r="L1426" s="7"/>
    </row>
    <row r="1427" spans="2:12" x14ac:dyDescent="0.3">
      <c r="B1427" s="94">
        <f>IF(OR(Table85[[#This Row],[MSRP/
Catalog]]="Catalog Off",Table85[[#This Row],[MSRP/
Catalog]]="MSRP Discount"),1,2)</f>
        <v>2</v>
      </c>
      <c r="C1427" s="258" t="s">
        <v>651</v>
      </c>
      <c r="D1427" s="178" t="s">
        <v>288</v>
      </c>
      <c r="E1427" s="172">
        <v>0.25</v>
      </c>
      <c r="F1427" s="178" t="s">
        <v>652</v>
      </c>
      <c r="G1427" s="178"/>
      <c r="H1427" s="176" t="s">
        <v>1356</v>
      </c>
      <c r="I1427" s="178" t="s">
        <v>1356</v>
      </c>
      <c r="J1427" s="175" t="s">
        <v>653</v>
      </c>
      <c r="K1427" s="179" t="s">
        <v>653</v>
      </c>
      <c r="L1427" s="7"/>
    </row>
    <row r="1428" spans="2:12" x14ac:dyDescent="0.3">
      <c r="B1428" s="94">
        <f>IF(OR(Table85[[#This Row],[MSRP/
Catalog]]="Catalog Off",Table85[[#This Row],[MSRP/
Catalog]]="MSRP Discount"),1,2)</f>
        <v>2</v>
      </c>
      <c r="C1428" s="258" t="s">
        <v>651</v>
      </c>
      <c r="D1428" s="178" t="s">
        <v>288</v>
      </c>
      <c r="E1428" s="172">
        <v>0.25</v>
      </c>
      <c r="F1428" s="178" t="s">
        <v>652</v>
      </c>
      <c r="G1428" s="178"/>
      <c r="H1428" s="176" t="s">
        <v>917</v>
      </c>
      <c r="I1428" s="178" t="s">
        <v>917</v>
      </c>
      <c r="J1428" s="175" t="s">
        <v>653</v>
      </c>
      <c r="K1428" s="179" t="s">
        <v>653</v>
      </c>
      <c r="L1428" s="7"/>
    </row>
    <row r="1429" spans="2:12" x14ac:dyDescent="0.3">
      <c r="B1429" s="94">
        <f>IF(OR(Table85[[#This Row],[MSRP/
Catalog]]="Catalog Off",Table85[[#This Row],[MSRP/
Catalog]]="MSRP Discount"),1,2)</f>
        <v>2</v>
      </c>
      <c r="C1429" s="258" t="s">
        <v>651</v>
      </c>
      <c r="D1429" s="178" t="s">
        <v>288</v>
      </c>
      <c r="E1429" s="172">
        <v>0.25</v>
      </c>
      <c r="F1429" s="178" t="s">
        <v>652</v>
      </c>
      <c r="G1429" s="178"/>
      <c r="H1429" s="176" t="s">
        <v>919</v>
      </c>
      <c r="I1429" s="178" t="s">
        <v>919</v>
      </c>
      <c r="J1429" s="175" t="s">
        <v>653</v>
      </c>
      <c r="K1429" s="179" t="s">
        <v>653</v>
      </c>
      <c r="L1429" s="7"/>
    </row>
    <row r="1430" spans="2:12" x14ac:dyDescent="0.3">
      <c r="B1430" s="94">
        <f>IF(OR(Table85[[#This Row],[MSRP/
Catalog]]="Catalog Off",Table85[[#This Row],[MSRP/
Catalog]]="MSRP Discount"),1,2)</f>
        <v>2</v>
      </c>
      <c r="C1430" s="258" t="s">
        <v>651</v>
      </c>
      <c r="D1430" s="178" t="s">
        <v>288</v>
      </c>
      <c r="E1430" s="172">
        <v>0.25</v>
      </c>
      <c r="F1430" s="178" t="s">
        <v>652</v>
      </c>
      <c r="G1430" s="178"/>
      <c r="H1430" s="176" t="s">
        <v>1357</v>
      </c>
      <c r="I1430" s="178" t="s">
        <v>1357</v>
      </c>
      <c r="J1430" s="175" t="s">
        <v>653</v>
      </c>
      <c r="K1430" s="179" t="s">
        <v>653</v>
      </c>
      <c r="L1430" s="7"/>
    </row>
    <row r="1431" spans="2:12" x14ac:dyDescent="0.3">
      <c r="B1431" s="94">
        <f>IF(OR(Table85[[#This Row],[MSRP/
Catalog]]="Catalog Off",Table85[[#This Row],[MSRP/
Catalog]]="MSRP Discount"),1,2)</f>
        <v>2</v>
      </c>
      <c r="C1431" s="258" t="s">
        <v>651</v>
      </c>
      <c r="D1431" s="178" t="s">
        <v>288</v>
      </c>
      <c r="E1431" s="172">
        <v>0.25</v>
      </c>
      <c r="F1431" s="178" t="s">
        <v>652</v>
      </c>
      <c r="G1431" s="178"/>
      <c r="H1431" s="176" t="s">
        <v>920</v>
      </c>
      <c r="I1431" s="178" t="s">
        <v>920</v>
      </c>
      <c r="J1431" s="175" t="s">
        <v>653</v>
      </c>
      <c r="K1431" s="179" t="s">
        <v>653</v>
      </c>
      <c r="L1431" s="7"/>
    </row>
    <row r="1432" spans="2:12" x14ac:dyDescent="0.3">
      <c r="B1432" s="94">
        <f>IF(OR(Table85[[#This Row],[MSRP/
Catalog]]="Catalog Off",Table85[[#This Row],[MSRP/
Catalog]]="MSRP Discount"),1,2)</f>
        <v>2</v>
      </c>
      <c r="C1432" s="258" t="s">
        <v>651</v>
      </c>
      <c r="D1432" s="178" t="s">
        <v>288</v>
      </c>
      <c r="E1432" s="172">
        <v>0.25</v>
      </c>
      <c r="F1432" s="178" t="s">
        <v>652</v>
      </c>
      <c r="G1432" s="178"/>
      <c r="H1432" s="176" t="s">
        <v>921</v>
      </c>
      <c r="I1432" s="178" t="s">
        <v>921</v>
      </c>
      <c r="J1432" s="175" t="s">
        <v>653</v>
      </c>
      <c r="K1432" s="179" t="s">
        <v>653</v>
      </c>
      <c r="L1432" s="7"/>
    </row>
    <row r="1433" spans="2:12" x14ac:dyDescent="0.3">
      <c r="B1433" s="94">
        <f>IF(OR(Table85[[#This Row],[MSRP/
Catalog]]="Catalog Off",Table85[[#This Row],[MSRP/
Catalog]]="MSRP Discount"),1,2)</f>
        <v>2</v>
      </c>
      <c r="C1433" s="258" t="s">
        <v>651</v>
      </c>
      <c r="D1433" s="178" t="s">
        <v>288</v>
      </c>
      <c r="E1433" s="172">
        <v>0.25</v>
      </c>
      <c r="F1433" s="178" t="s">
        <v>652</v>
      </c>
      <c r="G1433" s="178"/>
      <c r="H1433" s="176" t="s">
        <v>922</v>
      </c>
      <c r="I1433" s="178" t="s">
        <v>922</v>
      </c>
      <c r="J1433" s="175" t="s">
        <v>653</v>
      </c>
      <c r="K1433" s="179" t="s">
        <v>653</v>
      </c>
      <c r="L1433" s="7"/>
    </row>
    <row r="1434" spans="2:12" x14ac:dyDescent="0.3">
      <c r="B1434" s="94">
        <f>IF(OR(Table85[[#This Row],[MSRP/
Catalog]]="Catalog Off",Table85[[#This Row],[MSRP/
Catalog]]="MSRP Discount"),1,2)</f>
        <v>2</v>
      </c>
      <c r="C1434" s="258" t="s">
        <v>651</v>
      </c>
      <c r="D1434" s="178" t="s">
        <v>288</v>
      </c>
      <c r="E1434" s="172">
        <v>0.25</v>
      </c>
      <c r="F1434" s="178" t="s">
        <v>652</v>
      </c>
      <c r="G1434" s="178"/>
      <c r="H1434" s="176" t="s">
        <v>923</v>
      </c>
      <c r="I1434" s="178" t="s">
        <v>923</v>
      </c>
      <c r="J1434" s="175" t="s">
        <v>653</v>
      </c>
      <c r="K1434" s="179" t="s">
        <v>653</v>
      </c>
      <c r="L1434" s="7"/>
    </row>
    <row r="1435" spans="2:12" x14ac:dyDescent="0.3">
      <c r="B1435" s="94">
        <f>IF(OR(Table85[[#This Row],[MSRP/
Catalog]]="Catalog Off",Table85[[#This Row],[MSRP/
Catalog]]="MSRP Discount"),1,2)</f>
        <v>2</v>
      </c>
      <c r="C1435" s="258" t="s">
        <v>651</v>
      </c>
      <c r="D1435" s="178" t="s">
        <v>288</v>
      </c>
      <c r="E1435" s="172">
        <v>0.25</v>
      </c>
      <c r="F1435" s="178" t="s">
        <v>652</v>
      </c>
      <c r="G1435" s="178"/>
      <c r="H1435" s="176" t="s">
        <v>924</v>
      </c>
      <c r="I1435" s="178" t="s">
        <v>924</v>
      </c>
      <c r="J1435" s="175" t="s">
        <v>653</v>
      </c>
      <c r="K1435" s="179" t="s">
        <v>653</v>
      </c>
      <c r="L1435" s="7"/>
    </row>
    <row r="1436" spans="2:12" x14ac:dyDescent="0.3">
      <c r="B1436" s="94">
        <f>IF(OR(Table85[[#This Row],[MSRP/
Catalog]]="Catalog Off",Table85[[#This Row],[MSRP/
Catalog]]="MSRP Discount"),1,2)</f>
        <v>2</v>
      </c>
      <c r="C1436" s="258" t="s">
        <v>651</v>
      </c>
      <c r="D1436" s="178" t="s">
        <v>288</v>
      </c>
      <c r="E1436" s="172">
        <v>0.25</v>
      </c>
      <c r="F1436" s="178" t="s">
        <v>652</v>
      </c>
      <c r="G1436" s="178"/>
      <c r="H1436" s="176" t="s">
        <v>1358</v>
      </c>
      <c r="I1436" s="178" t="s">
        <v>1358</v>
      </c>
      <c r="J1436" s="175" t="s">
        <v>653</v>
      </c>
      <c r="K1436" s="179" t="s">
        <v>653</v>
      </c>
      <c r="L1436" s="7"/>
    </row>
    <row r="1437" spans="2:12" x14ac:dyDescent="0.3">
      <c r="B1437" s="94">
        <f>IF(OR(Table85[[#This Row],[MSRP/
Catalog]]="Catalog Off",Table85[[#This Row],[MSRP/
Catalog]]="MSRP Discount"),1,2)</f>
        <v>2</v>
      </c>
      <c r="C1437" s="258" t="s">
        <v>651</v>
      </c>
      <c r="D1437" s="178" t="s">
        <v>288</v>
      </c>
      <c r="E1437" s="172">
        <v>0.25</v>
      </c>
      <c r="F1437" s="178" t="s">
        <v>652</v>
      </c>
      <c r="G1437" s="178"/>
      <c r="H1437" s="176" t="s">
        <v>927</v>
      </c>
      <c r="I1437" s="178" t="s">
        <v>927</v>
      </c>
      <c r="J1437" s="175" t="s">
        <v>653</v>
      </c>
      <c r="K1437" s="179" t="s">
        <v>653</v>
      </c>
      <c r="L1437" s="7"/>
    </row>
    <row r="1438" spans="2:12" x14ac:dyDescent="0.3">
      <c r="B1438" s="94">
        <f>IF(OR(Table85[[#This Row],[MSRP/
Catalog]]="Catalog Off",Table85[[#This Row],[MSRP/
Catalog]]="MSRP Discount"),1,2)</f>
        <v>2</v>
      </c>
      <c r="C1438" s="258" t="s">
        <v>651</v>
      </c>
      <c r="D1438" s="178" t="s">
        <v>288</v>
      </c>
      <c r="E1438" s="172">
        <v>0.25</v>
      </c>
      <c r="F1438" s="178" t="s">
        <v>652</v>
      </c>
      <c r="G1438" s="178"/>
      <c r="H1438" s="176" t="s">
        <v>929</v>
      </c>
      <c r="I1438" s="178" t="s">
        <v>929</v>
      </c>
      <c r="J1438" s="175" t="s">
        <v>653</v>
      </c>
      <c r="K1438" s="179" t="s">
        <v>653</v>
      </c>
      <c r="L1438" s="7"/>
    </row>
    <row r="1439" spans="2:12" x14ac:dyDescent="0.3">
      <c r="B1439" s="94">
        <f>IF(OR(Table85[[#This Row],[MSRP/
Catalog]]="Catalog Off",Table85[[#This Row],[MSRP/
Catalog]]="MSRP Discount"),1,2)</f>
        <v>2</v>
      </c>
      <c r="C1439" s="258" t="s">
        <v>651</v>
      </c>
      <c r="D1439" s="178" t="s">
        <v>288</v>
      </c>
      <c r="E1439" s="172">
        <v>0.25</v>
      </c>
      <c r="F1439" s="178" t="s">
        <v>652</v>
      </c>
      <c r="G1439" s="178"/>
      <c r="H1439" s="176" t="s">
        <v>931</v>
      </c>
      <c r="I1439" s="178" t="s">
        <v>931</v>
      </c>
      <c r="J1439" s="175" t="s">
        <v>653</v>
      </c>
      <c r="K1439" s="179" t="s">
        <v>653</v>
      </c>
      <c r="L1439" s="7"/>
    </row>
    <row r="1440" spans="2:12" x14ac:dyDescent="0.3">
      <c r="B1440" s="94">
        <f>IF(OR(Table85[[#This Row],[MSRP/
Catalog]]="Catalog Off",Table85[[#This Row],[MSRP/
Catalog]]="MSRP Discount"),1,2)</f>
        <v>2</v>
      </c>
      <c r="C1440" s="258" t="s">
        <v>651</v>
      </c>
      <c r="D1440" s="178" t="s">
        <v>288</v>
      </c>
      <c r="E1440" s="172">
        <v>0.25</v>
      </c>
      <c r="F1440" s="178" t="s">
        <v>652</v>
      </c>
      <c r="G1440" s="178"/>
      <c r="H1440" s="176" t="s">
        <v>1359</v>
      </c>
      <c r="I1440" s="178" t="s">
        <v>1359</v>
      </c>
      <c r="J1440" s="175" t="s">
        <v>653</v>
      </c>
      <c r="K1440" s="179" t="s">
        <v>653</v>
      </c>
      <c r="L1440" s="7"/>
    </row>
    <row r="1441" spans="2:12" x14ac:dyDescent="0.3">
      <c r="B1441" s="94">
        <f>IF(OR(Table85[[#This Row],[MSRP/
Catalog]]="Catalog Off",Table85[[#This Row],[MSRP/
Catalog]]="MSRP Discount"),1,2)</f>
        <v>2</v>
      </c>
      <c r="C1441" s="258" t="s">
        <v>651</v>
      </c>
      <c r="D1441" s="178" t="s">
        <v>288</v>
      </c>
      <c r="E1441" s="172">
        <v>0.25</v>
      </c>
      <c r="F1441" s="178" t="s">
        <v>652</v>
      </c>
      <c r="G1441" s="178"/>
      <c r="H1441" s="176" t="s">
        <v>1134</v>
      </c>
      <c r="I1441" s="178" t="s">
        <v>1134</v>
      </c>
      <c r="J1441" s="175" t="s">
        <v>653</v>
      </c>
      <c r="K1441" s="179" t="s">
        <v>653</v>
      </c>
      <c r="L1441" s="7"/>
    </row>
    <row r="1442" spans="2:12" x14ac:dyDescent="0.3">
      <c r="B1442" s="94">
        <f>IF(OR(Table85[[#This Row],[MSRP/
Catalog]]="Catalog Off",Table85[[#This Row],[MSRP/
Catalog]]="MSRP Discount"),1,2)</f>
        <v>2</v>
      </c>
      <c r="C1442" s="258" t="s">
        <v>651</v>
      </c>
      <c r="D1442" s="178" t="s">
        <v>288</v>
      </c>
      <c r="E1442" s="172">
        <v>0.25</v>
      </c>
      <c r="F1442" s="178" t="s">
        <v>652</v>
      </c>
      <c r="G1442" s="178"/>
      <c r="H1442" s="176" t="s">
        <v>934</v>
      </c>
      <c r="I1442" s="178" t="s">
        <v>934</v>
      </c>
      <c r="J1442" s="175" t="s">
        <v>653</v>
      </c>
      <c r="K1442" s="179" t="s">
        <v>653</v>
      </c>
      <c r="L1442" s="7"/>
    </row>
    <row r="1443" spans="2:12" x14ac:dyDescent="0.3">
      <c r="B1443" s="94">
        <f>IF(OR(Table85[[#This Row],[MSRP/
Catalog]]="Catalog Off",Table85[[#This Row],[MSRP/
Catalog]]="MSRP Discount"),1,2)</f>
        <v>2</v>
      </c>
      <c r="C1443" s="258" t="s">
        <v>651</v>
      </c>
      <c r="D1443" s="178" t="s">
        <v>288</v>
      </c>
      <c r="E1443" s="172">
        <v>0.25</v>
      </c>
      <c r="F1443" s="178" t="s">
        <v>652</v>
      </c>
      <c r="G1443" s="178"/>
      <c r="H1443" s="176" t="s">
        <v>1360</v>
      </c>
      <c r="I1443" s="178" t="s">
        <v>1360</v>
      </c>
      <c r="J1443" s="175" t="s">
        <v>653</v>
      </c>
      <c r="K1443" s="179" t="s">
        <v>653</v>
      </c>
      <c r="L1443" s="7"/>
    </row>
    <row r="1444" spans="2:12" x14ac:dyDescent="0.3">
      <c r="B1444" s="94">
        <f>IF(OR(Table85[[#This Row],[MSRP/
Catalog]]="Catalog Off",Table85[[#This Row],[MSRP/
Catalog]]="MSRP Discount"),1,2)</f>
        <v>2</v>
      </c>
      <c r="C1444" s="258" t="s">
        <v>651</v>
      </c>
      <c r="D1444" s="178" t="s">
        <v>288</v>
      </c>
      <c r="E1444" s="172">
        <v>0.25</v>
      </c>
      <c r="F1444" s="178" t="s">
        <v>652</v>
      </c>
      <c r="G1444" s="178"/>
      <c r="H1444" s="176" t="s">
        <v>936</v>
      </c>
      <c r="I1444" s="178" t="s">
        <v>936</v>
      </c>
      <c r="J1444" s="175" t="s">
        <v>653</v>
      </c>
      <c r="K1444" s="179" t="s">
        <v>653</v>
      </c>
      <c r="L1444" s="7"/>
    </row>
    <row r="1445" spans="2:12" x14ac:dyDescent="0.3">
      <c r="B1445" s="94">
        <f>IF(OR(Table85[[#This Row],[MSRP/
Catalog]]="Catalog Off",Table85[[#This Row],[MSRP/
Catalog]]="MSRP Discount"),1,2)</f>
        <v>2</v>
      </c>
      <c r="C1445" s="258" t="s">
        <v>651</v>
      </c>
      <c r="D1445" s="178" t="s">
        <v>288</v>
      </c>
      <c r="E1445" s="172">
        <v>0.25</v>
      </c>
      <c r="F1445" s="178" t="s">
        <v>652</v>
      </c>
      <c r="G1445" s="178"/>
      <c r="H1445" s="176" t="s">
        <v>939</v>
      </c>
      <c r="I1445" s="178" t="s">
        <v>939</v>
      </c>
      <c r="J1445" s="175" t="s">
        <v>653</v>
      </c>
      <c r="K1445" s="179" t="s">
        <v>653</v>
      </c>
      <c r="L1445" s="7"/>
    </row>
    <row r="1446" spans="2:12" x14ac:dyDescent="0.3">
      <c r="B1446" s="94">
        <f>IF(OR(Table85[[#This Row],[MSRP/
Catalog]]="Catalog Off",Table85[[#This Row],[MSRP/
Catalog]]="MSRP Discount"),1,2)</f>
        <v>2</v>
      </c>
      <c r="C1446" s="258" t="s">
        <v>651</v>
      </c>
      <c r="D1446" s="178" t="s">
        <v>288</v>
      </c>
      <c r="E1446" s="172">
        <v>0.25</v>
      </c>
      <c r="F1446" s="178" t="s">
        <v>652</v>
      </c>
      <c r="G1446" s="178"/>
      <c r="H1446" s="176" t="s">
        <v>940</v>
      </c>
      <c r="I1446" s="178" t="s">
        <v>940</v>
      </c>
      <c r="J1446" s="175" t="s">
        <v>653</v>
      </c>
      <c r="K1446" s="179" t="s">
        <v>653</v>
      </c>
      <c r="L1446" s="7"/>
    </row>
    <row r="1447" spans="2:12" x14ac:dyDescent="0.3">
      <c r="B1447" s="94">
        <f>IF(OR(Table85[[#This Row],[MSRP/
Catalog]]="Catalog Off",Table85[[#This Row],[MSRP/
Catalog]]="MSRP Discount"),1,2)</f>
        <v>2</v>
      </c>
      <c r="C1447" s="258" t="s">
        <v>651</v>
      </c>
      <c r="D1447" s="178" t="s">
        <v>288</v>
      </c>
      <c r="E1447" s="172">
        <v>0.25</v>
      </c>
      <c r="F1447" s="178" t="s">
        <v>652</v>
      </c>
      <c r="G1447" s="178"/>
      <c r="H1447" s="176" t="s">
        <v>941</v>
      </c>
      <c r="I1447" s="178" t="s">
        <v>941</v>
      </c>
      <c r="J1447" s="175" t="s">
        <v>653</v>
      </c>
      <c r="K1447" s="179" t="s">
        <v>653</v>
      </c>
      <c r="L1447" s="7"/>
    </row>
    <row r="1448" spans="2:12" x14ac:dyDescent="0.3">
      <c r="B1448" s="94">
        <f>IF(OR(Table85[[#This Row],[MSRP/
Catalog]]="Catalog Off",Table85[[#This Row],[MSRP/
Catalog]]="MSRP Discount"),1,2)</f>
        <v>2</v>
      </c>
      <c r="C1448" s="258" t="s">
        <v>651</v>
      </c>
      <c r="D1448" s="178" t="s">
        <v>288</v>
      </c>
      <c r="E1448" s="172">
        <v>0.25</v>
      </c>
      <c r="F1448" s="178" t="s">
        <v>652</v>
      </c>
      <c r="G1448" s="178"/>
      <c r="H1448" s="176" t="s">
        <v>941</v>
      </c>
      <c r="I1448" s="178" t="s">
        <v>1443</v>
      </c>
      <c r="J1448" s="175" t="s">
        <v>653</v>
      </c>
      <c r="K1448" s="179" t="s">
        <v>653</v>
      </c>
      <c r="L1448" s="7"/>
    </row>
    <row r="1449" spans="2:12" x14ac:dyDescent="0.3">
      <c r="B1449" s="94">
        <f>IF(OR(Table85[[#This Row],[MSRP/
Catalog]]="Catalog Off",Table85[[#This Row],[MSRP/
Catalog]]="MSRP Discount"),1,2)</f>
        <v>2</v>
      </c>
      <c r="C1449" s="258" t="s">
        <v>651</v>
      </c>
      <c r="D1449" s="178" t="s">
        <v>288</v>
      </c>
      <c r="E1449" s="172">
        <v>0.25</v>
      </c>
      <c r="F1449" s="178" t="s">
        <v>652</v>
      </c>
      <c r="G1449" s="178"/>
      <c r="H1449" s="176" t="s">
        <v>943</v>
      </c>
      <c r="I1449" s="178" t="s">
        <v>943</v>
      </c>
      <c r="J1449" s="175" t="s">
        <v>653</v>
      </c>
      <c r="K1449" s="179" t="s">
        <v>653</v>
      </c>
      <c r="L1449" s="7"/>
    </row>
    <row r="1450" spans="2:12" x14ac:dyDescent="0.3">
      <c r="B1450" s="94">
        <f>IF(OR(Table85[[#This Row],[MSRP/
Catalog]]="Catalog Off",Table85[[#This Row],[MSRP/
Catalog]]="MSRP Discount"),1,2)</f>
        <v>2</v>
      </c>
      <c r="C1450" s="258" t="s">
        <v>651</v>
      </c>
      <c r="D1450" s="178" t="s">
        <v>288</v>
      </c>
      <c r="E1450" s="172">
        <v>0.25</v>
      </c>
      <c r="F1450" s="178" t="s">
        <v>652</v>
      </c>
      <c r="G1450" s="178"/>
      <c r="H1450" s="176" t="s">
        <v>946</v>
      </c>
      <c r="I1450" s="178" t="s">
        <v>946</v>
      </c>
      <c r="J1450" s="175" t="s">
        <v>653</v>
      </c>
      <c r="K1450" s="179" t="s">
        <v>653</v>
      </c>
      <c r="L1450" s="7"/>
    </row>
    <row r="1451" spans="2:12" x14ac:dyDescent="0.3">
      <c r="B1451" s="94">
        <f>IF(OR(Table85[[#This Row],[MSRP/
Catalog]]="Catalog Off",Table85[[#This Row],[MSRP/
Catalog]]="MSRP Discount"),1,2)</f>
        <v>2</v>
      </c>
      <c r="C1451" s="258" t="s">
        <v>651</v>
      </c>
      <c r="D1451" s="178" t="s">
        <v>288</v>
      </c>
      <c r="E1451" s="172">
        <v>0.25</v>
      </c>
      <c r="F1451" s="178" t="s">
        <v>652</v>
      </c>
      <c r="G1451" s="178"/>
      <c r="H1451" s="176" t="s">
        <v>948</v>
      </c>
      <c r="I1451" s="178" t="s">
        <v>948</v>
      </c>
      <c r="J1451" s="175" t="s">
        <v>653</v>
      </c>
      <c r="K1451" s="179" t="s">
        <v>653</v>
      </c>
      <c r="L1451" s="7"/>
    </row>
    <row r="1452" spans="2:12" x14ac:dyDescent="0.3">
      <c r="B1452" s="94">
        <f>IF(OR(Table85[[#This Row],[MSRP/
Catalog]]="Catalog Off",Table85[[#This Row],[MSRP/
Catalog]]="MSRP Discount"),1,2)</f>
        <v>2</v>
      </c>
      <c r="C1452" s="258" t="s">
        <v>651</v>
      </c>
      <c r="D1452" s="178" t="s">
        <v>288</v>
      </c>
      <c r="E1452" s="172">
        <v>0.25</v>
      </c>
      <c r="F1452" s="178" t="s">
        <v>652</v>
      </c>
      <c r="G1452" s="178"/>
      <c r="H1452" s="176" t="s">
        <v>1361</v>
      </c>
      <c r="I1452" s="178" t="s">
        <v>1361</v>
      </c>
      <c r="J1452" s="175" t="s">
        <v>653</v>
      </c>
      <c r="K1452" s="179" t="s">
        <v>653</v>
      </c>
      <c r="L1452" s="7"/>
    </row>
    <row r="1453" spans="2:12" x14ac:dyDescent="0.3">
      <c r="B1453" s="94">
        <f>IF(OR(Table85[[#This Row],[MSRP/
Catalog]]="Catalog Off",Table85[[#This Row],[MSRP/
Catalog]]="MSRP Discount"),1,2)</f>
        <v>2</v>
      </c>
      <c r="C1453" s="258" t="s">
        <v>651</v>
      </c>
      <c r="D1453" s="178" t="s">
        <v>288</v>
      </c>
      <c r="E1453" s="172">
        <v>0.25</v>
      </c>
      <c r="F1453" s="178" t="s">
        <v>652</v>
      </c>
      <c r="G1453" s="178"/>
      <c r="H1453" s="176" t="s">
        <v>950</v>
      </c>
      <c r="I1453" s="178" t="s">
        <v>950</v>
      </c>
      <c r="J1453" s="175" t="s">
        <v>653</v>
      </c>
      <c r="K1453" s="179" t="s">
        <v>653</v>
      </c>
      <c r="L1453" s="7"/>
    </row>
    <row r="1454" spans="2:12" x14ac:dyDescent="0.3">
      <c r="B1454" s="94">
        <f>IF(OR(Table85[[#This Row],[MSRP/
Catalog]]="Catalog Off",Table85[[#This Row],[MSRP/
Catalog]]="MSRP Discount"),1,2)</f>
        <v>2</v>
      </c>
      <c r="C1454" s="258" t="s">
        <v>651</v>
      </c>
      <c r="D1454" s="178" t="s">
        <v>288</v>
      </c>
      <c r="E1454" s="172">
        <v>0.25</v>
      </c>
      <c r="F1454" s="178" t="s">
        <v>652</v>
      </c>
      <c r="G1454" s="178"/>
      <c r="H1454" s="176" t="s">
        <v>236</v>
      </c>
      <c r="I1454" s="178" t="s">
        <v>379</v>
      </c>
      <c r="J1454" s="175" t="s">
        <v>653</v>
      </c>
      <c r="K1454" s="179" t="s">
        <v>653</v>
      </c>
      <c r="L1454" s="7"/>
    </row>
    <row r="1455" spans="2:12" x14ac:dyDescent="0.3">
      <c r="B1455" s="94">
        <f>IF(OR(Table85[[#This Row],[MSRP/
Catalog]]="Catalog Off",Table85[[#This Row],[MSRP/
Catalog]]="MSRP Discount"),1,2)</f>
        <v>2</v>
      </c>
      <c r="C1455" s="258" t="s">
        <v>651</v>
      </c>
      <c r="D1455" s="178" t="s">
        <v>288</v>
      </c>
      <c r="E1455" s="172">
        <v>0.25</v>
      </c>
      <c r="F1455" s="178" t="s">
        <v>652</v>
      </c>
      <c r="G1455" s="178"/>
      <c r="H1455" s="176" t="s">
        <v>952</v>
      </c>
      <c r="I1455" s="178" t="s">
        <v>952</v>
      </c>
      <c r="J1455" s="175" t="s">
        <v>653</v>
      </c>
      <c r="K1455" s="179" t="s">
        <v>653</v>
      </c>
      <c r="L1455" s="7"/>
    </row>
    <row r="1456" spans="2:12" x14ac:dyDescent="0.3">
      <c r="B1456" s="94">
        <f>IF(OR(Table85[[#This Row],[MSRP/
Catalog]]="Catalog Off",Table85[[#This Row],[MSRP/
Catalog]]="MSRP Discount"),1,2)</f>
        <v>2</v>
      </c>
      <c r="C1456" s="258" t="s">
        <v>651</v>
      </c>
      <c r="D1456" s="178" t="s">
        <v>288</v>
      </c>
      <c r="E1456" s="172">
        <v>0.25</v>
      </c>
      <c r="F1456" s="178" t="s">
        <v>652</v>
      </c>
      <c r="G1456" s="178"/>
      <c r="H1456" s="176" t="s">
        <v>1362</v>
      </c>
      <c r="I1456" s="178" t="s">
        <v>1362</v>
      </c>
      <c r="J1456" s="175" t="s">
        <v>653</v>
      </c>
      <c r="K1456" s="179" t="s">
        <v>653</v>
      </c>
      <c r="L1456" s="7"/>
    </row>
    <row r="1457" spans="2:12" x14ac:dyDescent="0.3">
      <c r="B1457" s="94">
        <f>IF(OR(Table85[[#This Row],[MSRP/
Catalog]]="Catalog Off",Table85[[#This Row],[MSRP/
Catalog]]="MSRP Discount"),1,2)</f>
        <v>2</v>
      </c>
      <c r="C1457" s="258" t="s">
        <v>651</v>
      </c>
      <c r="D1457" s="178" t="s">
        <v>288</v>
      </c>
      <c r="E1457" s="172">
        <v>0.25</v>
      </c>
      <c r="F1457" s="178" t="s">
        <v>652</v>
      </c>
      <c r="G1457" s="178"/>
      <c r="H1457" s="176" t="s">
        <v>953</v>
      </c>
      <c r="I1457" s="178" t="s">
        <v>953</v>
      </c>
      <c r="J1457" s="175" t="s">
        <v>653</v>
      </c>
      <c r="K1457" s="179" t="s">
        <v>653</v>
      </c>
      <c r="L1457" s="7"/>
    </row>
    <row r="1458" spans="2:12" x14ac:dyDescent="0.3">
      <c r="B1458" s="94">
        <f>IF(OR(Table85[[#This Row],[MSRP/
Catalog]]="Catalog Off",Table85[[#This Row],[MSRP/
Catalog]]="MSRP Discount"),1,2)</f>
        <v>2</v>
      </c>
      <c r="C1458" s="258" t="s">
        <v>651</v>
      </c>
      <c r="D1458" s="178" t="s">
        <v>288</v>
      </c>
      <c r="E1458" s="172">
        <v>0.25</v>
      </c>
      <c r="F1458" s="178" t="s">
        <v>652</v>
      </c>
      <c r="G1458" s="178"/>
      <c r="H1458" s="176" t="s">
        <v>954</v>
      </c>
      <c r="I1458" s="178" t="s">
        <v>954</v>
      </c>
      <c r="J1458" s="175" t="s">
        <v>653</v>
      </c>
      <c r="K1458" s="179" t="s">
        <v>653</v>
      </c>
      <c r="L1458" s="7"/>
    </row>
    <row r="1459" spans="2:12" x14ac:dyDescent="0.3">
      <c r="B1459" s="94">
        <f>IF(OR(Table85[[#This Row],[MSRP/
Catalog]]="Catalog Off",Table85[[#This Row],[MSRP/
Catalog]]="MSRP Discount"),1,2)</f>
        <v>2</v>
      </c>
      <c r="C1459" s="258" t="s">
        <v>651</v>
      </c>
      <c r="D1459" s="178" t="s">
        <v>288</v>
      </c>
      <c r="E1459" s="172">
        <v>0.25</v>
      </c>
      <c r="F1459" s="178" t="s">
        <v>652</v>
      </c>
      <c r="G1459" s="178"/>
      <c r="H1459" s="176" t="s">
        <v>1363</v>
      </c>
      <c r="I1459" s="178" t="s">
        <v>1363</v>
      </c>
      <c r="J1459" s="175" t="s">
        <v>653</v>
      </c>
      <c r="K1459" s="179" t="s">
        <v>653</v>
      </c>
      <c r="L1459" s="7"/>
    </row>
    <row r="1460" spans="2:12" x14ac:dyDescent="0.3">
      <c r="B1460" s="94">
        <f>IF(OR(Table85[[#This Row],[MSRP/
Catalog]]="Catalog Off",Table85[[#This Row],[MSRP/
Catalog]]="MSRP Discount"),1,2)</f>
        <v>2</v>
      </c>
      <c r="C1460" s="258" t="s">
        <v>651</v>
      </c>
      <c r="D1460" s="178" t="s">
        <v>288</v>
      </c>
      <c r="E1460" s="172">
        <v>0.25</v>
      </c>
      <c r="F1460" s="178" t="s">
        <v>652</v>
      </c>
      <c r="G1460" s="178"/>
      <c r="H1460" s="176" t="s">
        <v>1364</v>
      </c>
      <c r="I1460" s="178" t="s">
        <v>1364</v>
      </c>
      <c r="J1460" s="175" t="s">
        <v>653</v>
      </c>
      <c r="K1460" s="179" t="s">
        <v>653</v>
      </c>
      <c r="L1460" s="7"/>
    </row>
    <row r="1461" spans="2:12" x14ac:dyDescent="0.3">
      <c r="B1461" s="94">
        <f>IF(OR(Table85[[#This Row],[MSRP/
Catalog]]="Catalog Off",Table85[[#This Row],[MSRP/
Catalog]]="MSRP Discount"),1,2)</f>
        <v>2</v>
      </c>
      <c r="C1461" s="258" t="s">
        <v>651</v>
      </c>
      <c r="D1461" s="178" t="s">
        <v>288</v>
      </c>
      <c r="E1461" s="172">
        <v>0.25</v>
      </c>
      <c r="F1461" s="178" t="s">
        <v>652</v>
      </c>
      <c r="G1461" s="178"/>
      <c r="H1461" s="176" t="s">
        <v>1365</v>
      </c>
      <c r="I1461" s="178" t="s">
        <v>1365</v>
      </c>
      <c r="J1461" s="175" t="s">
        <v>653</v>
      </c>
      <c r="K1461" s="179" t="s">
        <v>653</v>
      </c>
      <c r="L1461" s="7"/>
    </row>
    <row r="1462" spans="2:12" x14ac:dyDescent="0.3">
      <c r="B1462" s="94">
        <f>IF(OR(Table85[[#This Row],[MSRP/
Catalog]]="Catalog Off",Table85[[#This Row],[MSRP/
Catalog]]="MSRP Discount"),1,2)</f>
        <v>2</v>
      </c>
      <c r="C1462" s="258" t="s">
        <v>651</v>
      </c>
      <c r="D1462" s="178" t="s">
        <v>288</v>
      </c>
      <c r="E1462" s="172">
        <v>0.25</v>
      </c>
      <c r="F1462" s="178" t="s">
        <v>652</v>
      </c>
      <c r="G1462" s="178"/>
      <c r="H1462" s="176" t="s">
        <v>956</v>
      </c>
      <c r="I1462" s="178" t="s">
        <v>956</v>
      </c>
      <c r="J1462" s="175" t="s">
        <v>653</v>
      </c>
      <c r="K1462" s="179" t="s">
        <v>653</v>
      </c>
      <c r="L1462" s="7"/>
    </row>
    <row r="1463" spans="2:12" x14ac:dyDescent="0.3">
      <c r="B1463" s="94">
        <f>IF(OR(Table85[[#This Row],[MSRP/
Catalog]]="Catalog Off",Table85[[#This Row],[MSRP/
Catalog]]="MSRP Discount"),1,2)</f>
        <v>2</v>
      </c>
      <c r="C1463" s="258" t="s">
        <v>651</v>
      </c>
      <c r="D1463" s="178" t="s">
        <v>288</v>
      </c>
      <c r="E1463" s="172">
        <v>0.25</v>
      </c>
      <c r="F1463" s="178" t="s">
        <v>652</v>
      </c>
      <c r="G1463" s="178"/>
      <c r="H1463" s="176" t="s">
        <v>959</v>
      </c>
      <c r="I1463" s="178" t="s">
        <v>959</v>
      </c>
      <c r="J1463" s="175" t="s">
        <v>653</v>
      </c>
      <c r="K1463" s="179" t="s">
        <v>653</v>
      </c>
      <c r="L1463" s="7"/>
    </row>
    <row r="1464" spans="2:12" x14ac:dyDescent="0.3">
      <c r="B1464" s="94">
        <f>IF(OR(Table85[[#This Row],[MSRP/
Catalog]]="Catalog Off",Table85[[#This Row],[MSRP/
Catalog]]="MSRP Discount"),1,2)</f>
        <v>2</v>
      </c>
      <c r="C1464" s="258" t="s">
        <v>651</v>
      </c>
      <c r="D1464" s="178" t="s">
        <v>288</v>
      </c>
      <c r="E1464" s="172">
        <v>0.25</v>
      </c>
      <c r="F1464" s="178" t="s">
        <v>652</v>
      </c>
      <c r="G1464" s="178"/>
      <c r="H1464" s="176" t="s">
        <v>960</v>
      </c>
      <c r="I1464" s="178" t="s">
        <v>960</v>
      </c>
      <c r="J1464" s="175" t="s">
        <v>653</v>
      </c>
      <c r="K1464" s="179" t="s">
        <v>653</v>
      </c>
      <c r="L1464" s="7"/>
    </row>
    <row r="1465" spans="2:12" x14ac:dyDescent="0.3">
      <c r="B1465" s="94">
        <f>IF(OR(Table85[[#This Row],[MSRP/
Catalog]]="Catalog Off",Table85[[#This Row],[MSRP/
Catalog]]="MSRP Discount"),1,2)</f>
        <v>2</v>
      </c>
      <c r="C1465" s="258" t="s">
        <v>651</v>
      </c>
      <c r="D1465" s="178" t="s">
        <v>288</v>
      </c>
      <c r="E1465" s="172">
        <v>0.25</v>
      </c>
      <c r="F1465" s="178" t="s">
        <v>652</v>
      </c>
      <c r="G1465" s="178"/>
      <c r="H1465" s="176" t="s">
        <v>1366</v>
      </c>
      <c r="I1465" s="178" t="s">
        <v>1366</v>
      </c>
      <c r="J1465" s="175" t="s">
        <v>653</v>
      </c>
      <c r="K1465" s="179" t="s">
        <v>653</v>
      </c>
      <c r="L1465" s="7"/>
    </row>
    <row r="1466" spans="2:12" x14ac:dyDescent="0.3">
      <c r="B1466" s="94">
        <f>IF(OR(Table85[[#This Row],[MSRP/
Catalog]]="Catalog Off",Table85[[#This Row],[MSRP/
Catalog]]="MSRP Discount"),1,2)</f>
        <v>2</v>
      </c>
      <c r="C1466" s="258" t="s">
        <v>651</v>
      </c>
      <c r="D1466" s="178" t="s">
        <v>288</v>
      </c>
      <c r="E1466" s="172">
        <v>0.25</v>
      </c>
      <c r="F1466" s="178" t="s">
        <v>652</v>
      </c>
      <c r="G1466" s="178"/>
      <c r="H1466" s="176" t="s">
        <v>1367</v>
      </c>
      <c r="I1466" s="178" t="s">
        <v>1367</v>
      </c>
      <c r="J1466" s="175" t="s">
        <v>653</v>
      </c>
      <c r="K1466" s="179" t="s">
        <v>653</v>
      </c>
      <c r="L1466" s="7"/>
    </row>
    <row r="1467" spans="2:12" x14ac:dyDescent="0.3">
      <c r="B1467" s="94">
        <f>IF(OR(Table85[[#This Row],[MSRP/
Catalog]]="Catalog Off",Table85[[#This Row],[MSRP/
Catalog]]="MSRP Discount"),1,2)</f>
        <v>2</v>
      </c>
      <c r="C1467" s="258" t="s">
        <v>651</v>
      </c>
      <c r="D1467" s="178" t="s">
        <v>288</v>
      </c>
      <c r="E1467" s="172">
        <v>0.25</v>
      </c>
      <c r="F1467" s="178" t="s">
        <v>652</v>
      </c>
      <c r="G1467" s="178"/>
      <c r="H1467" s="176" t="s">
        <v>1368</v>
      </c>
      <c r="I1467" s="178" t="s">
        <v>1368</v>
      </c>
      <c r="J1467" s="175" t="s">
        <v>653</v>
      </c>
      <c r="K1467" s="179" t="s">
        <v>653</v>
      </c>
      <c r="L1467" s="7"/>
    </row>
    <row r="1468" spans="2:12" x14ac:dyDescent="0.3">
      <c r="B1468" s="94">
        <f>IF(OR(Table85[[#This Row],[MSRP/
Catalog]]="Catalog Off",Table85[[#This Row],[MSRP/
Catalog]]="MSRP Discount"),1,2)</f>
        <v>2</v>
      </c>
      <c r="C1468" s="258" t="s">
        <v>651</v>
      </c>
      <c r="D1468" s="178" t="s">
        <v>288</v>
      </c>
      <c r="E1468" s="172">
        <v>0.25</v>
      </c>
      <c r="F1468" s="178" t="s">
        <v>652</v>
      </c>
      <c r="G1468" s="178"/>
      <c r="H1468" s="176" t="s">
        <v>1369</v>
      </c>
      <c r="I1468" s="178" t="s">
        <v>1369</v>
      </c>
      <c r="J1468" s="175" t="s">
        <v>653</v>
      </c>
      <c r="K1468" s="179" t="s">
        <v>653</v>
      </c>
      <c r="L1468" s="7"/>
    </row>
    <row r="1469" spans="2:12" x14ac:dyDescent="0.3">
      <c r="B1469" s="94">
        <f>IF(OR(Table85[[#This Row],[MSRP/
Catalog]]="Catalog Off",Table85[[#This Row],[MSRP/
Catalog]]="MSRP Discount"),1,2)</f>
        <v>2</v>
      </c>
      <c r="C1469" s="258" t="s">
        <v>651</v>
      </c>
      <c r="D1469" s="178" t="s">
        <v>288</v>
      </c>
      <c r="E1469" s="172">
        <v>0.25</v>
      </c>
      <c r="F1469" s="178" t="s">
        <v>652</v>
      </c>
      <c r="G1469" s="178"/>
      <c r="H1469" s="176" t="s">
        <v>1370</v>
      </c>
      <c r="I1469" s="178" t="s">
        <v>1370</v>
      </c>
      <c r="J1469" s="175" t="s">
        <v>653</v>
      </c>
      <c r="K1469" s="179" t="s">
        <v>653</v>
      </c>
      <c r="L1469" s="7"/>
    </row>
    <row r="1470" spans="2:12" x14ac:dyDescent="0.3">
      <c r="B1470" s="94">
        <f>IF(OR(Table85[[#This Row],[MSRP/
Catalog]]="Catalog Off",Table85[[#This Row],[MSRP/
Catalog]]="MSRP Discount"),1,2)</f>
        <v>2</v>
      </c>
      <c r="C1470" s="258" t="s">
        <v>651</v>
      </c>
      <c r="D1470" s="178" t="s">
        <v>288</v>
      </c>
      <c r="E1470" s="172">
        <v>0.25</v>
      </c>
      <c r="F1470" s="178" t="s">
        <v>652</v>
      </c>
      <c r="G1470" s="178"/>
      <c r="H1470" s="176" t="s">
        <v>1371</v>
      </c>
      <c r="I1470" s="178" t="s">
        <v>1371</v>
      </c>
      <c r="J1470" s="175" t="s">
        <v>653</v>
      </c>
      <c r="K1470" s="179" t="s">
        <v>653</v>
      </c>
      <c r="L1470" s="7"/>
    </row>
    <row r="1471" spans="2:12" x14ac:dyDescent="0.3">
      <c r="B1471" s="94">
        <f>IF(OR(Table85[[#This Row],[MSRP/
Catalog]]="Catalog Off",Table85[[#This Row],[MSRP/
Catalog]]="MSRP Discount"),1,2)</f>
        <v>2</v>
      </c>
      <c r="C1471" s="258" t="s">
        <v>651</v>
      </c>
      <c r="D1471" s="178" t="s">
        <v>288</v>
      </c>
      <c r="E1471" s="172">
        <v>0.25</v>
      </c>
      <c r="F1471" s="178" t="s">
        <v>652</v>
      </c>
      <c r="G1471" s="178"/>
      <c r="H1471" s="176" t="s">
        <v>1372</v>
      </c>
      <c r="I1471" s="178" t="s">
        <v>1372</v>
      </c>
      <c r="J1471" s="175" t="s">
        <v>653</v>
      </c>
      <c r="K1471" s="179" t="s">
        <v>653</v>
      </c>
      <c r="L1471" s="7"/>
    </row>
    <row r="1472" spans="2:12" x14ac:dyDescent="0.3">
      <c r="B1472" s="94">
        <f>IF(OR(Table85[[#This Row],[MSRP/
Catalog]]="Catalog Off",Table85[[#This Row],[MSRP/
Catalog]]="MSRP Discount"),1,2)</f>
        <v>2</v>
      </c>
      <c r="C1472" s="258" t="s">
        <v>651</v>
      </c>
      <c r="D1472" s="178" t="s">
        <v>288</v>
      </c>
      <c r="E1472" s="172">
        <v>0.25</v>
      </c>
      <c r="F1472" s="178" t="s">
        <v>652</v>
      </c>
      <c r="G1472" s="178"/>
      <c r="H1472" s="176" t="s">
        <v>973</v>
      </c>
      <c r="I1472" s="178" t="s">
        <v>973</v>
      </c>
      <c r="J1472" s="175" t="s">
        <v>653</v>
      </c>
      <c r="K1472" s="179" t="s">
        <v>653</v>
      </c>
      <c r="L1472" s="7"/>
    </row>
    <row r="1473" spans="2:12" x14ac:dyDescent="0.3">
      <c r="B1473" s="94">
        <f>IF(OR(Table85[[#This Row],[MSRP/
Catalog]]="Catalog Off",Table85[[#This Row],[MSRP/
Catalog]]="MSRP Discount"),1,2)</f>
        <v>2</v>
      </c>
      <c r="C1473" s="258" t="s">
        <v>651</v>
      </c>
      <c r="D1473" s="178" t="s">
        <v>288</v>
      </c>
      <c r="E1473" s="172">
        <v>0.25</v>
      </c>
      <c r="F1473" s="178" t="s">
        <v>652</v>
      </c>
      <c r="G1473" s="178"/>
      <c r="H1473" s="176" t="s">
        <v>1373</v>
      </c>
      <c r="I1473" s="178" t="s">
        <v>1373</v>
      </c>
      <c r="J1473" s="175" t="s">
        <v>653</v>
      </c>
      <c r="K1473" s="179" t="s">
        <v>653</v>
      </c>
      <c r="L1473" s="7"/>
    </row>
    <row r="1474" spans="2:12" x14ac:dyDescent="0.3">
      <c r="B1474" s="94">
        <f>IF(OR(Table85[[#This Row],[MSRP/
Catalog]]="Catalog Off",Table85[[#This Row],[MSRP/
Catalog]]="MSRP Discount"),1,2)</f>
        <v>2</v>
      </c>
      <c r="C1474" s="258" t="s">
        <v>651</v>
      </c>
      <c r="D1474" s="178" t="s">
        <v>288</v>
      </c>
      <c r="E1474" s="172">
        <v>0.25</v>
      </c>
      <c r="F1474" s="178" t="s">
        <v>652</v>
      </c>
      <c r="G1474" s="178"/>
      <c r="H1474" s="176" t="s">
        <v>1374</v>
      </c>
      <c r="I1474" s="178" t="s">
        <v>1374</v>
      </c>
      <c r="J1474" s="175" t="s">
        <v>653</v>
      </c>
      <c r="K1474" s="179" t="s">
        <v>653</v>
      </c>
      <c r="L1474" s="7"/>
    </row>
    <row r="1475" spans="2:12" x14ac:dyDescent="0.3">
      <c r="B1475" s="94">
        <f>IF(OR(Table85[[#This Row],[MSRP/
Catalog]]="Catalog Off",Table85[[#This Row],[MSRP/
Catalog]]="MSRP Discount"),1,2)</f>
        <v>2</v>
      </c>
      <c r="C1475" s="258" t="s">
        <v>651</v>
      </c>
      <c r="D1475" s="178" t="s">
        <v>288</v>
      </c>
      <c r="E1475" s="172">
        <v>0.25</v>
      </c>
      <c r="F1475" s="178" t="s">
        <v>652</v>
      </c>
      <c r="G1475" s="178"/>
      <c r="H1475" s="176" t="s">
        <v>242</v>
      </c>
      <c r="I1475" s="178" t="s">
        <v>1375</v>
      </c>
      <c r="J1475" s="175" t="s">
        <v>653</v>
      </c>
      <c r="K1475" s="179" t="s">
        <v>653</v>
      </c>
      <c r="L1475" s="7"/>
    </row>
    <row r="1476" spans="2:12" x14ac:dyDescent="0.3">
      <c r="B1476" s="94">
        <f>IF(OR(Table85[[#This Row],[MSRP/
Catalog]]="Catalog Off",Table85[[#This Row],[MSRP/
Catalog]]="MSRP Discount"),1,2)</f>
        <v>2</v>
      </c>
      <c r="C1476" s="258" t="s">
        <v>651</v>
      </c>
      <c r="D1476" s="178" t="s">
        <v>288</v>
      </c>
      <c r="E1476" s="172">
        <v>0.25</v>
      </c>
      <c r="F1476" s="178" t="s">
        <v>652</v>
      </c>
      <c r="G1476" s="178"/>
      <c r="H1476" s="176" t="s">
        <v>1376</v>
      </c>
      <c r="I1476" s="178" t="s">
        <v>1376</v>
      </c>
      <c r="J1476" s="175" t="s">
        <v>653</v>
      </c>
      <c r="K1476" s="179" t="s">
        <v>653</v>
      </c>
      <c r="L1476" s="7"/>
    </row>
    <row r="1477" spans="2:12" x14ac:dyDescent="0.3">
      <c r="B1477" s="94">
        <f>IF(OR(Table85[[#This Row],[MSRP/
Catalog]]="Catalog Off",Table85[[#This Row],[MSRP/
Catalog]]="MSRP Discount"),1,2)</f>
        <v>2</v>
      </c>
      <c r="C1477" s="258" t="s">
        <v>651</v>
      </c>
      <c r="D1477" s="178" t="s">
        <v>288</v>
      </c>
      <c r="E1477" s="172">
        <v>0.25</v>
      </c>
      <c r="F1477" s="178" t="s">
        <v>652</v>
      </c>
      <c r="G1477" s="178"/>
      <c r="H1477" s="176" t="s">
        <v>1377</v>
      </c>
      <c r="I1477" s="178" t="s">
        <v>1377</v>
      </c>
      <c r="J1477" s="175" t="s">
        <v>653</v>
      </c>
      <c r="K1477" s="179" t="s">
        <v>653</v>
      </c>
      <c r="L1477" s="7"/>
    </row>
    <row r="1478" spans="2:12" x14ac:dyDescent="0.3">
      <c r="B1478" s="94">
        <f>IF(OR(Table85[[#This Row],[MSRP/
Catalog]]="Catalog Off",Table85[[#This Row],[MSRP/
Catalog]]="MSRP Discount"),1,2)</f>
        <v>2</v>
      </c>
      <c r="C1478" s="258" t="s">
        <v>651</v>
      </c>
      <c r="D1478" s="178" t="s">
        <v>288</v>
      </c>
      <c r="E1478" s="172">
        <v>0.25</v>
      </c>
      <c r="F1478" s="178" t="s">
        <v>652</v>
      </c>
      <c r="G1478" s="178"/>
      <c r="H1478" s="176" t="s">
        <v>982</v>
      </c>
      <c r="I1478" s="178" t="s">
        <v>982</v>
      </c>
      <c r="J1478" s="175" t="s">
        <v>653</v>
      </c>
      <c r="K1478" s="179" t="s">
        <v>653</v>
      </c>
      <c r="L1478" s="7"/>
    </row>
    <row r="1479" spans="2:12" x14ac:dyDescent="0.3">
      <c r="B1479" s="94">
        <f>IF(OR(Table85[[#This Row],[MSRP/
Catalog]]="Catalog Off",Table85[[#This Row],[MSRP/
Catalog]]="MSRP Discount"),1,2)</f>
        <v>2</v>
      </c>
      <c r="C1479" s="258" t="s">
        <v>651</v>
      </c>
      <c r="D1479" s="178" t="s">
        <v>288</v>
      </c>
      <c r="E1479" s="172">
        <v>0.25</v>
      </c>
      <c r="F1479" s="178" t="s">
        <v>652</v>
      </c>
      <c r="G1479" s="178"/>
      <c r="H1479" s="176" t="s">
        <v>1378</v>
      </c>
      <c r="I1479" s="178" t="s">
        <v>1378</v>
      </c>
      <c r="J1479" s="175" t="s">
        <v>653</v>
      </c>
      <c r="K1479" s="179" t="s">
        <v>653</v>
      </c>
      <c r="L1479" s="7"/>
    </row>
    <row r="1480" spans="2:12" x14ac:dyDescent="0.3">
      <c r="B1480" s="94">
        <f>IF(OR(Table85[[#This Row],[MSRP/
Catalog]]="Catalog Off",Table85[[#This Row],[MSRP/
Catalog]]="MSRP Discount"),1,2)</f>
        <v>2</v>
      </c>
      <c r="C1480" s="258" t="s">
        <v>651</v>
      </c>
      <c r="D1480" s="178" t="s">
        <v>288</v>
      </c>
      <c r="E1480" s="172">
        <v>0.25</v>
      </c>
      <c r="F1480" s="178" t="s">
        <v>652</v>
      </c>
      <c r="G1480" s="178"/>
      <c r="H1480" s="176" t="s">
        <v>987</v>
      </c>
      <c r="I1480" s="178" t="s">
        <v>987</v>
      </c>
      <c r="J1480" s="175" t="s">
        <v>653</v>
      </c>
      <c r="K1480" s="179" t="s">
        <v>653</v>
      </c>
      <c r="L1480" s="7"/>
    </row>
    <row r="1481" spans="2:12" x14ac:dyDescent="0.3">
      <c r="B1481" s="94">
        <f>IF(OR(Table85[[#This Row],[MSRP/
Catalog]]="Catalog Off",Table85[[#This Row],[MSRP/
Catalog]]="MSRP Discount"),1,2)</f>
        <v>2</v>
      </c>
      <c r="C1481" s="258" t="s">
        <v>651</v>
      </c>
      <c r="D1481" s="178" t="s">
        <v>288</v>
      </c>
      <c r="E1481" s="172">
        <v>0.25</v>
      </c>
      <c r="F1481" s="178" t="s">
        <v>652</v>
      </c>
      <c r="G1481" s="178"/>
      <c r="H1481" s="176" t="s">
        <v>988</v>
      </c>
      <c r="I1481" s="178" t="s">
        <v>988</v>
      </c>
      <c r="J1481" s="175" t="s">
        <v>653</v>
      </c>
      <c r="K1481" s="179" t="s">
        <v>653</v>
      </c>
      <c r="L1481" s="7"/>
    </row>
    <row r="1482" spans="2:12" x14ac:dyDescent="0.3">
      <c r="B1482" s="94">
        <f>IF(OR(Table85[[#This Row],[MSRP/
Catalog]]="Catalog Off",Table85[[#This Row],[MSRP/
Catalog]]="MSRP Discount"),1,2)</f>
        <v>2</v>
      </c>
      <c r="C1482" s="258" t="s">
        <v>651</v>
      </c>
      <c r="D1482" s="178" t="s">
        <v>288</v>
      </c>
      <c r="E1482" s="172">
        <v>0.25</v>
      </c>
      <c r="F1482" s="178" t="s">
        <v>652</v>
      </c>
      <c r="G1482" s="178"/>
      <c r="H1482" s="176" t="s">
        <v>991</v>
      </c>
      <c r="I1482" s="178" t="s">
        <v>991</v>
      </c>
      <c r="J1482" s="175" t="s">
        <v>653</v>
      </c>
      <c r="K1482" s="179" t="s">
        <v>653</v>
      </c>
      <c r="L1482" s="7"/>
    </row>
    <row r="1483" spans="2:12" x14ac:dyDescent="0.3">
      <c r="B1483" s="94">
        <f>IF(OR(Table85[[#This Row],[MSRP/
Catalog]]="Catalog Off",Table85[[#This Row],[MSRP/
Catalog]]="MSRP Discount"),1,2)</f>
        <v>2</v>
      </c>
      <c r="C1483" s="258" t="s">
        <v>651</v>
      </c>
      <c r="D1483" s="178" t="s">
        <v>288</v>
      </c>
      <c r="E1483" s="172">
        <v>0.25</v>
      </c>
      <c r="F1483" s="178" t="s">
        <v>652</v>
      </c>
      <c r="G1483" s="178"/>
      <c r="H1483" s="176" t="s">
        <v>994</v>
      </c>
      <c r="I1483" s="178" t="s">
        <v>994</v>
      </c>
      <c r="J1483" s="175" t="s">
        <v>653</v>
      </c>
      <c r="K1483" s="179" t="s">
        <v>653</v>
      </c>
      <c r="L1483" s="7"/>
    </row>
    <row r="1484" spans="2:12" x14ac:dyDescent="0.3">
      <c r="B1484" s="94">
        <f>IF(OR(Table85[[#This Row],[MSRP/
Catalog]]="Catalog Off",Table85[[#This Row],[MSRP/
Catalog]]="MSRP Discount"),1,2)</f>
        <v>2</v>
      </c>
      <c r="C1484" s="258" t="s">
        <v>651</v>
      </c>
      <c r="D1484" s="178" t="s">
        <v>288</v>
      </c>
      <c r="E1484" s="172">
        <v>0.25</v>
      </c>
      <c r="F1484" s="178" t="s">
        <v>652</v>
      </c>
      <c r="G1484" s="178"/>
      <c r="H1484" s="176" t="s">
        <v>248</v>
      </c>
      <c r="I1484" s="178" t="s">
        <v>1379</v>
      </c>
      <c r="J1484" s="175" t="s">
        <v>653</v>
      </c>
      <c r="K1484" s="179" t="s">
        <v>653</v>
      </c>
      <c r="L1484" s="7"/>
    </row>
    <row r="1485" spans="2:12" x14ac:dyDescent="0.3">
      <c r="B1485" s="94">
        <f>IF(OR(Table85[[#This Row],[MSRP/
Catalog]]="Catalog Off",Table85[[#This Row],[MSRP/
Catalog]]="MSRP Discount"),1,2)</f>
        <v>2</v>
      </c>
      <c r="C1485" s="258" t="s">
        <v>651</v>
      </c>
      <c r="D1485" s="178" t="s">
        <v>288</v>
      </c>
      <c r="E1485" s="172">
        <v>0.25</v>
      </c>
      <c r="F1485" s="178" t="s">
        <v>652</v>
      </c>
      <c r="G1485" s="178"/>
      <c r="H1485" s="176" t="s">
        <v>995</v>
      </c>
      <c r="I1485" s="178" t="s">
        <v>995</v>
      </c>
      <c r="J1485" s="175" t="s">
        <v>653</v>
      </c>
      <c r="K1485" s="179" t="s">
        <v>653</v>
      </c>
      <c r="L1485" s="7"/>
    </row>
    <row r="1486" spans="2:12" x14ac:dyDescent="0.3">
      <c r="B1486" s="94">
        <f>IF(OR(Table85[[#This Row],[MSRP/
Catalog]]="Catalog Off",Table85[[#This Row],[MSRP/
Catalog]]="MSRP Discount"),1,2)</f>
        <v>2</v>
      </c>
      <c r="C1486" s="258" t="s">
        <v>651</v>
      </c>
      <c r="D1486" s="178" t="s">
        <v>288</v>
      </c>
      <c r="E1486" s="172">
        <v>0.25</v>
      </c>
      <c r="F1486" s="178" t="s">
        <v>652</v>
      </c>
      <c r="G1486" s="178"/>
      <c r="H1486" s="176" t="s">
        <v>1459</v>
      </c>
      <c r="I1486" s="178" t="s">
        <v>1380</v>
      </c>
      <c r="J1486" s="175" t="s">
        <v>653</v>
      </c>
      <c r="K1486" s="179" t="s">
        <v>653</v>
      </c>
      <c r="L1486" s="7"/>
    </row>
    <row r="1487" spans="2:12" x14ac:dyDescent="0.3">
      <c r="B1487" s="94">
        <f>IF(OR(Table85[[#This Row],[MSRP/
Catalog]]="Catalog Off",Table85[[#This Row],[MSRP/
Catalog]]="MSRP Discount"),1,2)</f>
        <v>2</v>
      </c>
      <c r="C1487" s="258" t="s">
        <v>651</v>
      </c>
      <c r="D1487" s="178" t="s">
        <v>288</v>
      </c>
      <c r="E1487" s="172">
        <v>0.25</v>
      </c>
      <c r="F1487" s="178" t="s">
        <v>652</v>
      </c>
      <c r="G1487" s="178"/>
      <c r="H1487" s="176" t="s">
        <v>998</v>
      </c>
      <c r="I1487" s="178" t="s">
        <v>998</v>
      </c>
      <c r="J1487" s="175" t="s">
        <v>653</v>
      </c>
      <c r="K1487" s="179" t="s">
        <v>653</v>
      </c>
      <c r="L1487" s="7"/>
    </row>
    <row r="1488" spans="2:12" x14ac:dyDescent="0.3">
      <c r="B1488" s="94">
        <f>IF(OR(Table85[[#This Row],[MSRP/
Catalog]]="Catalog Off",Table85[[#This Row],[MSRP/
Catalog]]="MSRP Discount"),1,2)</f>
        <v>2</v>
      </c>
      <c r="C1488" s="258" t="s">
        <v>651</v>
      </c>
      <c r="D1488" s="178" t="s">
        <v>288</v>
      </c>
      <c r="E1488" s="172">
        <v>0.25</v>
      </c>
      <c r="F1488" s="178" t="s">
        <v>652</v>
      </c>
      <c r="G1488" s="178"/>
      <c r="H1488" s="176" t="s">
        <v>384</v>
      </c>
      <c r="I1488" s="178" t="s">
        <v>384</v>
      </c>
      <c r="J1488" s="175" t="s">
        <v>653</v>
      </c>
      <c r="K1488" s="179" t="s">
        <v>653</v>
      </c>
      <c r="L1488" s="7"/>
    </row>
    <row r="1489" spans="2:12" x14ac:dyDescent="0.3">
      <c r="B1489" s="94">
        <f>IF(OR(Table85[[#This Row],[MSRP/
Catalog]]="Catalog Off",Table85[[#This Row],[MSRP/
Catalog]]="MSRP Discount"),1,2)</f>
        <v>2</v>
      </c>
      <c r="C1489" s="258" t="s">
        <v>651</v>
      </c>
      <c r="D1489" s="178" t="s">
        <v>288</v>
      </c>
      <c r="E1489" s="172">
        <v>0.25</v>
      </c>
      <c r="F1489" s="178" t="s">
        <v>652</v>
      </c>
      <c r="G1489" s="178"/>
      <c r="H1489" s="176" t="s">
        <v>1381</v>
      </c>
      <c r="I1489" s="178" t="s">
        <v>1381</v>
      </c>
      <c r="J1489" s="175" t="s">
        <v>653</v>
      </c>
      <c r="K1489" s="179" t="s">
        <v>653</v>
      </c>
      <c r="L1489" s="7"/>
    </row>
    <row r="1490" spans="2:12" x14ac:dyDescent="0.3">
      <c r="B1490" s="94">
        <f>IF(OR(Table85[[#This Row],[MSRP/
Catalog]]="Catalog Off",Table85[[#This Row],[MSRP/
Catalog]]="MSRP Discount"),1,2)</f>
        <v>2</v>
      </c>
      <c r="C1490" s="258" t="s">
        <v>651</v>
      </c>
      <c r="D1490" s="178" t="s">
        <v>288</v>
      </c>
      <c r="E1490" s="172">
        <v>0.25</v>
      </c>
      <c r="F1490" s="178" t="s">
        <v>652</v>
      </c>
      <c r="G1490" s="178"/>
      <c r="H1490" s="176" t="s">
        <v>1000</v>
      </c>
      <c r="I1490" s="178" t="s">
        <v>1000</v>
      </c>
      <c r="J1490" s="175" t="s">
        <v>653</v>
      </c>
      <c r="K1490" s="179" t="s">
        <v>653</v>
      </c>
      <c r="L1490" s="7"/>
    </row>
    <row r="1491" spans="2:12" x14ac:dyDescent="0.3">
      <c r="B1491" s="94">
        <f>IF(OR(Table85[[#This Row],[MSRP/
Catalog]]="Catalog Off",Table85[[#This Row],[MSRP/
Catalog]]="MSRP Discount"),1,2)</f>
        <v>2</v>
      </c>
      <c r="C1491" s="258" t="s">
        <v>651</v>
      </c>
      <c r="D1491" s="178" t="s">
        <v>288</v>
      </c>
      <c r="E1491" s="172">
        <v>0.25</v>
      </c>
      <c r="F1491" s="178" t="s">
        <v>652</v>
      </c>
      <c r="G1491" s="178"/>
      <c r="H1491" s="176" t="s">
        <v>1001</v>
      </c>
      <c r="I1491" s="178" t="s">
        <v>1001</v>
      </c>
      <c r="J1491" s="175" t="s">
        <v>653</v>
      </c>
      <c r="K1491" s="179" t="s">
        <v>653</v>
      </c>
      <c r="L1491" s="7"/>
    </row>
    <row r="1492" spans="2:12" x14ac:dyDescent="0.3">
      <c r="B1492" s="94">
        <f>IF(OR(Table85[[#This Row],[MSRP/
Catalog]]="Catalog Off",Table85[[#This Row],[MSRP/
Catalog]]="MSRP Discount"),1,2)</f>
        <v>2</v>
      </c>
      <c r="C1492" s="258" t="s">
        <v>651</v>
      </c>
      <c r="D1492" s="178" t="s">
        <v>288</v>
      </c>
      <c r="E1492" s="172">
        <v>0.25</v>
      </c>
      <c r="F1492" s="178" t="s">
        <v>652</v>
      </c>
      <c r="G1492" s="178"/>
      <c r="H1492" s="176" t="s">
        <v>1382</v>
      </c>
      <c r="I1492" s="178" t="s">
        <v>1382</v>
      </c>
      <c r="J1492" s="175" t="s">
        <v>653</v>
      </c>
      <c r="K1492" s="179" t="s">
        <v>653</v>
      </c>
      <c r="L1492" s="7"/>
    </row>
    <row r="1493" spans="2:12" x14ac:dyDescent="0.3">
      <c r="B1493" s="94">
        <f>IF(OR(Table85[[#This Row],[MSRP/
Catalog]]="Catalog Off",Table85[[#This Row],[MSRP/
Catalog]]="MSRP Discount"),1,2)</f>
        <v>2</v>
      </c>
      <c r="C1493" s="258" t="s">
        <v>651</v>
      </c>
      <c r="D1493" s="178" t="s">
        <v>288</v>
      </c>
      <c r="E1493" s="172">
        <v>0.25</v>
      </c>
      <c r="F1493" s="178" t="s">
        <v>652</v>
      </c>
      <c r="G1493" s="178"/>
      <c r="H1493" s="176" t="s">
        <v>1383</v>
      </c>
      <c r="I1493" s="178" t="s">
        <v>1383</v>
      </c>
      <c r="J1493" s="175" t="s">
        <v>653</v>
      </c>
      <c r="K1493" s="179" t="s">
        <v>653</v>
      </c>
      <c r="L1493" s="7"/>
    </row>
    <row r="1494" spans="2:12" x14ac:dyDescent="0.3">
      <c r="B1494" s="94">
        <f>IF(OR(Table85[[#This Row],[MSRP/
Catalog]]="Catalog Off",Table85[[#This Row],[MSRP/
Catalog]]="MSRP Discount"),1,2)</f>
        <v>2</v>
      </c>
      <c r="C1494" s="258" t="s">
        <v>651</v>
      </c>
      <c r="D1494" s="178" t="s">
        <v>288</v>
      </c>
      <c r="E1494" s="172">
        <v>0.25</v>
      </c>
      <c r="F1494" s="178" t="s">
        <v>652</v>
      </c>
      <c r="G1494" s="178"/>
      <c r="H1494" s="176" t="s">
        <v>1384</v>
      </c>
      <c r="I1494" s="178" t="s">
        <v>1384</v>
      </c>
      <c r="J1494" s="175" t="s">
        <v>653</v>
      </c>
      <c r="K1494" s="179" t="s">
        <v>653</v>
      </c>
      <c r="L1494" s="7"/>
    </row>
    <row r="1495" spans="2:12" x14ac:dyDescent="0.3">
      <c r="B1495" s="94">
        <f>IF(OR(Table85[[#This Row],[MSRP/
Catalog]]="Catalog Off",Table85[[#This Row],[MSRP/
Catalog]]="MSRP Discount"),1,2)</f>
        <v>2</v>
      </c>
      <c r="C1495" s="258" t="s">
        <v>651</v>
      </c>
      <c r="D1495" s="178" t="s">
        <v>288</v>
      </c>
      <c r="E1495" s="172">
        <v>0.25</v>
      </c>
      <c r="F1495" s="178" t="s">
        <v>652</v>
      </c>
      <c r="G1495" s="178"/>
      <c r="H1495" s="176" t="s">
        <v>424</v>
      </c>
      <c r="I1495" s="178" t="s">
        <v>1461</v>
      </c>
      <c r="J1495" s="175" t="s">
        <v>653</v>
      </c>
      <c r="K1495" s="179" t="s">
        <v>653</v>
      </c>
      <c r="L1495" s="7"/>
    </row>
    <row r="1496" spans="2:12" x14ac:dyDescent="0.3">
      <c r="B1496" s="94">
        <f>IF(OR(Table85[[#This Row],[MSRP/
Catalog]]="Catalog Off",Table85[[#This Row],[MSRP/
Catalog]]="MSRP Discount"),1,2)</f>
        <v>2</v>
      </c>
      <c r="C1496" s="258" t="s">
        <v>651</v>
      </c>
      <c r="D1496" s="178" t="s">
        <v>288</v>
      </c>
      <c r="E1496" s="172">
        <v>0.25</v>
      </c>
      <c r="F1496" s="178" t="s">
        <v>652</v>
      </c>
      <c r="G1496" s="178"/>
      <c r="H1496" s="176" t="s">
        <v>1013</v>
      </c>
      <c r="I1496" s="178" t="s">
        <v>1013</v>
      </c>
      <c r="J1496" s="175" t="s">
        <v>653</v>
      </c>
      <c r="K1496" s="179" t="s">
        <v>653</v>
      </c>
      <c r="L1496" s="7"/>
    </row>
    <row r="1497" spans="2:12" x14ac:dyDescent="0.3">
      <c r="B1497" s="94">
        <f>IF(OR(Table85[[#This Row],[MSRP/
Catalog]]="Catalog Off",Table85[[#This Row],[MSRP/
Catalog]]="MSRP Discount"),1,2)</f>
        <v>2</v>
      </c>
      <c r="C1497" s="258" t="s">
        <v>651</v>
      </c>
      <c r="D1497" s="178" t="s">
        <v>288</v>
      </c>
      <c r="E1497" s="172">
        <v>0.25</v>
      </c>
      <c r="F1497" s="178" t="s">
        <v>652</v>
      </c>
      <c r="G1497" s="178"/>
      <c r="H1497" s="176" t="s">
        <v>1017</v>
      </c>
      <c r="I1497" s="178" t="s">
        <v>1017</v>
      </c>
      <c r="J1497" s="175" t="s">
        <v>653</v>
      </c>
      <c r="K1497" s="179" t="s">
        <v>653</v>
      </c>
      <c r="L1497" s="7"/>
    </row>
    <row r="1498" spans="2:12" x14ac:dyDescent="0.3">
      <c r="B1498" s="94">
        <f>IF(OR(Table85[[#This Row],[MSRP/
Catalog]]="Catalog Off",Table85[[#This Row],[MSRP/
Catalog]]="MSRP Discount"),1,2)</f>
        <v>2</v>
      </c>
      <c r="C1498" s="258" t="s">
        <v>651</v>
      </c>
      <c r="D1498" s="178" t="s">
        <v>288</v>
      </c>
      <c r="E1498" s="172">
        <v>0.25</v>
      </c>
      <c r="F1498" s="178" t="s">
        <v>652</v>
      </c>
      <c r="G1498" s="178"/>
      <c r="H1498" s="176" t="s">
        <v>1181</v>
      </c>
      <c r="I1498" s="178" t="s">
        <v>1181</v>
      </c>
      <c r="J1498" s="175" t="s">
        <v>653</v>
      </c>
      <c r="K1498" s="179" t="s">
        <v>653</v>
      </c>
      <c r="L1498" s="7"/>
    </row>
    <row r="1499" spans="2:12" x14ac:dyDescent="0.3">
      <c r="B1499" s="94">
        <f>IF(OR(Table85[[#This Row],[MSRP/
Catalog]]="Catalog Off",Table85[[#This Row],[MSRP/
Catalog]]="MSRP Discount"),1,2)</f>
        <v>2</v>
      </c>
      <c r="C1499" s="258" t="s">
        <v>651</v>
      </c>
      <c r="D1499" s="178" t="s">
        <v>288</v>
      </c>
      <c r="E1499" s="172">
        <v>0.25</v>
      </c>
      <c r="F1499" s="178" t="s">
        <v>652</v>
      </c>
      <c r="G1499" s="178"/>
      <c r="H1499" s="176" t="s">
        <v>1385</v>
      </c>
      <c r="I1499" s="178" t="s">
        <v>1385</v>
      </c>
      <c r="J1499" s="175" t="s">
        <v>653</v>
      </c>
      <c r="K1499" s="179" t="s">
        <v>653</v>
      </c>
      <c r="L1499" s="7"/>
    </row>
    <row r="1500" spans="2:12" x14ac:dyDescent="0.3">
      <c r="B1500" s="94">
        <f>IF(OR(Table85[[#This Row],[MSRP/
Catalog]]="Catalog Off",Table85[[#This Row],[MSRP/
Catalog]]="MSRP Discount"),1,2)</f>
        <v>2</v>
      </c>
      <c r="C1500" s="258" t="s">
        <v>651</v>
      </c>
      <c r="D1500" s="178" t="s">
        <v>288</v>
      </c>
      <c r="E1500" s="172">
        <v>0.25</v>
      </c>
      <c r="F1500" s="178" t="s">
        <v>652</v>
      </c>
      <c r="G1500" s="178"/>
      <c r="H1500" s="176" t="s">
        <v>1020</v>
      </c>
      <c r="I1500" s="178" t="s">
        <v>1020</v>
      </c>
      <c r="J1500" s="175" t="s">
        <v>653</v>
      </c>
      <c r="K1500" s="179" t="s">
        <v>653</v>
      </c>
      <c r="L1500" s="7"/>
    </row>
    <row r="1501" spans="2:12" x14ac:dyDescent="0.3">
      <c r="B1501" s="94">
        <f>IF(OR(Table85[[#This Row],[MSRP/
Catalog]]="Catalog Off",Table85[[#This Row],[MSRP/
Catalog]]="MSRP Discount"),1,2)</f>
        <v>2</v>
      </c>
      <c r="C1501" s="258" t="s">
        <v>651</v>
      </c>
      <c r="D1501" s="178" t="s">
        <v>288</v>
      </c>
      <c r="E1501" s="172">
        <v>0.25</v>
      </c>
      <c r="F1501" s="178" t="s">
        <v>652</v>
      </c>
      <c r="G1501" s="178"/>
      <c r="H1501" s="176" t="s">
        <v>1021</v>
      </c>
      <c r="I1501" s="178" t="s">
        <v>1021</v>
      </c>
      <c r="J1501" s="175" t="s">
        <v>653</v>
      </c>
      <c r="K1501" s="179" t="s">
        <v>653</v>
      </c>
      <c r="L1501" s="7"/>
    </row>
    <row r="1502" spans="2:12" x14ac:dyDescent="0.3">
      <c r="B1502" s="94">
        <f>IF(OR(Table85[[#This Row],[MSRP/
Catalog]]="Catalog Off",Table85[[#This Row],[MSRP/
Catalog]]="MSRP Discount"),1,2)</f>
        <v>2</v>
      </c>
      <c r="C1502" s="258" t="s">
        <v>651</v>
      </c>
      <c r="D1502" s="178" t="s">
        <v>288</v>
      </c>
      <c r="E1502" s="172">
        <v>0.25</v>
      </c>
      <c r="F1502" s="178" t="s">
        <v>652</v>
      </c>
      <c r="G1502" s="178"/>
      <c r="H1502" s="176" t="s">
        <v>1386</v>
      </c>
      <c r="I1502" s="178" t="s">
        <v>1386</v>
      </c>
      <c r="J1502" s="175" t="s">
        <v>653</v>
      </c>
      <c r="K1502" s="179" t="s">
        <v>653</v>
      </c>
      <c r="L1502" s="7"/>
    </row>
    <row r="1503" spans="2:12" x14ac:dyDescent="0.3">
      <c r="B1503" s="94">
        <f>IF(OR(Table85[[#This Row],[MSRP/
Catalog]]="Catalog Off",Table85[[#This Row],[MSRP/
Catalog]]="MSRP Discount"),1,2)</f>
        <v>2</v>
      </c>
      <c r="C1503" s="258" t="s">
        <v>651</v>
      </c>
      <c r="D1503" s="178" t="s">
        <v>288</v>
      </c>
      <c r="E1503" s="172">
        <v>0.25</v>
      </c>
      <c r="F1503" s="178" t="s">
        <v>652</v>
      </c>
      <c r="G1503" s="178"/>
      <c r="H1503" s="176" t="s">
        <v>1026</v>
      </c>
      <c r="I1503" s="178" t="s">
        <v>1026</v>
      </c>
      <c r="J1503" s="175" t="s">
        <v>653</v>
      </c>
      <c r="K1503" s="179" t="s">
        <v>653</v>
      </c>
      <c r="L1503" s="7"/>
    </row>
    <row r="1504" spans="2:12" x14ac:dyDescent="0.3">
      <c r="B1504" s="94">
        <f>IF(OR(Table85[[#This Row],[MSRP/
Catalog]]="Catalog Off",Table85[[#This Row],[MSRP/
Catalog]]="MSRP Discount"),1,2)</f>
        <v>2</v>
      </c>
      <c r="C1504" s="258" t="s">
        <v>651</v>
      </c>
      <c r="D1504" s="178" t="s">
        <v>288</v>
      </c>
      <c r="E1504" s="172">
        <v>0.25</v>
      </c>
      <c r="F1504" s="178" t="s">
        <v>652</v>
      </c>
      <c r="G1504" s="178"/>
      <c r="H1504" s="176" t="s">
        <v>1185</v>
      </c>
      <c r="I1504" s="178" t="s">
        <v>1185</v>
      </c>
      <c r="J1504" s="175" t="s">
        <v>653</v>
      </c>
      <c r="K1504" s="179" t="s">
        <v>653</v>
      </c>
      <c r="L1504" s="7"/>
    </row>
    <row r="1505" spans="2:12" x14ac:dyDescent="0.3">
      <c r="B1505" s="94">
        <f>IF(OR(Table85[[#This Row],[MSRP/
Catalog]]="Catalog Off",Table85[[#This Row],[MSRP/
Catalog]]="MSRP Discount"),1,2)</f>
        <v>2</v>
      </c>
      <c r="C1505" s="258" t="s">
        <v>651</v>
      </c>
      <c r="D1505" s="178" t="s">
        <v>288</v>
      </c>
      <c r="E1505" s="172">
        <v>0.25</v>
      </c>
      <c r="F1505" s="178" t="s">
        <v>652</v>
      </c>
      <c r="G1505" s="178"/>
      <c r="H1505" s="176" t="s">
        <v>1387</v>
      </c>
      <c r="I1505" s="178" t="s">
        <v>1387</v>
      </c>
      <c r="J1505" s="175" t="s">
        <v>653</v>
      </c>
      <c r="K1505" s="179" t="s">
        <v>653</v>
      </c>
      <c r="L1505" s="7"/>
    </row>
    <row r="1506" spans="2:12" x14ac:dyDescent="0.3">
      <c r="B1506" s="94">
        <f>IF(OR(Table85[[#This Row],[MSRP/
Catalog]]="Catalog Off",Table85[[#This Row],[MSRP/
Catalog]]="MSRP Discount"),1,2)</f>
        <v>2</v>
      </c>
      <c r="C1506" s="258" t="s">
        <v>651</v>
      </c>
      <c r="D1506" s="178" t="s">
        <v>288</v>
      </c>
      <c r="E1506" s="172">
        <v>0.25</v>
      </c>
      <c r="F1506" s="178" t="s">
        <v>652</v>
      </c>
      <c r="G1506" s="178"/>
      <c r="H1506" s="176" t="s">
        <v>1388</v>
      </c>
      <c r="I1506" s="178" t="s">
        <v>1388</v>
      </c>
      <c r="J1506" s="175" t="s">
        <v>653</v>
      </c>
      <c r="K1506" s="179" t="s">
        <v>653</v>
      </c>
      <c r="L1506" s="7"/>
    </row>
    <row r="1507" spans="2:12" x14ac:dyDescent="0.3">
      <c r="B1507" s="94">
        <f>IF(OR(Table85[[#This Row],[MSRP/
Catalog]]="Catalog Off",Table85[[#This Row],[MSRP/
Catalog]]="MSRP Discount"),1,2)</f>
        <v>2</v>
      </c>
      <c r="C1507" s="258" t="s">
        <v>651</v>
      </c>
      <c r="D1507" s="178" t="s">
        <v>288</v>
      </c>
      <c r="E1507" s="172">
        <v>0.25</v>
      </c>
      <c r="F1507" s="178" t="s">
        <v>652</v>
      </c>
      <c r="G1507" s="178"/>
      <c r="H1507" s="176" t="s">
        <v>1389</v>
      </c>
      <c r="I1507" s="178" t="s">
        <v>1389</v>
      </c>
      <c r="J1507" s="175" t="s">
        <v>653</v>
      </c>
      <c r="K1507" s="179" t="s">
        <v>653</v>
      </c>
      <c r="L1507" s="7"/>
    </row>
    <row r="1508" spans="2:12" x14ac:dyDescent="0.3">
      <c r="B1508" s="94">
        <f>IF(OR(Table85[[#This Row],[MSRP/
Catalog]]="Catalog Off",Table85[[#This Row],[MSRP/
Catalog]]="MSRP Discount"),1,2)</f>
        <v>2</v>
      </c>
      <c r="C1508" s="258" t="s">
        <v>651</v>
      </c>
      <c r="D1508" s="178" t="s">
        <v>288</v>
      </c>
      <c r="E1508" s="172">
        <v>0.25</v>
      </c>
      <c r="F1508" s="178" t="s">
        <v>652</v>
      </c>
      <c r="G1508" s="178"/>
      <c r="H1508" s="176" t="s">
        <v>1390</v>
      </c>
      <c r="I1508" s="178" t="s">
        <v>1390</v>
      </c>
      <c r="J1508" s="175" t="s">
        <v>653</v>
      </c>
      <c r="K1508" s="179" t="s">
        <v>653</v>
      </c>
      <c r="L1508" s="7"/>
    </row>
    <row r="1509" spans="2:12" x14ac:dyDescent="0.3">
      <c r="B1509" s="94">
        <f>IF(OR(Table85[[#This Row],[MSRP/
Catalog]]="Catalog Off",Table85[[#This Row],[MSRP/
Catalog]]="MSRP Discount"),1,2)</f>
        <v>2</v>
      </c>
      <c r="C1509" s="258" t="s">
        <v>651</v>
      </c>
      <c r="D1509" s="178" t="s">
        <v>288</v>
      </c>
      <c r="E1509" s="172">
        <v>0.25</v>
      </c>
      <c r="F1509" s="178" t="s">
        <v>652</v>
      </c>
      <c r="G1509" s="178"/>
      <c r="H1509" s="176" t="s">
        <v>1391</v>
      </c>
      <c r="I1509" s="178" t="s">
        <v>1391</v>
      </c>
      <c r="J1509" s="175" t="s">
        <v>653</v>
      </c>
      <c r="K1509" s="179" t="s">
        <v>653</v>
      </c>
      <c r="L1509" s="7"/>
    </row>
    <row r="1510" spans="2:12" x14ac:dyDescent="0.3">
      <c r="B1510" s="94">
        <f>IF(OR(Table85[[#This Row],[MSRP/
Catalog]]="Catalog Off",Table85[[#This Row],[MSRP/
Catalog]]="MSRP Discount"),1,2)</f>
        <v>2</v>
      </c>
      <c r="C1510" s="258" t="s">
        <v>651</v>
      </c>
      <c r="D1510" s="178" t="s">
        <v>288</v>
      </c>
      <c r="E1510" s="172">
        <v>0.25</v>
      </c>
      <c r="F1510" s="178" t="s">
        <v>652</v>
      </c>
      <c r="G1510" s="178"/>
      <c r="H1510" s="176" t="s">
        <v>1392</v>
      </c>
      <c r="I1510" s="178" t="s">
        <v>1392</v>
      </c>
      <c r="J1510" s="175" t="s">
        <v>653</v>
      </c>
      <c r="K1510" s="179" t="s">
        <v>653</v>
      </c>
      <c r="L1510" s="7"/>
    </row>
    <row r="1511" spans="2:12" x14ac:dyDescent="0.3">
      <c r="B1511" s="94">
        <f>IF(OR(Table85[[#This Row],[MSRP/
Catalog]]="Catalog Off",Table85[[#This Row],[MSRP/
Catalog]]="MSRP Discount"),1,2)</f>
        <v>2</v>
      </c>
      <c r="C1511" s="258" t="s">
        <v>651</v>
      </c>
      <c r="D1511" s="178" t="s">
        <v>288</v>
      </c>
      <c r="E1511" s="172">
        <v>0.25</v>
      </c>
      <c r="F1511" s="178" t="s">
        <v>652</v>
      </c>
      <c r="G1511" s="178"/>
      <c r="H1511" s="176" t="s">
        <v>1393</v>
      </c>
      <c r="I1511" s="178" t="s">
        <v>1393</v>
      </c>
      <c r="J1511" s="175" t="s">
        <v>653</v>
      </c>
      <c r="K1511" s="179" t="s">
        <v>653</v>
      </c>
      <c r="L1511" s="7"/>
    </row>
    <row r="1512" spans="2:12" x14ac:dyDescent="0.3">
      <c r="B1512" s="94">
        <f>IF(OR(Table85[[#This Row],[MSRP/
Catalog]]="Catalog Off",Table85[[#This Row],[MSRP/
Catalog]]="MSRP Discount"),1,2)</f>
        <v>2</v>
      </c>
      <c r="C1512" s="258" t="s">
        <v>651</v>
      </c>
      <c r="D1512" s="178" t="s">
        <v>288</v>
      </c>
      <c r="E1512" s="172">
        <v>0.25</v>
      </c>
      <c r="F1512" s="178" t="s">
        <v>652</v>
      </c>
      <c r="G1512" s="178"/>
      <c r="H1512" s="176" t="s">
        <v>1394</v>
      </c>
      <c r="I1512" s="178" t="s">
        <v>1394</v>
      </c>
      <c r="J1512" s="175" t="s">
        <v>653</v>
      </c>
      <c r="K1512" s="179" t="s">
        <v>653</v>
      </c>
      <c r="L1512" s="7"/>
    </row>
    <row r="1513" spans="2:12" x14ac:dyDescent="0.3">
      <c r="B1513" s="94">
        <f>IF(OR(Table85[[#This Row],[MSRP/
Catalog]]="Catalog Off",Table85[[#This Row],[MSRP/
Catalog]]="MSRP Discount"),1,2)</f>
        <v>2</v>
      </c>
      <c r="C1513" s="258" t="s">
        <v>651</v>
      </c>
      <c r="D1513" s="178" t="s">
        <v>288</v>
      </c>
      <c r="E1513" s="172">
        <v>0.25</v>
      </c>
      <c r="F1513" s="178" t="s">
        <v>652</v>
      </c>
      <c r="G1513" s="178"/>
      <c r="H1513" s="176" t="s">
        <v>1395</v>
      </c>
      <c r="I1513" s="178" t="s">
        <v>1395</v>
      </c>
      <c r="J1513" s="175" t="s">
        <v>653</v>
      </c>
      <c r="K1513" s="179" t="s">
        <v>653</v>
      </c>
      <c r="L1513" s="7"/>
    </row>
    <row r="1514" spans="2:12" x14ac:dyDescent="0.3">
      <c r="B1514" s="94">
        <f>IF(OR(Table85[[#This Row],[MSRP/
Catalog]]="Catalog Off",Table85[[#This Row],[MSRP/
Catalog]]="MSRP Discount"),1,2)</f>
        <v>2</v>
      </c>
      <c r="C1514" s="258" t="s">
        <v>651</v>
      </c>
      <c r="D1514" s="178" t="s">
        <v>288</v>
      </c>
      <c r="E1514" s="172">
        <v>0.25</v>
      </c>
      <c r="F1514" s="178" t="s">
        <v>652</v>
      </c>
      <c r="G1514" s="178"/>
      <c r="H1514" s="176" t="s">
        <v>88</v>
      </c>
      <c r="I1514" s="178" t="s">
        <v>1037</v>
      </c>
      <c r="J1514" s="175" t="s">
        <v>653</v>
      </c>
      <c r="K1514" s="179" t="s">
        <v>653</v>
      </c>
      <c r="L1514" s="7"/>
    </row>
    <row r="1515" spans="2:12" x14ac:dyDescent="0.3">
      <c r="B1515" s="94">
        <f>IF(OR(Table85[[#This Row],[MSRP/
Catalog]]="Catalog Off",Table85[[#This Row],[MSRP/
Catalog]]="MSRP Discount"),1,2)</f>
        <v>2</v>
      </c>
      <c r="C1515" s="258" t="s">
        <v>651</v>
      </c>
      <c r="D1515" s="178" t="s">
        <v>288</v>
      </c>
      <c r="E1515" s="172">
        <v>0.25</v>
      </c>
      <c r="F1515" s="178" t="s">
        <v>652</v>
      </c>
      <c r="G1515" s="178"/>
      <c r="H1515" s="176" t="s">
        <v>1198</v>
      </c>
      <c r="I1515" s="178" t="s">
        <v>1198</v>
      </c>
      <c r="J1515" s="175" t="s">
        <v>653</v>
      </c>
      <c r="K1515" s="179" t="s">
        <v>653</v>
      </c>
      <c r="L1515" s="7"/>
    </row>
    <row r="1516" spans="2:12" x14ac:dyDescent="0.3">
      <c r="B1516" s="94">
        <f>IF(OR(Table85[[#This Row],[MSRP/
Catalog]]="Catalog Off",Table85[[#This Row],[MSRP/
Catalog]]="MSRP Discount"),1,2)</f>
        <v>2</v>
      </c>
      <c r="C1516" s="258" t="s">
        <v>651</v>
      </c>
      <c r="D1516" s="178" t="s">
        <v>288</v>
      </c>
      <c r="E1516" s="172">
        <v>0.25</v>
      </c>
      <c r="F1516" s="178" t="s">
        <v>652</v>
      </c>
      <c r="G1516" s="178"/>
      <c r="H1516" s="176" t="s">
        <v>1396</v>
      </c>
      <c r="I1516" s="178" t="s">
        <v>1396</v>
      </c>
      <c r="J1516" s="175" t="s">
        <v>653</v>
      </c>
      <c r="K1516" s="179" t="s">
        <v>653</v>
      </c>
      <c r="L1516" s="7"/>
    </row>
    <row r="1517" spans="2:12" x14ac:dyDescent="0.3">
      <c r="B1517" s="94">
        <f>IF(OR(Table85[[#This Row],[MSRP/
Catalog]]="Catalog Off",Table85[[#This Row],[MSRP/
Catalog]]="MSRP Discount"),1,2)</f>
        <v>2</v>
      </c>
      <c r="C1517" s="258" t="s">
        <v>651</v>
      </c>
      <c r="D1517" s="178" t="s">
        <v>288</v>
      </c>
      <c r="E1517" s="172">
        <v>0.25</v>
      </c>
      <c r="F1517" s="178" t="s">
        <v>652</v>
      </c>
      <c r="G1517" s="178"/>
      <c r="H1517" s="176" t="s">
        <v>1397</v>
      </c>
      <c r="I1517" s="178" t="s">
        <v>1397</v>
      </c>
      <c r="J1517" s="175" t="s">
        <v>653</v>
      </c>
      <c r="K1517" s="179" t="s">
        <v>653</v>
      </c>
      <c r="L1517" s="7"/>
    </row>
    <row r="1518" spans="2:12" x14ac:dyDescent="0.3">
      <c r="B1518" s="94">
        <f>IF(OR(Table85[[#This Row],[MSRP/
Catalog]]="Catalog Off",Table85[[#This Row],[MSRP/
Catalog]]="MSRP Discount"),1,2)</f>
        <v>2</v>
      </c>
      <c r="C1518" s="258" t="s">
        <v>651</v>
      </c>
      <c r="D1518" s="178" t="s">
        <v>288</v>
      </c>
      <c r="E1518" s="172">
        <v>0.25</v>
      </c>
      <c r="F1518" s="178" t="s">
        <v>652</v>
      </c>
      <c r="G1518" s="178"/>
      <c r="H1518" s="176" t="s">
        <v>1041</v>
      </c>
      <c r="I1518" s="178" t="s">
        <v>1041</v>
      </c>
      <c r="J1518" s="175" t="s">
        <v>653</v>
      </c>
      <c r="K1518" s="179" t="s">
        <v>653</v>
      </c>
      <c r="L1518" s="7"/>
    </row>
    <row r="1519" spans="2:12" x14ac:dyDescent="0.3">
      <c r="B1519" s="94">
        <f>IF(OR(Table85[[#This Row],[MSRP/
Catalog]]="Catalog Off",Table85[[#This Row],[MSRP/
Catalog]]="MSRP Discount"),1,2)</f>
        <v>2</v>
      </c>
      <c r="C1519" s="258" t="s">
        <v>651</v>
      </c>
      <c r="D1519" s="178" t="s">
        <v>288</v>
      </c>
      <c r="E1519" s="172">
        <v>0.25</v>
      </c>
      <c r="F1519" s="178" t="s">
        <v>652</v>
      </c>
      <c r="G1519" s="178"/>
      <c r="H1519" s="176" t="s">
        <v>1042</v>
      </c>
      <c r="I1519" s="178" t="s">
        <v>1042</v>
      </c>
      <c r="J1519" s="175" t="s">
        <v>653</v>
      </c>
      <c r="K1519" s="179" t="s">
        <v>653</v>
      </c>
      <c r="L1519" s="7"/>
    </row>
    <row r="1520" spans="2:12" x14ac:dyDescent="0.3">
      <c r="B1520" s="94">
        <f>IF(OR(Table85[[#This Row],[MSRP/
Catalog]]="Catalog Off",Table85[[#This Row],[MSRP/
Catalog]]="MSRP Discount"),1,2)</f>
        <v>2</v>
      </c>
      <c r="C1520" s="258" t="s">
        <v>651</v>
      </c>
      <c r="D1520" s="178" t="s">
        <v>288</v>
      </c>
      <c r="E1520" s="172">
        <v>0.25</v>
      </c>
      <c r="F1520" s="178" t="s">
        <v>652</v>
      </c>
      <c r="G1520" s="178"/>
      <c r="H1520" s="176" t="s">
        <v>1398</v>
      </c>
      <c r="I1520" s="178" t="s">
        <v>1398</v>
      </c>
      <c r="J1520" s="175" t="s">
        <v>653</v>
      </c>
      <c r="K1520" s="179" t="s">
        <v>653</v>
      </c>
      <c r="L1520" s="7"/>
    </row>
    <row r="1521" spans="2:12" x14ac:dyDescent="0.3">
      <c r="B1521" s="94">
        <f>IF(OR(Table85[[#This Row],[MSRP/
Catalog]]="Catalog Off",Table85[[#This Row],[MSRP/
Catalog]]="MSRP Discount"),1,2)</f>
        <v>2</v>
      </c>
      <c r="C1521" s="258" t="s">
        <v>651</v>
      </c>
      <c r="D1521" s="178" t="s">
        <v>288</v>
      </c>
      <c r="E1521" s="172">
        <v>0.25</v>
      </c>
      <c r="F1521" s="178" t="s">
        <v>652</v>
      </c>
      <c r="G1521" s="178"/>
      <c r="H1521" s="176" t="s">
        <v>1399</v>
      </c>
      <c r="I1521" s="178" t="s">
        <v>1399</v>
      </c>
      <c r="J1521" s="175" t="s">
        <v>653</v>
      </c>
      <c r="K1521" s="179" t="s">
        <v>653</v>
      </c>
      <c r="L1521" s="7"/>
    </row>
    <row r="1522" spans="2:12" x14ac:dyDescent="0.3">
      <c r="B1522" s="94">
        <f>IF(OR(Table85[[#This Row],[MSRP/
Catalog]]="Catalog Off",Table85[[#This Row],[MSRP/
Catalog]]="MSRP Discount"),1,2)</f>
        <v>2</v>
      </c>
      <c r="C1522" s="258" t="s">
        <v>651</v>
      </c>
      <c r="D1522" s="178" t="s">
        <v>288</v>
      </c>
      <c r="E1522" s="172">
        <v>0.25</v>
      </c>
      <c r="F1522" s="178" t="s">
        <v>652</v>
      </c>
      <c r="G1522" s="178"/>
      <c r="H1522" s="176" t="s">
        <v>1400</v>
      </c>
      <c r="I1522" s="178" t="s">
        <v>1400</v>
      </c>
      <c r="J1522" s="175" t="s">
        <v>653</v>
      </c>
      <c r="K1522" s="179" t="s">
        <v>653</v>
      </c>
      <c r="L1522" s="7"/>
    </row>
    <row r="1523" spans="2:12" x14ac:dyDescent="0.3">
      <c r="B1523" s="94">
        <f>IF(OR(Table85[[#This Row],[MSRP/
Catalog]]="Catalog Off",Table85[[#This Row],[MSRP/
Catalog]]="MSRP Discount"),1,2)</f>
        <v>2</v>
      </c>
      <c r="C1523" s="258" t="s">
        <v>651</v>
      </c>
      <c r="D1523" s="178" t="s">
        <v>288</v>
      </c>
      <c r="E1523" s="172">
        <v>0.25</v>
      </c>
      <c r="F1523" s="178" t="s">
        <v>652</v>
      </c>
      <c r="G1523" s="178"/>
      <c r="H1523" s="176" t="s">
        <v>1401</v>
      </c>
      <c r="I1523" s="178" t="s">
        <v>1401</v>
      </c>
      <c r="J1523" s="175" t="s">
        <v>653</v>
      </c>
      <c r="K1523" s="179" t="s">
        <v>653</v>
      </c>
      <c r="L1523" s="7"/>
    </row>
    <row r="1524" spans="2:12" x14ac:dyDescent="0.3">
      <c r="B1524" s="94">
        <f>IF(OR(Table85[[#This Row],[MSRP/
Catalog]]="Catalog Off",Table85[[#This Row],[MSRP/
Catalog]]="MSRP Discount"),1,2)</f>
        <v>2</v>
      </c>
      <c r="C1524" s="258" t="s">
        <v>651</v>
      </c>
      <c r="D1524" s="178" t="s">
        <v>288</v>
      </c>
      <c r="E1524" s="172">
        <v>0.25</v>
      </c>
      <c r="F1524" s="178" t="s">
        <v>652</v>
      </c>
      <c r="G1524" s="178"/>
      <c r="H1524" s="176" t="s">
        <v>1402</v>
      </c>
      <c r="I1524" s="178" t="s">
        <v>1402</v>
      </c>
      <c r="J1524" s="175" t="s">
        <v>653</v>
      </c>
      <c r="K1524" s="179" t="s">
        <v>653</v>
      </c>
      <c r="L1524" s="7"/>
    </row>
    <row r="1525" spans="2:12" x14ac:dyDescent="0.3">
      <c r="B1525" s="94">
        <f>IF(OR(Table85[[#This Row],[MSRP/
Catalog]]="Catalog Off",Table85[[#This Row],[MSRP/
Catalog]]="MSRP Discount"),1,2)</f>
        <v>2</v>
      </c>
      <c r="C1525" s="258" t="s">
        <v>651</v>
      </c>
      <c r="D1525" s="178" t="s">
        <v>288</v>
      </c>
      <c r="E1525" s="172">
        <v>0.25</v>
      </c>
      <c r="F1525" s="178" t="s">
        <v>652</v>
      </c>
      <c r="G1525" s="178"/>
      <c r="H1525" s="176" t="s">
        <v>1403</v>
      </c>
      <c r="I1525" s="178" t="s">
        <v>1403</v>
      </c>
      <c r="J1525" s="175" t="s">
        <v>653</v>
      </c>
      <c r="K1525" s="179" t="s">
        <v>653</v>
      </c>
      <c r="L1525" s="7"/>
    </row>
    <row r="1526" spans="2:12" x14ac:dyDescent="0.3">
      <c r="B1526" s="94">
        <f>IF(OR(Table85[[#This Row],[MSRP/
Catalog]]="Catalog Off",Table85[[#This Row],[MSRP/
Catalog]]="MSRP Discount"),1,2)</f>
        <v>2</v>
      </c>
      <c r="C1526" s="258" t="s">
        <v>651</v>
      </c>
      <c r="D1526" s="178" t="s">
        <v>288</v>
      </c>
      <c r="E1526" s="172">
        <v>0.25</v>
      </c>
      <c r="F1526" s="178" t="s">
        <v>652</v>
      </c>
      <c r="G1526" s="178"/>
      <c r="H1526" s="176" t="s">
        <v>1404</v>
      </c>
      <c r="I1526" s="178" t="s">
        <v>1404</v>
      </c>
      <c r="J1526" s="175" t="s">
        <v>653</v>
      </c>
      <c r="K1526" s="179" t="s">
        <v>653</v>
      </c>
      <c r="L1526" s="7"/>
    </row>
    <row r="1527" spans="2:12" x14ac:dyDescent="0.3">
      <c r="B1527" s="94">
        <f>IF(OR(Table85[[#This Row],[MSRP/
Catalog]]="Catalog Off",Table85[[#This Row],[MSRP/
Catalog]]="MSRP Discount"),1,2)</f>
        <v>2</v>
      </c>
      <c r="C1527" s="258" t="s">
        <v>651</v>
      </c>
      <c r="D1527" s="178" t="s">
        <v>288</v>
      </c>
      <c r="E1527" s="172">
        <v>0.25</v>
      </c>
      <c r="F1527" s="178" t="s">
        <v>652</v>
      </c>
      <c r="G1527" s="178"/>
      <c r="H1527" s="176" t="s">
        <v>1405</v>
      </c>
      <c r="I1527" s="178" t="s">
        <v>1405</v>
      </c>
      <c r="J1527" s="175" t="s">
        <v>653</v>
      </c>
      <c r="K1527" s="179" t="s">
        <v>653</v>
      </c>
      <c r="L1527" s="7"/>
    </row>
    <row r="1528" spans="2:12" x14ac:dyDescent="0.3">
      <c r="B1528" s="94">
        <f>IF(OR(Table85[[#This Row],[MSRP/
Catalog]]="Catalog Off",Table85[[#This Row],[MSRP/
Catalog]]="MSRP Discount"),1,2)</f>
        <v>2</v>
      </c>
      <c r="C1528" s="258" t="s">
        <v>651</v>
      </c>
      <c r="D1528" s="178" t="s">
        <v>288</v>
      </c>
      <c r="E1528" s="172">
        <v>0.25</v>
      </c>
      <c r="F1528" s="178" t="s">
        <v>652</v>
      </c>
      <c r="G1528" s="178"/>
      <c r="H1528" s="176" t="s">
        <v>1406</v>
      </c>
      <c r="I1528" s="178" t="s">
        <v>1406</v>
      </c>
      <c r="J1528" s="175" t="s">
        <v>653</v>
      </c>
      <c r="K1528" s="179" t="s">
        <v>653</v>
      </c>
      <c r="L1528" s="7"/>
    </row>
    <row r="1529" spans="2:12" x14ac:dyDescent="0.3">
      <c r="B1529" s="94">
        <f>IF(OR(Table85[[#This Row],[MSRP/
Catalog]]="Catalog Off",Table85[[#This Row],[MSRP/
Catalog]]="MSRP Discount"),1,2)</f>
        <v>2</v>
      </c>
      <c r="C1529" s="258" t="s">
        <v>651</v>
      </c>
      <c r="D1529" s="178" t="s">
        <v>288</v>
      </c>
      <c r="E1529" s="172">
        <v>0.25</v>
      </c>
      <c r="F1529" s="178" t="s">
        <v>652</v>
      </c>
      <c r="G1529" s="178"/>
      <c r="H1529" s="176" t="s">
        <v>1407</v>
      </c>
      <c r="I1529" s="178" t="s">
        <v>1407</v>
      </c>
      <c r="J1529" s="175" t="s">
        <v>653</v>
      </c>
      <c r="K1529" s="179" t="s">
        <v>653</v>
      </c>
      <c r="L1529" s="7"/>
    </row>
    <row r="1530" spans="2:12" x14ac:dyDescent="0.3">
      <c r="B1530" s="94">
        <f>IF(OR(Table85[[#This Row],[MSRP/
Catalog]]="Catalog Off",Table85[[#This Row],[MSRP/
Catalog]]="MSRP Discount"),1,2)</f>
        <v>2</v>
      </c>
      <c r="C1530" s="258" t="s">
        <v>651</v>
      </c>
      <c r="D1530" s="178" t="s">
        <v>288</v>
      </c>
      <c r="E1530" s="172">
        <v>0.25</v>
      </c>
      <c r="F1530" s="178" t="s">
        <v>652</v>
      </c>
      <c r="G1530" s="178"/>
      <c r="H1530" s="176" t="s">
        <v>1408</v>
      </c>
      <c r="I1530" s="178" t="s">
        <v>1408</v>
      </c>
      <c r="J1530" s="175" t="s">
        <v>653</v>
      </c>
      <c r="K1530" s="179" t="s">
        <v>653</v>
      </c>
      <c r="L1530" s="7"/>
    </row>
    <row r="1531" spans="2:12" x14ac:dyDescent="0.3">
      <c r="B1531" s="94">
        <f>IF(OR(Table85[[#This Row],[MSRP/
Catalog]]="Catalog Off",Table85[[#This Row],[MSRP/
Catalog]]="MSRP Discount"),1,2)</f>
        <v>2</v>
      </c>
      <c r="C1531" s="258" t="s">
        <v>651</v>
      </c>
      <c r="D1531" s="178" t="s">
        <v>288</v>
      </c>
      <c r="E1531" s="172">
        <v>0.25</v>
      </c>
      <c r="F1531" s="178" t="s">
        <v>652</v>
      </c>
      <c r="G1531" s="178"/>
      <c r="H1531" s="176" t="s">
        <v>1053</v>
      </c>
      <c r="I1531" s="178" t="s">
        <v>1053</v>
      </c>
      <c r="J1531" s="175" t="s">
        <v>653</v>
      </c>
      <c r="K1531" s="179" t="s">
        <v>653</v>
      </c>
      <c r="L1531" s="7"/>
    </row>
    <row r="1532" spans="2:12" x14ac:dyDescent="0.3">
      <c r="B1532" s="94">
        <f>IF(OR(Table85[[#This Row],[MSRP/
Catalog]]="Catalog Off",Table85[[#This Row],[MSRP/
Catalog]]="MSRP Discount"),1,2)</f>
        <v>2</v>
      </c>
      <c r="C1532" s="258" t="s">
        <v>651</v>
      </c>
      <c r="D1532" s="178" t="s">
        <v>288</v>
      </c>
      <c r="E1532" s="172">
        <v>0.25</v>
      </c>
      <c r="F1532" s="178" t="s">
        <v>652</v>
      </c>
      <c r="G1532" s="178"/>
      <c r="H1532" s="176" t="s">
        <v>1055</v>
      </c>
      <c r="I1532" s="178" t="s">
        <v>1055</v>
      </c>
      <c r="J1532" s="175" t="s">
        <v>653</v>
      </c>
      <c r="K1532" s="179" t="s">
        <v>653</v>
      </c>
      <c r="L1532" s="7"/>
    </row>
    <row r="1533" spans="2:12" x14ac:dyDescent="0.3">
      <c r="B1533" s="94">
        <f>IF(OR(Table85[[#This Row],[MSRP/
Catalog]]="Catalog Off",Table85[[#This Row],[MSRP/
Catalog]]="MSRP Discount"),1,2)</f>
        <v>2</v>
      </c>
      <c r="C1533" s="258" t="s">
        <v>651</v>
      </c>
      <c r="D1533" s="178" t="s">
        <v>288</v>
      </c>
      <c r="E1533" s="172">
        <v>0.25</v>
      </c>
      <c r="F1533" s="178" t="s">
        <v>652</v>
      </c>
      <c r="G1533" s="178"/>
      <c r="H1533" s="176" t="s">
        <v>1409</v>
      </c>
      <c r="I1533" s="178" t="s">
        <v>1409</v>
      </c>
      <c r="J1533" s="175" t="s">
        <v>653</v>
      </c>
      <c r="K1533" s="179" t="s">
        <v>653</v>
      </c>
      <c r="L1533" s="7"/>
    </row>
    <row r="1534" spans="2:12" x14ac:dyDescent="0.3">
      <c r="B1534" s="94">
        <f>IF(OR(Table85[[#This Row],[MSRP/
Catalog]]="Catalog Off",Table85[[#This Row],[MSRP/
Catalog]]="MSRP Discount"),1,2)</f>
        <v>2</v>
      </c>
      <c r="C1534" s="258" t="s">
        <v>651</v>
      </c>
      <c r="D1534" s="178" t="s">
        <v>288</v>
      </c>
      <c r="E1534" s="172">
        <v>0.25</v>
      </c>
      <c r="F1534" s="178" t="s">
        <v>652</v>
      </c>
      <c r="G1534" s="178"/>
      <c r="H1534" s="176" t="s">
        <v>1410</v>
      </c>
      <c r="I1534" s="178" t="s">
        <v>1410</v>
      </c>
      <c r="J1534" s="175" t="s">
        <v>653</v>
      </c>
      <c r="K1534" s="179" t="s">
        <v>653</v>
      </c>
      <c r="L1534" s="7"/>
    </row>
    <row r="1535" spans="2:12" x14ac:dyDescent="0.3">
      <c r="B1535" s="94">
        <f>IF(OR(Table85[[#This Row],[MSRP/
Catalog]]="Catalog Off",Table85[[#This Row],[MSRP/
Catalog]]="MSRP Discount"),1,2)</f>
        <v>2</v>
      </c>
      <c r="C1535" s="258" t="s">
        <v>651</v>
      </c>
      <c r="D1535" s="178" t="s">
        <v>288</v>
      </c>
      <c r="E1535" s="172">
        <v>0.25</v>
      </c>
      <c r="F1535" s="178" t="s">
        <v>652</v>
      </c>
      <c r="G1535" s="178"/>
      <c r="H1535" s="176" t="s">
        <v>1411</v>
      </c>
      <c r="I1535" s="178" t="s">
        <v>1411</v>
      </c>
      <c r="J1535" s="175" t="s">
        <v>653</v>
      </c>
      <c r="K1535" s="179" t="s">
        <v>653</v>
      </c>
      <c r="L1535" s="7"/>
    </row>
    <row r="1536" spans="2:12" x14ac:dyDescent="0.3">
      <c r="B1536" s="94">
        <f>IF(OR(Table85[[#This Row],[MSRP/
Catalog]]="Catalog Off",Table85[[#This Row],[MSRP/
Catalog]]="MSRP Discount"),1,2)</f>
        <v>2</v>
      </c>
      <c r="C1536" s="258" t="s">
        <v>651</v>
      </c>
      <c r="D1536" s="178" t="s">
        <v>288</v>
      </c>
      <c r="E1536" s="172">
        <v>0.25</v>
      </c>
      <c r="F1536" s="178" t="s">
        <v>652</v>
      </c>
      <c r="G1536" s="178"/>
      <c r="H1536" s="176" t="s">
        <v>1219</v>
      </c>
      <c r="I1536" s="178" t="s">
        <v>1219</v>
      </c>
      <c r="J1536" s="175" t="s">
        <v>653</v>
      </c>
      <c r="K1536" s="179" t="s">
        <v>653</v>
      </c>
      <c r="L1536" s="7"/>
    </row>
    <row r="1537" spans="2:12" x14ac:dyDescent="0.3">
      <c r="B1537" s="94">
        <f>IF(OR(Table85[[#This Row],[MSRP/
Catalog]]="Catalog Off",Table85[[#This Row],[MSRP/
Catalog]]="MSRP Discount"),1,2)</f>
        <v>2</v>
      </c>
      <c r="C1537" s="258" t="s">
        <v>651</v>
      </c>
      <c r="D1537" s="178" t="s">
        <v>288</v>
      </c>
      <c r="E1537" s="172">
        <v>0.25</v>
      </c>
      <c r="F1537" s="178" t="s">
        <v>652</v>
      </c>
      <c r="G1537" s="178"/>
      <c r="H1537" s="176" t="s">
        <v>1219</v>
      </c>
      <c r="I1537" s="178" t="s">
        <v>1412</v>
      </c>
      <c r="J1537" s="175" t="s">
        <v>653</v>
      </c>
      <c r="K1537" s="179" t="s">
        <v>653</v>
      </c>
      <c r="L1537" s="7"/>
    </row>
    <row r="1538" spans="2:12" x14ac:dyDescent="0.3">
      <c r="B1538" s="94">
        <f>IF(OR(Table85[[#This Row],[MSRP/
Catalog]]="Catalog Off",Table85[[#This Row],[MSRP/
Catalog]]="MSRP Discount"),1,2)</f>
        <v>2</v>
      </c>
      <c r="C1538" s="258" t="s">
        <v>651</v>
      </c>
      <c r="D1538" s="178" t="s">
        <v>288</v>
      </c>
      <c r="E1538" s="172">
        <v>0.25</v>
      </c>
      <c r="F1538" s="178" t="s">
        <v>652</v>
      </c>
      <c r="G1538" s="178"/>
      <c r="H1538" s="176" t="s">
        <v>1413</v>
      </c>
      <c r="I1538" s="178" t="s">
        <v>1413</v>
      </c>
      <c r="J1538" s="175" t="s">
        <v>653</v>
      </c>
      <c r="K1538" s="179" t="s">
        <v>653</v>
      </c>
      <c r="L1538" s="7"/>
    </row>
    <row r="1539" spans="2:12" x14ac:dyDescent="0.3">
      <c r="B1539" s="94">
        <f>IF(OR(Table85[[#This Row],[MSRP/
Catalog]]="Catalog Off",Table85[[#This Row],[MSRP/
Catalog]]="MSRP Discount"),1,2)</f>
        <v>2</v>
      </c>
      <c r="C1539" s="258" t="s">
        <v>651</v>
      </c>
      <c r="D1539" s="178" t="s">
        <v>288</v>
      </c>
      <c r="E1539" s="172">
        <v>0.25</v>
      </c>
      <c r="F1539" s="178" t="s">
        <v>652</v>
      </c>
      <c r="G1539" s="178"/>
      <c r="H1539" s="176" t="s">
        <v>1414</v>
      </c>
      <c r="I1539" s="178" t="s">
        <v>1414</v>
      </c>
      <c r="J1539" s="175" t="s">
        <v>653</v>
      </c>
      <c r="K1539" s="179" t="s">
        <v>653</v>
      </c>
      <c r="L1539" s="7"/>
    </row>
    <row r="1540" spans="2:12" x14ac:dyDescent="0.3">
      <c r="B1540" s="94">
        <f>IF(OR(Table85[[#This Row],[MSRP/
Catalog]]="Catalog Off",Table85[[#This Row],[MSRP/
Catalog]]="MSRP Discount"),1,2)</f>
        <v>2</v>
      </c>
      <c r="C1540" s="258" t="s">
        <v>651</v>
      </c>
      <c r="D1540" s="178" t="s">
        <v>288</v>
      </c>
      <c r="E1540" s="172">
        <v>0.25</v>
      </c>
      <c r="F1540" s="178" t="s">
        <v>652</v>
      </c>
      <c r="G1540" s="178"/>
      <c r="H1540" s="176" t="s">
        <v>1415</v>
      </c>
      <c r="I1540" s="178" t="s">
        <v>1415</v>
      </c>
      <c r="J1540" s="175" t="s">
        <v>653</v>
      </c>
      <c r="K1540" s="179" t="s">
        <v>653</v>
      </c>
      <c r="L1540" s="7"/>
    </row>
    <row r="1541" spans="2:12" x14ac:dyDescent="0.3">
      <c r="B1541" s="94">
        <f>IF(OR(Table85[[#This Row],[MSRP/
Catalog]]="Catalog Off",Table85[[#This Row],[MSRP/
Catalog]]="MSRP Discount"),1,2)</f>
        <v>2</v>
      </c>
      <c r="C1541" s="258" t="s">
        <v>651</v>
      </c>
      <c r="D1541" s="178" t="s">
        <v>288</v>
      </c>
      <c r="E1541" s="172">
        <v>0.25</v>
      </c>
      <c r="F1541" s="178" t="s">
        <v>652</v>
      </c>
      <c r="G1541" s="178"/>
      <c r="H1541" s="176" t="s">
        <v>1067</v>
      </c>
      <c r="I1541" s="178" t="s">
        <v>1067</v>
      </c>
      <c r="J1541" s="175" t="s">
        <v>653</v>
      </c>
      <c r="K1541" s="179" t="s">
        <v>653</v>
      </c>
      <c r="L1541" s="7"/>
    </row>
    <row r="1542" spans="2:12" x14ac:dyDescent="0.3">
      <c r="B1542" s="94">
        <f>IF(OR(Table85[[#This Row],[MSRP/
Catalog]]="Catalog Off",Table85[[#This Row],[MSRP/
Catalog]]="MSRP Discount"),1,2)</f>
        <v>2</v>
      </c>
      <c r="C1542" s="258" t="s">
        <v>651</v>
      </c>
      <c r="D1542" s="178" t="s">
        <v>288</v>
      </c>
      <c r="E1542" s="172">
        <v>0.25</v>
      </c>
      <c r="F1542" s="178" t="s">
        <v>652</v>
      </c>
      <c r="G1542" s="178"/>
      <c r="H1542" s="176" t="s">
        <v>1416</v>
      </c>
      <c r="I1542" s="178" t="s">
        <v>1416</v>
      </c>
      <c r="J1542" s="175" t="s">
        <v>653</v>
      </c>
      <c r="K1542" s="179" t="s">
        <v>653</v>
      </c>
      <c r="L1542" s="7"/>
    </row>
    <row r="1543" spans="2:12" x14ac:dyDescent="0.3">
      <c r="B1543" s="94">
        <f>IF(OR(Table85[[#This Row],[MSRP/
Catalog]]="Catalog Off",Table85[[#This Row],[MSRP/
Catalog]]="MSRP Discount"),1,2)</f>
        <v>2</v>
      </c>
      <c r="C1543" s="258" t="s">
        <v>651</v>
      </c>
      <c r="D1543" s="178" t="s">
        <v>288</v>
      </c>
      <c r="E1543" s="172">
        <v>0.25</v>
      </c>
      <c r="F1543" s="178" t="s">
        <v>652</v>
      </c>
      <c r="G1543" s="178"/>
      <c r="H1543" s="176" t="s">
        <v>1417</v>
      </c>
      <c r="I1543" s="178" t="s">
        <v>1417</v>
      </c>
      <c r="J1543" s="175" t="s">
        <v>653</v>
      </c>
      <c r="K1543" s="179" t="s">
        <v>653</v>
      </c>
      <c r="L1543" s="7"/>
    </row>
    <row r="1544" spans="2:12" x14ac:dyDescent="0.3">
      <c r="B1544" s="94">
        <f>IF(OR(Table85[[#This Row],[MSRP/
Catalog]]="Catalog Off",Table85[[#This Row],[MSRP/
Catalog]]="MSRP Discount"),1,2)</f>
        <v>2</v>
      </c>
      <c r="C1544" s="258" t="s">
        <v>651</v>
      </c>
      <c r="D1544" s="178" t="s">
        <v>288</v>
      </c>
      <c r="E1544" s="172">
        <v>0.25</v>
      </c>
      <c r="F1544" s="178" t="s">
        <v>652</v>
      </c>
      <c r="G1544" s="178"/>
      <c r="H1544" s="176" t="s">
        <v>1070</v>
      </c>
      <c r="I1544" s="178" t="s">
        <v>1070</v>
      </c>
      <c r="J1544" s="175" t="s">
        <v>653</v>
      </c>
      <c r="K1544" s="179" t="s">
        <v>653</v>
      </c>
      <c r="L1544" s="7"/>
    </row>
    <row r="1545" spans="2:12" x14ac:dyDescent="0.3">
      <c r="B1545" s="94">
        <f>IF(OR(Table85[[#This Row],[MSRP/
Catalog]]="Catalog Off",Table85[[#This Row],[MSRP/
Catalog]]="MSRP Discount"),1,2)</f>
        <v>2</v>
      </c>
      <c r="C1545" s="258" t="s">
        <v>651</v>
      </c>
      <c r="D1545" s="178" t="s">
        <v>288</v>
      </c>
      <c r="E1545" s="172">
        <v>0.25</v>
      </c>
      <c r="F1545" s="178" t="s">
        <v>652</v>
      </c>
      <c r="G1545" s="178"/>
      <c r="H1545" s="176" t="s">
        <v>1071</v>
      </c>
      <c r="I1545" s="178" t="s">
        <v>1071</v>
      </c>
      <c r="J1545" s="175" t="s">
        <v>653</v>
      </c>
      <c r="K1545" s="179" t="s">
        <v>653</v>
      </c>
      <c r="L1545" s="7"/>
    </row>
    <row r="1546" spans="2:12" x14ac:dyDescent="0.3">
      <c r="B1546" s="93">
        <f>IF(OR(Table85[[#This Row],[MSRP/
Catalog]]="Catalog Off",Table85[[#This Row],[MSRP/
Catalog]]="MSRP Discount"),1,2)</f>
        <v>2</v>
      </c>
      <c r="C1546" s="260" t="s">
        <v>651</v>
      </c>
      <c r="D1546" s="171" t="s">
        <v>286</v>
      </c>
      <c r="E1546" s="172">
        <v>7.0000000000000007E-2</v>
      </c>
      <c r="F1546" s="173" t="s">
        <v>652</v>
      </c>
      <c r="G1546" s="173"/>
      <c r="H1546" s="174" t="s">
        <v>11</v>
      </c>
      <c r="I1546" s="173" t="s">
        <v>11</v>
      </c>
      <c r="J1546" s="175" t="s">
        <v>653</v>
      </c>
      <c r="K1546" s="173" t="s">
        <v>653</v>
      </c>
      <c r="L1546" s="7"/>
    </row>
    <row r="1547" spans="2:12" x14ac:dyDescent="0.3">
      <c r="B1547" s="93">
        <f>IF(OR(Table85[[#This Row],[MSRP/
Catalog]]="Catalog Off",Table85[[#This Row],[MSRP/
Catalog]]="MSRP Discount"),1,2)</f>
        <v>2</v>
      </c>
      <c r="C1547" s="260" t="s">
        <v>651</v>
      </c>
      <c r="D1547" s="171" t="s">
        <v>286</v>
      </c>
      <c r="E1547" s="172">
        <v>7.0000000000000007E-2</v>
      </c>
      <c r="F1547" s="173" t="s">
        <v>652</v>
      </c>
      <c r="G1547" s="173"/>
      <c r="H1547" s="174" t="s">
        <v>657</v>
      </c>
      <c r="I1547" s="173" t="s">
        <v>657</v>
      </c>
      <c r="J1547" s="175" t="s">
        <v>653</v>
      </c>
      <c r="K1547" s="173" t="s">
        <v>653</v>
      </c>
      <c r="L1547" s="7"/>
    </row>
    <row r="1548" spans="2:12" x14ac:dyDescent="0.3">
      <c r="B1548" s="94">
        <f>IF(OR(Table85[[#This Row],[MSRP/
Catalog]]="Catalog Off",Table85[[#This Row],[MSRP/
Catalog]]="MSRP Discount"),1,2)</f>
        <v>2</v>
      </c>
      <c r="C1548" s="260" t="s">
        <v>651</v>
      </c>
      <c r="D1548" s="171" t="s">
        <v>286</v>
      </c>
      <c r="E1548" s="172">
        <v>7.0000000000000007E-2</v>
      </c>
      <c r="F1548" s="173" t="s">
        <v>652</v>
      </c>
      <c r="G1548" s="173"/>
      <c r="H1548" s="174" t="s">
        <v>423</v>
      </c>
      <c r="I1548" s="173" t="s">
        <v>684</v>
      </c>
      <c r="J1548" s="175" t="s">
        <v>653</v>
      </c>
      <c r="K1548" s="173" t="s">
        <v>653</v>
      </c>
      <c r="L1548" s="7"/>
    </row>
    <row r="1549" spans="2:12" x14ac:dyDescent="0.3">
      <c r="B1549" s="94">
        <f>IF(OR(Table85[[#This Row],[MSRP/
Catalog]]="Catalog Off",Table85[[#This Row],[MSRP/
Catalog]]="MSRP Discount"),1,2)</f>
        <v>2</v>
      </c>
      <c r="C1549" s="260" t="s">
        <v>651</v>
      </c>
      <c r="D1549" s="171" t="s">
        <v>286</v>
      </c>
      <c r="E1549" s="172">
        <v>7.0000000000000007E-2</v>
      </c>
      <c r="F1549" s="173" t="s">
        <v>652</v>
      </c>
      <c r="G1549" s="173"/>
      <c r="H1549" s="174" t="s">
        <v>685</v>
      </c>
      <c r="I1549" s="173" t="s">
        <v>685</v>
      </c>
      <c r="J1549" s="175" t="s">
        <v>653</v>
      </c>
      <c r="K1549" s="173" t="s">
        <v>653</v>
      </c>
      <c r="L1549" s="7"/>
    </row>
    <row r="1550" spans="2:12" x14ac:dyDescent="0.3">
      <c r="B1550" s="94">
        <f>IF(OR(Table85[[#This Row],[MSRP/
Catalog]]="Catalog Off",Table85[[#This Row],[MSRP/
Catalog]]="MSRP Discount"),1,2)</f>
        <v>2</v>
      </c>
      <c r="C1550" s="260" t="s">
        <v>651</v>
      </c>
      <c r="D1550" s="171" t="s">
        <v>286</v>
      </c>
      <c r="E1550" s="172">
        <v>7.0000000000000007E-2</v>
      </c>
      <c r="F1550" s="173" t="s">
        <v>652</v>
      </c>
      <c r="G1550" s="173"/>
      <c r="H1550" s="174" t="s">
        <v>695</v>
      </c>
      <c r="I1550" s="173" t="s">
        <v>695</v>
      </c>
      <c r="J1550" s="175" t="s">
        <v>653</v>
      </c>
      <c r="K1550" s="173" t="s">
        <v>653</v>
      </c>
      <c r="L1550" s="7"/>
    </row>
    <row r="1551" spans="2:12" x14ac:dyDescent="0.3">
      <c r="B1551" s="94">
        <f>IF(OR(Table85[[#This Row],[MSRP/
Catalog]]="Catalog Off",Table85[[#This Row],[MSRP/
Catalog]]="MSRP Discount"),1,2)</f>
        <v>2</v>
      </c>
      <c r="C1551" s="260" t="s">
        <v>651</v>
      </c>
      <c r="D1551" s="171" t="s">
        <v>286</v>
      </c>
      <c r="E1551" s="172">
        <v>7.0000000000000007E-2</v>
      </c>
      <c r="F1551" s="173" t="s">
        <v>652</v>
      </c>
      <c r="G1551" s="173"/>
      <c r="H1551" s="174" t="s">
        <v>747</v>
      </c>
      <c r="I1551" s="173" t="s">
        <v>747</v>
      </c>
      <c r="J1551" s="175" t="s">
        <v>653</v>
      </c>
      <c r="K1551" s="173" t="s">
        <v>653</v>
      </c>
      <c r="L1551" s="7"/>
    </row>
    <row r="1552" spans="2:12" x14ac:dyDescent="0.3">
      <c r="B1552" s="94">
        <f>IF(OR(Table85[[#This Row],[MSRP/
Catalog]]="Catalog Off",Table85[[#This Row],[MSRP/
Catalog]]="MSRP Discount"),1,2)</f>
        <v>2</v>
      </c>
      <c r="C1552" s="260" t="s">
        <v>651</v>
      </c>
      <c r="D1552" s="171" t="s">
        <v>286</v>
      </c>
      <c r="E1552" s="172">
        <v>7.0000000000000007E-2</v>
      </c>
      <c r="F1552" s="173" t="s">
        <v>652</v>
      </c>
      <c r="G1552" s="173"/>
      <c r="H1552" s="174" t="s">
        <v>769</v>
      </c>
      <c r="I1552" s="173" t="s">
        <v>769</v>
      </c>
      <c r="J1552" s="175" t="s">
        <v>653</v>
      </c>
      <c r="K1552" s="173" t="s">
        <v>653</v>
      </c>
      <c r="L1552" s="7"/>
    </row>
    <row r="1553" spans="2:12" x14ac:dyDescent="0.3">
      <c r="B1553" s="94">
        <f>IF(OR(Table85[[#This Row],[MSRP/
Catalog]]="Catalog Off",Table85[[#This Row],[MSRP/
Catalog]]="MSRP Discount"),1,2)</f>
        <v>2</v>
      </c>
      <c r="C1553" s="260" t="s">
        <v>651</v>
      </c>
      <c r="D1553" s="171" t="s">
        <v>286</v>
      </c>
      <c r="E1553" s="172">
        <v>7.0000000000000007E-2</v>
      </c>
      <c r="F1553" s="173" t="s">
        <v>652</v>
      </c>
      <c r="G1553" s="173"/>
      <c r="H1553" s="174" t="s">
        <v>818</v>
      </c>
      <c r="I1553" s="173" t="s">
        <v>818</v>
      </c>
      <c r="J1553" s="175" t="s">
        <v>653</v>
      </c>
      <c r="K1553" s="173" t="s">
        <v>653</v>
      </c>
      <c r="L1553" s="7"/>
    </row>
    <row r="1554" spans="2:12" x14ac:dyDescent="0.3">
      <c r="B1554" s="94">
        <f>IF(OR(Table85[[#This Row],[MSRP/
Catalog]]="Catalog Off",Table85[[#This Row],[MSRP/
Catalog]]="MSRP Discount"),1,2)</f>
        <v>2</v>
      </c>
      <c r="C1554" s="260" t="s">
        <v>651</v>
      </c>
      <c r="D1554" s="171" t="s">
        <v>286</v>
      </c>
      <c r="E1554" s="172">
        <v>7.0000000000000007E-2</v>
      </c>
      <c r="F1554" s="173" t="s">
        <v>652</v>
      </c>
      <c r="G1554" s="173"/>
      <c r="H1554" s="174" t="s">
        <v>824</v>
      </c>
      <c r="I1554" s="173" t="s">
        <v>824</v>
      </c>
      <c r="J1554" s="175" t="s">
        <v>653</v>
      </c>
      <c r="K1554" s="173" t="s">
        <v>653</v>
      </c>
      <c r="L1554" s="7"/>
    </row>
    <row r="1555" spans="2:12" x14ac:dyDescent="0.3">
      <c r="B1555" s="94">
        <f>IF(OR(Table85[[#This Row],[MSRP/
Catalog]]="Catalog Off",Table85[[#This Row],[MSRP/
Catalog]]="MSRP Discount"),1,2)</f>
        <v>2</v>
      </c>
      <c r="C1555" s="260" t="s">
        <v>651</v>
      </c>
      <c r="D1555" s="171" t="s">
        <v>286</v>
      </c>
      <c r="E1555" s="172">
        <v>7.0000000000000007E-2</v>
      </c>
      <c r="F1555" s="173" t="s">
        <v>652</v>
      </c>
      <c r="G1555" s="173"/>
      <c r="H1555" s="174" t="s">
        <v>848</v>
      </c>
      <c r="I1555" s="173" t="s">
        <v>848</v>
      </c>
      <c r="J1555" s="175" t="s">
        <v>653</v>
      </c>
      <c r="K1555" s="173" t="s">
        <v>653</v>
      </c>
      <c r="L1555" s="7"/>
    </row>
    <row r="1556" spans="2:12" x14ac:dyDescent="0.3">
      <c r="B1556" s="94">
        <f>IF(OR(Table85[[#This Row],[MSRP/
Catalog]]="Catalog Off",Table85[[#This Row],[MSRP/
Catalog]]="MSRP Discount"),1,2)</f>
        <v>2</v>
      </c>
      <c r="C1556" s="260" t="s">
        <v>651</v>
      </c>
      <c r="D1556" s="171" t="s">
        <v>286</v>
      </c>
      <c r="E1556" s="172">
        <v>7.0000000000000007E-2</v>
      </c>
      <c r="F1556" s="173" t="s">
        <v>652</v>
      </c>
      <c r="G1556" s="173"/>
      <c r="H1556" s="174" t="s">
        <v>928</v>
      </c>
      <c r="I1556" s="173" t="s">
        <v>928</v>
      </c>
      <c r="J1556" s="175" t="s">
        <v>653</v>
      </c>
      <c r="K1556" s="173" t="s">
        <v>653</v>
      </c>
      <c r="L1556" s="7"/>
    </row>
    <row r="1557" spans="2:12" x14ac:dyDescent="0.3">
      <c r="B1557" s="94">
        <f>IF(OR(Table85[[#This Row],[MSRP/
Catalog]]="Catalog Off",Table85[[#This Row],[MSRP/
Catalog]]="MSRP Discount"),1,2)</f>
        <v>2</v>
      </c>
      <c r="C1557" s="260" t="s">
        <v>651</v>
      </c>
      <c r="D1557" s="171" t="s">
        <v>286</v>
      </c>
      <c r="E1557" s="172">
        <v>7.0000000000000007E-2</v>
      </c>
      <c r="F1557" s="173" t="s">
        <v>652</v>
      </c>
      <c r="G1557" s="173"/>
      <c r="H1557" s="174" t="s">
        <v>937</v>
      </c>
      <c r="I1557" s="173" t="s">
        <v>937</v>
      </c>
      <c r="J1557" s="175" t="s">
        <v>653</v>
      </c>
      <c r="K1557" s="173" t="s">
        <v>653</v>
      </c>
      <c r="L1557" s="7"/>
    </row>
    <row r="1558" spans="2:12" x14ac:dyDescent="0.3">
      <c r="B1558" s="94">
        <f>IF(OR(Table85[[#This Row],[MSRP/
Catalog]]="Catalog Off",Table85[[#This Row],[MSRP/
Catalog]]="MSRP Discount"),1,2)</f>
        <v>2</v>
      </c>
      <c r="C1558" s="260" t="s">
        <v>651</v>
      </c>
      <c r="D1558" s="171" t="s">
        <v>286</v>
      </c>
      <c r="E1558" s="172">
        <v>7.0000000000000007E-2</v>
      </c>
      <c r="F1558" s="173" t="s">
        <v>652</v>
      </c>
      <c r="G1558" s="173"/>
      <c r="H1558" s="174" t="s">
        <v>938</v>
      </c>
      <c r="I1558" s="173" t="s">
        <v>938</v>
      </c>
      <c r="J1558" s="175" t="s">
        <v>653</v>
      </c>
      <c r="K1558" s="173" t="s">
        <v>653</v>
      </c>
      <c r="L1558" s="7"/>
    </row>
    <row r="1559" spans="2:12" x14ac:dyDescent="0.3">
      <c r="B1559" s="94">
        <f>IF(OR(Table85[[#This Row],[MSRP/
Catalog]]="Catalog Off",Table85[[#This Row],[MSRP/
Catalog]]="MSRP Discount"),1,2)</f>
        <v>2</v>
      </c>
      <c r="C1559" s="260" t="s">
        <v>651</v>
      </c>
      <c r="D1559" s="171" t="s">
        <v>286</v>
      </c>
      <c r="E1559" s="172">
        <v>7.0000000000000007E-2</v>
      </c>
      <c r="F1559" s="173" t="s">
        <v>652</v>
      </c>
      <c r="G1559" s="173"/>
      <c r="H1559" s="174" t="s">
        <v>958</v>
      </c>
      <c r="I1559" s="173" t="s">
        <v>958</v>
      </c>
      <c r="J1559" s="175" t="s">
        <v>653</v>
      </c>
      <c r="K1559" s="173" t="s">
        <v>653</v>
      </c>
      <c r="L1559" s="7"/>
    </row>
    <row r="1560" spans="2:12" x14ac:dyDescent="0.3">
      <c r="B1560" s="94">
        <f>IF(OR(Table85[[#This Row],[MSRP/
Catalog]]="Catalog Off",Table85[[#This Row],[MSRP/
Catalog]]="MSRP Discount"),1,2)</f>
        <v>2</v>
      </c>
      <c r="C1560" s="260" t="s">
        <v>651</v>
      </c>
      <c r="D1560" s="171" t="s">
        <v>286</v>
      </c>
      <c r="E1560" s="172">
        <v>7.0000000000000007E-2</v>
      </c>
      <c r="F1560" s="173" t="s">
        <v>652</v>
      </c>
      <c r="G1560" s="173"/>
      <c r="H1560" s="174" t="s">
        <v>965</v>
      </c>
      <c r="I1560" s="173" t="s">
        <v>965</v>
      </c>
      <c r="J1560" s="175" t="s">
        <v>653</v>
      </c>
      <c r="K1560" s="173" t="s">
        <v>653</v>
      </c>
      <c r="L1560" s="7"/>
    </row>
    <row r="1561" spans="2:12" x14ac:dyDescent="0.3">
      <c r="B1561" s="94">
        <f>IF(OR(Table85[[#This Row],[MSRP/
Catalog]]="Catalog Off",Table85[[#This Row],[MSRP/
Catalog]]="MSRP Discount"),1,2)</f>
        <v>2</v>
      </c>
      <c r="C1561" s="260" t="s">
        <v>651</v>
      </c>
      <c r="D1561" s="171" t="s">
        <v>286</v>
      </c>
      <c r="E1561" s="172">
        <v>7.0000000000000007E-2</v>
      </c>
      <c r="F1561" s="173" t="s">
        <v>652</v>
      </c>
      <c r="G1561" s="173"/>
      <c r="H1561" s="174" t="s">
        <v>970</v>
      </c>
      <c r="I1561" s="173" t="s">
        <v>970</v>
      </c>
      <c r="J1561" s="175" t="s">
        <v>653</v>
      </c>
      <c r="K1561" s="173" t="s">
        <v>653</v>
      </c>
      <c r="L1561" s="7"/>
    </row>
    <row r="1562" spans="2:12" x14ac:dyDescent="0.3">
      <c r="B1562" s="94">
        <f>IF(OR(Table85[[#This Row],[MSRP/
Catalog]]="Catalog Off",Table85[[#This Row],[MSRP/
Catalog]]="MSRP Discount"),1,2)</f>
        <v>2</v>
      </c>
      <c r="C1562" s="260" t="s">
        <v>651</v>
      </c>
      <c r="D1562" s="171" t="s">
        <v>286</v>
      </c>
      <c r="E1562" s="172">
        <v>7.0000000000000007E-2</v>
      </c>
      <c r="F1562" s="173" t="s">
        <v>652</v>
      </c>
      <c r="G1562" s="173"/>
      <c r="H1562" s="174" t="s">
        <v>1002</v>
      </c>
      <c r="I1562" s="173" t="s">
        <v>1002</v>
      </c>
      <c r="J1562" s="175" t="s">
        <v>653</v>
      </c>
      <c r="K1562" s="173" t="s">
        <v>653</v>
      </c>
      <c r="L1562" s="7"/>
    </row>
    <row r="1563" spans="2:12" x14ac:dyDescent="0.3">
      <c r="B1563" s="94">
        <f>IF(OR(Table85[[#This Row],[MSRP/
Catalog]]="Catalog Off",Table85[[#This Row],[MSRP/
Catalog]]="MSRP Discount"),1,2)</f>
        <v>2</v>
      </c>
      <c r="C1563" s="260" t="s">
        <v>651</v>
      </c>
      <c r="D1563" s="171" t="s">
        <v>286</v>
      </c>
      <c r="E1563" s="172">
        <v>7.0000000000000007E-2</v>
      </c>
      <c r="F1563" s="173" t="s">
        <v>652</v>
      </c>
      <c r="G1563" s="173"/>
      <c r="H1563" s="174" t="s">
        <v>1010</v>
      </c>
      <c r="I1563" s="173" t="s">
        <v>1010</v>
      </c>
      <c r="J1563" s="175" t="s">
        <v>653</v>
      </c>
      <c r="K1563" s="173" t="s">
        <v>653</v>
      </c>
      <c r="L1563" s="7"/>
    </row>
    <row r="1564" spans="2:12" x14ac:dyDescent="0.3">
      <c r="B1564" s="94">
        <f>IF(OR(Table85[[#This Row],[MSRP/
Catalog]]="Catalog Off",Table85[[#This Row],[MSRP/
Catalog]]="MSRP Discount"),1,2)</f>
        <v>2</v>
      </c>
      <c r="C1564" s="260" t="s">
        <v>651</v>
      </c>
      <c r="D1564" s="171" t="s">
        <v>286</v>
      </c>
      <c r="E1564" s="172">
        <v>7.0000000000000007E-2</v>
      </c>
      <c r="F1564" s="173" t="s">
        <v>652</v>
      </c>
      <c r="G1564" s="173"/>
      <c r="H1564" s="174" t="s">
        <v>1011</v>
      </c>
      <c r="I1564" s="173" t="s">
        <v>1011</v>
      </c>
      <c r="J1564" s="175" t="s">
        <v>653</v>
      </c>
      <c r="K1564" s="173" t="s">
        <v>653</v>
      </c>
      <c r="L1564" s="7"/>
    </row>
    <row r="1565" spans="2:12" x14ac:dyDescent="0.3">
      <c r="B1565" s="94">
        <f>IF(OR(Table85[[#This Row],[MSRP/
Catalog]]="Catalog Off",Table85[[#This Row],[MSRP/
Catalog]]="MSRP Discount"),1,2)</f>
        <v>2</v>
      </c>
      <c r="C1565" s="260" t="s">
        <v>651</v>
      </c>
      <c r="D1565" s="171" t="s">
        <v>286</v>
      </c>
      <c r="E1565" s="172">
        <v>7.0000000000000007E-2</v>
      </c>
      <c r="F1565" s="173" t="s">
        <v>652</v>
      </c>
      <c r="G1565" s="173"/>
      <c r="H1565" s="174" t="s">
        <v>1018</v>
      </c>
      <c r="I1565" s="173" t="s">
        <v>1018</v>
      </c>
      <c r="J1565" s="175" t="s">
        <v>653</v>
      </c>
      <c r="K1565" s="173" t="s">
        <v>653</v>
      </c>
      <c r="L1565" s="7"/>
    </row>
    <row r="1566" spans="2:12" x14ac:dyDescent="0.3">
      <c r="B1566" s="94">
        <f>IF(OR(Table85[[#This Row],[MSRP/
Catalog]]="Catalog Off",Table85[[#This Row],[MSRP/
Catalog]]="MSRP Discount"),1,2)</f>
        <v>2</v>
      </c>
      <c r="C1566" s="260" t="s">
        <v>651</v>
      </c>
      <c r="D1566" s="171" t="s">
        <v>286</v>
      </c>
      <c r="E1566" s="172">
        <v>7.0000000000000007E-2</v>
      </c>
      <c r="F1566" s="173" t="s">
        <v>652</v>
      </c>
      <c r="G1566" s="173"/>
      <c r="H1566" s="174" t="s">
        <v>1030</v>
      </c>
      <c r="I1566" s="173" t="s">
        <v>1030</v>
      </c>
      <c r="J1566" s="175" t="s">
        <v>653</v>
      </c>
      <c r="K1566" s="173" t="s">
        <v>653</v>
      </c>
      <c r="L1566" s="7"/>
    </row>
    <row r="1567" spans="2:12" x14ac:dyDescent="0.3">
      <c r="B1567" s="94">
        <f>IF(OR(Table85[[#This Row],[MSRP/
Catalog]]="Catalog Off",Table85[[#This Row],[MSRP/
Catalog]]="MSRP Discount"),1,2)</f>
        <v>2</v>
      </c>
      <c r="C1567" s="260" t="s">
        <v>651</v>
      </c>
      <c r="D1567" s="171" t="s">
        <v>287</v>
      </c>
      <c r="E1567" s="172">
        <v>7.0000000000000007E-2</v>
      </c>
      <c r="F1567" s="173" t="s">
        <v>652</v>
      </c>
      <c r="G1567" s="173"/>
      <c r="H1567" s="174" t="s">
        <v>695</v>
      </c>
      <c r="I1567" s="173" t="s">
        <v>695</v>
      </c>
      <c r="J1567" s="175" t="s">
        <v>653</v>
      </c>
      <c r="K1567" s="173" t="s">
        <v>653</v>
      </c>
      <c r="L1567" s="7"/>
    </row>
    <row r="1568" spans="2:12" x14ac:dyDescent="0.3">
      <c r="B1568" s="94">
        <f>IF(OR(Table85[[#This Row],[MSRP/
Catalog]]="Catalog Off",Table85[[#This Row],[MSRP/
Catalog]]="MSRP Discount"),1,2)</f>
        <v>2</v>
      </c>
      <c r="C1568" s="260" t="s">
        <v>651</v>
      </c>
      <c r="D1568" s="171" t="s">
        <v>287</v>
      </c>
      <c r="E1568" s="172">
        <v>7.0000000000000007E-2</v>
      </c>
      <c r="F1568" s="173" t="s">
        <v>652</v>
      </c>
      <c r="G1568" s="173"/>
      <c r="H1568" s="174" t="s">
        <v>747</v>
      </c>
      <c r="I1568" s="173" t="s">
        <v>747</v>
      </c>
      <c r="J1568" s="175" t="s">
        <v>653</v>
      </c>
      <c r="K1568" s="173" t="s">
        <v>653</v>
      </c>
      <c r="L1568" s="7"/>
    </row>
    <row r="1569" spans="2:12" x14ac:dyDescent="0.3">
      <c r="B1569" s="94">
        <f>IF(OR(Table85[[#This Row],[MSRP/
Catalog]]="Catalog Off",Table85[[#This Row],[MSRP/
Catalog]]="MSRP Discount"),1,2)</f>
        <v>2</v>
      </c>
      <c r="C1569" s="260" t="s">
        <v>651</v>
      </c>
      <c r="D1569" s="171" t="s">
        <v>287</v>
      </c>
      <c r="E1569" s="172">
        <v>7.0000000000000007E-2</v>
      </c>
      <c r="F1569" s="173" t="s">
        <v>652</v>
      </c>
      <c r="G1569" s="173"/>
      <c r="H1569" s="174" t="s">
        <v>769</v>
      </c>
      <c r="I1569" s="173" t="s">
        <v>769</v>
      </c>
      <c r="J1569" s="175" t="s">
        <v>653</v>
      </c>
      <c r="K1569" s="173" t="s">
        <v>653</v>
      </c>
      <c r="L1569" s="7"/>
    </row>
    <row r="1570" spans="2:12" x14ac:dyDescent="0.3">
      <c r="B1570" s="94">
        <f>IF(OR(Table85[[#This Row],[MSRP/
Catalog]]="Catalog Off",Table85[[#This Row],[MSRP/
Catalog]]="MSRP Discount"),1,2)</f>
        <v>2</v>
      </c>
      <c r="C1570" s="260" t="s">
        <v>651</v>
      </c>
      <c r="D1570" s="171" t="s">
        <v>287</v>
      </c>
      <c r="E1570" s="172">
        <v>7.0000000000000007E-2</v>
      </c>
      <c r="F1570" s="173" t="s">
        <v>652</v>
      </c>
      <c r="G1570" s="173"/>
      <c r="H1570" s="174" t="s">
        <v>1122</v>
      </c>
      <c r="I1570" s="173" t="s">
        <v>1122</v>
      </c>
      <c r="J1570" s="175" t="s">
        <v>653</v>
      </c>
      <c r="K1570" s="173" t="s">
        <v>653</v>
      </c>
      <c r="L1570" s="7"/>
    </row>
    <row r="1571" spans="2:12" x14ac:dyDescent="0.3">
      <c r="B1571" s="94">
        <f>IF(OR(Table85[[#This Row],[MSRP/
Catalog]]="Catalog Off",Table85[[#This Row],[MSRP/
Catalog]]="MSRP Discount"),1,2)</f>
        <v>2</v>
      </c>
      <c r="C1571" s="260" t="s">
        <v>651</v>
      </c>
      <c r="D1571" s="171" t="s">
        <v>287</v>
      </c>
      <c r="E1571" s="172">
        <v>7.0000000000000007E-2</v>
      </c>
      <c r="F1571" s="173" t="s">
        <v>652</v>
      </c>
      <c r="G1571" s="173"/>
      <c r="H1571" s="174" t="s">
        <v>1010</v>
      </c>
      <c r="I1571" s="173" t="s">
        <v>1010</v>
      </c>
      <c r="J1571" s="175" t="s">
        <v>653</v>
      </c>
      <c r="K1571" s="173" t="s">
        <v>653</v>
      </c>
      <c r="L1571" s="7"/>
    </row>
    <row r="1572" spans="2:12" x14ac:dyDescent="0.3">
      <c r="B1572" s="94">
        <f>IF(OR(Table85[[#This Row],[MSRP/
Catalog]]="Catalog Off",Table85[[#This Row],[MSRP/
Catalog]]="MSRP Discount"),1,2)</f>
        <v>2</v>
      </c>
      <c r="C1572" s="258" t="s">
        <v>651</v>
      </c>
      <c r="D1572" s="178" t="s">
        <v>288</v>
      </c>
      <c r="E1572" s="172">
        <v>7.0000000000000007E-2</v>
      </c>
      <c r="F1572" s="178" t="s">
        <v>652</v>
      </c>
      <c r="G1572" s="178"/>
      <c r="H1572" s="176" t="s">
        <v>769</v>
      </c>
      <c r="I1572" s="178" t="s">
        <v>769</v>
      </c>
      <c r="J1572" s="175" t="s">
        <v>653</v>
      </c>
      <c r="K1572" s="179" t="s">
        <v>653</v>
      </c>
      <c r="L1572" s="7"/>
    </row>
    <row r="1573" spans="2:12" x14ac:dyDescent="0.3">
      <c r="B1573" s="94">
        <f>IF(OR(Table85[[#This Row],[MSRP/
Catalog]]="Catalog Off",Table85[[#This Row],[MSRP/
Catalog]]="MSRP Discount"),1,2)</f>
        <v>2</v>
      </c>
      <c r="C1573" s="258" t="s">
        <v>651</v>
      </c>
      <c r="D1573" s="178" t="s">
        <v>288</v>
      </c>
      <c r="E1573" s="172">
        <v>7.0000000000000007E-2</v>
      </c>
      <c r="F1573" s="178" t="s">
        <v>652</v>
      </c>
      <c r="G1573" s="178"/>
      <c r="H1573" s="176" t="s">
        <v>818</v>
      </c>
      <c r="I1573" s="178" t="s">
        <v>818</v>
      </c>
      <c r="J1573" s="175" t="s">
        <v>653</v>
      </c>
      <c r="K1573" s="179" t="s">
        <v>653</v>
      </c>
      <c r="L1573" s="7"/>
    </row>
    <row r="1574" spans="2:12" x14ac:dyDescent="0.3">
      <c r="B1574" s="94">
        <f>IF(OR(Table85[[#This Row],[MSRP/
Catalog]]="Catalog Off",Table85[[#This Row],[MSRP/
Catalog]]="MSRP Discount"),1,2)</f>
        <v>2</v>
      </c>
      <c r="C1574" s="258" t="s">
        <v>651</v>
      </c>
      <c r="D1574" s="178" t="s">
        <v>288</v>
      </c>
      <c r="E1574" s="172">
        <v>7.0000000000000007E-2</v>
      </c>
      <c r="F1574" s="178" t="s">
        <v>652</v>
      </c>
      <c r="G1574" s="178"/>
      <c r="H1574" s="176" t="s">
        <v>426</v>
      </c>
      <c r="I1574" s="178" t="s">
        <v>426</v>
      </c>
      <c r="J1574" s="175" t="s">
        <v>653</v>
      </c>
      <c r="K1574" s="179" t="s">
        <v>653</v>
      </c>
      <c r="L1574" s="7"/>
    </row>
    <row r="1575" spans="2:12" x14ac:dyDescent="0.3">
      <c r="B1575" s="94">
        <f>IF(OR(Table85[[#This Row],[MSRP/
Catalog]]="Catalog Off",Table85[[#This Row],[MSRP/
Catalog]]="MSRP Discount"),1,2)</f>
        <v>2</v>
      </c>
      <c r="C1575" s="258" t="s">
        <v>651</v>
      </c>
      <c r="D1575" s="178" t="s">
        <v>288</v>
      </c>
      <c r="E1575" s="172">
        <v>7.0000000000000007E-2</v>
      </c>
      <c r="F1575" s="178" t="s">
        <v>652</v>
      </c>
      <c r="G1575" s="178"/>
      <c r="H1575" s="176" t="s">
        <v>891</v>
      </c>
      <c r="I1575" s="178" t="s">
        <v>891</v>
      </c>
      <c r="J1575" s="175" t="s">
        <v>653</v>
      </c>
      <c r="K1575" s="179" t="s">
        <v>653</v>
      </c>
      <c r="L1575" s="7"/>
    </row>
    <row r="1576" spans="2:12" x14ac:dyDescent="0.3">
      <c r="B1576" s="94">
        <f>IF(OR(Table85[[#This Row],[MSRP/
Catalog]]="Catalog Off",Table85[[#This Row],[MSRP/
Catalog]]="MSRP Discount"),1,2)</f>
        <v>2</v>
      </c>
      <c r="C1576" s="258" t="s">
        <v>651</v>
      </c>
      <c r="D1576" s="178" t="s">
        <v>288</v>
      </c>
      <c r="E1576" s="172">
        <v>7.0000000000000007E-2</v>
      </c>
      <c r="F1576" s="178" t="s">
        <v>652</v>
      </c>
      <c r="G1576" s="178"/>
      <c r="H1576" s="176" t="s">
        <v>937</v>
      </c>
      <c r="I1576" s="178" t="s">
        <v>937</v>
      </c>
      <c r="J1576" s="175" t="s">
        <v>653</v>
      </c>
      <c r="K1576" s="179" t="s">
        <v>653</v>
      </c>
      <c r="L1576" s="7"/>
    </row>
    <row r="1577" spans="2:12" x14ac:dyDescent="0.3">
      <c r="B1577" s="94">
        <f>IF(OR(Table85[[#This Row],[MSRP/
Catalog]]="Catalog Off",Table85[[#This Row],[MSRP/
Catalog]]="MSRP Discount"),1,2)</f>
        <v>2</v>
      </c>
      <c r="C1577" s="258" t="s">
        <v>651</v>
      </c>
      <c r="D1577" s="178" t="s">
        <v>288</v>
      </c>
      <c r="E1577" s="172">
        <v>7.0000000000000007E-2</v>
      </c>
      <c r="F1577" s="178" t="s">
        <v>652</v>
      </c>
      <c r="G1577" s="178"/>
      <c r="H1577" s="176" t="s">
        <v>970</v>
      </c>
      <c r="I1577" s="178" t="s">
        <v>970</v>
      </c>
      <c r="J1577" s="175" t="s">
        <v>653</v>
      </c>
      <c r="K1577" s="179" t="s">
        <v>653</v>
      </c>
      <c r="L1577" s="7"/>
    </row>
    <row r="1578" spans="2:12" x14ac:dyDescent="0.3">
      <c r="B1578" s="94">
        <f>IF(OR(Table85[[#This Row],[MSRP/
Catalog]]="Catalog Off",Table85[[#This Row],[MSRP/
Catalog]]="MSRP Discount"),1,2)</f>
        <v>2</v>
      </c>
      <c r="C1578" s="258" t="s">
        <v>651</v>
      </c>
      <c r="D1578" s="178" t="s">
        <v>288</v>
      </c>
      <c r="E1578" s="172">
        <v>7.0000000000000007E-2</v>
      </c>
      <c r="F1578" s="178" t="s">
        <v>652</v>
      </c>
      <c r="G1578" s="178"/>
      <c r="H1578" s="176" t="s">
        <v>1010</v>
      </c>
      <c r="I1578" s="178" t="s">
        <v>1010</v>
      </c>
      <c r="J1578" s="175" t="s">
        <v>653</v>
      </c>
      <c r="K1578" s="179" t="s">
        <v>653</v>
      </c>
      <c r="L1578" s="7"/>
    </row>
    <row r="1579" spans="2:12" x14ac:dyDescent="0.3">
      <c r="B1579" s="94">
        <f>IF(OR(Table85[[#This Row],[MSRP/
Catalog]]="Catalog Off",Table85[[#This Row],[MSRP/
Catalog]]="MSRP Discount"),1,2)</f>
        <v>2</v>
      </c>
      <c r="C1579" s="258" t="s">
        <v>651</v>
      </c>
      <c r="D1579" s="178" t="s">
        <v>288</v>
      </c>
      <c r="E1579" s="172">
        <v>7.0000000000000007E-2</v>
      </c>
      <c r="F1579" s="178" t="s">
        <v>652</v>
      </c>
      <c r="G1579" s="178"/>
      <c r="H1579" s="176" t="s">
        <v>1018</v>
      </c>
      <c r="I1579" s="178" t="s">
        <v>1018</v>
      </c>
      <c r="J1579" s="175" t="s">
        <v>653</v>
      </c>
      <c r="K1579" s="179" t="s">
        <v>653</v>
      </c>
      <c r="L1579" s="7"/>
    </row>
  </sheetData>
  <mergeCells count="8">
    <mergeCell ref="C18:D18"/>
    <mergeCell ref="C19:D19"/>
    <mergeCell ref="K6:K10"/>
    <mergeCell ref="B2:L2"/>
    <mergeCell ref="C3:L3"/>
    <mergeCell ref="C17:D17"/>
    <mergeCell ref="C16:D16"/>
    <mergeCell ref="C15:D15"/>
  </mergeCells>
  <phoneticPr fontId="50" type="noConversion"/>
  <conditionalFormatting sqref="C15:C18">
    <cfRule type="expression" dxfId="7" priority="1">
      <formula>AND(C15="",#REF!=1)</formula>
    </cfRule>
  </conditionalFormatting>
  <conditionalFormatting sqref="D22:D1214 B404:B1214">
    <cfRule type="expression" dxfId="6" priority="21">
      <formula>AND(B22="",#REF!=1)</formula>
    </cfRule>
  </conditionalFormatting>
  <conditionalFormatting sqref="E22:E1214 H22:I1214 F24:G34 F35 F36:G54 F55 F56:G62 F63 F64:G99 F100 F101:G1214 B1215:I1579">
    <cfRule type="expression" dxfId="5" priority="13">
      <formula>AND(B22="",#REF!=1)</formula>
    </cfRule>
  </conditionalFormatting>
  <conditionalFormatting sqref="F22:G22">
    <cfRule type="expression" dxfId="4" priority="14">
      <formula>AND(F22="",#REF!=1)</formula>
    </cfRule>
  </conditionalFormatting>
  <conditionalFormatting sqref="G35">
    <cfRule type="expression" dxfId="3" priority="12">
      <formula>AND(G35="",#REF!=1)</formula>
    </cfRule>
  </conditionalFormatting>
  <conditionalFormatting sqref="G55">
    <cfRule type="expression" dxfId="2" priority="11">
      <formula>AND(G55="",#REF!=1)</formula>
    </cfRule>
  </conditionalFormatting>
  <conditionalFormatting sqref="G63">
    <cfRule type="expression" dxfId="1" priority="10">
      <formula>AND(G63="",#REF!=1)</formula>
    </cfRule>
  </conditionalFormatting>
  <conditionalFormatting sqref="G100">
    <cfRule type="expression" dxfId="0" priority="9">
      <formula>AND(G100="",#REF!=1)</formula>
    </cfRule>
  </conditionalFormatting>
  <dataValidations count="6">
    <dataValidation type="list" allowBlank="1" showInputMessage="1" showErrorMessage="1" sqref="F417:G426 F429:G429" xr:uid="{FB3968A7-76F2-4E21-AA49-A4C7CED81773}">
      <formula1>"Catalog Off, MSRP Discount"</formula1>
    </dataValidation>
    <dataValidation type="list" allowBlank="1" showInputMessage="1" showErrorMessage="1" sqref="G35 G55 G63 G100 G121 G123 G130" xr:uid="{A7126053-6914-45DE-91FE-35EA2016C7E1}">
      <formula1>INDIRECT(SUBSTITUTE(SUBSTITUTE(SUBSTITUTE(E35," ","_"),"-","_"),"/","_"))</formula1>
    </dataValidation>
    <dataValidation type="list" allowBlank="1" showInputMessage="1" showErrorMessage="1" sqref="D22:D417" xr:uid="{70B7AA64-2725-42E8-A430-1078E151CDF0}">
      <formula1>"Category 1 - Rough In, Category 2 - Switch/Service Gear, Category 3 - Trim"</formula1>
    </dataValidation>
    <dataValidation type="decimal" allowBlank="1" showInputMessage="1" showErrorMessage="1" sqref="E22:E1579" xr:uid="{1EFAD3E5-43FB-460C-8E36-72519260005A}">
      <formula1>0</formula1>
      <formula2>1</formula2>
    </dataValidation>
    <dataValidation type="list" allowBlank="1" showInputMessage="1" showErrorMessage="1" sqref="F22:G22 F427:G428 G24:G34 G36:G54 G56:G62 G64:G99 G101:G120 G122 G124:G129 G131:G416 F24:F416 F430:G1579" xr:uid="{8CBE2961-0204-457B-AF9A-C364E1BD105E}">
      <formula1>INDIRECT(SUBSTITUTE(SUBSTITUTE(SUBSTITUTE(#REF!," ","_"),"-","_"),"/","_"))</formula1>
    </dataValidation>
    <dataValidation type="list" showInputMessage="1" showErrorMessage="1" sqref="D418:D1579" xr:uid="{FF068D69-55ED-429D-BF34-298A80C89B19}">
      <formula1>"Category 1 - Rough In, Category 2 - Switch/Service Gear, Category 3 - Trim"</formula1>
    </dataValidation>
  </dataValidations>
  <pageMargins left="0.1" right="0.1" top="0.25" bottom="0.25" header="0.3" footer="0.3"/>
  <pageSetup paperSize="5"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37D7-8EED-4129-8008-D872E2F8DD7E}">
  <dimension ref="A1:S12"/>
  <sheetViews>
    <sheetView zoomScale="80" zoomScaleNormal="80" workbookViewId="0">
      <pane ySplit="6" topLeftCell="A7" activePane="bottomLeft" state="frozen"/>
      <selection pane="bottomLeft" activeCell="E4" sqref="E4:G4"/>
    </sheetView>
  </sheetViews>
  <sheetFormatPr defaultColWidth="9.109375" defaultRowHeight="15" x14ac:dyDescent="0.25"/>
  <cols>
    <col min="1" max="1" width="0.88671875" style="3" customWidth="1"/>
    <col min="2" max="2" width="3.33203125" style="3" customWidth="1"/>
    <col min="3" max="3" width="7.5546875" style="3" bestFit="1" customWidth="1"/>
    <col min="4" max="4" width="33.44140625" style="3" customWidth="1"/>
    <col min="5" max="5" width="8.88671875" style="3" customWidth="1"/>
    <col min="6" max="6" width="10.44140625" style="3" customWidth="1"/>
    <col min="7" max="7" width="17.5546875" style="3" customWidth="1"/>
    <col min="8" max="8" width="9.88671875" style="3" customWidth="1"/>
    <col min="9" max="9" width="8.109375" style="3" customWidth="1"/>
    <col min="10" max="10" width="15.6640625" style="3" customWidth="1"/>
    <col min="11" max="11" width="9.88671875" style="60" customWidth="1"/>
    <col min="12" max="12" width="8.109375" style="60" customWidth="1"/>
    <col min="13" max="13" width="13.44140625" style="60" customWidth="1"/>
    <col min="14" max="14" width="10.6640625" style="3" customWidth="1"/>
    <col min="15" max="15" width="8.88671875" style="3" customWidth="1"/>
    <col min="16" max="16" width="14.5546875" style="3" customWidth="1"/>
    <col min="17" max="17" width="10.6640625" style="3" customWidth="1"/>
    <col min="18" max="18" width="8.88671875" style="3" customWidth="1"/>
    <col min="19" max="19" width="10.6640625" style="3" customWidth="1"/>
    <col min="20" max="16384" width="9.109375" style="3"/>
  </cols>
  <sheetData>
    <row r="1" spans="1:19" ht="32.4" customHeight="1" thickBot="1" x14ac:dyDescent="0.3">
      <c r="C1" s="359" t="str">
        <f>'About 11121'!B1</f>
        <v>effective: Aug 18, 2025</v>
      </c>
      <c r="D1" s="359"/>
      <c r="E1" s="359"/>
    </row>
    <row r="2" spans="1:19" s="39" customFormat="1" ht="24" customHeight="1" thickBot="1" x14ac:dyDescent="0.4">
      <c r="B2" s="35" t="s">
        <v>453</v>
      </c>
      <c r="C2" s="35"/>
      <c r="D2" s="36"/>
      <c r="E2" s="36"/>
      <c r="F2" s="36" t="s">
        <v>464</v>
      </c>
      <c r="G2" s="36"/>
      <c r="H2" s="36"/>
      <c r="I2" s="36"/>
      <c r="J2" s="36"/>
      <c r="K2" s="61"/>
      <c r="L2" s="61"/>
      <c r="M2" s="61"/>
      <c r="N2" s="36"/>
      <c r="O2" s="36"/>
      <c r="P2" s="37"/>
      <c r="Q2" s="36"/>
      <c r="R2" s="36"/>
      <c r="S2" s="37"/>
    </row>
    <row r="3" spans="1:19" s="28" customFormat="1" ht="9" customHeight="1" thickBot="1" x14ac:dyDescent="0.4">
      <c r="A3" s="27"/>
      <c r="B3" s="360"/>
      <c r="C3" s="361"/>
      <c r="D3" s="361"/>
      <c r="E3" s="362"/>
      <c r="F3" s="363"/>
      <c r="G3" s="364"/>
      <c r="H3" s="365"/>
      <c r="I3" s="366"/>
      <c r="J3" s="367"/>
      <c r="K3" s="368"/>
      <c r="L3" s="369"/>
      <c r="M3" s="370"/>
      <c r="N3" s="366"/>
      <c r="O3" s="366"/>
      <c r="P3" s="367"/>
      <c r="Q3" s="365"/>
      <c r="R3" s="366"/>
      <c r="S3" s="367"/>
    </row>
    <row r="4" spans="1:19" s="15" customFormat="1" ht="69.599999999999994" customHeight="1" thickBot="1" x14ac:dyDescent="0.4">
      <c r="A4" s="58"/>
      <c r="B4" s="63" t="s">
        <v>1</v>
      </c>
      <c r="C4" s="59"/>
      <c r="D4" s="59"/>
      <c r="E4" s="387" t="s">
        <v>1926</v>
      </c>
      <c r="F4" s="388"/>
      <c r="G4" s="389"/>
      <c r="H4" s="390" t="s">
        <v>469</v>
      </c>
      <c r="I4" s="391"/>
      <c r="J4" s="391"/>
      <c r="K4" s="392" t="s">
        <v>468</v>
      </c>
      <c r="L4" s="393"/>
      <c r="M4" s="394"/>
      <c r="N4" s="395" t="s">
        <v>470</v>
      </c>
      <c r="O4" s="396"/>
      <c r="P4" s="396"/>
      <c r="Q4" s="397" t="s">
        <v>471</v>
      </c>
      <c r="R4" s="398"/>
      <c r="S4" s="399"/>
    </row>
    <row r="5" spans="1:19" s="32" customFormat="1" ht="33" customHeight="1" x14ac:dyDescent="0.35">
      <c r="A5" s="31"/>
      <c r="B5" s="371" t="s">
        <v>7</v>
      </c>
      <c r="C5" s="372"/>
      <c r="D5" s="372"/>
      <c r="E5" s="373" t="s">
        <v>1921</v>
      </c>
      <c r="F5" s="374"/>
      <c r="G5" s="375"/>
      <c r="H5" s="376" t="s">
        <v>480</v>
      </c>
      <c r="I5" s="377"/>
      <c r="J5" s="378"/>
      <c r="K5" s="379" t="s">
        <v>472</v>
      </c>
      <c r="L5" s="380"/>
      <c r="M5" s="381"/>
      <c r="N5" s="382" t="s">
        <v>499</v>
      </c>
      <c r="O5" s="383"/>
      <c r="P5" s="383"/>
      <c r="Q5" s="384" t="s">
        <v>1885</v>
      </c>
      <c r="R5" s="385"/>
      <c r="S5" s="386"/>
    </row>
    <row r="6" spans="1:19" s="17" customFormat="1" ht="24.9" customHeight="1" x14ac:dyDescent="0.25">
      <c r="A6" s="13"/>
      <c r="B6" s="64" t="s">
        <v>0</v>
      </c>
      <c r="C6" s="10"/>
      <c r="D6" s="10"/>
      <c r="E6" s="400" t="s">
        <v>1922</v>
      </c>
      <c r="F6" s="401"/>
      <c r="G6" s="402"/>
      <c r="H6" s="403" t="s">
        <v>482</v>
      </c>
      <c r="I6" s="404"/>
      <c r="J6" s="405"/>
      <c r="K6" s="406" t="s">
        <v>474</v>
      </c>
      <c r="L6" s="407"/>
      <c r="M6" s="408"/>
      <c r="N6" s="409" t="s">
        <v>501</v>
      </c>
      <c r="O6" s="410"/>
      <c r="P6" s="410"/>
      <c r="Q6" s="411" t="s">
        <v>516</v>
      </c>
      <c r="R6" s="411"/>
      <c r="S6" s="412"/>
    </row>
    <row r="7" spans="1:19" s="32" customFormat="1" ht="24.9" customHeight="1" x14ac:dyDescent="0.35">
      <c r="A7" s="31"/>
      <c r="B7" s="64" t="s">
        <v>4</v>
      </c>
      <c r="C7" s="30"/>
      <c r="D7" s="30"/>
      <c r="E7" s="413" t="s">
        <v>1923</v>
      </c>
      <c r="F7" s="414"/>
      <c r="G7" s="415"/>
      <c r="H7" s="416" t="s">
        <v>481</v>
      </c>
      <c r="I7" s="417"/>
      <c r="J7" s="418"/>
      <c r="K7" s="419" t="s">
        <v>473</v>
      </c>
      <c r="L7" s="420"/>
      <c r="M7" s="421"/>
      <c r="N7" s="422" t="s">
        <v>500</v>
      </c>
      <c r="O7" s="423"/>
      <c r="P7" s="423"/>
      <c r="Q7" s="424" t="s">
        <v>1943</v>
      </c>
      <c r="R7" s="425"/>
      <c r="S7" s="426"/>
    </row>
    <row r="8" spans="1:19" ht="24.9" customHeight="1" x14ac:dyDescent="0.25">
      <c r="A8" s="13"/>
      <c r="B8" s="64" t="s">
        <v>2</v>
      </c>
      <c r="C8" s="10"/>
      <c r="D8" s="10"/>
      <c r="E8" s="427" t="s">
        <v>1924</v>
      </c>
      <c r="F8" s="428"/>
      <c r="G8" s="429"/>
      <c r="H8" s="430" t="s">
        <v>495</v>
      </c>
      <c r="I8" s="431"/>
      <c r="J8" s="432"/>
      <c r="K8" s="433" t="s">
        <v>495</v>
      </c>
      <c r="L8" s="434"/>
      <c r="M8" s="435"/>
      <c r="N8" s="422" t="s">
        <v>497</v>
      </c>
      <c r="O8" s="423"/>
      <c r="P8" s="423"/>
      <c r="Q8" s="436"/>
      <c r="R8" s="437"/>
      <c r="S8" s="438"/>
    </row>
    <row r="9" spans="1:19" ht="24.9" customHeight="1" x14ac:dyDescent="0.25">
      <c r="A9" s="13"/>
      <c r="B9" s="64" t="s">
        <v>3</v>
      </c>
      <c r="C9" s="10"/>
      <c r="D9" s="10"/>
      <c r="E9" s="427" t="s">
        <v>1925</v>
      </c>
      <c r="F9" s="428"/>
      <c r="G9" s="429"/>
      <c r="H9" s="430" t="s">
        <v>496</v>
      </c>
      <c r="I9" s="431"/>
      <c r="J9" s="432"/>
      <c r="K9" s="433" t="s">
        <v>496</v>
      </c>
      <c r="L9" s="434"/>
      <c r="M9" s="435"/>
      <c r="N9" s="422" t="s">
        <v>498</v>
      </c>
      <c r="O9" s="423"/>
      <c r="P9" s="423"/>
      <c r="Q9" s="436"/>
      <c r="R9" s="437"/>
      <c r="S9" s="438"/>
    </row>
    <row r="10" spans="1:19" s="14" customFormat="1" ht="69" customHeight="1" x14ac:dyDescent="0.3">
      <c r="A10" s="4"/>
      <c r="B10" s="64" t="s">
        <v>5</v>
      </c>
      <c r="C10" s="10"/>
      <c r="D10" s="10"/>
      <c r="E10" s="450" t="s">
        <v>492</v>
      </c>
      <c r="F10" s="451"/>
      <c r="G10" s="452"/>
      <c r="H10" s="453" t="s">
        <v>493</v>
      </c>
      <c r="I10" s="454"/>
      <c r="J10" s="455"/>
      <c r="K10" s="456" t="s">
        <v>493</v>
      </c>
      <c r="L10" s="457"/>
      <c r="M10" s="458"/>
      <c r="N10" s="459" t="s">
        <v>493</v>
      </c>
      <c r="O10" s="459"/>
      <c r="P10" s="460"/>
      <c r="Q10" s="461" t="s">
        <v>493</v>
      </c>
      <c r="R10" s="462"/>
      <c r="S10" s="463"/>
    </row>
    <row r="11" spans="1:19" s="11" customFormat="1" ht="54" customHeight="1" thickBot="1" x14ac:dyDescent="0.3">
      <c r="A11" s="16"/>
      <c r="B11" s="439" t="s">
        <v>8</v>
      </c>
      <c r="C11" s="440"/>
      <c r="D11" s="440"/>
      <c r="E11" s="441" t="s">
        <v>494</v>
      </c>
      <c r="F11" s="442"/>
      <c r="G11" s="443"/>
      <c r="H11" s="444" t="s">
        <v>494</v>
      </c>
      <c r="I11" s="445"/>
      <c r="J11" s="445"/>
      <c r="K11" s="445"/>
      <c r="L11" s="445"/>
      <c r="M11" s="446"/>
      <c r="N11" s="447" t="s">
        <v>494</v>
      </c>
      <c r="O11" s="448"/>
      <c r="P11" s="448"/>
      <c r="Q11" s="448"/>
      <c r="R11" s="448"/>
      <c r="S11" s="449"/>
    </row>
    <row r="12" spans="1:19" ht="16.5" customHeight="1" thickBot="1" x14ac:dyDescent="0.3">
      <c r="A12" s="55"/>
      <c r="B12" s="56"/>
      <c r="C12" s="56"/>
      <c r="D12" s="56"/>
      <c r="E12" s="55"/>
      <c r="F12" s="56"/>
      <c r="G12" s="57"/>
      <c r="H12" s="55"/>
      <c r="I12" s="56"/>
      <c r="J12" s="56"/>
      <c r="K12" s="62"/>
      <c r="L12" s="62"/>
      <c r="M12" s="68"/>
      <c r="N12" s="56"/>
      <c r="O12" s="56"/>
      <c r="P12" s="57"/>
      <c r="Q12" s="56"/>
      <c r="R12" s="56"/>
      <c r="S12" s="57"/>
    </row>
  </sheetData>
  <sheetProtection selectLockedCells="1" selectUnlockedCells="1"/>
  <mergeCells count="47">
    <mergeCell ref="B11:D11"/>
    <mergeCell ref="E11:G11"/>
    <mergeCell ref="H11:M11"/>
    <mergeCell ref="N11:S11"/>
    <mergeCell ref="E10:G10"/>
    <mergeCell ref="H10:J10"/>
    <mergeCell ref="K10:M10"/>
    <mergeCell ref="N10:P10"/>
    <mergeCell ref="Q10:S10"/>
    <mergeCell ref="E8:G8"/>
    <mergeCell ref="H8:J8"/>
    <mergeCell ref="K8:M8"/>
    <mergeCell ref="N8:P8"/>
    <mergeCell ref="Q8:S8"/>
    <mergeCell ref="E9:G9"/>
    <mergeCell ref="H9:J9"/>
    <mergeCell ref="K9:M9"/>
    <mergeCell ref="N9:P9"/>
    <mergeCell ref="Q9:S9"/>
    <mergeCell ref="E7:G7"/>
    <mergeCell ref="H7:J7"/>
    <mergeCell ref="K7:M7"/>
    <mergeCell ref="N7:P7"/>
    <mergeCell ref="Q7:S7"/>
    <mergeCell ref="E6:G6"/>
    <mergeCell ref="H6:J6"/>
    <mergeCell ref="K6:M6"/>
    <mergeCell ref="N6:P6"/>
    <mergeCell ref="Q6:S6"/>
    <mergeCell ref="Q5:S5"/>
    <mergeCell ref="Q3:S3"/>
    <mergeCell ref="E4:G4"/>
    <mergeCell ref="H4:J4"/>
    <mergeCell ref="K4:M4"/>
    <mergeCell ref="N4:P4"/>
    <mergeCell ref="Q4:S4"/>
    <mergeCell ref="N3:P3"/>
    <mergeCell ref="B5:D5"/>
    <mergeCell ref="E5:G5"/>
    <mergeCell ref="H5:J5"/>
    <mergeCell ref="K5:M5"/>
    <mergeCell ref="N5:P5"/>
    <mergeCell ref="C1:E1"/>
    <mergeCell ref="B3:D3"/>
    <mergeCell ref="E3:G3"/>
    <mergeCell ref="H3:J3"/>
    <mergeCell ref="K3:M3"/>
  </mergeCells>
  <hyperlinks>
    <hyperlink ref="K6" r:id="rId1" xr:uid="{C307B5F2-DF2C-4BE6-98AA-3C03D9EFB732}"/>
    <hyperlink ref="H6" r:id="rId2" xr:uid="{8D2F763F-663B-4986-8CE0-15E9F8577600}"/>
    <hyperlink ref="N6" r:id="rId3" xr:uid="{C883742E-46E7-4BD5-86D9-BA22C9CED978}"/>
    <hyperlink ref="E6" r:id="rId4" xr:uid="{E4F309C8-BC48-4EB9-B0B3-B7B64EA1A3E1}"/>
    <hyperlink ref="Q6" r:id="rId5" xr:uid="{16307F4D-C3CF-49D1-A559-1AF08FF9BDEF}"/>
    <hyperlink ref="Q6:S6" r:id="rId6" display="lukas@cedportland.com" xr:uid="{D02A7D05-3906-472C-AE46-801A7376FE4A}"/>
    <hyperlink ref="N6:P6" r:id="rId7" display="jim.orourke@ced.com" xr:uid="{2C6D360F-0AE2-46CC-A6E5-68462F797C2D}"/>
    <hyperlink ref="K6:M6" r:id="rId8" display="Caleb.holt@platt.com" xr:uid="{72EF273F-9FA4-4772-9136-C85D25859040}"/>
    <hyperlink ref="H6:J6" r:id="rId9" display="Mike.burkhart@platt.com" xr:uid="{A8DADD19-2B49-4B94-864C-85949A897600}"/>
    <hyperlink ref="E6:G6" r:id="rId10" display="Sales@ElectricalHub.com" xr:uid="{5B249BA0-209F-46F0-8A63-2480951AF288}"/>
  </hyperlinks>
  <pageMargins left="0.2" right="0.2" top="0.25" bottom="0.25" header="0.3" footer="0.3"/>
  <pageSetup paperSize="17" orientation="landscape"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AA9D3-1501-41EE-96D8-E99AC6C02710}">
  <sheetPr>
    <tabColor rgb="FFFF9966"/>
  </sheetPr>
  <dimension ref="A1:J15"/>
  <sheetViews>
    <sheetView zoomScale="80" zoomScaleNormal="80" workbookViewId="0">
      <pane ySplit="6" topLeftCell="A7" activePane="bottomLeft" state="frozen"/>
      <selection pane="bottomLeft" activeCell="E11" sqref="E11:G11"/>
    </sheetView>
  </sheetViews>
  <sheetFormatPr defaultColWidth="9.109375" defaultRowHeight="15" x14ac:dyDescent="0.25"/>
  <cols>
    <col min="1" max="1" width="0.88671875" style="3" customWidth="1"/>
    <col min="2" max="2" width="3.33203125" style="3" customWidth="1"/>
    <col min="3" max="3" width="7.5546875" style="3" bestFit="1" customWidth="1"/>
    <col min="4" max="4" width="23" style="3" customWidth="1"/>
    <col min="5" max="5" width="9.88671875" style="3" customWidth="1"/>
    <col min="6" max="6" width="8.109375" style="3" customWidth="1"/>
    <col min="7" max="7" width="30.6640625" style="3" customWidth="1"/>
    <col min="8" max="8" width="9.88671875" style="60" customWidth="1"/>
    <col min="9" max="9" width="8.109375" style="60" customWidth="1"/>
    <col min="10" max="10" width="29.5546875" style="60" customWidth="1"/>
    <col min="11" max="16384" width="9.109375" style="3"/>
  </cols>
  <sheetData>
    <row r="1" spans="1:10" ht="31.2" customHeight="1" thickBot="1" x14ac:dyDescent="0.3">
      <c r="C1" s="694" t="str">
        <f>'About 11121'!B1</f>
        <v>effective: Aug 18, 2025</v>
      </c>
      <c r="D1" s="694"/>
    </row>
    <row r="2" spans="1:10" s="39" customFormat="1" ht="24" customHeight="1" thickBot="1" x14ac:dyDescent="0.4">
      <c r="B2" s="35" t="s">
        <v>453</v>
      </c>
      <c r="C2" s="35"/>
      <c r="D2" s="36"/>
      <c r="E2" s="36"/>
      <c r="F2" s="36"/>
      <c r="G2" s="36"/>
      <c r="H2" s="61"/>
      <c r="I2" s="61"/>
      <c r="J2" s="73"/>
    </row>
    <row r="3" spans="1:10" s="28" customFormat="1" ht="9" customHeight="1" thickBot="1" x14ac:dyDescent="0.4">
      <c r="A3" s="27"/>
      <c r="B3" s="360"/>
      <c r="C3" s="361"/>
      <c r="D3" s="361"/>
      <c r="E3" s="365"/>
      <c r="F3" s="366"/>
      <c r="G3" s="367"/>
      <c r="H3" s="368"/>
      <c r="I3" s="369"/>
      <c r="J3" s="370"/>
    </row>
    <row r="4" spans="1:10" s="15" customFormat="1" ht="51.75" customHeight="1" thickBot="1" x14ac:dyDescent="0.4">
      <c r="A4" s="58"/>
      <c r="B4" s="63" t="s">
        <v>1</v>
      </c>
      <c r="C4" s="59"/>
      <c r="D4" s="59"/>
      <c r="E4" s="479" t="s">
        <v>1946</v>
      </c>
      <c r="F4" s="480"/>
      <c r="G4" s="480"/>
      <c r="H4" s="481" t="s">
        <v>1945</v>
      </c>
      <c r="I4" s="482"/>
      <c r="J4" s="483"/>
    </row>
    <row r="5" spans="1:10" s="32" customFormat="1" ht="33" customHeight="1" x14ac:dyDescent="0.35">
      <c r="A5" s="31"/>
      <c r="B5" s="371" t="s">
        <v>7</v>
      </c>
      <c r="C5" s="372"/>
      <c r="D5" s="372"/>
      <c r="E5" s="464" t="s">
        <v>1952</v>
      </c>
      <c r="F5" s="465"/>
      <c r="G5" s="466"/>
      <c r="H5" s="467"/>
      <c r="I5" s="468"/>
      <c r="J5" s="469"/>
    </row>
    <row r="6" spans="1:10" s="17" customFormat="1" ht="24.9" customHeight="1" x14ac:dyDescent="0.25">
      <c r="A6" s="13"/>
      <c r="B6" s="64" t="s">
        <v>0</v>
      </c>
      <c r="C6" s="10"/>
      <c r="D6" s="10"/>
      <c r="E6" s="699" t="s">
        <v>1953</v>
      </c>
      <c r="F6" s="697"/>
      <c r="G6" s="698"/>
      <c r="H6" s="470"/>
      <c r="I6" s="471"/>
      <c r="J6" s="472"/>
    </row>
    <row r="7" spans="1:10" s="32" customFormat="1" ht="24.9" customHeight="1" x14ac:dyDescent="0.35">
      <c r="A7" s="31"/>
      <c r="B7" s="64" t="s">
        <v>4</v>
      </c>
      <c r="C7" s="30"/>
      <c r="D7" s="30"/>
      <c r="E7" s="473" t="s">
        <v>1923</v>
      </c>
      <c r="F7" s="474"/>
      <c r="G7" s="475"/>
      <c r="H7" s="476"/>
      <c r="I7" s="477"/>
      <c r="J7" s="478"/>
    </row>
    <row r="8" spans="1:10" ht="24.9" customHeight="1" x14ac:dyDescent="0.25">
      <c r="A8" s="13"/>
      <c r="B8" s="64" t="s">
        <v>2</v>
      </c>
      <c r="C8" s="10"/>
      <c r="D8" s="10"/>
      <c r="E8" s="502" t="s">
        <v>1954</v>
      </c>
      <c r="F8" s="503"/>
      <c r="G8" s="504"/>
      <c r="H8" s="505"/>
      <c r="I8" s="506"/>
      <c r="J8" s="507"/>
    </row>
    <row r="9" spans="1:10" ht="24.9" customHeight="1" x14ac:dyDescent="0.25">
      <c r="A9" s="13"/>
      <c r="B9" s="64" t="s">
        <v>3</v>
      </c>
      <c r="C9" s="10"/>
      <c r="D9" s="10"/>
      <c r="E9" s="502" t="s">
        <v>1657</v>
      </c>
      <c r="F9" s="503"/>
      <c r="G9" s="504"/>
      <c r="H9" s="505"/>
      <c r="I9" s="506"/>
      <c r="J9" s="507"/>
    </row>
    <row r="10" spans="1:10" s="14" customFormat="1" ht="41.4" customHeight="1" x14ac:dyDescent="0.3">
      <c r="A10" s="4"/>
      <c r="B10" s="64" t="s">
        <v>5</v>
      </c>
      <c r="C10" s="10"/>
      <c r="D10" s="10"/>
      <c r="E10" s="508" t="s">
        <v>493</v>
      </c>
      <c r="F10" s="509"/>
      <c r="G10" s="510"/>
      <c r="H10" s="456"/>
      <c r="I10" s="457"/>
      <c r="J10" s="458"/>
    </row>
    <row r="11" spans="1:10" s="11" customFormat="1" ht="56.4" customHeight="1" thickBot="1" x14ac:dyDescent="0.3">
      <c r="A11" s="16"/>
      <c r="B11" s="439" t="s">
        <v>8</v>
      </c>
      <c r="C11" s="440"/>
      <c r="D11" s="440"/>
      <c r="E11" s="521" t="s">
        <v>494</v>
      </c>
      <c r="F11" s="522"/>
      <c r="G11" s="523"/>
      <c r="H11" s="524"/>
      <c r="I11" s="525"/>
      <c r="J11" s="526"/>
    </row>
    <row r="12" spans="1:10" s="9" customFormat="1" ht="31.95" customHeight="1" thickBot="1" x14ac:dyDescent="0.3">
      <c r="A12" s="484"/>
      <c r="B12" s="485"/>
      <c r="C12" s="486"/>
      <c r="D12" s="486"/>
      <c r="E12" s="67"/>
      <c r="F12" s="38"/>
      <c r="G12" s="38"/>
      <c r="H12" s="38"/>
      <c r="I12" s="38"/>
      <c r="J12" s="66"/>
    </row>
    <row r="13" spans="1:10" s="14" customFormat="1" ht="40.200000000000003" customHeight="1" x14ac:dyDescent="0.3">
      <c r="A13" s="484"/>
      <c r="B13" s="487">
        <v>1</v>
      </c>
      <c r="C13" s="489"/>
      <c r="D13" s="490"/>
      <c r="E13" s="493"/>
      <c r="F13" s="494"/>
      <c r="G13" s="495"/>
      <c r="H13" s="496"/>
      <c r="I13" s="497"/>
      <c r="J13" s="498"/>
    </row>
    <row r="14" spans="1:10" s="20" customFormat="1" ht="28.95" customHeight="1" thickBot="1" x14ac:dyDescent="0.35">
      <c r="A14" s="484"/>
      <c r="B14" s="488"/>
      <c r="C14" s="491"/>
      <c r="D14" s="492"/>
      <c r="E14" s="499"/>
      <c r="F14" s="500"/>
      <c r="G14" s="501"/>
      <c r="H14" s="511"/>
      <c r="I14" s="512"/>
      <c r="J14" s="513"/>
    </row>
    <row r="15" spans="1:10" ht="16.5" customHeight="1" thickBot="1" x14ac:dyDescent="0.3">
      <c r="A15" s="55"/>
      <c r="B15" s="56"/>
      <c r="C15" s="56"/>
      <c r="D15" s="56"/>
      <c r="E15" s="55"/>
      <c r="F15" s="56"/>
      <c r="G15" s="56"/>
      <c r="H15" s="62"/>
      <c r="I15" s="62"/>
      <c r="J15" s="68"/>
    </row>
  </sheetData>
  <sheetProtection selectLockedCells="1" selectUnlockedCells="1"/>
  <mergeCells count="30">
    <mergeCell ref="A12:A14"/>
    <mergeCell ref="B12:D12"/>
    <mergeCell ref="B13:B14"/>
    <mergeCell ref="C13:D14"/>
    <mergeCell ref="E13:G13"/>
    <mergeCell ref="H13:J13"/>
    <mergeCell ref="E14:G14"/>
    <mergeCell ref="E8:G8"/>
    <mergeCell ref="H8:J8"/>
    <mergeCell ref="E9:G9"/>
    <mergeCell ref="H9:J9"/>
    <mergeCell ref="E10:G10"/>
    <mergeCell ref="H10:J10"/>
    <mergeCell ref="H14:J14"/>
    <mergeCell ref="B11:D11"/>
    <mergeCell ref="E11:G11"/>
    <mergeCell ref="H11:J11"/>
    <mergeCell ref="B5:D5"/>
    <mergeCell ref="E5:G5"/>
    <mergeCell ref="H5:J5"/>
    <mergeCell ref="E6:G6"/>
    <mergeCell ref="H6:J6"/>
    <mergeCell ref="E7:G7"/>
    <mergeCell ref="H7:J7"/>
    <mergeCell ref="C1:D1"/>
    <mergeCell ref="B3:D3"/>
    <mergeCell ref="E3:G3"/>
    <mergeCell ref="H3:J3"/>
    <mergeCell ref="E4:G4"/>
    <mergeCell ref="H4:J4"/>
  </mergeCells>
  <hyperlinks>
    <hyperlink ref="E6" r:id="rId1" xr:uid="{11F499A6-DC3B-4327-84B0-47AB1C71973D}"/>
  </hyperlinks>
  <pageMargins left="0.2" right="0.2" top="0.25" bottom="0.25" header="0.3" footer="0.3"/>
  <pageSetup paperSize="17"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1F03-3A42-4CB3-8828-C71CC05E5ACA}">
  <sheetPr>
    <tabColor rgb="FF66FF66"/>
  </sheetPr>
  <dimension ref="A1:J49"/>
  <sheetViews>
    <sheetView zoomScale="80" zoomScaleNormal="80" workbookViewId="0">
      <pane ySplit="6" topLeftCell="A7" activePane="bottomLeft" state="frozen"/>
      <selection pane="bottomLeft" activeCell="B1" sqref="B1:D1"/>
    </sheetView>
  </sheetViews>
  <sheetFormatPr defaultColWidth="9.109375" defaultRowHeight="15" x14ac:dyDescent="0.25"/>
  <cols>
    <col min="1" max="1" width="0.88671875" style="3" customWidth="1"/>
    <col min="2" max="2" width="3.33203125" style="3" customWidth="1"/>
    <col min="3" max="3" width="7.5546875" style="3" bestFit="1" customWidth="1"/>
    <col min="4" max="4" width="23" style="3" customWidth="1"/>
    <col min="5" max="5" width="9.88671875" style="3" customWidth="1"/>
    <col min="6" max="6" width="8.109375" style="3" customWidth="1"/>
    <col min="7" max="7" width="30.6640625" style="3" customWidth="1"/>
    <col min="8" max="8" width="9.88671875" style="60" customWidth="1"/>
    <col min="9" max="9" width="8.109375" style="60" customWidth="1"/>
    <col min="10" max="10" width="29.5546875" style="60" customWidth="1"/>
    <col min="11" max="16384" width="9.109375" style="3"/>
  </cols>
  <sheetData>
    <row r="1" spans="1:10" ht="34.200000000000003" customHeight="1" thickBot="1" x14ac:dyDescent="0.3">
      <c r="B1" s="695" t="str">
        <f>'About 11121'!B1</f>
        <v>effective: Aug 18, 2025</v>
      </c>
      <c r="C1" s="695"/>
      <c r="D1" s="695"/>
    </row>
    <row r="2" spans="1:10" s="39" customFormat="1" ht="24" customHeight="1" thickBot="1" x14ac:dyDescent="0.4">
      <c r="B2" s="35" t="s">
        <v>453</v>
      </c>
      <c r="C2" s="35"/>
      <c r="D2" s="36"/>
      <c r="E2" s="36"/>
      <c r="F2" s="36"/>
      <c r="G2" s="36"/>
      <c r="H2" s="61"/>
      <c r="I2" s="61"/>
      <c r="J2" s="73"/>
    </row>
    <row r="3" spans="1:10" s="28" customFormat="1" ht="9" customHeight="1" thickBot="1" x14ac:dyDescent="0.4">
      <c r="A3" s="27"/>
      <c r="B3" s="360"/>
      <c r="C3" s="361"/>
      <c r="D3" s="361"/>
      <c r="E3" s="365"/>
      <c r="F3" s="366"/>
      <c r="G3" s="367"/>
      <c r="H3" s="368"/>
      <c r="I3" s="369"/>
      <c r="J3" s="370"/>
    </row>
    <row r="4" spans="1:10" s="15" customFormat="1" ht="51.75" customHeight="1" thickBot="1" x14ac:dyDescent="0.4">
      <c r="A4" s="58"/>
      <c r="B4" s="63" t="s">
        <v>1</v>
      </c>
      <c r="C4" s="59"/>
      <c r="D4" s="59"/>
      <c r="E4" s="532" t="s">
        <v>469</v>
      </c>
      <c r="F4" s="533"/>
      <c r="G4" s="533"/>
      <c r="H4" s="481" t="s">
        <v>468</v>
      </c>
      <c r="I4" s="482"/>
      <c r="J4" s="483"/>
    </row>
    <row r="5" spans="1:10" s="32" customFormat="1" ht="33" customHeight="1" x14ac:dyDescent="0.35">
      <c r="A5" s="31"/>
      <c r="B5" s="371" t="s">
        <v>7</v>
      </c>
      <c r="C5" s="372"/>
      <c r="D5" s="372"/>
      <c r="E5" s="537" t="s">
        <v>480</v>
      </c>
      <c r="F5" s="538"/>
      <c r="G5" s="539"/>
      <c r="H5" s="467" t="s">
        <v>472</v>
      </c>
      <c r="I5" s="468"/>
      <c r="J5" s="469"/>
    </row>
    <row r="6" spans="1:10" s="17" customFormat="1" ht="24.9" customHeight="1" x14ac:dyDescent="0.25">
      <c r="A6" s="13"/>
      <c r="B6" s="64" t="s">
        <v>0</v>
      </c>
      <c r="C6" s="10"/>
      <c r="D6" s="10"/>
      <c r="E6" s="534" t="s">
        <v>482</v>
      </c>
      <c r="F6" s="535"/>
      <c r="G6" s="536"/>
      <c r="H6" s="470" t="s">
        <v>474</v>
      </c>
      <c r="I6" s="471"/>
      <c r="J6" s="472"/>
    </row>
    <row r="7" spans="1:10" s="32" customFormat="1" ht="24.9" customHeight="1" x14ac:dyDescent="0.35">
      <c r="A7" s="31"/>
      <c r="B7" s="64" t="s">
        <v>4</v>
      </c>
      <c r="C7" s="30"/>
      <c r="D7" s="30"/>
      <c r="E7" s="416" t="s">
        <v>481</v>
      </c>
      <c r="F7" s="417"/>
      <c r="G7" s="418"/>
      <c r="H7" s="476" t="s">
        <v>473</v>
      </c>
      <c r="I7" s="477"/>
      <c r="J7" s="478"/>
    </row>
    <row r="8" spans="1:10" ht="24.9" customHeight="1" x14ac:dyDescent="0.25">
      <c r="A8" s="13"/>
      <c r="B8" s="64" t="s">
        <v>2</v>
      </c>
      <c r="C8" s="10"/>
      <c r="D8" s="10"/>
      <c r="E8" s="430" t="s">
        <v>495</v>
      </c>
      <c r="F8" s="431"/>
      <c r="G8" s="432"/>
      <c r="H8" s="505" t="s">
        <v>495</v>
      </c>
      <c r="I8" s="506"/>
      <c r="J8" s="507"/>
    </row>
    <row r="9" spans="1:10" ht="24.9" customHeight="1" x14ac:dyDescent="0.25">
      <c r="A9" s="13"/>
      <c r="B9" s="64" t="s">
        <v>3</v>
      </c>
      <c r="C9" s="10"/>
      <c r="D9" s="10"/>
      <c r="E9" s="430" t="s">
        <v>496</v>
      </c>
      <c r="F9" s="431"/>
      <c r="G9" s="432"/>
      <c r="H9" s="505" t="s">
        <v>496</v>
      </c>
      <c r="I9" s="506"/>
      <c r="J9" s="507"/>
    </row>
    <row r="10" spans="1:10" s="14" customFormat="1" ht="41.4" customHeight="1" x14ac:dyDescent="0.3">
      <c r="A10" s="4"/>
      <c r="B10" s="64" t="s">
        <v>5</v>
      </c>
      <c r="C10" s="10"/>
      <c r="D10" s="10"/>
      <c r="E10" s="453" t="s">
        <v>493</v>
      </c>
      <c r="F10" s="454"/>
      <c r="G10" s="455"/>
      <c r="H10" s="456" t="s">
        <v>493</v>
      </c>
      <c r="I10" s="457"/>
      <c r="J10" s="458"/>
    </row>
    <row r="11" spans="1:10" s="11" customFormat="1" ht="56.4" customHeight="1" thickBot="1" x14ac:dyDescent="0.3">
      <c r="A11" s="16"/>
      <c r="B11" s="439" t="s">
        <v>8</v>
      </c>
      <c r="C11" s="440"/>
      <c r="D11" s="440"/>
      <c r="E11" s="444" t="s">
        <v>494</v>
      </c>
      <c r="F11" s="445"/>
      <c r="G11" s="446"/>
      <c r="H11" s="524" t="s">
        <v>494</v>
      </c>
      <c r="I11" s="525"/>
      <c r="J11" s="526"/>
    </row>
    <row r="12" spans="1:10" s="9" customFormat="1" ht="31.95" customHeight="1" thickBot="1" x14ac:dyDescent="0.3">
      <c r="A12" s="484"/>
      <c r="B12" s="485"/>
      <c r="C12" s="486"/>
      <c r="D12" s="486"/>
      <c r="E12" s="67"/>
      <c r="F12" s="38"/>
      <c r="G12" s="38"/>
      <c r="H12" s="38"/>
      <c r="I12" s="38"/>
      <c r="J12" s="66"/>
    </row>
    <row r="13" spans="1:10" s="14" customFormat="1" ht="40.200000000000003" customHeight="1" x14ac:dyDescent="0.3">
      <c r="A13" s="484"/>
      <c r="B13" s="487">
        <v>1</v>
      </c>
      <c r="C13" s="489" t="s">
        <v>475</v>
      </c>
      <c r="D13" s="490"/>
      <c r="E13" s="546" t="s">
        <v>483</v>
      </c>
      <c r="F13" s="547"/>
      <c r="G13" s="548"/>
      <c r="H13" s="496"/>
      <c r="I13" s="497"/>
      <c r="J13" s="498"/>
    </row>
    <row r="14" spans="1:10" s="20" customFormat="1" ht="28.95" customHeight="1" x14ac:dyDescent="0.3">
      <c r="A14" s="484"/>
      <c r="B14" s="488"/>
      <c r="C14" s="491"/>
      <c r="D14" s="492"/>
      <c r="E14" s="543" t="s">
        <v>482</v>
      </c>
      <c r="F14" s="544"/>
      <c r="G14" s="545"/>
      <c r="H14" s="511"/>
      <c r="I14" s="512"/>
      <c r="J14" s="513"/>
    </row>
    <row r="15" spans="1:10" ht="28.95" customHeight="1" x14ac:dyDescent="0.25">
      <c r="A15" s="484"/>
      <c r="B15" s="514">
        <v>2</v>
      </c>
      <c r="C15" s="516" t="s">
        <v>476</v>
      </c>
      <c r="D15" s="517"/>
      <c r="E15" s="546" t="s">
        <v>484</v>
      </c>
      <c r="F15" s="547"/>
      <c r="G15" s="548"/>
      <c r="H15" s="511"/>
      <c r="I15" s="512"/>
      <c r="J15" s="513"/>
    </row>
    <row r="16" spans="1:10" s="65" customFormat="1" ht="28.95" customHeight="1" thickBot="1" x14ac:dyDescent="0.4">
      <c r="A16" s="484"/>
      <c r="B16" s="515"/>
      <c r="C16" s="518"/>
      <c r="D16" s="519"/>
      <c r="E16" s="540" t="s">
        <v>485</v>
      </c>
      <c r="F16" s="541"/>
      <c r="G16" s="542"/>
      <c r="H16" s="520"/>
      <c r="I16" s="506"/>
      <c r="J16" s="507"/>
    </row>
    <row r="17" spans="1:10" ht="28.95" customHeight="1" x14ac:dyDescent="0.25">
      <c r="A17" s="484"/>
      <c r="B17" s="527">
        <v>3</v>
      </c>
      <c r="C17" s="489" t="s">
        <v>477</v>
      </c>
      <c r="D17" s="490"/>
      <c r="E17" s="549" t="s">
        <v>487</v>
      </c>
      <c r="F17" s="544"/>
      <c r="G17" s="545"/>
      <c r="H17" s="511"/>
      <c r="I17" s="512"/>
      <c r="J17" s="513"/>
    </row>
    <row r="18" spans="1:10" s="20" customFormat="1" ht="28.95" customHeight="1" thickBot="1" x14ac:dyDescent="0.35">
      <c r="A18" s="484"/>
      <c r="B18" s="528"/>
      <c r="C18" s="529"/>
      <c r="D18" s="530"/>
      <c r="E18" s="543" t="s">
        <v>486</v>
      </c>
      <c r="F18" s="544"/>
      <c r="G18" s="545"/>
      <c r="H18" s="511"/>
      <c r="I18" s="512"/>
      <c r="J18" s="513"/>
    </row>
    <row r="19" spans="1:10" s="14" customFormat="1" ht="34.200000000000003" customHeight="1" x14ac:dyDescent="0.3">
      <c r="A19" s="484"/>
      <c r="B19" s="515">
        <v>4</v>
      </c>
      <c r="C19" s="518" t="s">
        <v>478</v>
      </c>
      <c r="D19" s="519"/>
      <c r="E19" s="549" t="s">
        <v>489</v>
      </c>
      <c r="F19" s="544"/>
      <c r="G19" s="545"/>
      <c r="H19" s="511"/>
      <c r="I19" s="512"/>
      <c r="J19" s="513"/>
    </row>
    <row r="20" spans="1:10" s="19" customFormat="1" ht="28.95" customHeight="1" x14ac:dyDescent="0.3">
      <c r="A20" s="484"/>
      <c r="B20" s="488"/>
      <c r="C20" s="491"/>
      <c r="D20" s="492"/>
      <c r="E20" s="543" t="s">
        <v>488</v>
      </c>
      <c r="F20" s="544"/>
      <c r="G20" s="545"/>
      <c r="H20" s="511"/>
      <c r="I20" s="512"/>
      <c r="J20" s="513"/>
    </row>
    <row r="21" spans="1:10" ht="28.95" customHeight="1" x14ac:dyDescent="0.25">
      <c r="A21" s="484"/>
      <c r="B21" s="515">
        <v>5</v>
      </c>
      <c r="C21" s="518" t="s">
        <v>479</v>
      </c>
      <c r="D21" s="519"/>
      <c r="E21" s="549" t="s">
        <v>490</v>
      </c>
      <c r="F21" s="544"/>
      <c r="G21" s="545"/>
      <c r="H21" s="511"/>
      <c r="I21" s="512"/>
      <c r="J21" s="513"/>
    </row>
    <row r="22" spans="1:10" s="20" customFormat="1" ht="28.95" customHeight="1" x14ac:dyDescent="0.3">
      <c r="A22" s="484"/>
      <c r="B22" s="488"/>
      <c r="C22" s="491"/>
      <c r="D22" s="492"/>
      <c r="E22" s="543" t="s">
        <v>491</v>
      </c>
      <c r="F22" s="544"/>
      <c r="G22" s="545"/>
      <c r="H22" s="511"/>
      <c r="I22" s="512"/>
      <c r="J22" s="513"/>
    </row>
    <row r="23" spans="1:10" ht="28.95" customHeight="1" x14ac:dyDescent="0.25">
      <c r="A23" s="484"/>
      <c r="B23" s="515">
        <v>6</v>
      </c>
      <c r="C23" s="518"/>
      <c r="D23" s="519"/>
      <c r="E23" s="549"/>
      <c r="F23" s="544"/>
      <c r="G23" s="545"/>
      <c r="H23" s="511"/>
      <c r="I23" s="512"/>
      <c r="J23" s="513"/>
    </row>
    <row r="24" spans="1:10" s="17" customFormat="1" ht="28.95" customHeight="1" x14ac:dyDescent="0.25">
      <c r="A24" s="484"/>
      <c r="B24" s="488"/>
      <c r="C24" s="491"/>
      <c r="D24" s="492"/>
      <c r="E24" s="549"/>
      <c r="F24" s="544"/>
      <c r="G24" s="545"/>
      <c r="H24" s="511"/>
      <c r="I24" s="512"/>
      <c r="J24" s="513"/>
    </row>
    <row r="25" spans="1:10" s="21" customFormat="1" ht="28.95" customHeight="1" x14ac:dyDescent="0.3">
      <c r="A25" s="484"/>
      <c r="B25" s="514">
        <v>7</v>
      </c>
      <c r="C25" s="516"/>
      <c r="D25" s="517"/>
      <c r="E25" s="549"/>
      <c r="F25" s="544"/>
      <c r="G25" s="545"/>
      <c r="H25" s="511"/>
      <c r="I25" s="512"/>
      <c r="J25" s="513"/>
    </row>
    <row r="26" spans="1:10" s="19" customFormat="1" ht="28.95" customHeight="1" x14ac:dyDescent="0.3">
      <c r="A26" s="484"/>
      <c r="B26" s="488"/>
      <c r="C26" s="491"/>
      <c r="D26" s="492"/>
      <c r="E26" s="549"/>
      <c r="F26" s="544"/>
      <c r="G26" s="545"/>
      <c r="H26" s="511"/>
      <c r="I26" s="512"/>
      <c r="J26" s="513"/>
    </row>
    <row r="27" spans="1:10" ht="28.95" customHeight="1" x14ac:dyDescent="0.25">
      <c r="A27" s="484"/>
      <c r="B27" s="514">
        <v>8</v>
      </c>
      <c r="C27" s="516"/>
      <c r="D27" s="517"/>
      <c r="E27" s="549"/>
      <c r="F27" s="544"/>
      <c r="G27" s="545"/>
      <c r="H27" s="511"/>
      <c r="I27" s="512"/>
      <c r="J27" s="513"/>
    </row>
    <row r="28" spans="1:10" s="19" customFormat="1" ht="28.95" customHeight="1" x14ac:dyDescent="0.3">
      <c r="A28" s="484"/>
      <c r="B28" s="488"/>
      <c r="C28" s="491"/>
      <c r="D28" s="492"/>
      <c r="E28" s="549"/>
      <c r="F28" s="544"/>
      <c r="G28" s="545"/>
      <c r="H28" s="511"/>
      <c r="I28" s="512"/>
      <c r="J28" s="513"/>
    </row>
    <row r="29" spans="1:10" ht="28.95" customHeight="1" x14ac:dyDescent="0.25">
      <c r="A29" s="484"/>
      <c r="B29" s="514">
        <v>9</v>
      </c>
      <c r="C29" s="516"/>
      <c r="D29" s="517"/>
      <c r="E29" s="549"/>
      <c r="F29" s="544"/>
      <c r="G29" s="545"/>
      <c r="H29" s="511"/>
      <c r="I29" s="512"/>
      <c r="J29" s="513"/>
    </row>
    <row r="30" spans="1:10" s="19" customFormat="1" ht="28.95" customHeight="1" x14ac:dyDescent="0.3">
      <c r="A30" s="484"/>
      <c r="B30" s="488"/>
      <c r="C30" s="491"/>
      <c r="D30" s="492"/>
      <c r="E30" s="549"/>
      <c r="F30" s="544"/>
      <c r="G30" s="545"/>
      <c r="H30" s="511"/>
      <c r="I30" s="512"/>
      <c r="J30" s="513"/>
    </row>
    <row r="31" spans="1:10" ht="28.95" customHeight="1" x14ac:dyDescent="0.25">
      <c r="A31" s="484"/>
      <c r="B31" s="514">
        <v>10</v>
      </c>
      <c r="C31" s="516"/>
      <c r="D31" s="517"/>
      <c r="E31" s="549"/>
      <c r="F31" s="544"/>
      <c r="G31" s="545"/>
      <c r="H31" s="511"/>
      <c r="I31" s="512"/>
      <c r="J31" s="513"/>
    </row>
    <row r="32" spans="1:10" s="19" customFormat="1" ht="28.95" customHeight="1" x14ac:dyDescent="0.3">
      <c r="A32" s="484"/>
      <c r="B32" s="488"/>
      <c r="C32" s="491"/>
      <c r="D32" s="492"/>
      <c r="E32" s="549"/>
      <c r="F32" s="544"/>
      <c r="G32" s="545"/>
      <c r="H32" s="511"/>
      <c r="I32" s="512"/>
      <c r="J32" s="513"/>
    </row>
    <row r="33" spans="1:10" s="18" customFormat="1" ht="28.95" customHeight="1" x14ac:dyDescent="0.25">
      <c r="A33" s="484"/>
      <c r="B33" s="514">
        <v>11</v>
      </c>
      <c r="C33" s="516"/>
      <c r="D33" s="517"/>
      <c r="E33" s="549"/>
      <c r="F33" s="544"/>
      <c r="G33" s="545"/>
      <c r="H33" s="511"/>
      <c r="I33" s="512"/>
      <c r="J33" s="513"/>
    </row>
    <row r="34" spans="1:10" s="19" customFormat="1" ht="28.95" customHeight="1" x14ac:dyDescent="0.3">
      <c r="A34" s="484"/>
      <c r="B34" s="488"/>
      <c r="C34" s="491"/>
      <c r="D34" s="492"/>
      <c r="E34" s="549"/>
      <c r="F34" s="544"/>
      <c r="G34" s="545"/>
      <c r="H34" s="511"/>
      <c r="I34" s="512"/>
      <c r="J34" s="513"/>
    </row>
    <row r="35" spans="1:10" ht="28.95" customHeight="1" x14ac:dyDescent="0.25">
      <c r="A35" s="484"/>
      <c r="B35" s="514">
        <v>12</v>
      </c>
      <c r="C35" s="516"/>
      <c r="D35" s="517"/>
      <c r="E35" s="549"/>
      <c r="F35" s="544"/>
      <c r="G35" s="545"/>
      <c r="H35" s="511"/>
      <c r="I35" s="512"/>
      <c r="J35" s="513"/>
    </row>
    <row r="36" spans="1:10" s="19" customFormat="1" ht="28.95" customHeight="1" x14ac:dyDescent="0.3">
      <c r="A36" s="484"/>
      <c r="B36" s="488"/>
      <c r="C36" s="491"/>
      <c r="D36" s="492"/>
      <c r="E36" s="549"/>
      <c r="F36" s="544"/>
      <c r="G36" s="545"/>
      <c r="H36" s="511"/>
      <c r="I36" s="512"/>
      <c r="J36" s="513"/>
    </row>
    <row r="37" spans="1:10" s="21" customFormat="1" ht="28.95" customHeight="1" x14ac:dyDescent="0.3">
      <c r="A37" s="484"/>
      <c r="B37" s="514">
        <v>13</v>
      </c>
      <c r="C37" s="516"/>
      <c r="D37" s="517"/>
      <c r="E37" s="549"/>
      <c r="F37" s="544"/>
      <c r="G37" s="545"/>
      <c r="H37" s="511"/>
      <c r="I37" s="512"/>
      <c r="J37" s="513"/>
    </row>
    <row r="38" spans="1:10" s="19" customFormat="1" ht="28.95" customHeight="1" x14ac:dyDescent="0.3">
      <c r="A38" s="484"/>
      <c r="B38" s="488"/>
      <c r="C38" s="491"/>
      <c r="D38" s="492"/>
      <c r="E38" s="549"/>
      <c r="F38" s="544"/>
      <c r="G38" s="545"/>
      <c r="H38" s="511"/>
      <c r="I38" s="512"/>
      <c r="J38" s="513"/>
    </row>
    <row r="39" spans="1:10" ht="28.95" customHeight="1" x14ac:dyDescent="0.25">
      <c r="A39" s="484"/>
      <c r="B39" s="514">
        <v>14</v>
      </c>
      <c r="C39" s="516"/>
      <c r="D39" s="517"/>
      <c r="E39" s="549"/>
      <c r="F39" s="544"/>
      <c r="G39" s="545"/>
      <c r="H39" s="511"/>
      <c r="I39" s="512"/>
      <c r="J39" s="513"/>
    </row>
    <row r="40" spans="1:10" s="19" customFormat="1" ht="28.95" customHeight="1" x14ac:dyDescent="0.3">
      <c r="A40" s="484"/>
      <c r="B40" s="488"/>
      <c r="C40" s="491"/>
      <c r="D40" s="492"/>
      <c r="E40" s="549"/>
      <c r="F40" s="544"/>
      <c r="G40" s="545"/>
      <c r="H40" s="511"/>
      <c r="I40" s="512"/>
      <c r="J40" s="513"/>
    </row>
    <row r="41" spans="1:10" s="21" customFormat="1" ht="28.95" customHeight="1" x14ac:dyDescent="0.3">
      <c r="A41" s="484"/>
      <c r="B41" s="514">
        <v>15</v>
      </c>
      <c r="C41" s="516"/>
      <c r="D41" s="517"/>
      <c r="E41" s="549"/>
      <c r="F41" s="544"/>
      <c r="G41" s="545"/>
      <c r="H41" s="511"/>
      <c r="I41" s="512"/>
      <c r="J41" s="513"/>
    </row>
    <row r="42" spans="1:10" s="17" customFormat="1" ht="28.95" customHeight="1" x14ac:dyDescent="0.25">
      <c r="A42" s="484"/>
      <c r="B42" s="488"/>
      <c r="C42" s="491"/>
      <c r="D42" s="492"/>
      <c r="E42" s="549"/>
      <c r="F42" s="544"/>
      <c r="G42" s="545"/>
      <c r="H42" s="511"/>
      <c r="I42" s="512"/>
      <c r="J42" s="513"/>
    </row>
    <row r="43" spans="1:10" s="12" customFormat="1" ht="28.95" customHeight="1" x14ac:dyDescent="0.25">
      <c r="A43" s="484"/>
      <c r="B43" s="514">
        <v>16</v>
      </c>
      <c r="C43" s="516"/>
      <c r="D43" s="517"/>
      <c r="E43" s="549"/>
      <c r="F43" s="544"/>
      <c r="G43" s="545"/>
      <c r="H43" s="511"/>
      <c r="I43" s="512"/>
      <c r="J43" s="513"/>
    </row>
    <row r="44" spans="1:10" s="17" customFormat="1" ht="28.95" customHeight="1" x14ac:dyDescent="0.25">
      <c r="A44" s="484"/>
      <c r="B44" s="488"/>
      <c r="C44" s="491"/>
      <c r="D44" s="492"/>
      <c r="E44" s="549"/>
      <c r="F44" s="544"/>
      <c r="G44" s="545"/>
      <c r="H44" s="511"/>
      <c r="I44" s="512"/>
      <c r="J44" s="513"/>
    </row>
    <row r="45" spans="1:10" s="21" customFormat="1" ht="28.95" customHeight="1" x14ac:dyDescent="0.3">
      <c r="A45" s="484"/>
      <c r="B45" s="514">
        <v>17</v>
      </c>
      <c r="C45" s="516"/>
      <c r="D45" s="517"/>
      <c r="E45" s="549"/>
      <c r="F45" s="544"/>
      <c r="G45" s="545"/>
      <c r="H45" s="511"/>
      <c r="I45" s="512"/>
      <c r="J45" s="513"/>
    </row>
    <row r="46" spans="1:10" s="17" customFormat="1" ht="28.95" customHeight="1" x14ac:dyDescent="0.25">
      <c r="A46" s="484"/>
      <c r="B46" s="488"/>
      <c r="C46" s="491"/>
      <c r="D46" s="492"/>
      <c r="E46" s="549"/>
      <c r="F46" s="544"/>
      <c r="G46" s="545"/>
      <c r="H46" s="511"/>
      <c r="I46" s="512"/>
      <c r="J46" s="513"/>
    </row>
    <row r="47" spans="1:10" ht="28.95" customHeight="1" x14ac:dyDescent="0.25">
      <c r="A47" s="484"/>
      <c r="B47" s="514">
        <v>18</v>
      </c>
      <c r="C47" s="516"/>
      <c r="D47" s="517"/>
      <c r="E47" s="549"/>
      <c r="F47" s="544"/>
      <c r="G47" s="545"/>
      <c r="H47" s="511"/>
      <c r="I47" s="512"/>
      <c r="J47" s="513"/>
    </row>
    <row r="48" spans="1:10" s="17" customFormat="1" ht="28.95" customHeight="1" thickBot="1" x14ac:dyDescent="0.3">
      <c r="A48" s="34"/>
      <c r="B48" s="515"/>
      <c r="C48" s="518"/>
      <c r="D48" s="519"/>
      <c r="E48" s="549"/>
      <c r="F48" s="544"/>
      <c r="G48" s="545"/>
      <c r="H48" s="511"/>
      <c r="I48" s="512"/>
      <c r="J48" s="513"/>
    </row>
    <row r="49" spans="1:10" ht="16.5" customHeight="1" thickBot="1" x14ac:dyDescent="0.3">
      <c r="A49" s="55"/>
      <c r="B49" s="56"/>
      <c r="C49" s="56"/>
      <c r="D49" s="56"/>
      <c r="E49" s="55"/>
      <c r="F49" s="56"/>
      <c r="G49" s="56"/>
      <c r="H49" s="62"/>
      <c r="I49" s="62"/>
      <c r="J49" s="68"/>
    </row>
  </sheetData>
  <sheetProtection selectLockedCells="1" selectUnlockedCells="1"/>
  <mergeCells count="132">
    <mergeCell ref="E48:G48"/>
    <mergeCell ref="H48:J48"/>
    <mergeCell ref="B47:B48"/>
    <mergeCell ref="C47:D48"/>
    <mergeCell ref="E47:G47"/>
    <mergeCell ref="H47:J47"/>
    <mergeCell ref="E46:G46"/>
    <mergeCell ref="H46:J46"/>
    <mergeCell ref="B45:B46"/>
    <mergeCell ref="C45:D46"/>
    <mergeCell ref="E45:G45"/>
    <mergeCell ref="H45:J45"/>
    <mergeCell ref="E44:G44"/>
    <mergeCell ref="H44:J44"/>
    <mergeCell ref="B43:B44"/>
    <mergeCell ref="C43:D44"/>
    <mergeCell ref="E43:G43"/>
    <mergeCell ref="H43:J43"/>
    <mergeCell ref="E42:G42"/>
    <mergeCell ref="H42:J42"/>
    <mergeCell ref="B41:B42"/>
    <mergeCell ref="C41:D42"/>
    <mergeCell ref="E41:G41"/>
    <mergeCell ref="H41:J41"/>
    <mergeCell ref="E40:G40"/>
    <mergeCell ref="H40:J40"/>
    <mergeCell ref="B39:B40"/>
    <mergeCell ref="C39:D40"/>
    <mergeCell ref="E39:G39"/>
    <mergeCell ref="H39:J39"/>
    <mergeCell ref="E38:G38"/>
    <mergeCell ref="H38:J38"/>
    <mergeCell ref="B37:B38"/>
    <mergeCell ref="C37:D38"/>
    <mergeCell ref="E37:G37"/>
    <mergeCell ref="H37:J37"/>
    <mergeCell ref="E36:G36"/>
    <mergeCell ref="H36:J36"/>
    <mergeCell ref="B35:B36"/>
    <mergeCell ref="C35:D36"/>
    <mergeCell ref="E35:G35"/>
    <mergeCell ref="H35:J35"/>
    <mergeCell ref="E34:G34"/>
    <mergeCell ref="H34:J34"/>
    <mergeCell ref="B33:B34"/>
    <mergeCell ref="C33:D34"/>
    <mergeCell ref="E33:G33"/>
    <mergeCell ref="H33:J33"/>
    <mergeCell ref="E32:G32"/>
    <mergeCell ref="H32:J32"/>
    <mergeCell ref="B31:B32"/>
    <mergeCell ref="C31:D32"/>
    <mergeCell ref="E31:G31"/>
    <mergeCell ref="H31:J31"/>
    <mergeCell ref="E30:G30"/>
    <mergeCell ref="H30:J30"/>
    <mergeCell ref="B29:B30"/>
    <mergeCell ref="C29:D30"/>
    <mergeCell ref="E29:G29"/>
    <mergeCell ref="H29:J29"/>
    <mergeCell ref="E28:G28"/>
    <mergeCell ref="H28:J28"/>
    <mergeCell ref="B27:B28"/>
    <mergeCell ref="C27:D28"/>
    <mergeCell ref="E27:G27"/>
    <mergeCell ref="H27:J27"/>
    <mergeCell ref="E26:G26"/>
    <mergeCell ref="H26:J26"/>
    <mergeCell ref="B25:B26"/>
    <mergeCell ref="C25:D26"/>
    <mergeCell ref="E25:G25"/>
    <mergeCell ref="H25:J25"/>
    <mergeCell ref="E17:G17"/>
    <mergeCell ref="H17:J17"/>
    <mergeCell ref="E24:G24"/>
    <mergeCell ref="H24:J24"/>
    <mergeCell ref="B23:B24"/>
    <mergeCell ref="C23:D24"/>
    <mergeCell ref="E23:G23"/>
    <mergeCell ref="H23:J23"/>
    <mergeCell ref="E22:G22"/>
    <mergeCell ref="H22:J22"/>
    <mergeCell ref="B21:B22"/>
    <mergeCell ref="C21:D22"/>
    <mergeCell ref="E21:G21"/>
    <mergeCell ref="H21:J21"/>
    <mergeCell ref="E16:G16"/>
    <mergeCell ref="H16:J16"/>
    <mergeCell ref="E14:G14"/>
    <mergeCell ref="H14:J14"/>
    <mergeCell ref="B15:B16"/>
    <mergeCell ref="C15:D16"/>
    <mergeCell ref="E15:G15"/>
    <mergeCell ref="H15:J15"/>
    <mergeCell ref="A12:A47"/>
    <mergeCell ref="B12:D12"/>
    <mergeCell ref="B13:B14"/>
    <mergeCell ref="C13:D14"/>
    <mergeCell ref="E13:G13"/>
    <mergeCell ref="H13:J13"/>
    <mergeCell ref="E20:G20"/>
    <mergeCell ref="H20:J20"/>
    <mergeCell ref="B19:B20"/>
    <mergeCell ref="C19:D20"/>
    <mergeCell ref="E19:G19"/>
    <mergeCell ref="H19:J19"/>
    <mergeCell ref="E18:G18"/>
    <mergeCell ref="H18:J18"/>
    <mergeCell ref="B17:B18"/>
    <mergeCell ref="C17:D18"/>
    <mergeCell ref="B1:D1"/>
    <mergeCell ref="E10:G10"/>
    <mergeCell ref="H10:J10"/>
    <mergeCell ref="B11:D11"/>
    <mergeCell ref="E11:G11"/>
    <mergeCell ref="H11:J11"/>
    <mergeCell ref="E4:G4"/>
    <mergeCell ref="H4:J4"/>
    <mergeCell ref="B3:D3"/>
    <mergeCell ref="E3:G3"/>
    <mergeCell ref="H3:J3"/>
    <mergeCell ref="E8:G8"/>
    <mergeCell ref="H8:J8"/>
    <mergeCell ref="E9:G9"/>
    <mergeCell ref="H9:J9"/>
    <mergeCell ref="E6:G6"/>
    <mergeCell ref="H6:J6"/>
    <mergeCell ref="E7:G7"/>
    <mergeCell ref="H7:J7"/>
    <mergeCell ref="B5:D5"/>
    <mergeCell ref="E5:G5"/>
    <mergeCell ref="H5:J5"/>
  </mergeCells>
  <hyperlinks>
    <hyperlink ref="H6" r:id="rId1" xr:uid="{F496734B-BAF8-4E85-B641-A486642D295C}"/>
    <hyperlink ref="E6" r:id="rId2" xr:uid="{42EEFA67-65C7-4A45-BF70-37240D581299}"/>
    <hyperlink ref="E14" r:id="rId3" xr:uid="{E7D2150B-5046-470A-8162-4B01725D4B72}"/>
    <hyperlink ref="E16" r:id="rId4" xr:uid="{79EB50FE-9CD3-40B4-9238-21CD0147C71E}"/>
    <hyperlink ref="E18" r:id="rId5" xr:uid="{27778C3D-35F4-4341-A966-EE105B051FBC}"/>
    <hyperlink ref="E20" r:id="rId6" xr:uid="{505098E4-2ECA-44B5-A41A-C7CA0642CF9C}"/>
    <hyperlink ref="E22" r:id="rId7" xr:uid="{29DBB5E9-733D-4731-BCBC-44A4F1F22DBD}"/>
  </hyperlinks>
  <pageMargins left="0.2" right="0.2" top="0.25" bottom="0.25" header="0.3" footer="0.3"/>
  <pageSetup paperSize="17" orientation="landscape"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07397-9F60-410F-94A2-4772588C2693}">
  <sheetPr>
    <tabColor rgb="FF3366FF"/>
  </sheetPr>
  <dimension ref="A1:N85"/>
  <sheetViews>
    <sheetView zoomScale="98" zoomScaleNormal="98" workbookViewId="0">
      <pane ySplit="6" topLeftCell="A7" activePane="bottomLeft" state="frozen"/>
      <selection pane="bottomLeft" activeCell="D4" sqref="D4"/>
    </sheetView>
  </sheetViews>
  <sheetFormatPr defaultColWidth="9.109375" defaultRowHeight="13.8" x14ac:dyDescent="0.25"/>
  <cols>
    <col min="1" max="1" width="0.88671875" style="3" customWidth="1"/>
    <col min="2" max="2" width="3.33203125" style="3" customWidth="1"/>
    <col min="3" max="3" width="7.5546875" style="3" bestFit="1" customWidth="1"/>
    <col min="4" max="4" width="24.5546875" style="3" customWidth="1"/>
    <col min="5" max="5" width="13" style="3" bestFit="1" customWidth="1"/>
    <col min="6" max="6" width="10.6640625" style="3" customWidth="1"/>
    <col min="7" max="7" width="8.88671875" style="3" customWidth="1"/>
    <col min="8" max="8" width="28.44140625" style="3" customWidth="1"/>
    <col min="9" max="9" width="18.33203125" style="3" bestFit="1" customWidth="1"/>
    <col min="10" max="10" width="13.6640625" style="3" bestFit="1" customWidth="1"/>
    <col min="11" max="12" width="10.6640625" style="3" customWidth="1"/>
    <col min="13" max="13" width="8.88671875" style="3" customWidth="1"/>
    <col min="14" max="14" width="23.33203125" style="3" customWidth="1"/>
    <col min="15" max="16384" width="9.109375" style="3"/>
  </cols>
  <sheetData>
    <row r="1" spans="1:14" ht="24" customHeight="1" thickBot="1" x14ac:dyDescent="0.3">
      <c r="B1" s="531" t="str">
        <f>'About 11121'!B1</f>
        <v>effective: Aug 18, 2025</v>
      </c>
      <c r="C1" s="531"/>
      <c r="D1" s="531"/>
    </row>
    <row r="2" spans="1:14" s="39" customFormat="1" ht="7.2" customHeight="1" thickBot="1" x14ac:dyDescent="0.4">
      <c r="B2" s="35" t="s">
        <v>453</v>
      </c>
      <c r="C2" s="35"/>
      <c r="D2" s="37"/>
      <c r="E2" s="35"/>
      <c r="F2" s="36"/>
      <c r="G2" s="36"/>
      <c r="H2" s="37"/>
      <c r="I2" s="35"/>
      <c r="J2" s="35"/>
      <c r="K2" s="36"/>
      <c r="L2" s="36"/>
      <c r="M2" s="36"/>
      <c r="N2" s="37"/>
    </row>
    <row r="3" spans="1:14" s="28" customFormat="1" ht="9" customHeight="1" thickBot="1" x14ac:dyDescent="0.4">
      <c r="A3" s="27"/>
      <c r="B3" s="360"/>
      <c r="C3" s="361"/>
      <c r="D3" s="589"/>
      <c r="E3" s="69"/>
      <c r="F3" s="366"/>
      <c r="G3" s="366"/>
      <c r="H3" s="367"/>
      <c r="I3" s="69"/>
      <c r="J3" s="69"/>
      <c r="K3" s="365"/>
      <c r="L3" s="366"/>
      <c r="M3" s="366"/>
      <c r="N3" s="367"/>
    </row>
    <row r="4" spans="1:14" s="15" customFormat="1" ht="51.75" customHeight="1" thickBot="1" x14ac:dyDescent="0.4">
      <c r="A4" s="58"/>
      <c r="B4" s="63" t="s">
        <v>1</v>
      </c>
      <c r="C4" s="59"/>
      <c r="D4" s="70"/>
      <c r="E4" s="650" t="s">
        <v>470</v>
      </c>
      <c r="F4" s="651"/>
      <c r="G4" s="651"/>
      <c r="H4" s="652"/>
      <c r="I4" s="612" t="s">
        <v>471</v>
      </c>
      <c r="J4" s="613"/>
      <c r="K4" s="613"/>
      <c r="L4" s="613"/>
      <c r="M4" s="613"/>
      <c r="N4" s="614"/>
    </row>
    <row r="5" spans="1:14" s="32" customFormat="1" ht="33" customHeight="1" x14ac:dyDescent="0.35">
      <c r="A5" s="31"/>
      <c r="B5" s="371" t="s">
        <v>7</v>
      </c>
      <c r="C5" s="372"/>
      <c r="D5" s="590"/>
      <c r="E5" s="648" t="s">
        <v>499</v>
      </c>
      <c r="F5" s="649"/>
      <c r="G5" s="649"/>
      <c r="H5" s="649"/>
      <c r="I5" s="553" t="s">
        <v>1944</v>
      </c>
      <c r="J5" s="554"/>
      <c r="K5" s="554"/>
      <c r="L5" s="554"/>
      <c r="M5" s="554"/>
      <c r="N5" s="555"/>
    </row>
    <row r="6" spans="1:14" s="17" customFormat="1" ht="24.9" customHeight="1" x14ac:dyDescent="0.25">
      <c r="A6" s="13"/>
      <c r="B6" s="64" t="s">
        <v>0</v>
      </c>
      <c r="C6" s="10"/>
      <c r="D6" s="71"/>
      <c r="E6" s="653" t="s">
        <v>501</v>
      </c>
      <c r="F6" s="654"/>
      <c r="G6" s="654"/>
      <c r="H6" s="655"/>
      <c r="I6" s="615" t="s">
        <v>516</v>
      </c>
      <c r="J6" s="554"/>
      <c r="K6" s="554"/>
      <c r="L6" s="554"/>
      <c r="M6" s="554"/>
      <c r="N6" s="555"/>
    </row>
    <row r="7" spans="1:14" s="32" customFormat="1" ht="24.9" customHeight="1" x14ac:dyDescent="0.35">
      <c r="A7" s="31"/>
      <c r="B7" s="64" t="s">
        <v>4</v>
      </c>
      <c r="C7" s="30"/>
      <c r="D7" s="72"/>
      <c r="E7" s="656" t="s">
        <v>500</v>
      </c>
      <c r="F7" s="657"/>
      <c r="G7" s="657"/>
      <c r="H7" s="658"/>
      <c r="I7" s="553" t="s">
        <v>1943</v>
      </c>
      <c r="J7" s="554"/>
      <c r="K7" s="554"/>
      <c r="L7" s="554"/>
      <c r="M7" s="554"/>
      <c r="N7" s="555"/>
    </row>
    <row r="8" spans="1:14" ht="24.9" customHeight="1" x14ac:dyDescent="0.25">
      <c r="A8" s="13"/>
      <c r="B8" s="64" t="s">
        <v>2</v>
      </c>
      <c r="C8" s="10"/>
      <c r="D8" s="71"/>
      <c r="E8" s="656" t="s">
        <v>497</v>
      </c>
      <c r="F8" s="657"/>
      <c r="G8" s="657"/>
      <c r="H8" s="658"/>
      <c r="I8" s="553" t="s">
        <v>497</v>
      </c>
      <c r="J8" s="554"/>
      <c r="K8" s="554"/>
      <c r="L8" s="554"/>
      <c r="M8" s="554"/>
      <c r="N8" s="555"/>
    </row>
    <row r="9" spans="1:14" ht="24.9" customHeight="1" x14ac:dyDescent="0.25">
      <c r="A9" s="13"/>
      <c r="B9" s="64" t="s">
        <v>3</v>
      </c>
      <c r="C9" s="10"/>
      <c r="D9" s="71"/>
      <c r="E9" s="656" t="s">
        <v>498</v>
      </c>
      <c r="F9" s="657"/>
      <c r="G9" s="657"/>
      <c r="H9" s="658"/>
      <c r="I9" s="553" t="s">
        <v>498</v>
      </c>
      <c r="J9" s="554"/>
      <c r="K9" s="554"/>
      <c r="L9" s="554"/>
      <c r="M9" s="554"/>
      <c r="N9" s="555"/>
    </row>
    <row r="10" spans="1:14" s="14" customFormat="1" ht="49.2" customHeight="1" x14ac:dyDescent="0.3">
      <c r="A10" s="4"/>
      <c r="B10" s="64" t="s">
        <v>5</v>
      </c>
      <c r="C10" s="10"/>
      <c r="D10" s="71"/>
      <c r="E10" s="659" t="s">
        <v>493</v>
      </c>
      <c r="F10" s="660"/>
      <c r="G10" s="660"/>
      <c r="H10" s="661"/>
      <c r="I10" s="663" t="s">
        <v>493</v>
      </c>
      <c r="J10" s="664"/>
      <c r="K10" s="664"/>
      <c r="L10" s="664"/>
      <c r="M10" s="664"/>
      <c r="N10" s="665"/>
    </row>
    <row r="11" spans="1:14" s="11" customFormat="1" ht="58.2" customHeight="1" thickBot="1" x14ac:dyDescent="0.3">
      <c r="A11" s="16"/>
      <c r="B11" s="439" t="s">
        <v>8</v>
      </c>
      <c r="C11" s="440"/>
      <c r="D11" s="586"/>
      <c r="E11" s="447" t="s">
        <v>494</v>
      </c>
      <c r="F11" s="448"/>
      <c r="G11" s="448"/>
      <c r="H11" s="662"/>
      <c r="I11" s="616" t="s">
        <v>494</v>
      </c>
      <c r="J11" s="617"/>
      <c r="K11" s="617"/>
      <c r="L11" s="617"/>
      <c r="M11" s="617"/>
      <c r="N11" s="618"/>
    </row>
    <row r="12" spans="1:14" s="9" customFormat="1" ht="15" customHeight="1" thickBot="1" x14ac:dyDescent="0.3">
      <c r="A12" s="484"/>
      <c r="B12" s="485"/>
      <c r="C12" s="486"/>
      <c r="D12" s="583"/>
      <c r="E12" s="38"/>
      <c r="F12" s="38"/>
      <c r="G12" s="38"/>
      <c r="H12" s="38"/>
      <c r="I12" s="38"/>
      <c r="J12" s="38"/>
      <c r="K12" s="38"/>
      <c r="L12" s="38"/>
      <c r="M12" s="38"/>
      <c r="N12" s="66"/>
    </row>
    <row r="13" spans="1:14" s="14" customFormat="1" ht="25.2" customHeight="1" x14ac:dyDescent="0.3">
      <c r="A13" s="484"/>
      <c r="B13" s="527">
        <v>1</v>
      </c>
      <c r="C13" s="489" t="s">
        <v>541</v>
      </c>
      <c r="D13" s="588"/>
      <c r="E13" s="576" t="s">
        <v>583</v>
      </c>
      <c r="F13" s="677" t="s">
        <v>540</v>
      </c>
      <c r="G13" s="677"/>
      <c r="H13" s="678"/>
      <c r="I13" s="641" t="s">
        <v>508</v>
      </c>
      <c r="J13" s="576" t="s">
        <v>646</v>
      </c>
      <c r="K13" s="601" t="s">
        <v>517</v>
      </c>
      <c r="L13" s="602"/>
      <c r="M13" s="603"/>
      <c r="N13" s="604"/>
    </row>
    <row r="14" spans="1:14" s="14" customFormat="1" ht="27.6" customHeight="1" x14ac:dyDescent="0.3">
      <c r="A14" s="484"/>
      <c r="B14" s="572"/>
      <c r="C14" s="518"/>
      <c r="D14" s="580"/>
      <c r="E14" s="577"/>
      <c r="F14" s="550" t="s">
        <v>560</v>
      </c>
      <c r="G14" s="551"/>
      <c r="H14" s="552"/>
      <c r="I14" s="642"/>
      <c r="J14" s="577"/>
      <c r="K14" s="619" t="s">
        <v>518</v>
      </c>
      <c r="L14" s="619"/>
      <c r="M14" s="619"/>
      <c r="N14" s="620"/>
    </row>
    <row r="15" spans="1:14" s="20" customFormat="1" ht="28.95" customHeight="1" thickBot="1" x14ac:dyDescent="0.35">
      <c r="A15" s="484"/>
      <c r="B15" s="573"/>
      <c r="C15" s="491"/>
      <c r="D15" s="581"/>
      <c r="E15" s="578"/>
      <c r="F15" s="556" t="s">
        <v>559</v>
      </c>
      <c r="G15" s="574"/>
      <c r="H15" s="575"/>
      <c r="I15" s="643"/>
      <c r="J15" s="578"/>
      <c r="K15" s="605" t="s">
        <v>516</v>
      </c>
      <c r="L15" s="606"/>
      <c r="M15" s="606"/>
      <c r="N15" s="607"/>
    </row>
    <row r="16" spans="1:14" ht="28.95" customHeight="1" x14ac:dyDescent="0.25">
      <c r="A16" s="484"/>
      <c r="B16" s="571">
        <v>2</v>
      </c>
      <c r="C16" s="516" t="s">
        <v>542</v>
      </c>
      <c r="D16" s="579"/>
      <c r="E16" s="576" t="s">
        <v>584</v>
      </c>
      <c r="F16" s="551" t="s">
        <v>561</v>
      </c>
      <c r="G16" s="551"/>
      <c r="H16" s="552"/>
      <c r="I16" s="641" t="s">
        <v>502</v>
      </c>
      <c r="J16" s="576" t="s">
        <v>510</v>
      </c>
      <c r="K16" s="608" t="s">
        <v>520</v>
      </c>
      <c r="L16" s="609"/>
      <c r="M16" s="610"/>
      <c r="N16" s="611"/>
    </row>
    <row r="17" spans="1:14" ht="28.95" customHeight="1" x14ac:dyDescent="0.25">
      <c r="A17" s="484"/>
      <c r="B17" s="572"/>
      <c r="C17" s="518"/>
      <c r="D17" s="580"/>
      <c r="E17" s="577"/>
      <c r="F17" s="550" t="s">
        <v>563</v>
      </c>
      <c r="G17" s="551"/>
      <c r="H17" s="552"/>
      <c r="I17" s="642"/>
      <c r="J17" s="577"/>
      <c r="K17" s="563" t="s">
        <v>521</v>
      </c>
      <c r="L17" s="563"/>
      <c r="M17" s="563"/>
      <c r="N17" s="567"/>
    </row>
    <row r="18" spans="1:14" s="65" customFormat="1" ht="28.95" customHeight="1" thickBot="1" x14ac:dyDescent="0.4">
      <c r="A18" s="484"/>
      <c r="B18" s="572"/>
      <c r="C18" s="518"/>
      <c r="D18" s="580"/>
      <c r="E18" s="622"/>
      <c r="F18" s="556" t="s">
        <v>562</v>
      </c>
      <c r="G18" s="557"/>
      <c r="H18" s="558"/>
      <c r="I18" s="644"/>
      <c r="J18" s="622"/>
      <c r="K18" s="666" t="s">
        <v>519</v>
      </c>
      <c r="L18" s="667"/>
      <c r="M18" s="667"/>
      <c r="N18" s="668"/>
    </row>
    <row r="19" spans="1:14" ht="28.95" customHeight="1" x14ac:dyDescent="0.25">
      <c r="A19" s="484"/>
      <c r="B19" s="527">
        <v>3</v>
      </c>
      <c r="C19" s="489" t="s">
        <v>543</v>
      </c>
      <c r="D19" s="588"/>
      <c r="E19" s="576" t="s">
        <v>585</v>
      </c>
      <c r="F19" s="551" t="s">
        <v>564</v>
      </c>
      <c r="G19" s="551"/>
      <c r="H19" s="552"/>
      <c r="I19" s="641" t="s">
        <v>503</v>
      </c>
      <c r="J19" s="576" t="s">
        <v>511</v>
      </c>
      <c r="K19" s="669" t="s">
        <v>523</v>
      </c>
      <c r="L19" s="670"/>
      <c r="M19" s="671"/>
      <c r="N19" s="672"/>
    </row>
    <row r="20" spans="1:14" ht="28.95" customHeight="1" x14ac:dyDescent="0.25">
      <c r="A20" s="484"/>
      <c r="B20" s="572"/>
      <c r="C20" s="518"/>
      <c r="D20" s="580"/>
      <c r="E20" s="577"/>
      <c r="F20" s="550" t="s">
        <v>565</v>
      </c>
      <c r="G20" s="551"/>
      <c r="H20" s="552"/>
      <c r="I20" s="642"/>
      <c r="J20" s="577"/>
      <c r="K20" s="566" t="s">
        <v>524</v>
      </c>
      <c r="L20" s="563"/>
      <c r="M20" s="563"/>
      <c r="N20" s="567"/>
    </row>
    <row r="21" spans="1:14" s="20" customFormat="1" ht="28.95" customHeight="1" thickBot="1" x14ac:dyDescent="0.35">
      <c r="A21" s="484"/>
      <c r="B21" s="528"/>
      <c r="C21" s="529"/>
      <c r="D21" s="587"/>
      <c r="E21" s="578"/>
      <c r="F21" s="556" t="s">
        <v>566</v>
      </c>
      <c r="G21" s="574"/>
      <c r="H21" s="575"/>
      <c r="I21" s="643"/>
      <c r="J21" s="578"/>
      <c r="K21" s="591" t="s">
        <v>522</v>
      </c>
      <c r="L21" s="592"/>
      <c r="M21" s="593"/>
      <c r="N21" s="594"/>
    </row>
    <row r="22" spans="1:14" s="14" customFormat="1" ht="34.200000000000003" customHeight="1" x14ac:dyDescent="0.3">
      <c r="A22" s="484"/>
      <c r="B22" s="572">
        <v>4</v>
      </c>
      <c r="C22" s="518" t="s">
        <v>544</v>
      </c>
      <c r="D22" s="580"/>
      <c r="E22" s="576" t="s">
        <v>586</v>
      </c>
      <c r="F22" s="551" t="s">
        <v>567</v>
      </c>
      <c r="G22" s="551"/>
      <c r="H22" s="552"/>
      <c r="I22" s="641" t="s">
        <v>504</v>
      </c>
      <c r="J22" s="576" t="s">
        <v>512</v>
      </c>
      <c r="K22" s="673" t="s">
        <v>525</v>
      </c>
      <c r="L22" s="674"/>
      <c r="M22" s="674"/>
      <c r="N22" s="675"/>
    </row>
    <row r="23" spans="1:14" s="14" customFormat="1" ht="34.200000000000003" customHeight="1" x14ac:dyDescent="0.3">
      <c r="A23" s="484"/>
      <c r="B23" s="572"/>
      <c r="C23" s="518"/>
      <c r="D23" s="580"/>
      <c r="E23" s="577"/>
      <c r="F23" s="550" t="s">
        <v>569</v>
      </c>
      <c r="G23" s="551"/>
      <c r="H23" s="552"/>
      <c r="I23" s="642"/>
      <c r="J23" s="577"/>
      <c r="K23" s="621" t="s">
        <v>527</v>
      </c>
      <c r="L23" s="564"/>
      <c r="M23" s="564"/>
      <c r="N23" s="565"/>
    </row>
    <row r="24" spans="1:14" s="19" customFormat="1" ht="28.95" customHeight="1" thickBot="1" x14ac:dyDescent="0.35">
      <c r="A24" s="484"/>
      <c r="B24" s="573"/>
      <c r="C24" s="491"/>
      <c r="D24" s="581"/>
      <c r="E24" s="578"/>
      <c r="F24" s="556" t="s">
        <v>568</v>
      </c>
      <c r="G24" s="557"/>
      <c r="H24" s="558"/>
      <c r="I24" s="643"/>
      <c r="J24" s="578"/>
      <c r="K24" s="591" t="s">
        <v>526</v>
      </c>
      <c r="L24" s="592"/>
      <c r="M24" s="593"/>
      <c r="N24" s="594"/>
    </row>
    <row r="25" spans="1:14" ht="28.95" customHeight="1" x14ac:dyDescent="0.25">
      <c r="A25" s="484"/>
      <c r="B25" s="572">
        <v>5</v>
      </c>
      <c r="C25" s="518" t="s">
        <v>545</v>
      </c>
      <c r="D25" s="580"/>
      <c r="E25" s="576" t="s">
        <v>587</v>
      </c>
      <c r="F25" s="551" t="s">
        <v>570</v>
      </c>
      <c r="G25" s="551"/>
      <c r="H25" s="552"/>
      <c r="I25" s="641" t="s">
        <v>505</v>
      </c>
      <c r="J25" s="576" t="s">
        <v>513</v>
      </c>
      <c r="K25" s="676" t="s">
        <v>530</v>
      </c>
      <c r="L25" s="628"/>
      <c r="M25" s="629"/>
      <c r="N25" s="630"/>
    </row>
    <row r="26" spans="1:14" ht="28.95" customHeight="1" x14ac:dyDescent="0.25">
      <c r="A26" s="484"/>
      <c r="B26" s="572"/>
      <c r="C26" s="518"/>
      <c r="D26" s="580"/>
      <c r="E26" s="577"/>
      <c r="F26" s="550" t="s">
        <v>571</v>
      </c>
      <c r="G26" s="551"/>
      <c r="H26" s="552"/>
      <c r="I26" s="642"/>
      <c r="J26" s="577"/>
      <c r="K26" s="563" t="s">
        <v>529</v>
      </c>
      <c r="L26" s="564"/>
      <c r="M26" s="564"/>
      <c r="N26" s="565"/>
    </row>
    <row r="27" spans="1:14" s="20" customFormat="1" ht="28.95" customHeight="1" thickBot="1" x14ac:dyDescent="0.35">
      <c r="A27" s="484"/>
      <c r="B27" s="573"/>
      <c r="C27" s="491"/>
      <c r="D27" s="581"/>
      <c r="E27" s="578"/>
      <c r="F27" s="556" t="s">
        <v>572</v>
      </c>
      <c r="G27" s="574"/>
      <c r="H27" s="575"/>
      <c r="I27" s="643"/>
      <c r="J27" s="578"/>
      <c r="K27" s="591" t="s">
        <v>528</v>
      </c>
      <c r="L27" s="592"/>
      <c r="M27" s="593"/>
      <c r="N27" s="594"/>
    </row>
    <row r="28" spans="1:14" ht="28.95" customHeight="1" x14ac:dyDescent="0.25">
      <c r="A28" s="484"/>
      <c r="B28" s="572">
        <v>6</v>
      </c>
      <c r="C28" s="518" t="s">
        <v>546</v>
      </c>
      <c r="D28" s="580"/>
      <c r="E28" s="576" t="s">
        <v>588</v>
      </c>
      <c r="F28" s="551" t="s">
        <v>575</v>
      </c>
      <c r="G28" s="551"/>
      <c r="H28" s="552"/>
      <c r="I28" s="641" t="s">
        <v>506</v>
      </c>
      <c r="J28" s="576" t="s">
        <v>514</v>
      </c>
      <c r="K28" s="595" t="s">
        <v>531</v>
      </c>
      <c r="L28" s="596"/>
      <c r="M28" s="597"/>
      <c r="N28" s="598"/>
    </row>
    <row r="29" spans="1:14" ht="28.95" customHeight="1" x14ac:dyDescent="0.25">
      <c r="A29" s="484"/>
      <c r="B29" s="572"/>
      <c r="C29" s="518"/>
      <c r="D29" s="580"/>
      <c r="E29" s="577"/>
      <c r="F29" s="550" t="s">
        <v>574</v>
      </c>
      <c r="G29" s="551"/>
      <c r="H29" s="552"/>
      <c r="I29" s="642"/>
      <c r="J29" s="577"/>
      <c r="K29" s="599" t="s">
        <v>532</v>
      </c>
      <c r="L29" s="599"/>
      <c r="M29" s="599"/>
      <c r="N29" s="600"/>
    </row>
    <row r="30" spans="1:14" s="17" customFormat="1" ht="28.95" customHeight="1" thickBot="1" x14ac:dyDescent="0.3">
      <c r="A30" s="484"/>
      <c r="B30" s="573"/>
      <c r="C30" s="491"/>
      <c r="D30" s="581"/>
      <c r="E30" s="578"/>
      <c r="F30" s="556" t="s">
        <v>573</v>
      </c>
      <c r="G30" s="557"/>
      <c r="H30" s="558"/>
      <c r="I30" s="643"/>
      <c r="J30" s="578"/>
      <c r="K30" s="591" t="s">
        <v>533</v>
      </c>
      <c r="L30" s="592"/>
      <c r="M30" s="593"/>
      <c r="N30" s="594"/>
    </row>
    <row r="31" spans="1:14" s="21" customFormat="1" ht="28.95" customHeight="1" x14ac:dyDescent="0.3">
      <c r="A31" s="484"/>
      <c r="B31" s="571">
        <v>7</v>
      </c>
      <c r="C31" s="516" t="s">
        <v>547</v>
      </c>
      <c r="D31" s="579"/>
      <c r="E31" s="576" t="s">
        <v>589</v>
      </c>
      <c r="F31" s="582" t="s">
        <v>576</v>
      </c>
      <c r="G31" s="551"/>
      <c r="H31" s="552"/>
      <c r="I31" s="641" t="s">
        <v>507</v>
      </c>
      <c r="J31" s="576" t="s">
        <v>645</v>
      </c>
      <c r="K31" s="626" t="s">
        <v>534</v>
      </c>
      <c r="L31" s="596"/>
      <c r="M31" s="597"/>
      <c r="N31" s="598"/>
    </row>
    <row r="32" spans="1:14" s="21" customFormat="1" ht="28.95" customHeight="1" x14ac:dyDescent="0.3">
      <c r="A32" s="484"/>
      <c r="B32" s="572"/>
      <c r="C32" s="518"/>
      <c r="D32" s="580"/>
      <c r="E32" s="577"/>
      <c r="F32" s="584" t="s">
        <v>577</v>
      </c>
      <c r="G32" s="582"/>
      <c r="H32" s="585"/>
      <c r="I32" s="642"/>
      <c r="J32" s="577"/>
      <c r="K32" s="599" t="s">
        <v>535</v>
      </c>
      <c r="L32" s="599"/>
      <c r="M32" s="599"/>
      <c r="N32" s="600"/>
    </row>
    <row r="33" spans="1:14" s="19" customFormat="1" ht="28.95" customHeight="1" thickBot="1" x14ac:dyDescent="0.35">
      <c r="A33" s="484"/>
      <c r="B33" s="573"/>
      <c r="C33" s="491"/>
      <c r="D33" s="581"/>
      <c r="E33" s="578"/>
      <c r="F33" s="556" t="s">
        <v>578</v>
      </c>
      <c r="G33" s="557"/>
      <c r="H33" s="558"/>
      <c r="I33" s="643"/>
      <c r="J33" s="578"/>
      <c r="K33" s="591" t="s">
        <v>536</v>
      </c>
      <c r="L33" s="592"/>
      <c r="M33" s="593"/>
      <c r="N33" s="594"/>
    </row>
    <row r="34" spans="1:14" ht="28.95" customHeight="1" x14ac:dyDescent="0.25">
      <c r="A34" s="484"/>
      <c r="B34" s="571">
        <v>8</v>
      </c>
      <c r="C34" s="516" t="s">
        <v>548</v>
      </c>
      <c r="D34" s="579"/>
      <c r="E34" s="576" t="s">
        <v>590</v>
      </c>
      <c r="F34" s="551" t="s">
        <v>576</v>
      </c>
      <c r="G34" s="551"/>
      <c r="H34" s="552"/>
      <c r="I34" s="641" t="s">
        <v>509</v>
      </c>
      <c r="J34" s="576" t="s">
        <v>515</v>
      </c>
      <c r="K34" s="627" t="s">
        <v>537</v>
      </c>
      <c r="L34" s="628"/>
      <c r="M34" s="629"/>
      <c r="N34" s="630"/>
    </row>
    <row r="35" spans="1:14" ht="28.95" customHeight="1" x14ac:dyDescent="0.25">
      <c r="A35" s="484"/>
      <c r="B35" s="572"/>
      <c r="C35" s="518"/>
      <c r="D35" s="580"/>
      <c r="E35" s="577"/>
      <c r="F35" s="550" t="s">
        <v>580</v>
      </c>
      <c r="G35" s="551"/>
      <c r="H35" s="552"/>
      <c r="I35" s="642"/>
      <c r="J35" s="577"/>
      <c r="K35" s="599" t="s">
        <v>539</v>
      </c>
      <c r="L35" s="599"/>
      <c r="M35" s="599"/>
      <c r="N35" s="600"/>
    </row>
    <row r="36" spans="1:14" s="19" customFormat="1" ht="28.95" customHeight="1" thickBot="1" x14ac:dyDescent="0.35">
      <c r="A36" s="484"/>
      <c r="B36" s="573"/>
      <c r="C36" s="491"/>
      <c r="D36" s="581"/>
      <c r="E36" s="578"/>
      <c r="F36" s="556" t="s">
        <v>579</v>
      </c>
      <c r="G36" s="557"/>
      <c r="H36" s="558"/>
      <c r="I36" s="643"/>
      <c r="J36" s="578"/>
      <c r="K36" s="631" t="s">
        <v>538</v>
      </c>
      <c r="L36" s="632"/>
      <c r="M36" s="633"/>
      <c r="N36" s="634"/>
    </row>
    <row r="37" spans="1:14" ht="28.95" customHeight="1" x14ac:dyDescent="0.25">
      <c r="A37" s="484"/>
      <c r="B37" s="571">
        <v>9</v>
      </c>
      <c r="C37" s="516" t="s">
        <v>549</v>
      </c>
      <c r="D37" s="579"/>
      <c r="E37" s="576" t="s">
        <v>647</v>
      </c>
      <c r="F37" s="551" t="s">
        <v>581</v>
      </c>
      <c r="G37" s="551"/>
      <c r="H37" s="552"/>
      <c r="I37" s="645"/>
      <c r="J37" s="645"/>
      <c r="K37" s="635"/>
      <c r="L37" s="635"/>
      <c r="M37" s="636"/>
      <c r="N37" s="637"/>
    </row>
    <row r="38" spans="1:14" ht="28.95" customHeight="1" x14ac:dyDescent="0.25">
      <c r="A38" s="484"/>
      <c r="B38" s="572"/>
      <c r="C38" s="518"/>
      <c r="D38" s="580"/>
      <c r="E38" s="577"/>
      <c r="F38" s="550" t="s">
        <v>605</v>
      </c>
      <c r="G38" s="551"/>
      <c r="H38" s="552"/>
      <c r="I38" s="646"/>
      <c r="J38" s="646"/>
      <c r="K38" s="638"/>
      <c r="L38" s="639"/>
      <c r="M38" s="639"/>
      <c r="N38" s="640"/>
    </row>
    <row r="39" spans="1:14" s="19" customFormat="1" ht="28.95" customHeight="1" thickBot="1" x14ac:dyDescent="0.35">
      <c r="A39" s="484"/>
      <c r="B39" s="573"/>
      <c r="C39" s="491"/>
      <c r="D39" s="581"/>
      <c r="E39" s="578"/>
      <c r="F39" s="556" t="s">
        <v>582</v>
      </c>
      <c r="G39" s="556"/>
      <c r="H39" s="559"/>
      <c r="I39" s="647"/>
      <c r="J39" s="647"/>
      <c r="K39" s="560"/>
      <c r="L39" s="560"/>
      <c r="M39" s="561"/>
      <c r="N39" s="562"/>
    </row>
    <row r="40" spans="1:14" ht="28.95" customHeight="1" x14ac:dyDescent="0.25">
      <c r="A40" s="484"/>
      <c r="B40" s="571">
        <v>10</v>
      </c>
      <c r="C40" s="516" t="s">
        <v>550</v>
      </c>
      <c r="D40" s="579"/>
      <c r="E40" s="576" t="s">
        <v>648</v>
      </c>
      <c r="F40" s="551" t="s">
        <v>604</v>
      </c>
      <c r="G40" s="551"/>
      <c r="H40" s="552"/>
      <c r="I40" s="645"/>
      <c r="J40" s="645"/>
      <c r="K40" s="635"/>
      <c r="L40" s="635"/>
      <c r="M40" s="636"/>
      <c r="N40" s="637"/>
    </row>
    <row r="41" spans="1:14" ht="28.95" customHeight="1" x14ac:dyDescent="0.25">
      <c r="A41" s="484"/>
      <c r="B41" s="572"/>
      <c r="C41" s="518"/>
      <c r="D41" s="580"/>
      <c r="E41" s="577"/>
      <c r="F41" s="550" t="s">
        <v>606</v>
      </c>
      <c r="G41" s="551"/>
      <c r="H41" s="552"/>
      <c r="I41" s="646"/>
      <c r="J41" s="646"/>
      <c r="K41" s="77"/>
      <c r="L41" s="77"/>
      <c r="M41" s="78"/>
      <c r="N41" s="79"/>
    </row>
    <row r="42" spans="1:14" s="19" customFormat="1" ht="28.95" customHeight="1" thickBot="1" x14ac:dyDescent="0.35">
      <c r="A42" s="484"/>
      <c r="B42" s="573"/>
      <c r="C42" s="491"/>
      <c r="D42" s="581"/>
      <c r="E42" s="578"/>
      <c r="F42" s="556" t="s">
        <v>607</v>
      </c>
      <c r="G42" s="557"/>
      <c r="H42" s="558"/>
      <c r="I42" s="647"/>
      <c r="J42" s="647"/>
      <c r="K42" s="635"/>
      <c r="L42" s="635"/>
      <c r="M42" s="636"/>
      <c r="N42" s="637"/>
    </row>
    <row r="43" spans="1:14" s="18" customFormat="1" ht="28.95" customHeight="1" x14ac:dyDescent="0.25">
      <c r="A43" s="484"/>
      <c r="B43" s="571">
        <v>11</v>
      </c>
      <c r="C43" s="516" t="s">
        <v>551</v>
      </c>
      <c r="D43" s="579"/>
      <c r="E43" s="576" t="s">
        <v>649</v>
      </c>
      <c r="F43" s="551" t="s">
        <v>610</v>
      </c>
      <c r="G43" s="551"/>
      <c r="H43" s="552"/>
      <c r="I43" s="645"/>
      <c r="J43" s="645"/>
      <c r="K43" s="635"/>
      <c r="L43" s="635"/>
      <c r="M43" s="636"/>
      <c r="N43" s="637"/>
    </row>
    <row r="44" spans="1:14" s="18" customFormat="1" ht="28.95" customHeight="1" x14ac:dyDescent="0.25">
      <c r="A44" s="484"/>
      <c r="B44" s="572"/>
      <c r="C44" s="518"/>
      <c r="D44" s="580"/>
      <c r="E44" s="577"/>
      <c r="F44" s="550" t="s">
        <v>609</v>
      </c>
      <c r="G44" s="551"/>
      <c r="H44" s="552"/>
      <c r="I44" s="646"/>
      <c r="J44" s="646"/>
      <c r="K44" s="80"/>
      <c r="L44" s="80"/>
      <c r="M44" s="81"/>
      <c r="N44" s="82"/>
    </row>
    <row r="45" spans="1:14" s="19" customFormat="1" ht="28.95" customHeight="1" thickBot="1" x14ac:dyDescent="0.35">
      <c r="A45" s="484"/>
      <c r="B45" s="573"/>
      <c r="C45" s="491"/>
      <c r="D45" s="581"/>
      <c r="E45" s="578"/>
      <c r="F45" s="556" t="s">
        <v>608</v>
      </c>
      <c r="G45" s="556"/>
      <c r="H45" s="559"/>
      <c r="I45" s="647"/>
      <c r="J45" s="647"/>
      <c r="K45" s="560"/>
      <c r="L45" s="560"/>
      <c r="M45" s="561"/>
      <c r="N45" s="562"/>
    </row>
    <row r="46" spans="1:14" ht="28.95" customHeight="1" x14ac:dyDescent="0.25">
      <c r="A46" s="484"/>
      <c r="B46" s="571">
        <v>12</v>
      </c>
      <c r="C46" s="516" t="s">
        <v>552</v>
      </c>
      <c r="D46" s="579"/>
      <c r="E46" s="576" t="s">
        <v>591</v>
      </c>
      <c r="F46" s="551" t="s">
        <v>611</v>
      </c>
      <c r="G46" s="551"/>
      <c r="H46" s="552"/>
      <c r="I46" s="645"/>
      <c r="J46" s="645"/>
      <c r="K46" s="635"/>
      <c r="L46" s="635"/>
      <c r="M46" s="636"/>
      <c r="N46" s="637"/>
    </row>
    <row r="47" spans="1:14" ht="28.95" customHeight="1" x14ac:dyDescent="0.25">
      <c r="A47" s="484"/>
      <c r="B47" s="572"/>
      <c r="C47" s="518"/>
      <c r="D47" s="580"/>
      <c r="E47" s="577"/>
      <c r="F47" s="550" t="s">
        <v>612</v>
      </c>
      <c r="G47" s="551"/>
      <c r="H47" s="552"/>
      <c r="I47" s="646"/>
      <c r="J47" s="646"/>
      <c r="K47" s="80"/>
      <c r="L47" s="80"/>
      <c r="M47" s="81"/>
      <c r="N47" s="82"/>
    </row>
    <row r="48" spans="1:14" s="19" customFormat="1" ht="28.95" customHeight="1" thickBot="1" x14ac:dyDescent="0.35">
      <c r="A48" s="484"/>
      <c r="B48" s="573"/>
      <c r="C48" s="491"/>
      <c r="D48" s="581"/>
      <c r="E48" s="578"/>
      <c r="F48" s="556" t="s">
        <v>613</v>
      </c>
      <c r="G48" s="557"/>
      <c r="H48" s="558"/>
      <c r="I48" s="647"/>
      <c r="J48" s="647"/>
      <c r="K48" s="560"/>
      <c r="L48" s="560"/>
      <c r="M48" s="561"/>
      <c r="N48" s="562"/>
    </row>
    <row r="49" spans="1:14" s="21" customFormat="1" ht="28.95" customHeight="1" x14ac:dyDescent="0.3">
      <c r="A49" s="484"/>
      <c r="B49" s="571">
        <v>13</v>
      </c>
      <c r="C49" s="516" t="s">
        <v>553</v>
      </c>
      <c r="D49" s="579"/>
      <c r="E49" s="576" t="s">
        <v>592</v>
      </c>
      <c r="F49" s="551" t="s">
        <v>615</v>
      </c>
      <c r="G49" s="551"/>
      <c r="H49" s="552"/>
      <c r="I49" s="645"/>
      <c r="J49" s="645"/>
      <c r="K49" s="560"/>
      <c r="L49" s="560"/>
      <c r="M49" s="561"/>
      <c r="N49" s="562"/>
    </row>
    <row r="50" spans="1:14" s="21" customFormat="1" ht="28.95" customHeight="1" x14ac:dyDescent="0.3">
      <c r="A50" s="484"/>
      <c r="B50" s="572"/>
      <c r="C50" s="518"/>
      <c r="D50" s="580"/>
      <c r="E50" s="577"/>
      <c r="F50" s="550" t="s">
        <v>616</v>
      </c>
      <c r="G50" s="551"/>
      <c r="H50" s="552"/>
      <c r="I50" s="646"/>
      <c r="J50" s="646"/>
      <c r="K50" s="74"/>
      <c r="L50" s="74"/>
      <c r="M50" s="75"/>
      <c r="N50" s="76"/>
    </row>
    <row r="51" spans="1:14" s="19" customFormat="1" ht="28.95" customHeight="1" thickBot="1" x14ac:dyDescent="0.35">
      <c r="A51" s="484"/>
      <c r="B51" s="573"/>
      <c r="C51" s="491"/>
      <c r="D51" s="581"/>
      <c r="E51" s="578"/>
      <c r="F51" s="556" t="s">
        <v>614</v>
      </c>
      <c r="G51" s="556"/>
      <c r="H51" s="559"/>
      <c r="I51" s="647"/>
      <c r="J51" s="647"/>
      <c r="K51" s="635"/>
      <c r="L51" s="635"/>
      <c r="M51" s="636"/>
      <c r="N51" s="637"/>
    </row>
    <row r="52" spans="1:14" ht="28.95" customHeight="1" x14ac:dyDescent="0.25">
      <c r="A52" s="484"/>
      <c r="B52" s="571">
        <v>14</v>
      </c>
      <c r="C52" s="516" t="s">
        <v>554</v>
      </c>
      <c r="D52" s="579"/>
      <c r="E52" s="576" t="s">
        <v>593</v>
      </c>
      <c r="F52" s="551" t="s">
        <v>617</v>
      </c>
      <c r="G52" s="551"/>
      <c r="H52" s="552"/>
      <c r="I52" s="645"/>
      <c r="J52" s="645"/>
      <c r="K52" s="560"/>
      <c r="L52" s="560"/>
      <c r="M52" s="561"/>
      <c r="N52" s="562"/>
    </row>
    <row r="53" spans="1:14" ht="28.95" customHeight="1" x14ac:dyDescent="0.25">
      <c r="A53" s="484"/>
      <c r="B53" s="572"/>
      <c r="C53" s="518"/>
      <c r="D53" s="580"/>
      <c r="E53" s="577"/>
      <c r="F53" s="550" t="s">
        <v>618</v>
      </c>
      <c r="G53" s="551"/>
      <c r="H53" s="552"/>
      <c r="I53" s="646"/>
      <c r="J53" s="646"/>
      <c r="K53" s="74"/>
      <c r="L53" s="74"/>
      <c r="M53" s="75"/>
      <c r="N53" s="76"/>
    </row>
    <row r="54" spans="1:14" s="19" customFormat="1" ht="28.95" customHeight="1" thickBot="1" x14ac:dyDescent="0.35">
      <c r="A54" s="484"/>
      <c r="B54" s="573"/>
      <c r="C54" s="491"/>
      <c r="D54" s="581"/>
      <c r="E54" s="578"/>
      <c r="F54" s="556" t="s">
        <v>619</v>
      </c>
      <c r="G54" s="557"/>
      <c r="H54" s="558"/>
      <c r="I54" s="647"/>
      <c r="J54" s="647"/>
      <c r="K54" s="635"/>
      <c r="L54" s="635"/>
      <c r="M54" s="636"/>
      <c r="N54" s="637"/>
    </row>
    <row r="55" spans="1:14" s="21" customFormat="1" ht="28.95" customHeight="1" x14ac:dyDescent="0.3">
      <c r="A55" s="484"/>
      <c r="B55" s="571">
        <v>15</v>
      </c>
      <c r="C55" s="516" t="s">
        <v>555</v>
      </c>
      <c r="D55" s="579"/>
      <c r="E55" s="576" t="s">
        <v>594</v>
      </c>
      <c r="F55" s="551" t="s">
        <v>621</v>
      </c>
      <c r="G55" s="551"/>
      <c r="H55" s="552"/>
      <c r="I55" s="645"/>
      <c r="J55" s="645"/>
      <c r="K55" s="560"/>
      <c r="L55" s="560"/>
      <c r="M55" s="561"/>
      <c r="N55" s="562"/>
    </row>
    <row r="56" spans="1:14" s="21" customFormat="1" ht="28.95" customHeight="1" x14ac:dyDescent="0.3">
      <c r="A56" s="484"/>
      <c r="B56" s="572"/>
      <c r="C56" s="518"/>
      <c r="D56" s="580"/>
      <c r="E56" s="577"/>
      <c r="F56" s="550" t="s">
        <v>622</v>
      </c>
      <c r="G56" s="551"/>
      <c r="H56" s="552"/>
      <c r="I56" s="646"/>
      <c r="J56" s="646"/>
      <c r="K56" s="74"/>
      <c r="L56" s="74"/>
      <c r="M56" s="75"/>
      <c r="N56" s="76"/>
    </row>
    <row r="57" spans="1:14" s="17" customFormat="1" ht="28.95" customHeight="1" thickBot="1" x14ac:dyDescent="0.3">
      <c r="A57" s="484"/>
      <c r="B57" s="573"/>
      <c r="C57" s="491"/>
      <c r="D57" s="581"/>
      <c r="E57" s="578"/>
      <c r="F57" s="556" t="s">
        <v>620</v>
      </c>
      <c r="G57" s="556"/>
      <c r="H57" s="559"/>
      <c r="I57" s="647"/>
      <c r="J57" s="647"/>
      <c r="K57" s="623"/>
      <c r="L57" s="623"/>
      <c r="M57" s="624"/>
      <c r="N57" s="625"/>
    </row>
    <row r="58" spans="1:14" s="12" customFormat="1" ht="28.95" customHeight="1" x14ac:dyDescent="0.25">
      <c r="A58" s="484"/>
      <c r="B58" s="571">
        <v>16</v>
      </c>
      <c r="C58" s="516" t="s">
        <v>556</v>
      </c>
      <c r="D58" s="579"/>
      <c r="E58" s="576" t="s">
        <v>595</v>
      </c>
      <c r="F58" s="551" t="s">
        <v>624</v>
      </c>
      <c r="G58" s="551"/>
      <c r="H58" s="552"/>
      <c r="I58" s="645"/>
      <c r="J58" s="645"/>
      <c r="K58" s="560"/>
      <c r="L58" s="560"/>
      <c r="M58" s="561"/>
      <c r="N58" s="562"/>
    </row>
    <row r="59" spans="1:14" s="12" customFormat="1" ht="28.95" customHeight="1" x14ac:dyDescent="0.25">
      <c r="A59" s="484"/>
      <c r="B59" s="572"/>
      <c r="C59" s="518"/>
      <c r="D59" s="580"/>
      <c r="E59" s="577"/>
      <c r="F59" s="550" t="s">
        <v>625</v>
      </c>
      <c r="G59" s="551"/>
      <c r="H59" s="552"/>
      <c r="I59" s="646"/>
      <c r="J59" s="646"/>
      <c r="K59" s="74"/>
      <c r="L59" s="74"/>
      <c r="M59" s="75"/>
      <c r="N59" s="76"/>
    </row>
    <row r="60" spans="1:14" s="17" customFormat="1" ht="28.95" customHeight="1" thickBot="1" x14ac:dyDescent="0.3">
      <c r="A60" s="484"/>
      <c r="B60" s="573"/>
      <c r="C60" s="491"/>
      <c r="D60" s="581"/>
      <c r="E60" s="578"/>
      <c r="F60" s="556" t="s">
        <v>623</v>
      </c>
      <c r="G60" s="557"/>
      <c r="H60" s="558"/>
      <c r="I60" s="647"/>
      <c r="J60" s="647"/>
      <c r="K60" s="623"/>
      <c r="L60" s="623"/>
      <c r="M60" s="624"/>
      <c r="N60" s="625"/>
    </row>
    <row r="61" spans="1:14" s="21" customFormat="1" ht="28.95" customHeight="1" x14ac:dyDescent="0.3">
      <c r="A61" s="484"/>
      <c r="B61" s="571">
        <v>17</v>
      </c>
      <c r="C61" s="516" t="s">
        <v>629</v>
      </c>
      <c r="D61" s="579"/>
      <c r="E61" s="576" t="s">
        <v>596</v>
      </c>
      <c r="F61" s="551" t="s">
        <v>627</v>
      </c>
      <c r="G61" s="551"/>
      <c r="H61" s="552"/>
      <c r="I61" s="645"/>
      <c r="J61" s="645"/>
      <c r="K61" s="560"/>
      <c r="L61" s="560"/>
      <c r="M61" s="561"/>
      <c r="N61" s="562"/>
    </row>
    <row r="62" spans="1:14" s="21" customFormat="1" ht="28.95" customHeight="1" x14ac:dyDescent="0.3">
      <c r="A62" s="484"/>
      <c r="B62" s="572"/>
      <c r="C62" s="518"/>
      <c r="D62" s="580"/>
      <c r="E62" s="577"/>
      <c r="F62" s="550"/>
      <c r="G62" s="551"/>
      <c r="H62" s="552"/>
      <c r="I62" s="646"/>
      <c r="J62" s="646"/>
      <c r="K62" s="74"/>
      <c r="L62" s="74"/>
      <c r="M62" s="75"/>
      <c r="N62" s="76"/>
    </row>
    <row r="63" spans="1:14" s="17" customFormat="1" ht="28.95" customHeight="1" thickBot="1" x14ac:dyDescent="0.3">
      <c r="A63" s="484"/>
      <c r="B63" s="573"/>
      <c r="C63" s="491"/>
      <c r="D63" s="581"/>
      <c r="E63" s="578"/>
      <c r="F63" s="556" t="s">
        <v>626</v>
      </c>
      <c r="G63" s="574"/>
      <c r="H63" s="575"/>
      <c r="I63" s="647"/>
      <c r="J63" s="647"/>
      <c r="K63" s="623"/>
      <c r="L63" s="623"/>
      <c r="M63" s="624"/>
      <c r="N63" s="625"/>
    </row>
    <row r="64" spans="1:14" ht="28.95" customHeight="1" x14ac:dyDescent="0.25">
      <c r="A64" s="484"/>
      <c r="B64" s="571">
        <v>18</v>
      </c>
      <c r="C64" s="516" t="s">
        <v>557</v>
      </c>
      <c r="D64" s="579"/>
      <c r="E64" s="576" t="s">
        <v>630</v>
      </c>
      <c r="F64" s="551" t="s">
        <v>632</v>
      </c>
      <c r="G64" s="551"/>
      <c r="H64" s="552"/>
      <c r="I64" s="645"/>
      <c r="J64" s="645"/>
      <c r="K64" s="560"/>
      <c r="L64" s="560"/>
      <c r="M64" s="561"/>
      <c r="N64" s="562"/>
    </row>
    <row r="65" spans="1:14" ht="28.95" customHeight="1" x14ac:dyDescent="0.25">
      <c r="A65" s="484"/>
      <c r="B65" s="572"/>
      <c r="C65" s="518"/>
      <c r="D65" s="580"/>
      <c r="E65" s="577"/>
      <c r="F65" s="550" t="s">
        <v>633</v>
      </c>
      <c r="G65" s="551"/>
      <c r="H65" s="552"/>
      <c r="I65" s="646"/>
      <c r="J65" s="646"/>
      <c r="K65" s="74"/>
      <c r="L65" s="74"/>
      <c r="M65" s="75"/>
      <c r="N65" s="76"/>
    </row>
    <row r="66" spans="1:14" s="17" customFormat="1" ht="28.95" customHeight="1" thickBot="1" x14ac:dyDescent="0.3">
      <c r="A66" s="484"/>
      <c r="B66" s="528"/>
      <c r="C66" s="529"/>
      <c r="D66" s="587"/>
      <c r="E66" s="578"/>
      <c r="F66" s="568" t="s">
        <v>631</v>
      </c>
      <c r="G66" s="569"/>
      <c r="H66" s="570"/>
      <c r="I66" s="647"/>
      <c r="J66" s="647"/>
      <c r="K66" s="623"/>
      <c r="L66" s="623"/>
      <c r="M66" s="624"/>
      <c r="N66" s="625"/>
    </row>
    <row r="67" spans="1:14" ht="28.95" customHeight="1" x14ac:dyDescent="0.25">
      <c r="A67" s="484"/>
      <c r="B67" s="571">
        <v>19</v>
      </c>
      <c r="C67" s="516" t="s">
        <v>558</v>
      </c>
      <c r="D67" s="579"/>
      <c r="E67" s="576" t="s">
        <v>597</v>
      </c>
      <c r="F67" s="551" t="s">
        <v>635</v>
      </c>
      <c r="G67" s="551"/>
      <c r="H67" s="552"/>
      <c r="I67" s="645"/>
      <c r="J67" s="645"/>
      <c r="K67" s="560"/>
      <c r="L67" s="560"/>
      <c r="M67" s="561"/>
      <c r="N67" s="562"/>
    </row>
    <row r="68" spans="1:14" ht="28.95" customHeight="1" x14ac:dyDescent="0.25">
      <c r="A68" s="34"/>
      <c r="B68" s="572"/>
      <c r="C68" s="518"/>
      <c r="D68" s="580"/>
      <c r="E68" s="577"/>
      <c r="F68" s="550" t="s">
        <v>634</v>
      </c>
      <c r="G68" s="551"/>
      <c r="H68" s="552"/>
      <c r="I68" s="646"/>
      <c r="J68" s="646"/>
      <c r="K68" s="74"/>
      <c r="L68" s="74"/>
      <c r="M68" s="75"/>
      <c r="N68" s="76"/>
    </row>
    <row r="69" spans="1:14" s="17" customFormat="1" ht="28.95" customHeight="1" thickBot="1" x14ac:dyDescent="0.3">
      <c r="A69" s="34"/>
      <c r="B69" s="528"/>
      <c r="C69" s="529"/>
      <c r="D69" s="587"/>
      <c r="E69" s="578"/>
      <c r="F69" s="568" t="s">
        <v>628</v>
      </c>
      <c r="G69" s="569"/>
      <c r="H69" s="570"/>
      <c r="I69" s="647"/>
      <c r="J69" s="647"/>
      <c r="K69" s="623"/>
      <c r="L69" s="623"/>
      <c r="M69" s="624"/>
      <c r="N69" s="625"/>
    </row>
    <row r="70" spans="1:14" ht="28.95" customHeight="1" x14ac:dyDescent="0.25">
      <c r="A70" s="34"/>
      <c r="B70" s="571">
        <v>20</v>
      </c>
      <c r="C70" s="516" t="s">
        <v>598</v>
      </c>
      <c r="D70" s="579"/>
      <c r="E70" s="576" t="s">
        <v>599</v>
      </c>
      <c r="F70" s="551" t="s">
        <v>636</v>
      </c>
      <c r="G70" s="551"/>
      <c r="H70" s="552"/>
      <c r="I70" s="645"/>
      <c r="J70" s="645"/>
      <c r="K70" s="560"/>
      <c r="L70" s="560"/>
      <c r="M70" s="561"/>
      <c r="N70" s="562"/>
    </row>
    <row r="71" spans="1:14" ht="28.95" customHeight="1" x14ac:dyDescent="0.25">
      <c r="A71" s="34"/>
      <c r="B71" s="572"/>
      <c r="C71" s="518"/>
      <c r="D71" s="580"/>
      <c r="E71" s="577"/>
      <c r="F71" s="550" t="s">
        <v>637</v>
      </c>
      <c r="G71" s="551"/>
      <c r="H71" s="552"/>
      <c r="I71" s="646"/>
      <c r="J71" s="646"/>
      <c r="K71" s="74"/>
      <c r="L71" s="74"/>
      <c r="M71" s="75"/>
      <c r="N71" s="76"/>
    </row>
    <row r="72" spans="1:14" s="17" customFormat="1" ht="28.95" customHeight="1" thickBot="1" x14ac:dyDescent="0.3">
      <c r="A72" s="34"/>
      <c r="B72" s="528"/>
      <c r="C72" s="529"/>
      <c r="D72" s="587"/>
      <c r="E72" s="578"/>
      <c r="F72" s="568" t="s">
        <v>638</v>
      </c>
      <c r="G72" s="569"/>
      <c r="H72" s="570"/>
      <c r="I72" s="647"/>
      <c r="J72" s="647"/>
      <c r="K72" s="623"/>
      <c r="L72" s="623"/>
      <c r="M72" s="624"/>
      <c r="N72" s="625"/>
    </row>
    <row r="73" spans="1:14" ht="28.95" customHeight="1" x14ac:dyDescent="0.25">
      <c r="A73" s="34"/>
      <c r="B73" s="571">
        <v>21</v>
      </c>
      <c r="C73" s="516" t="s">
        <v>600</v>
      </c>
      <c r="D73" s="579"/>
      <c r="E73" s="576" t="s">
        <v>601</v>
      </c>
      <c r="F73" s="551" t="s">
        <v>641</v>
      </c>
      <c r="G73" s="551"/>
      <c r="H73" s="552"/>
      <c r="I73" s="645"/>
      <c r="J73" s="645"/>
      <c r="K73" s="560"/>
      <c r="L73" s="560"/>
      <c r="M73" s="561"/>
      <c r="N73" s="562"/>
    </row>
    <row r="74" spans="1:14" ht="28.95" customHeight="1" x14ac:dyDescent="0.25">
      <c r="A74" s="34"/>
      <c r="B74" s="572"/>
      <c r="C74" s="518"/>
      <c r="D74" s="580"/>
      <c r="E74" s="577"/>
      <c r="F74" s="550" t="s">
        <v>640</v>
      </c>
      <c r="G74" s="551"/>
      <c r="H74" s="552"/>
      <c r="I74" s="646"/>
      <c r="J74" s="646"/>
      <c r="K74" s="74"/>
      <c r="L74" s="74"/>
      <c r="M74" s="75"/>
      <c r="N74" s="76"/>
    </row>
    <row r="75" spans="1:14" s="17" customFormat="1" ht="28.95" customHeight="1" thickBot="1" x14ac:dyDescent="0.3">
      <c r="A75" s="34"/>
      <c r="B75" s="528"/>
      <c r="C75" s="529"/>
      <c r="D75" s="587"/>
      <c r="E75" s="578"/>
      <c r="F75" s="568" t="s">
        <v>639</v>
      </c>
      <c r="G75" s="569"/>
      <c r="H75" s="570"/>
      <c r="I75" s="647"/>
      <c r="J75" s="647"/>
      <c r="K75" s="623"/>
      <c r="L75" s="623"/>
      <c r="M75" s="624"/>
      <c r="N75" s="625"/>
    </row>
    <row r="76" spans="1:14" ht="28.95" customHeight="1" x14ac:dyDescent="0.25">
      <c r="A76" s="34"/>
      <c r="B76" s="571">
        <v>22</v>
      </c>
      <c r="C76" s="516" t="s">
        <v>602</v>
      </c>
      <c r="D76" s="579"/>
      <c r="E76" s="576" t="s">
        <v>603</v>
      </c>
      <c r="F76" s="551" t="s">
        <v>642</v>
      </c>
      <c r="G76" s="551"/>
      <c r="H76" s="552"/>
      <c r="I76" s="645"/>
      <c r="J76" s="645"/>
      <c r="K76" s="560"/>
      <c r="L76" s="560"/>
      <c r="M76" s="561"/>
      <c r="N76" s="562"/>
    </row>
    <row r="77" spans="1:14" ht="28.95" customHeight="1" x14ac:dyDescent="0.25">
      <c r="A77" s="34"/>
      <c r="B77" s="572"/>
      <c r="C77" s="518"/>
      <c r="D77" s="580"/>
      <c r="E77" s="577"/>
      <c r="F77" s="550" t="s">
        <v>644</v>
      </c>
      <c r="G77" s="551"/>
      <c r="H77" s="552"/>
      <c r="I77" s="646"/>
      <c r="J77" s="646"/>
      <c r="K77" s="74"/>
      <c r="L77" s="74"/>
      <c r="M77" s="75"/>
      <c r="N77" s="76"/>
    </row>
    <row r="78" spans="1:14" s="17" customFormat="1" ht="28.95" customHeight="1" thickBot="1" x14ac:dyDescent="0.3">
      <c r="A78" s="34"/>
      <c r="B78" s="528"/>
      <c r="C78" s="529"/>
      <c r="D78" s="587"/>
      <c r="E78" s="578"/>
      <c r="F78" s="568" t="s">
        <v>643</v>
      </c>
      <c r="G78" s="569"/>
      <c r="H78" s="570"/>
      <c r="I78" s="647"/>
      <c r="J78" s="647"/>
      <c r="K78" s="623"/>
      <c r="L78" s="623"/>
      <c r="M78" s="624"/>
      <c r="N78" s="625"/>
    </row>
    <row r="79" spans="1:14" ht="28.95" customHeight="1" x14ac:dyDescent="0.25">
      <c r="A79" s="34"/>
      <c r="B79" s="571"/>
      <c r="C79" s="516"/>
      <c r="D79" s="579"/>
      <c r="E79" s="576"/>
      <c r="F79" s="551"/>
      <c r="G79" s="551"/>
      <c r="H79" s="552"/>
      <c r="I79" s="645"/>
      <c r="J79" s="645"/>
      <c r="K79" s="560"/>
      <c r="L79" s="560"/>
      <c r="M79" s="561"/>
      <c r="N79" s="562"/>
    </row>
    <row r="80" spans="1:14" ht="28.95" customHeight="1" x14ac:dyDescent="0.25">
      <c r="A80" s="34"/>
      <c r="B80" s="572"/>
      <c r="C80" s="518"/>
      <c r="D80" s="580"/>
      <c r="E80" s="577"/>
      <c r="F80" s="550"/>
      <c r="G80" s="551"/>
      <c r="H80" s="552"/>
      <c r="I80" s="646"/>
      <c r="J80" s="646"/>
      <c r="K80" s="74"/>
      <c r="L80" s="74"/>
      <c r="M80" s="75"/>
      <c r="N80" s="76"/>
    </row>
    <row r="81" spans="1:14" s="17" customFormat="1" ht="28.95" customHeight="1" thickBot="1" x14ac:dyDescent="0.3">
      <c r="A81" s="34"/>
      <c r="B81" s="528"/>
      <c r="C81" s="529"/>
      <c r="D81" s="587"/>
      <c r="E81" s="578"/>
      <c r="F81" s="569"/>
      <c r="G81" s="569"/>
      <c r="H81" s="570"/>
      <c r="I81" s="647"/>
      <c r="J81" s="647"/>
      <c r="K81" s="623"/>
      <c r="L81" s="623"/>
      <c r="M81" s="624"/>
      <c r="N81" s="625"/>
    </row>
    <row r="82" spans="1:14" ht="28.95" customHeight="1" x14ac:dyDescent="0.25">
      <c r="A82" s="34"/>
      <c r="B82" s="571"/>
      <c r="C82" s="516"/>
      <c r="D82" s="579"/>
      <c r="E82" s="576"/>
      <c r="F82" s="551"/>
      <c r="G82" s="551"/>
      <c r="H82" s="552"/>
      <c r="I82" s="645"/>
      <c r="J82" s="645"/>
      <c r="K82" s="560"/>
      <c r="L82" s="560"/>
      <c r="M82" s="561"/>
      <c r="N82" s="562"/>
    </row>
    <row r="83" spans="1:14" ht="28.95" customHeight="1" x14ac:dyDescent="0.25">
      <c r="A83" s="34"/>
      <c r="B83" s="572"/>
      <c r="C83" s="518"/>
      <c r="D83" s="580"/>
      <c r="E83" s="577"/>
      <c r="F83" s="550"/>
      <c r="G83" s="551"/>
      <c r="H83" s="552"/>
      <c r="I83" s="646"/>
      <c r="J83" s="646"/>
      <c r="K83" s="74"/>
      <c r="L83" s="74"/>
      <c r="M83" s="75"/>
      <c r="N83" s="76"/>
    </row>
    <row r="84" spans="1:14" s="17" customFormat="1" ht="28.95" customHeight="1" thickBot="1" x14ac:dyDescent="0.3">
      <c r="A84" s="34"/>
      <c r="B84" s="528"/>
      <c r="C84" s="529"/>
      <c r="D84" s="587"/>
      <c r="E84" s="578"/>
      <c r="F84" s="569"/>
      <c r="G84" s="569"/>
      <c r="H84" s="570"/>
      <c r="I84" s="647"/>
      <c r="J84" s="647"/>
      <c r="K84" s="623"/>
      <c r="L84" s="623"/>
      <c r="M84" s="624"/>
      <c r="N84" s="625"/>
    </row>
    <row r="85" spans="1:14" ht="16.5" customHeight="1" thickBot="1" x14ac:dyDescent="0.3">
      <c r="A85" s="55"/>
      <c r="B85" s="56"/>
      <c r="C85" s="56"/>
      <c r="D85" s="56"/>
      <c r="E85" s="56"/>
      <c r="F85" s="56"/>
      <c r="G85" s="56"/>
      <c r="H85" s="57"/>
      <c r="I85" s="56"/>
      <c r="J85" s="56"/>
      <c r="K85" s="56"/>
      <c r="L85" s="56"/>
      <c r="M85" s="56"/>
      <c r="N85" s="57"/>
    </row>
  </sheetData>
  <sheetProtection selectLockedCells="1" selectUnlockedCells="1"/>
  <mergeCells count="273">
    <mergeCell ref="B79:B81"/>
    <mergeCell ref="C79:D81"/>
    <mergeCell ref="E79:E81"/>
    <mergeCell ref="F79:H79"/>
    <mergeCell ref="I79:I81"/>
    <mergeCell ref="J79:J81"/>
    <mergeCell ref="K79:N79"/>
    <mergeCell ref="F80:H80"/>
    <mergeCell ref="F81:H81"/>
    <mergeCell ref="K81:N81"/>
    <mergeCell ref="B82:B84"/>
    <mergeCell ref="C82:D84"/>
    <mergeCell ref="E82:E84"/>
    <mergeCell ref="F82:H82"/>
    <mergeCell ref="I82:I84"/>
    <mergeCell ref="J82:J84"/>
    <mergeCell ref="K82:N82"/>
    <mergeCell ref="F83:H83"/>
    <mergeCell ref="F84:H84"/>
    <mergeCell ref="K84:N84"/>
    <mergeCell ref="B76:B78"/>
    <mergeCell ref="C76:D78"/>
    <mergeCell ref="E76:E78"/>
    <mergeCell ref="F76:H76"/>
    <mergeCell ref="I76:I78"/>
    <mergeCell ref="J76:J78"/>
    <mergeCell ref="K76:N76"/>
    <mergeCell ref="F77:H77"/>
    <mergeCell ref="F78:H78"/>
    <mergeCell ref="K78:N78"/>
    <mergeCell ref="B37:B39"/>
    <mergeCell ref="K70:N70"/>
    <mergeCell ref="F71:H71"/>
    <mergeCell ref="F72:H72"/>
    <mergeCell ref="K72:N72"/>
    <mergeCell ref="B73:B75"/>
    <mergeCell ref="C73:D75"/>
    <mergeCell ref="E73:E75"/>
    <mergeCell ref="F73:H73"/>
    <mergeCell ref="I73:I75"/>
    <mergeCell ref="J73:J75"/>
    <mergeCell ref="K73:N73"/>
    <mergeCell ref="F74:H74"/>
    <mergeCell ref="F75:H75"/>
    <mergeCell ref="K75:N75"/>
    <mergeCell ref="K64:N64"/>
    <mergeCell ref="F65:H65"/>
    <mergeCell ref="F66:H66"/>
    <mergeCell ref="K66:N66"/>
    <mergeCell ref="E40:E42"/>
    <mergeCell ref="E43:E45"/>
    <mergeCell ref="E46:E48"/>
    <mergeCell ref="E49:E51"/>
    <mergeCell ref="E52:E54"/>
    <mergeCell ref="F28:H28"/>
    <mergeCell ref="F34:H34"/>
    <mergeCell ref="B70:B72"/>
    <mergeCell ref="C70:D72"/>
    <mergeCell ref="E70:E72"/>
    <mergeCell ref="F70:H70"/>
    <mergeCell ref="I70:I72"/>
    <mergeCell ref="J70:J72"/>
    <mergeCell ref="I61:I63"/>
    <mergeCell ref="I67:I69"/>
    <mergeCell ref="J40:J42"/>
    <mergeCell ref="J43:J45"/>
    <mergeCell ref="J46:J48"/>
    <mergeCell ref="J49:J51"/>
    <mergeCell ref="J52:J54"/>
    <mergeCell ref="J55:J57"/>
    <mergeCell ref="J58:J60"/>
    <mergeCell ref="J61:J63"/>
    <mergeCell ref="J67:J69"/>
    <mergeCell ref="I64:I66"/>
    <mergeCell ref="J64:J66"/>
    <mergeCell ref="F57:H57"/>
    <mergeCell ref="F41:H41"/>
    <mergeCell ref="B34:B36"/>
    <mergeCell ref="E13:E15"/>
    <mergeCell ref="E16:E18"/>
    <mergeCell ref="E19:E21"/>
    <mergeCell ref="E22:E24"/>
    <mergeCell ref="E25:E27"/>
    <mergeCell ref="E28:E30"/>
    <mergeCell ref="E31:E33"/>
    <mergeCell ref="E34:E36"/>
    <mergeCell ref="E37:E39"/>
    <mergeCell ref="J31:J33"/>
    <mergeCell ref="J34:J36"/>
    <mergeCell ref="J37:J39"/>
    <mergeCell ref="E5:H5"/>
    <mergeCell ref="E4:H4"/>
    <mergeCell ref="E6:H6"/>
    <mergeCell ref="E7:H7"/>
    <mergeCell ref="E8:H8"/>
    <mergeCell ref="E9:H9"/>
    <mergeCell ref="E10:H10"/>
    <mergeCell ref="E11:H11"/>
    <mergeCell ref="I10:N10"/>
    <mergeCell ref="K18:N18"/>
    <mergeCell ref="K19:N19"/>
    <mergeCell ref="K21:N21"/>
    <mergeCell ref="K22:N22"/>
    <mergeCell ref="K24:N24"/>
    <mergeCell ref="K25:N25"/>
    <mergeCell ref="F17:H17"/>
    <mergeCell ref="F20:H20"/>
    <mergeCell ref="F21:H21"/>
    <mergeCell ref="F16:H16"/>
    <mergeCell ref="F25:H25"/>
    <mergeCell ref="F13:H13"/>
    <mergeCell ref="K58:N58"/>
    <mergeCell ref="K60:N60"/>
    <mergeCell ref="K61:N61"/>
    <mergeCell ref="K63:N63"/>
    <mergeCell ref="K67:N67"/>
    <mergeCell ref="K69:N69"/>
    <mergeCell ref="I13:I15"/>
    <mergeCell ref="I16:I18"/>
    <mergeCell ref="I19:I21"/>
    <mergeCell ref="I22:I24"/>
    <mergeCell ref="I25:I27"/>
    <mergeCell ref="I28:I30"/>
    <mergeCell ref="I31:I33"/>
    <mergeCell ref="I34:I36"/>
    <mergeCell ref="I37:I39"/>
    <mergeCell ref="I40:I42"/>
    <mergeCell ref="I43:I45"/>
    <mergeCell ref="I46:I48"/>
    <mergeCell ref="I49:I51"/>
    <mergeCell ref="I52:I54"/>
    <mergeCell ref="I55:I57"/>
    <mergeCell ref="I58:I60"/>
    <mergeCell ref="K45:N45"/>
    <mergeCell ref="K46:N46"/>
    <mergeCell ref="K57:N57"/>
    <mergeCell ref="K31:N31"/>
    <mergeCell ref="K33:N33"/>
    <mergeCell ref="K34:N34"/>
    <mergeCell ref="K36:N36"/>
    <mergeCell ref="K37:N37"/>
    <mergeCell ref="K39:N39"/>
    <mergeCell ref="K40:N40"/>
    <mergeCell ref="K42:N42"/>
    <mergeCell ref="K43:N43"/>
    <mergeCell ref="K32:N32"/>
    <mergeCell ref="K35:N35"/>
    <mergeCell ref="K38:N38"/>
    <mergeCell ref="K48:N48"/>
    <mergeCell ref="K49:N49"/>
    <mergeCell ref="K51:N51"/>
    <mergeCell ref="K52:N52"/>
    <mergeCell ref="K54:N54"/>
    <mergeCell ref="B3:D3"/>
    <mergeCell ref="F3:H3"/>
    <mergeCell ref="B5:D5"/>
    <mergeCell ref="K27:N27"/>
    <mergeCell ref="K28:N28"/>
    <mergeCell ref="K30:N30"/>
    <mergeCell ref="K29:N29"/>
    <mergeCell ref="K3:N3"/>
    <mergeCell ref="K13:N13"/>
    <mergeCell ref="K15:N15"/>
    <mergeCell ref="K16:N16"/>
    <mergeCell ref="I4:N4"/>
    <mergeCell ref="I6:N6"/>
    <mergeCell ref="I11:N11"/>
    <mergeCell ref="K14:N14"/>
    <mergeCell ref="K17:N17"/>
    <mergeCell ref="K23:N23"/>
    <mergeCell ref="F19:H19"/>
    <mergeCell ref="J13:J15"/>
    <mergeCell ref="J16:J18"/>
    <mergeCell ref="J19:J21"/>
    <mergeCell ref="J22:J24"/>
    <mergeCell ref="J25:J27"/>
    <mergeCell ref="J28:J30"/>
    <mergeCell ref="B11:D11"/>
    <mergeCell ref="C67:D69"/>
    <mergeCell ref="C61:D63"/>
    <mergeCell ref="C58:D60"/>
    <mergeCell ref="C55:D57"/>
    <mergeCell ref="C52:D54"/>
    <mergeCell ref="B22:B24"/>
    <mergeCell ref="C49:D51"/>
    <mergeCell ref="C46:D48"/>
    <mergeCell ref="C43:D45"/>
    <mergeCell ref="C22:D24"/>
    <mergeCell ref="C31:D33"/>
    <mergeCell ref="C34:D36"/>
    <mergeCell ref="B13:B15"/>
    <mergeCell ref="B16:B18"/>
    <mergeCell ref="C16:D18"/>
    <mergeCell ref="B64:B66"/>
    <mergeCell ref="C64:D66"/>
    <mergeCell ref="C13:D15"/>
    <mergeCell ref="B28:B30"/>
    <mergeCell ref="B25:B27"/>
    <mergeCell ref="B31:B33"/>
    <mergeCell ref="B19:B21"/>
    <mergeCell ref="C19:D21"/>
    <mergeCell ref="C37:D39"/>
    <mergeCell ref="F43:H43"/>
    <mergeCell ref="F42:H42"/>
    <mergeCell ref="F36:H36"/>
    <mergeCell ref="F33:H33"/>
    <mergeCell ref="F31:H31"/>
    <mergeCell ref="A12:A67"/>
    <mergeCell ref="B12:D12"/>
    <mergeCell ref="F58:H58"/>
    <mergeCell ref="F18:H18"/>
    <mergeCell ref="F27:H27"/>
    <mergeCell ref="F30:H30"/>
    <mergeCell ref="F59:H59"/>
    <mergeCell ref="F62:H62"/>
    <mergeCell ref="C40:D42"/>
    <mergeCell ref="F45:H45"/>
    <mergeCell ref="F46:H46"/>
    <mergeCell ref="C25:D27"/>
    <mergeCell ref="F32:H32"/>
    <mergeCell ref="F35:H35"/>
    <mergeCell ref="F38:H38"/>
    <mergeCell ref="F15:H15"/>
    <mergeCell ref="B40:B42"/>
    <mergeCell ref="C28:D30"/>
    <mergeCell ref="F69:H69"/>
    <mergeCell ref="B43:B45"/>
    <mergeCell ref="B46:B48"/>
    <mergeCell ref="B49:B51"/>
    <mergeCell ref="B52:B54"/>
    <mergeCell ref="B55:B57"/>
    <mergeCell ref="B58:B60"/>
    <mergeCell ref="B61:B63"/>
    <mergeCell ref="B67:B69"/>
    <mergeCell ref="F60:H60"/>
    <mergeCell ref="F48:H48"/>
    <mergeCell ref="F55:H55"/>
    <mergeCell ref="F51:H51"/>
    <mergeCell ref="F54:H54"/>
    <mergeCell ref="F63:H63"/>
    <mergeCell ref="E64:E66"/>
    <mergeCell ref="F64:H64"/>
    <mergeCell ref="F68:H68"/>
    <mergeCell ref="F67:H67"/>
    <mergeCell ref="F61:H61"/>
    <mergeCell ref="E55:E57"/>
    <mergeCell ref="E58:E60"/>
    <mergeCell ref="E61:E63"/>
    <mergeCell ref="E67:E69"/>
    <mergeCell ref="B1:D1"/>
    <mergeCell ref="F44:H44"/>
    <mergeCell ref="I7:N7"/>
    <mergeCell ref="I8:N8"/>
    <mergeCell ref="I9:N9"/>
    <mergeCell ref="I5:N5"/>
    <mergeCell ref="F56:H56"/>
    <mergeCell ref="F40:H40"/>
    <mergeCell ref="F22:H22"/>
    <mergeCell ref="F24:H24"/>
    <mergeCell ref="F37:H37"/>
    <mergeCell ref="F26:H26"/>
    <mergeCell ref="F49:H49"/>
    <mergeCell ref="F50:H50"/>
    <mergeCell ref="F53:H53"/>
    <mergeCell ref="F39:H39"/>
    <mergeCell ref="F29:H29"/>
    <mergeCell ref="F52:H52"/>
    <mergeCell ref="F14:H14"/>
    <mergeCell ref="F47:H47"/>
    <mergeCell ref="K55:N55"/>
    <mergeCell ref="K26:N26"/>
    <mergeCell ref="K20:N20"/>
    <mergeCell ref="F23:H23"/>
  </mergeCells>
  <hyperlinks>
    <hyperlink ref="E6" r:id="rId1" xr:uid="{44ED23E7-025A-4680-8945-99F1FEB45E08}"/>
    <hyperlink ref="K15" r:id="rId2" xr:uid="{C142CAED-004B-4743-B970-4D50D1206BBD}"/>
    <hyperlink ref="K18" r:id="rId3" xr:uid="{853C1B85-B79B-4952-975A-4CE8A21DFEB2}"/>
    <hyperlink ref="K21" r:id="rId4" xr:uid="{EB36D8B3-BAD2-4E1C-AA92-51B061A84B61}"/>
    <hyperlink ref="K24" r:id="rId5" xr:uid="{0578412C-29AA-4705-9D15-3557F2CB4D3E}"/>
    <hyperlink ref="K27" r:id="rId6" xr:uid="{15FDFBAD-B086-4E57-9D2C-C1B80DD21490}"/>
    <hyperlink ref="K30" r:id="rId7" xr:uid="{0B87FA2A-247E-4DCF-8D9C-1E22C49C628F}"/>
    <hyperlink ref="K33" r:id="rId8" xr:uid="{5DEABA35-7052-49E5-AE66-26D2FF95B192}"/>
    <hyperlink ref="K36" r:id="rId9" xr:uid="{82194550-2BF9-42FB-B015-75874F47CE3B}"/>
    <hyperlink ref="F15" r:id="rId10" xr:uid="{9160EE01-B9D5-482E-85A8-4B779CC204FB}"/>
    <hyperlink ref="F18" r:id="rId11" xr:uid="{A37AF7B2-8A50-46CC-8DE0-E3966DDA72ED}"/>
    <hyperlink ref="F21" r:id="rId12" xr:uid="{74C4BD6E-E779-4FF7-A4A9-A7AA2E4F1DBA}"/>
    <hyperlink ref="F24" r:id="rId13" xr:uid="{B01910D5-24E2-4BAA-8073-56F6D6BDB2BE}"/>
    <hyperlink ref="F27" r:id="rId14" xr:uid="{7159FE80-06A8-407B-9BB1-FCFA52C75B36}"/>
    <hyperlink ref="F30" r:id="rId15" xr:uid="{A08F5D46-6F41-405D-8A40-70B77268DD4F}"/>
    <hyperlink ref="F33" r:id="rId16" xr:uid="{91714E73-8B37-4C33-B77E-DA48263DEA27}"/>
    <hyperlink ref="F36" r:id="rId17" xr:uid="{50BB05A6-8CCF-4B6D-AC5B-117D9B9D817F}"/>
    <hyperlink ref="F39" r:id="rId18" xr:uid="{7D8992AE-3B3A-4A39-873D-AC38CB8430E1}"/>
    <hyperlink ref="F42" r:id="rId19" xr:uid="{A741450B-0293-4949-8786-D4FF4B1DD932}"/>
    <hyperlink ref="F45" r:id="rId20" xr:uid="{8F4C6004-E90E-46E0-B8F0-4AAFC2A71224}"/>
    <hyperlink ref="F48" r:id="rId21" xr:uid="{466F9FCE-9E27-4D15-A51E-F59D3B1DE703}"/>
    <hyperlink ref="F51" r:id="rId22" xr:uid="{FA8A4CC7-4E1C-4AFA-9D06-199AA3C8A2BD}"/>
    <hyperlink ref="F54" r:id="rId23" xr:uid="{F60D78FF-4EDA-42CD-813A-DDC22975FEFB}"/>
    <hyperlink ref="F57" r:id="rId24" xr:uid="{5AA7174B-9538-4909-A48A-2224C0ED9FE6}"/>
    <hyperlink ref="F60" r:id="rId25" xr:uid="{D9110AE4-3748-4693-A355-99B4AE386D7C}"/>
    <hyperlink ref="F63" r:id="rId26" xr:uid="{2A66EAB1-92F6-4022-BCE8-2BAA4FDCF4C3}"/>
    <hyperlink ref="F69" r:id="rId27" xr:uid="{A2A3EB0D-51ED-4BA1-8B8A-CAB21102595E}"/>
    <hyperlink ref="F66" r:id="rId28" xr:uid="{EE995EF6-C763-43CD-8988-3EC89343C8D7}"/>
    <hyperlink ref="F72" r:id="rId29" xr:uid="{AF2E81F8-14EE-4A85-AF10-89B820EE2AA5}"/>
    <hyperlink ref="F75" r:id="rId30" xr:uid="{49D0C068-4CF3-4F8C-B20A-5D0523C17E7D}"/>
    <hyperlink ref="F78" r:id="rId31" xr:uid="{522E0012-1AB3-4ADC-A305-A10DFF5180F7}"/>
    <hyperlink ref="I6" r:id="rId32" xr:uid="{258421C2-8000-406B-B64D-155309BB01CF}"/>
  </hyperlinks>
  <pageMargins left="0.2" right="0.2" top="0.25" bottom="0.25" header="0.3" footer="0.3"/>
  <pageSetup paperSize="17" orientation="landscape" r:id="rId3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AB84-7B77-4023-849D-55882DFFD431}">
  <sheetPr>
    <tabColor rgb="FFFF9966"/>
  </sheetPr>
  <dimension ref="B1:H11"/>
  <sheetViews>
    <sheetView workbookViewId="0">
      <selection activeCell="D16" sqref="D16"/>
    </sheetView>
  </sheetViews>
  <sheetFormatPr defaultColWidth="8.88671875" defaultRowHeight="14.4" x14ac:dyDescent="0.3"/>
  <cols>
    <col min="1" max="1" width="4.33203125" style="5" customWidth="1"/>
    <col min="2" max="2" width="13.33203125" style="5" bestFit="1" customWidth="1"/>
    <col min="3" max="3" width="17.6640625" style="5" bestFit="1" customWidth="1"/>
    <col min="4" max="4" width="20.109375" style="5" bestFit="1" customWidth="1"/>
    <col min="5" max="5" width="17.44140625" style="5" customWidth="1"/>
    <col min="6" max="6" width="13.6640625" style="5" customWidth="1"/>
    <col min="7" max="7" width="28.109375" style="5" customWidth="1"/>
    <col min="8" max="8" width="21.5546875" style="5" bestFit="1" customWidth="1"/>
    <col min="9" max="9" width="3.6640625" style="5" customWidth="1"/>
    <col min="10" max="16384" width="8.88671875" style="5"/>
  </cols>
  <sheetData>
    <row r="1" spans="2:8" ht="22.95" customHeight="1" thickBot="1" x14ac:dyDescent="0.35">
      <c r="B1" s="251" t="str">
        <f>'About 11121'!B1</f>
        <v>effective: Aug 18, 2025</v>
      </c>
    </row>
    <row r="2" spans="2:8" ht="44.4" customHeight="1" thickBot="1" x14ac:dyDescent="0.35">
      <c r="B2" s="679" t="s">
        <v>1932</v>
      </c>
      <c r="C2" s="680"/>
      <c r="D2" s="680"/>
      <c r="E2" s="680"/>
      <c r="F2" s="680"/>
      <c r="G2" s="680"/>
      <c r="H2" s="681"/>
    </row>
    <row r="3" spans="2:8" ht="30" customHeight="1" thickBot="1" x14ac:dyDescent="0.35">
      <c r="B3" s="118" t="s">
        <v>1785</v>
      </c>
      <c r="C3" s="119" t="s">
        <v>2</v>
      </c>
      <c r="D3" s="119" t="s">
        <v>1786</v>
      </c>
      <c r="E3" s="119" t="s">
        <v>1787</v>
      </c>
      <c r="F3" s="119" t="s">
        <v>1788</v>
      </c>
      <c r="G3" s="119" t="s">
        <v>0</v>
      </c>
      <c r="H3" s="140" t="s">
        <v>1789</v>
      </c>
    </row>
    <row r="4" spans="2:8" ht="16.95" customHeight="1" x14ac:dyDescent="0.3">
      <c r="B4" s="145" t="s">
        <v>1655</v>
      </c>
      <c r="C4" s="146" t="s">
        <v>1934</v>
      </c>
      <c r="D4" s="146" t="s">
        <v>1657</v>
      </c>
      <c r="E4" s="147" t="s">
        <v>1935</v>
      </c>
      <c r="F4" s="147" t="s">
        <v>1923</v>
      </c>
      <c r="G4" s="195" t="s">
        <v>1936</v>
      </c>
      <c r="H4" s="196" t="s">
        <v>1937</v>
      </c>
    </row>
    <row r="5" spans="2:8" ht="16.95" customHeight="1" x14ac:dyDescent="0.3">
      <c r="B5" s="123"/>
      <c r="C5" s="124"/>
      <c r="D5" s="124"/>
      <c r="E5" s="143"/>
      <c r="F5" s="143"/>
      <c r="G5" s="144"/>
      <c r="H5" s="150"/>
    </row>
    <row r="6" spans="2:8" ht="16.95" customHeight="1" x14ac:dyDescent="0.3">
      <c r="B6" s="123"/>
      <c r="C6" s="124"/>
      <c r="D6" s="124"/>
      <c r="E6" s="143"/>
      <c r="F6" s="143"/>
      <c r="G6" s="144"/>
      <c r="H6" s="150"/>
    </row>
    <row r="7" spans="2:8" ht="16.95" customHeight="1" x14ac:dyDescent="0.3">
      <c r="B7" s="123"/>
      <c r="C7" s="124"/>
      <c r="D7" s="124"/>
      <c r="E7" s="143"/>
      <c r="F7" s="143"/>
      <c r="G7" s="144"/>
      <c r="H7" s="150"/>
    </row>
    <row r="8" spans="2:8" ht="16.95" customHeight="1" x14ac:dyDescent="0.3">
      <c r="B8" s="123"/>
      <c r="C8" s="124"/>
      <c r="D8" s="124"/>
      <c r="E8" s="143"/>
      <c r="F8" s="143"/>
      <c r="G8" s="144"/>
      <c r="H8" s="150"/>
    </row>
    <row r="9" spans="2:8" ht="16.95" customHeight="1" thickBot="1" x14ac:dyDescent="0.35">
      <c r="B9" s="126"/>
      <c r="C9" s="127"/>
      <c r="D9" s="127"/>
      <c r="E9" s="151"/>
      <c r="F9" s="151"/>
      <c r="G9" s="152"/>
      <c r="H9" s="153"/>
    </row>
    <row r="10" spans="2:8" x14ac:dyDescent="0.3">
      <c r="B10" s="194" t="s">
        <v>1933</v>
      </c>
    </row>
    <row r="11" spans="2:8" x14ac:dyDescent="0.3">
      <c r="B11" s="269" t="s">
        <v>1950</v>
      </c>
    </row>
  </sheetData>
  <mergeCells count="1">
    <mergeCell ref="B2:H2"/>
  </mergeCells>
  <hyperlinks>
    <hyperlink ref="G4" r:id="rId1" xr:uid="{8C3827E8-F025-48CF-B0EC-CBAB253ABBF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BC84-479D-45FF-B9DE-805001E47BC7}">
  <sheetPr>
    <tabColor rgb="FF66FF66"/>
  </sheetPr>
  <dimension ref="B1:P38"/>
  <sheetViews>
    <sheetView workbookViewId="0">
      <selection activeCell="B1" sqref="B1:C1"/>
    </sheetView>
  </sheetViews>
  <sheetFormatPr defaultColWidth="8.88671875" defaultRowHeight="14.4" x14ac:dyDescent="0.3"/>
  <cols>
    <col min="1" max="1" width="2.6640625" style="5" customWidth="1"/>
    <col min="2" max="2" width="11.44140625" style="129" customWidth="1"/>
    <col min="3" max="3" width="23.88671875" style="129" customWidth="1"/>
    <col min="4" max="4" width="26.109375" style="5" bestFit="1" customWidth="1"/>
    <col min="5" max="5" width="15.33203125" style="5" bestFit="1" customWidth="1"/>
    <col min="6" max="6" width="12.33203125" style="5" bestFit="1" customWidth="1"/>
    <col min="7" max="7" width="25.109375" style="113" bestFit="1" customWidth="1"/>
    <col min="8" max="8" width="27.6640625" style="5" bestFit="1" customWidth="1"/>
    <col min="9" max="9" width="4.33203125" style="5" customWidth="1"/>
    <col min="10" max="10" width="14.109375" style="5" customWidth="1"/>
    <col min="11" max="11" width="17.6640625" style="5" bestFit="1" customWidth="1"/>
    <col min="12" max="12" width="19" style="5" bestFit="1" customWidth="1"/>
    <col min="13" max="13" width="15.6640625" style="5" bestFit="1" customWidth="1"/>
    <col min="14" max="14" width="12.33203125" style="5" bestFit="1" customWidth="1"/>
    <col min="15" max="15" width="26.33203125" style="5" bestFit="1" customWidth="1"/>
    <col min="16" max="16" width="30.109375" style="5" bestFit="1" customWidth="1"/>
    <col min="17" max="16384" width="8.88671875" style="5"/>
  </cols>
  <sheetData>
    <row r="1" spans="2:16" ht="23.4" customHeight="1" thickBot="1" x14ac:dyDescent="0.35">
      <c r="B1" s="696" t="str">
        <f>'About 11121'!B1</f>
        <v>effective: Aug 18, 2025</v>
      </c>
      <c r="C1" s="696"/>
    </row>
    <row r="2" spans="2:16" ht="44.4" customHeight="1" thickBot="1" x14ac:dyDescent="0.35">
      <c r="B2" s="682" t="s">
        <v>1927</v>
      </c>
      <c r="C2" s="683"/>
      <c r="D2" s="683"/>
      <c r="E2" s="683"/>
      <c r="F2" s="683"/>
      <c r="G2" s="683"/>
      <c r="H2" s="684"/>
      <c r="J2" s="685" t="s">
        <v>1928</v>
      </c>
      <c r="K2" s="686"/>
      <c r="L2" s="686"/>
      <c r="M2" s="686"/>
      <c r="N2" s="686"/>
      <c r="O2" s="686"/>
      <c r="P2" s="687"/>
    </row>
    <row r="3" spans="2:16" ht="30" customHeight="1" thickBot="1" x14ac:dyDescent="0.35">
      <c r="B3" s="118" t="s">
        <v>1785</v>
      </c>
      <c r="C3" s="191" t="s">
        <v>2</v>
      </c>
      <c r="D3" s="119" t="s">
        <v>1786</v>
      </c>
      <c r="E3" s="119" t="s">
        <v>1787</v>
      </c>
      <c r="F3" s="119" t="s">
        <v>1788</v>
      </c>
      <c r="G3" s="119" t="s">
        <v>0</v>
      </c>
      <c r="H3" s="120" t="s">
        <v>1789</v>
      </c>
      <c r="J3" s="116" t="s">
        <v>1790</v>
      </c>
      <c r="K3" s="115" t="s">
        <v>2</v>
      </c>
      <c r="L3" s="115" t="s">
        <v>1786</v>
      </c>
      <c r="M3" s="115" t="s">
        <v>1787</v>
      </c>
      <c r="N3" s="115" t="s">
        <v>1788</v>
      </c>
      <c r="O3" s="115" t="s">
        <v>0</v>
      </c>
      <c r="P3" s="117" t="s">
        <v>1789</v>
      </c>
    </row>
    <row r="4" spans="2:16" ht="16.95" customHeight="1" x14ac:dyDescent="0.3">
      <c r="B4" s="135" t="s">
        <v>595</v>
      </c>
      <c r="C4" s="192" t="s">
        <v>1559</v>
      </c>
      <c r="D4" s="124" t="s">
        <v>1560</v>
      </c>
      <c r="E4" s="124" t="s">
        <v>1561</v>
      </c>
      <c r="F4" s="124" t="s">
        <v>1562</v>
      </c>
      <c r="G4" s="121" t="s">
        <v>1758</v>
      </c>
      <c r="H4" s="125" t="s">
        <v>1563</v>
      </c>
      <c r="J4" s="132" t="s">
        <v>1518</v>
      </c>
      <c r="K4" s="131" t="s">
        <v>1519</v>
      </c>
      <c r="L4" s="131" t="s">
        <v>1520</v>
      </c>
      <c r="M4" s="131" t="s">
        <v>1521</v>
      </c>
      <c r="N4" s="131" t="s">
        <v>1522</v>
      </c>
      <c r="O4" s="138" t="s">
        <v>1792</v>
      </c>
      <c r="P4" s="133" t="s">
        <v>1523</v>
      </c>
    </row>
    <row r="5" spans="2:16" ht="16.95" customHeight="1" x14ac:dyDescent="0.3">
      <c r="B5" s="135" t="s">
        <v>591</v>
      </c>
      <c r="C5" s="192" t="s">
        <v>1564</v>
      </c>
      <c r="D5" s="124" t="s">
        <v>1565</v>
      </c>
      <c r="E5" s="124" t="s">
        <v>1566</v>
      </c>
      <c r="F5" s="124" t="s">
        <v>1567</v>
      </c>
      <c r="G5" s="121" t="s">
        <v>1759</v>
      </c>
      <c r="H5" s="125" t="s">
        <v>1568</v>
      </c>
      <c r="J5" s="123" t="s">
        <v>1524</v>
      </c>
      <c r="K5" s="124" t="s">
        <v>1525</v>
      </c>
      <c r="L5" s="124" t="s">
        <v>1526</v>
      </c>
      <c r="M5" s="124" t="s">
        <v>1527</v>
      </c>
      <c r="N5" s="124" t="s">
        <v>1528</v>
      </c>
      <c r="O5" s="130" t="s">
        <v>1554</v>
      </c>
      <c r="P5" s="125" t="s">
        <v>1529</v>
      </c>
    </row>
    <row r="6" spans="2:16" ht="16.95" customHeight="1" x14ac:dyDescent="0.3">
      <c r="B6" s="135" t="s">
        <v>1569</v>
      </c>
      <c r="C6" s="192" t="s">
        <v>1570</v>
      </c>
      <c r="D6" s="124" t="s">
        <v>1571</v>
      </c>
      <c r="E6" s="124" t="s">
        <v>1572</v>
      </c>
      <c r="F6" s="124" t="s">
        <v>481</v>
      </c>
      <c r="G6" s="121" t="s">
        <v>1760</v>
      </c>
      <c r="H6" s="125" t="s">
        <v>1573</v>
      </c>
      <c r="J6" s="123" t="s">
        <v>1530</v>
      </c>
      <c r="K6" s="124" t="s">
        <v>1531</v>
      </c>
      <c r="L6" s="124" t="s">
        <v>1532</v>
      </c>
      <c r="M6" s="124" t="s">
        <v>1533</v>
      </c>
      <c r="N6" s="124" t="s">
        <v>1534</v>
      </c>
      <c r="O6" s="130" t="s">
        <v>1555</v>
      </c>
      <c r="P6" s="125" t="s">
        <v>1535</v>
      </c>
    </row>
    <row r="7" spans="2:16" ht="16.95" customHeight="1" x14ac:dyDescent="0.3">
      <c r="B7" s="135" t="s">
        <v>1574</v>
      </c>
      <c r="C7" s="192" t="s">
        <v>1575</v>
      </c>
      <c r="D7" s="124" t="s">
        <v>1576</v>
      </c>
      <c r="E7" s="124" t="s">
        <v>1577</v>
      </c>
      <c r="F7" s="124" t="s">
        <v>1578</v>
      </c>
      <c r="G7" s="121" t="s">
        <v>1761</v>
      </c>
      <c r="H7" s="125" t="s">
        <v>1579</v>
      </c>
      <c r="J7" s="123" t="s">
        <v>1536</v>
      </c>
      <c r="K7" s="124" t="s">
        <v>1537</v>
      </c>
      <c r="L7" s="124" t="s">
        <v>1538</v>
      </c>
      <c r="M7" s="124" t="s">
        <v>1539</v>
      </c>
      <c r="N7" s="124" t="s">
        <v>1540</v>
      </c>
      <c r="O7" s="130" t="s">
        <v>1556</v>
      </c>
      <c r="P7" s="125" t="s">
        <v>1541</v>
      </c>
    </row>
    <row r="8" spans="2:16" ht="16.95" customHeight="1" x14ac:dyDescent="0.3">
      <c r="B8" s="135" t="s">
        <v>630</v>
      </c>
      <c r="C8" s="192" t="s">
        <v>1580</v>
      </c>
      <c r="D8" s="124" t="s">
        <v>1581</v>
      </c>
      <c r="E8" s="124" t="s">
        <v>1582</v>
      </c>
      <c r="F8" s="124" t="s">
        <v>1583</v>
      </c>
      <c r="G8" s="121" t="s">
        <v>1762</v>
      </c>
      <c r="H8" s="125" t="s">
        <v>1584</v>
      </c>
      <c r="J8" s="123" t="s">
        <v>1542</v>
      </c>
      <c r="K8" s="124" t="s">
        <v>1543</v>
      </c>
      <c r="L8" s="124" t="s">
        <v>1544</v>
      </c>
      <c r="M8" s="124" t="s">
        <v>1545</v>
      </c>
      <c r="N8" s="124" t="s">
        <v>1546</v>
      </c>
      <c r="O8" s="130" t="s">
        <v>1557</v>
      </c>
      <c r="P8" s="125" t="s">
        <v>1547</v>
      </c>
    </row>
    <row r="9" spans="2:16" ht="16.95" customHeight="1" thickBot="1" x14ac:dyDescent="0.35">
      <c r="B9" s="135" t="s">
        <v>596</v>
      </c>
      <c r="C9" s="192" t="s">
        <v>1585</v>
      </c>
      <c r="D9" s="124" t="s">
        <v>1586</v>
      </c>
      <c r="E9" s="124" t="s">
        <v>1587</v>
      </c>
      <c r="F9" s="124" t="s">
        <v>1588</v>
      </c>
      <c r="G9" s="121" t="s">
        <v>1763</v>
      </c>
      <c r="H9" s="125" t="s">
        <v>1589</v>
      </c>
      <c r="J9" s="126" t="s">
        <v>1548</v>
      </c>
      <c r="K9" s="127" t="s">
        <v>1549</v>
      </c>
      <c r="L9" s="127" t="s">
        <v>1550</v>
      </c>
      <c r="M9" s="127" t="s">
        <v>1551</v>
      </c>
      <c r="N9" s="127" t="s">
        <v>1552</v>
      </c>
      <c r="O9" s="134" t="s">
        <v>1558</v>
      </c>
      <c r="P9" s="128" t="s">
        <v>1553</v>
      </c>
    </row>
    <row r="10" spans="2:16" ht="16.95" customHeight="1" x14ac:dyDescent="0.3">
      <c r="B10" s="135" t="s">
        <v>590</v>
      </c>
      <c r="C10" s="192" t="s">
        <v>1590</v>
      </c>
      <c r="D10" s="124" t="s">
        <v>1591</v>
      </c>
      <c r="E10" s="124" t="s">
        <v>1592</v>
      </c>
      <c r="F10" s="124" t="s">
        <v>1593</v>
      </c>
      <c r="G10" s="121" t="s">
        <v>1764</v>
      </c>
      <c r="H10" s="125" t="s">
        <v>1594</v>
      </c>
    </row>
    <row r="11" spans="2:16" ht="16.95" customHeight="1" x14ac:dyDescent="0.3">
      <c r="B11" s="135" t="s">
        <v>594</v>
      </c>
      <c r="C11" s="192" t="s">
        <v>1595</v>
      </c>
      <c r="D11" s="124" t="s">
        <v>1596</v>
      </c>
      <c r="E11" s="124" t="s">
        <v>1597</v>
      </c>
      <c r="F11" s="124" t="s">
        <v>1598</v>
      </c>
      <c r="G11" s="121" t="s">
        <v>1765</v>
      </c>
      <c r="H11" s="125" t="s">
        <v>1599</v>
      </c>
    </row>
    <row r="12" spans="2:16" ht="16.95" customHeight="1" x14ac:dyDescent="0.3">
      <c r="B12" s="135" t="s">
        <v>599</v>
      </c>
      <c r="C12" s="192" t="s">
        <v>1600</v>
      </c>
      <c r="D12" s="124" t="s">
        <v>1601</v>
      </c>
      <c r="E12" s="124" t="s">
        <v>1602</v>
      </c>
      <c r="F12" s="124" t="s">
        <v>473</v>
      </c>
      <c r="G12" s="121" t="s">
        <v>1766</v>
      </c>
      <c r="H12" s="125" t="s">
        <v>1603</v>
      </c>
    </row>
    <row r="13" spans="2:16" ht="16.95" customHeight="1" x14ac:dyDescent="0.3">
      <c r="B13" s="135" t="s">
        <v>586</v>
      </c>
      <c r="C13" s="192" t="s">
        <v>1604</v>
      </c>
      <c r="D13" s="124" t="s">
        <v>1605</v>
      </c>
      <c r="E13" s="124" t="s">
        <v>1606</v>
      </c>
      <c r="F13" s="124" t="s">
        <v>1607</v>
      </c>
      <c r="G13" s="121" t="s">
        <v>1767</v>
      </c>
      <c r="H13" s="125" t="s">
        <v>1608</v>
      </c>
    </row>
    <row r="14" spans="2:16" ht="16.95" customHeight="1" x14ac:dyDescent="0.3">
      <c r="B14" s="135" t="s">
        <v>1609</v>
      </c>
      <c r="C14" s="192" t="s">
        <v>1610</v>
      </c>
      <c r="D14" s="124" t="s">
        <v>1611</v>
      </c>
      <c r="E14" s="124" t="s">
        <v>1612</v>
      </c>
      <c r="F14" s="124" t="s">
        <v>1613</v>
      </c>
      <c r="G14" s="121" t="s">
        <v>1768</v>
      </c>
      <c r="H14" s="125" t="s">
        <v>1614</v>
      </c>
      <c r="K14" s="129"/>
    </row>
    <row r="15" spans="2:16" ht="16.95" customHeight="1" x14ac:dyDescent="0.3">
      <c r="B15" s="135" t="s">
        <v>585</v>
      </c>
      <c r="C15" s="192" t="s">
        <v>1615</v>
      </c>
      <c r="D15" s="124" t="s">
        <v>1616</v>
      </c>
      <c r="E15" s="124" t="s">
        <v>1617</v>
      </c>
      <c r="F15" s="124" t="s">
        <v>1618</v>
      </c>
      <c r="G15" s="121" t="s">
        <v>1769</v>
      </c>
      <c r="H15" s="125" t="s">
        <v>1619</v>
      </c>
    </row>
    <row r="16" spans="2:16" ht="16.95" customHeight="1" x14ac:dyDescent="0.3">
      <c r="B16" s="135" t="s">
        <v>1620</v>
      </c>
      <c r="C16" s="192" t="s">
        <v>1621</v>
      </c>
      <c r="D16" s="124" t="s">
        <v>1622</v>
      </c>
      <c r="E16" s="124" t="s">
        <v>1623</v>
      </c>
      <c r="F16" s="124" t="s">
        <v>1624</v>
      </c>
      <c r="G16" s="121" t="s">
        <v>1770</v>
      </c>
      <c r="H16" s="125" t="s">
        <v>1625</v>
      </c>
    </row>
    <row r="17" spans="2:8" ht="16.95" customHeight="1" x14ac:dyDescent="0.3">
      <c r="B17" s="135" t="s">
        <v>1626</v>
      </c>
      <c r="C17" s="192" t="s">
        <v>1627</v>
      </c>
      <c r="D17" s="124" t="s">
        <v>1628</v>
      </c>
      <c r="E17" s="124" t="s">
        <v>1629</v>
      </c>
      <c r="F17" s="124" t="s">
        <v>1630</v>
      </c>
      <c r="G17" s="121" t="s">
        <v>1771</v>
      </c>
      <c r="H17" s="125" t="s">
        <v>1631</v>
      </c>
    </row>
    <row r="18" spans="2:8" ht="16.95" customHeight="1" x14ac:dyDescent="0.3">
      <c r="B18" s="135" t="s">
        <v>1632</v>
      </c>
      <c r="C18" s="192" t="s">
        <v>1633</v>
      </c>
      <c r="D18" s="124" t="s">
        <v>1634</v>
      </c>
      <c r="E18" s="124" t="s">
        <v>1635</v>
      </c>
      <c r="F18" s="124" t="s">
        <v>1636</v>
      </c>
      <c r="G18" s="121" t="s">
        <v>1772</v>
      </c>
      <c r="H18" s="125" t="s">
        <v>1637</v>
      </c>
    </row>
    <row r="19" spans="2:8" ht="16.95" customHeight="1" x14ac:dyDescent="0.3">
      <c r="B19" s="135" t="s">
        <v>592</v>
      </c>
      <c r="C19" s="192" t="s">
        <v>1638</v>
      </c>
      <c r="D19" s="124" t="s">
        <v>1639</v>
      </c>
      <c r="E19" s="124" t="s">
        <v>1640</v>
      </c>
      <c r="F19" s="124" t="s">
        <v>1641</v>
      </c>
      <c r="G19" s="121" t="s">
        <v>1773</v>
      </c>
      <c r="H19" s="125" t="s">
        <v>1642</v>
      </c>
    </row>
    <row r="20" spans="2:8" ht="16.95" customHeight="1" x14ac:dyDescent="0.3">
      <c r="B20" s="135" t="s">
        <v>603</v>
      </c>
      <c r="C20" s="192" t="s">
        <v>1643</v>
      </c>
      <c r="D20" s="124" t="s">
        <v>1644</v>
      </c>
      <c r="E20" s="124" t="s">
        <v>1645</v>
      </c>
      <c r="F20" s="124" t="s">
        <v>1646</v>
      </c>
      <c r="G20" s="121" t="s">
        <v>1774</v>
      </c>
      <c r="H20" s="125" t="s">
        <v>1647</v>
      </c>
    </row>
    <row r="21" spans="2:8" ht="16.95" customHeight="1" x14ac:dyDescent="0.3">
      <c r="B21" s="135" t="s">
        <v>1648</v>
      </c>
      <c r="C21" s="192" t="s">
        <v>1649</v>
      </c>
      <c r="D21" s="124" t="s">
        <v>1650</v>
      </c>
      <c r="E21" s="124" t="s">
        <v>1651</v>
      </c>
      <c r="F21" s="124" t="s">
        <v>1652</v>
      </c>
      <c r="G21" s="121" t="s">
        <v>1653</v>
      </c>
      <c r="H21" s="125" t="s">
        <v>1654</v>
      </c>
    </row>
    <row r="22" spans="2:8" ht="28.95" customHeight="1" x14ac:dyDescent="0.3">
      <c r="B22" s="135" t="s">
        <v>1655</v>
      </c>
      <c r="C22" s="192" t="s">
        <v>1656</v>
      </c>
      <c r="D22" s="124" t="s">
        <v>1657</v>
      </c>
      <c r="E22" s="124" t="s">
        <v>1658</v>
      </c>
      <c r="F22" s="124" t="s">
        <v>1659</v>
      </c>
      <c r="G22" s="121" t="s">
        <v>1660</v>
      </c>
      <c r="H22" s="125" t="s">
        <v>1661</v>
      </c>
    </row>
    <row r="23" spans="2:8" ht="16.95" customHeight="1" x14ac:dyDescent="0.3">
      <c r="B23" s="135" t="s">
        <v>1662</v>
      </c>
      <c r="C23" s="192" t="s">
        <v>1663</v>
      </c>
      <c r="D23" s="124" t="s">
        <v>1664</v>
      </c>
      <c r="E23" s="124" t="s">
        <v>1665</v>
      </c>
      <c r="F23" s="124" t="s">
        <v>1666</v>
      </c>
      <c r="G23" s="121" t="s">
        <v>1667</v>
      </c>
      <c r="H23" s="125" t="s">
        <v>1668</v>
      </c>
    </row>
    <row r="24" spans="2:8" ht="16.95" customHeight="1" x14ac:dyDescent="0.3">
      <c r="B24" s="135" t="s">
        <v>1669</v>
      </c>
      <c r="C24" s="192" t="s">
        <v>1670</v>
      </c>
      <c r="D24" s="124" t="s">
        <v>1671</v>
      </c>
      <c r="E24" s="124" t="s">
        <v>1672</v>
      </c>
      <c r="F24" s="124" t="s">
        <v>1673</v>
      </c>
      <c r="G24" s="121" t="s">
        <v>1674</v>
      </c>
      <c r="H24" s="125" t="s">
        <v>1675</v>
      </c>
    </row>
    <row r="25" spans="2:8" ht="16.95" customHeight="1" x14ac:dyDescent="0.3">
      <c r="B25" s="135" t="s">
        <v>601</v>
      </c>
      <c r="C25" s="192" t="s">
        <v>1676</v>
      </c>
      <c r="D25" s="124" t="s">
        <v>1677</v>
      </c>
      <c r="E25" s="124" t="s">
        <v>1678</v>
      </c>
      <c r="F25" s="124" t="s">
        <v>1679</v>
      </c>
      <c r="G25" s="121" t="s">
        <v>1680</v>
      </c>
      <c r="H25" s="125" t="s">
        <v>1681</v>
      </c>
    </row>
    <row r="26" spans="2:8" ht="16.95" customHeight="1" x14ac:dyDescent="0.3">
      <c r="B26" s="135" t="s">
        <v>583</v>
      </c>
      <c r="C26" s="192" t="s">
        <v>1682</v>
      </c>
      <c r="D26" s="124" t="s">
        <v>1683</v>
      </c>
      <c r="E26" s="124" t="s">
        <v>1684</v>
      </c>
      <c r="F26" s="124" t="s">
        <v>1685</v>
      </c>
      <c r="G26" s="121" t="s">
        <v>1686</v>
      </c>
      <c r="H26" s="125" t="s">
        <v>1687</v>
      </c>
    </row>
    <row r="27" spans="2:8" ht="16.95" customHeight="1" x14ac:dyDescent="0.3">
      <c r="B27" s="135" t="s">
        <v>1688</v>
      </c>
      <c r="C27" s="192" t="s">
        <v>1689</v>
      </c>
      <c r="D27" s="124" t="s">
        <v>1690</v>
      </c>
      <c r="E27" s="124" t="s">
        <v>1691</v>
      </c>
      <c r="F27" s="124" t="s">
        <v>1692</v>
      </c>
      <c r="G27" s="121" t="s">
        <v>1693</v>
      </c>
      <c r="H27" s="125" t="s">
        <v>1694</v>
      </c>
    </row>
    <row r="28" spans="2:8" ht="28.8" x14ac:dyDescent="0.3">
      <c r="B28" s="135" t="s">
        <v>1695</v>
      </c>
      <c r="C28" s="192" t="s">
        <v>1696</v>
      </c>
      <c r="D28" s="124" t="s">
        <v>1697</v>
      </c>
      <c r="E28" s="124" t="s">
        <v>1698</v>
      </c>
      <c r="F28" s="124" t="s">
        <v>1699</v>
      </c>
      <c r="G28" s="114" t="s">
        <v>1700</v>
      </c>
      <c r="H28" s="137" t="s">
        <v>1791</v>
      </c>
    </row>
    <row r="29" spans="2:8" ht="16.95" customHeight="1" x14ac:dyDescent="0.3">
      <c r="B29" s="135" t="s">
        <v>1701</v>
      </c>
      <c r="C29" s="192" t="s">
        <v>1702</v>
      </c>
      <c r="D29" s="124" t="s">
        <v>1703</v>
      </c>
      <c r="E29" s="124" t="s">
        <v>1704</v>
      </c>
      <c r="F29" s="124" t="s">
        <v>1705</v>
      </c>
      <c r="G29" s="121" t="s">
        <v>1775</v>
      </c>
      <c r="H29" s="125" t="s">
        <v>1706</v>
      </c>
    </row>
    <row r="30" spans="2:8" ht="26.4" customHeight="1" x14ac:dyDescent="0.3">
      <c r="B30" s="135" t="s">
        <v>1707</v>
      </c>
      <c r="C30" s="192" t="s">
        <v>1708</v>
      </c>
      <c r="D30" s="124" t="s">
        <v>1709</v>
      </c>
      <c r="E30" s="124" t="s">
        <v>1710</v>
      </c>
      <c r="F30" s="124" t="s">
        <v>1711</v>
      </c>
      <c r="G30" s="121" t="s">
        <v>1776</v>
      </c>
      <c r="H30" s="125" t="s">
        <v>1589</v>
      </c>
    </row>
    <row r="31" spans="2:8" ht="27.6" customHeight="1" x14ac:dyDescent="0.3">
      <c r="B31" s="135" t="s">
        <v>1712</v>
      </c>
      <c r="C31" s="192" t="s">
        <v>1929</v>
      </c>
      <c r="D31" s="124" t="s">
        <v>1713</v>
      </c>
      <c r="E31" s="124" t="s">
        <v>1714</v>
      </c>
      <c r="F31" s="124" t="s">
        <v>1715</v>
      </c>
      <c r="G31" s="121" t="s">
        <v>1777</v>
      </c>
      <c r="H31" s="125" t="s">
        <v>1716</v>
      </c>
    </row>
    <row r="32" spans="2:8" ht="16.95" customHeight="1" x14ac:dyDescent="0.3">
      <c r="B32" s="135" t="s">
        <v>1717</v>
      </c>
      <c r="C32" s="192" t="s">
        <v>1718</v>
      </c>
      <c r="D32" s="124" t="s">
        <v>1719</v>
      </c>
      <c r="E32" s="124" t="s">
        <v>1720</v>
      </c>
      <c r="F32" s="124" t="s">
        <v>1721</v>
      </c>
      <c r="G32" s="121" t="s">
        <v>1778</v>
      </c>
      <c r="H32" s="125" t="s">
        <v>1722</v>
      </c>
    </row>
    <row r="33" spans="2:8" ht="16.95" customHeight="1" x14ac:dyDescent="0.3">
      <c r="B33" s="135" t="s">
        <v>589</v>
      </c>
      <c r="C33" s="192" t="s">
        <v>1723</v>
      </c>
      <c r="D33" s="124" t="s">
        <v>1724</v>
      </c>
      <c r="E33" s="124" t="s">
        <v>1725</v>
      </c>
      <c r="F33" s="124" t="s">
        <v>1726</v>
      </c>
      <c r="G33" s="121" t="s">
        <v>1779</v>
      </c>
      <c r="H33" s="125" t="s">
        <v>1727</v>
      </c>
    </row>
    <row r="34" spans="2:8" ht="16.95" customHeight="1" x14ac:dyDescent="0.3">
      <c r="B34" s="135" t="s">
        <v>1728</v>
      </c>
      <c r="C34" s="192" t="s">
        <v>1729</v>
      </c>
      <c r="D34" s="124" t="s">
        <v>1730</v>
      </c>
      <c r="E34" s="124" t="s">
        <v>1731</v>
      </c>
      <c r="F34" s="124" t="s">
        <v>1732</v>
      </c>
      <c r="G34" s="121" t="s">
        <v>1780</v>
      </c>
      <c r="H34" s="125" t="s">
        <v>1733</v>
      </c>
    </row>
    <row r="35" spans="2:8" ht="16.95" customHeight="1" x14ac:dyDescent="0.3">
      <c r="B35" s="135" t="s">
        <v>1734</v>
      </c>
      <c r="C35" s="192" t="s">
        <v>1735</v>
      </c>
      <c r="D35" s="124" t="s">
        <v>1736</v>
      </c>
      <c r="E35" s="124" t="s">
        <v>1737</v>
      </c>
      <c r="F35" s="124" t="s">
        <v>1738</v>
      </c>
      <c r="G35" s="121" t="s">
        <v>1781</v>
      </c>
      <c r="H35" s="125" t="s">
        <v>1739</v>
      </c>
    </row>
    <row r="36" spans="2:8" ht="16.95" customHeight="1" x14ac:dyDescent="0.3">
      <c r="B36" s="135" t="s">
        <v>1740</v>
      </c>
      <c r="C36" s="192" t="s">
        <v>1741</v>
      </c>
      <c r="D36" s="124" t="s">
        <v>1742</v>
      </c>
      <c r="E36" s="124" t="s">
        <v>1743</v>
      </c>
      <c r="F36" s="124" t="s">
        <v>1744</v>
      </c>
      <c r="G36" s="121" t="s">
        <v>1782</v>
      </c>
      <c r="H36" s="125" t="s">
        <v>1745</v>
      </c>
    </row>
    <row r="37" spans="2:8" ht="20.399999999999999" customHeight="1" x14ac:dyDescent="0.3">
      <c r="B37" s="135" t="s">
        <v>1746</v>
      </c>
      <c r="C37" s="192" t="s">
        <v>1747</v>
      </c>
      <c r="D37" s="124" t="s">
        <v>1748</v>
      </c>
      <c r="E37" s="124" t="s">
        <v>1749</v>
      </c>
      <c r="F37" s="124" t="s">
        <v>1750</v>
      </c>
      <c r="G37" s="121" t="s">
        <v>1783</v>
      </c>
      <c r="H37" s="125" t="s">
        <v>1751</v>
      </c>
    </row>
    <row r="38" spans="2:8" ht="20.399999999999999" customHeight="1" thickBot="1" x14ac:dyDescent="0.35">
      <c r="B38" s="136" t="s">
        <v>1752</v>
      </c>
      <c r="C38" s="193" t="s">
        <v>1753</v>
      </c>
      <c r="D38" s="127" t="s">
        <v>1754</v>
      </c>
      <c r="E38" s="127" t="s">
        <v>1755</v>
      </c>
      <c r="F38" s="127" t="s">
        <v>1756</v>
      </c>
      <c r="G38" s="122" t="s">
        <v>1784</v>
      </c>
      <c r="H38" s="128" t="s">
        <v>1757</v>
      </c>
    </row>
  </sheetData>
  <mergeCells count="3">
    <mergeCell ref="B2:H2"/>
    <mergeCell ref="J2:P2"/>
    <mergeCell ref="B1:C1"/>
  </mergeCells>
  <hyperlinks>
    <hyperlink ref="G4" r:id="rId1" xr:uid="{4A6DAB30-21F9-49E5-B1A1-B53354949934}"/>
    <hyperlink ref="G5" r:id="rId2" xr:uid="{AFF3F590-BC01-4897-9E7E-1FE63CA35CF8}"/>
    <hyperlink ref="G6" r:id="rId3" xr:uid="{33EF360C-A01D-45E8-A57B-C3DEF63B25D9}"/>
    <hyperlink ref="G7" r:id="rId4" xr:uid="{B62BC967-7420-4E8B-8079-8779DB58184B}"/>
    <hyperlink ref="G8" r:id="rId5" xr:uid="{BFA4C74B-D0BA-4000-803D-503693692305}"/>
    <hyperlink ref="G9" r:id="rId6" xr:uid="{2B065ED5-04F5-4590-A9CA-AD81F4A9A1B6}"/>
    <hyperlink ref="G10" r:id="rId7" xr:uid="{33EBE667-2299-4371-8EF6-189E3E103C2C}"/>
    <hyperlink ref="G11" r:id="rId8" xr:uid="{B93E9A44-C7F5-43B2-90FE-9509052B7C68}"/>
    <hyperlink ref="G12" r:id="rId9" xr:uid="{2A5AD0BE-F4F9-4F60-92EB-67E272E9CEC6}"/>
    <hyperlink ref="G13" r:id="rId10" xr:uid="{C81F7F3B-BB7C-445E-BE38-BFAE102004AE}"/>
    <hyperlink ref="G14" r:id="rId11" xr:uid="{410D8971-A9FA-4771-8952-5EB5B64C499C}"/>
    <hyperlink ref="G15" r:id="rId12" xr:uid="{7909B57C-7760-4A25-B1FB-0C8D597F8C8B}"/>
    <hyperlink ref="G16" r:id="rId13" xr:uid="{277DA00B-4A73-4396-A587-4CB043FE308A}"/>
    <hyperlink ref="G17" r:id="rId14" xr:uid="{167D842D-4285-412B-A3D1-1CA0B44CA9D5}"/>
    <hyperlink ref="G18" r:id="rId15" xr:uid="{F4336B49-B870-4156-86D4-9C8D00E8E2B4}"/>
    <hyperlink ref="G19" r:id="rId16" xr:uid="{B428F728-1EBF-41EF-B698-0996AAE676AE}"/>
    <hyperlink ref="G20" r:id="rId17" xr:uid="{95001256-B37E-436A-9B34-44D99755DC4C}"/>
    <hyperlink ref="G21" r:id="rId18" xr:uid="{9B625107-125E-4CD6-9D68-E3DE9460FF93}"/>
    <hyperlink ref="G22" r:id="rId19" xr:uid="{7989CEC8-188F-4A19-B981-DC84E98DE7CB}"/>
    <hyperlink ref="G23" r:id="rId20" xr:uid="{F6E3B444-6610-42B2-AA33-B3DE80AA5E90}"/>
    <hyperlink ref="G24" r:id="rId21" xr:uid="{3AB182B3-9EC4-435C-9F50-7A78B1186FA5}"/>
    <hyperlink ref="G25" r:id="rId22" xr:uid="{0F185DB8-D508-4EF0-A88D-00536F845E55}"/>
    <hyperlink ref="G26" r:id="rId23" xr:uid="{70B74A86-B5C6-4724-867B-7D7458622246}"/>
    <hyperlink ref="G27" r:id="rId24" xr:uid="{DAD3062F-E043-418B-9924-C134BDA14E0B}"/>
    <hyperlink ref="G29" r:id="rId25" xr:uid="{6C56EE4E-3B9C-42CB-914C-748F4B2ED80A}"/>
    <hyperlink ref="G30" r:id="rId26" xr:uid="{E5B3DA99-B510-4F8C-85E9-945436627E77}"/>
    <hyperlink ref="G31" r:id="rId27" xr:uid="{D25A1ACA-77DC-4E0A-B56B-189AF445D083}"/>
    <hyperlink ref="G32" r:id="rId28" xr:uid="{40005B2C-51E2-45E3-A61F-6A00D6163B5F}"/>
    <hyperlink ref="G33" r:id="rId29" xr:uid="{D7CCC8DD-A777-496A-B287-9CEEB9742D7C}"/>
    <hyperlink ref="G34" r:id="rId30" xr:uid="{39044388-98E3-4539-85CC-9F19C6CD8869}"/>
    <hyperlink ref="G35" r:id="rId31" xr:uid="{DE92981F-96D4-4FB8-9A2D-EB5D772EC319}"/>
    <hyperlink ref="G36" r:id="rId32" xr:uid="{56B1D3BD-5AE8-4571-97CA-CDC7A90ACC24}"/>
    <hyperlink ref="G37" r:id="rId33" xr:uid="{A43D444A-B55E-44BB-A155-F08DB16A37E3}"/>
    <hyperlink ref="G38" r:id="rId34" xr:uid="{FB492E02-E7D4-4767-8B46-D23D923EE746}"/>
    <hyperlink ref="O5" r:id="rId35" xr:uid="{170E1C79-085C-40C1-B412-64C8DBB79E0A}"/>
    <hyperlink ref="O6" r:id="rId36" xr:uid="{1CA18891-47DE-4F32-A095-50296C0A1F22}"/>
    <hyperlink ref="O7" r:id="rId37" xr:uid="{98296E8E-0B87-48D9-8670-75CB9AE2DE4D}"/>
    <hyperlink ref="O8" r:id="rId38" xr:uid="{1C48B12B-EA6E-4CCC-8B6F-9262BA9D791D}"/>
    <hyperlink ref="O9" r:id="rId39" xr:uid="{2D499AE8-7286-433F-8254-7B5FD2AF4D91}"/>
    <hyperlink ref="O4" r:id="rId40" xr:uid="{9B6C22C4-44C6-4F3F-BE51-F0F0850ECEA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FDF93C011456489F87646621C71020" ma:contentTypeVersion="7" ma:contentTypeDescription="Create a new document." ma:contentTypeScope="" ma:versionID="a2a02d86b57c590b4df8f90eba1d0516">
  <xsd:schema xmlns:xsd="http://www.w3.org/2001/XMLSchema" xmlns:xs="http://www.w3.org/2001/XMLSchema" xmlns:p="http://schemas.microsoft.com/office/2006/metadata/properties" xmlns:ns1="http://schemas.microsoft.com/sharepoint/v3" xmlns:ns2="92ed82e2-0e67-44da-9726-99f1a08e6ec0" targetNamespace="http://schemas.microsoft.com/office/2006/metadata/properties" ma:root="true" ma:fieldsID="b0fc3ad8d45e2f66ac2905d60a6d236f" ns1:_="" ns2:_="">
    <xsd:import namespace="http://schemas.microsoft.com/sharepoint/v3"/>
    <xsd:import namespace="92ed82e2-0e67-44da-9726-99f1a08e6e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ed82e2-0e67-44da-9726-99f1a08e6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196A627-D8B1-475B-B51A-37721E01E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ed82e2-0e67-44da-9726-99f1a08e6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27894B-FC54-4607-A879-330B486B899E}">
  <ds:schemaRefs>
    <ds:schemaRef ds:uri="http://schemas.microsoft.com/sharepoint/v3/contenttype/forms"/>
  </ds:schemaRefs>
</ds:datastoreItem>
</file>

<file path=customXml/itemProps3.xml><?xml version="1.0" encoding="utf-8"?>
<ds:datastoreItem xmlns:ds="http://schemas.openxmlformats.org/officeDocument/2006/customXml" ds:itemID="{C7AF457A-8091-40A3-B0A9-4F542D6A6BAE}">
  <ds:schemaRefs>
    <ds:schemaRef ds:uri="http://schemas.microsoft.com/office/2006/metadata/properties"/>
    <ds:schemaRef ds:uri="http://schemas.microsoft.com/office/infopath/2007/PartnerControls"/>
    <ds:schemaRef ds:uri="http://schemas.microsoft.com/sharepoint/v3"/>
  </ds:schemaRefs>
</ds:datastoreItem>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About 11121</vt:lpstr>
      <vt:lpstr>Instructions</vt:lpstr>
      <vt:lpstr>11121_Pricing</vt:lpstr>
      <vt:lpstr>POC_ALL</vt:lpstr>
      <vt:lpstr>Orders_ElectricalHub</vt:lpstr>
      <vt:lpstr>Orders_PLATT</vt:lpstr>
      <vt:lpstr> Orders_CED</vt:lpstr>
      <vt:lpstr>WIllCall_ElectricalHub</vt:lpstr>
      <vt:lpstr>WillCall_PLATT</vt:lpstr>
      <vt:lpstr>WIllCall_CED</vt:lpstr>
      <vt:lpstr>' Orders_CED'!Print_Area</vt:lpstr>
      <vt:lpstr>Orders_ElectricalHub!Print_Area</vt:lpstr>
      <vt:lpstr>Orders_PLATT!Print_Area</vt:lpstr>
      <vt:lpstr>POC_ALL!Print_Area</vt:lpstr>
      <vt:lpstr>'11121_Pricing'!Print_Titles</vt:lpstr>
    </vt:vector>
  </TitlesOfParts>
  <Company>Washington Technology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Keegan (DES)</dc:creator>
  <cp:lastModifiedBy>Hannah, Julie (DES)</cp:lastModifiedBy>
  <cp:lastPrinted>2024-12-14T22:18:10Z</cp:lastPrinted>
  <dcterms:created xsi:type="dcterms:W3CDTF">2018-12-05T21:15:28Z</dcterms:created>
  <dcterms:modified xsi:type="dcterms:W3CDTF">2025-08-17T14:20:03Z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0x01010038FDF93C011456489F87646621C71020</vt:lpwstr>
  </property>
</Properties>
</file>