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1\11421 Cutting Edges for Snowplows &amp; Graders\"/>
    </mc:Choice>
  </mc:AlternateContent>
  <xr:revisionPtr revIDLastSave="0" documentId="13_ncr:1_{31931413-50B1-4C0C-8F3B-97B2990F2614}" xr6:coauthVersionLast="47" xr6:coauthVersionMax="47" xr10:uidLastSave="{00000000-0000-0000-0000-000000000000}"/>
  <bookViews>
    <workbookView xWindow="-28920" yWindow="4035" windowWidth="29040" windowHeight="15840" tabRatio="605" activeTab="1" xr2:uid="{A0543BC7-4447-498C-B1F3-5E7B7C82030F}"/>
  </bookViews>
  <sheets>
    <sheet name="Cat 1 " sheetId="2" r:id="rId1"/>
    <sheet name="Cat 4" sheetId="8" r:id="rId2"/>
    <sheet name="Cat 5" sheetId="9" r:id="rId3"/>
    <sheet name="Options 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8" l="1"/>
  <c r="G6" i="2"/>
  <c r="G7" i="2"/>
  <c r="G8" i="2"/>
  <c r="G5" i="2"/>
  <c r="G4" i="9"/>
</calcChain>
</file>

<file path=xl/sharedStrings.xml><?xml version="1.0" encoding="utf-8"?>
<sst xmlns="http://schemas.openxmlformats.org/spreadsheetml/2006/main" count="79" uniqueCount="53">
  <si>
    <t>Category 1 - Cutting Edges for Truck Mounted Snowplows</t>
  </si>
  <si>
    <t>Item</t>
  </si>
  <si>
    <t>Description</t>
  </si>
  <si>
    <t>AISI Rating</t>
  </si>
  <si>
    <t>¾ inch thick x 6 inches wide</t>
  </si>
  <si>
    <t>b) </t>
  </si>
  <si>
    <t>7/8 inch thick x 5 inches wide</t>
  </si>
  <si>
    <t>c) </t>
  </si>
  <si>
    <t xml:space="preserve">3/4 x 6 carbide insert </t>
  </si>
  <si>
    <t>d) </t>
  </si>
  <si>
    <t>7/8 x 5 carbide insert</t>
  </si>
  <si>
    <t>a)</t>
  </si>
  <si>
    <t>b)</t>
  </si>
  <si>
    <t xml:space="preserve">Category 4 - Ceramic Combination Blades </t>
  </si>
  <si>
    <t xml:space="preserve">Height: 197 mm, Thickness: 50 mm </t>
  </si>
  <si>
    <t>Category 5 - Carbide Combination Blades</t>
  </si>
  <si>
    <t>Height: 187 mm, Thickness: 40 mm</t>
  </si>
  <si>
    <t>Options</t>
  </si>
  <si>
    <t>c)</t>
  </si>
  <si>
    <t>d)</t>
  </si>
  <si>
    <t>e)</t>
  </si>
  <si>
    <t>f)</t>
  </si>
  <si>
    <t>g)</t>
  </si>
  <si>
    <t>h)</t>
  </si>
  <si>
    <t>i)</t>
  </si>
  <si>
    <t>j)</t>
  </si>
  <si>
    <r>
      <t xml:space="preserve">   a)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> </t>
    </r>
  </si>
  <si>
    <t xml:space="preserve">Catalog Price </t>
  </si>
  <si>
    <t xml:space="preserve">% off Catalog Price </t>
  </si>
  <si>
    <t xml:space="preserve">Price per Foot </t>
  </si>
  <si>
    <t xml:space="preserve">Manufacturer </t>
  </si>
  <si>
    <r>
      <t>Ceramic Combination Blades</t>
    </r>
    <r>
      <rPr>
        <b/>
        <sz val="11"/>
        <color indexed="8"/>
        <rFont val="Calibri"/>
        <family val="2"/>
      </rPr>
      <t xml:space="preserve">.  </t>
    </r>
    <r>
      <rPr>
        <sz val="11"/>
        <color indexed="8"/>
        <rFont val="Calibri"/>
        <family val="2"/>
      </rPr>
      <t>State manufaturer and  the unit price per foot for the following item:</t>
    </r>
  </si>
  <si>
    <t>Example:Curb Runner Guard</t>
  </si>
  <si>
    <t>Price per Foot for 20 ft or more</t>
  </si>
  <si>
    <t>XCAL</t>
  </si>
  <si>
    <t>Kueper-TUCA</t>
  </si>
  <si>
    <t>Kueper -GK5</t>
  </si>
  <si>
    <t>Kueper</t>
  </si>
  <si>
    <t>Blade Saver Plus for TUCA</t>
  </si>
  <si>
    <t>Blade Saver Plate for TUCA</t>
  </si>
  <si>
    <t>Steel Guard for GK5</t>
  </si>
  <si>
    <t>Carbide/Steel Guard for GK5</t>
  </si>
  <si>
    <t>Curved Guard for XT</t>
  </si>
  <si>
    <t>Heavy Duty Guard for XT</t>
  </si>
  <si>
    <t>Blade Saver Plate for XT</t>
  </si>
  <si>
    <t>XT Armored Carbide 3' Blade</t>
  </si>
  <si>
    <t>XT Armored Carbide 4' Blade</t>
  </si>
  <si>
    <r>
      <t xml:space="preserve">Subcategory C: </t>
    </r>
    <r>
      <rPr>
        <b/>
        <u/>
        <sz val="11"/>
        <color indexed="8"/>
        <rFont val="Calibri"/>
        <family val="2"/>
      </rPr>
      <t>Cutting Edges with Carbide Insert</t>
    </r>
  </si>
  <si>
    <t>Carbide Combination Blades</t>
  </si>
  <si>
    <t>12/2023 Price Decrease -1.14</t>
  </si>
  <si>
    <t>12/2023 Price Decrease</t>
  </si>
  <si>
    <t>12/2023 Price Increase</t>
  </si>
  <si>
    <t>EXHIBIT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</si>
</sst>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4" borderId="6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/>
    <xf numFmtId="0" fontId="11" fillId="4" borderId="4" xfId="0" applyFont="1" applyFill="1" applyBorder="1" applyAlignment="1"/>
    <xf numFmtId="0" fontId="12" fillId="6" borderId="2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44" fontId="11" fillId="4" borderId="4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14" fillId="0" borderId="3" xfId="1" applyFont="1" applyBorder="1" applyAlignment="1">
      <alignment horizontal="justify" vertical="center" wrapText="1"/>
    </xf>
    <xf numFmtId="44" fontId="14" fillId="0" borderId="4" xfId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44" fontId="13" fillId="0" borderId="5" xfId="0" applyNumberFormat="1" applyFont="1" applyBorder="1" applyAlignment="1">
      <alignment vertical="center"/>
    </xf>
    <xf numFmtId="0" fontId="0" fillId="7" borderId="4" xfId="0" applyFill="1" applyBorder="1"/>
    <xf numFmtId="44" fontId="14" fillId="4" borderId="0" xfId="1" applyFont="1" applyFill="1" applyBorder="1" applyAlignment="1">
      <alignment horizontal="justify" vertical="center" wrapText="1"/>
    </xf>
    <xf numFmtId="44" fontId="14" fillId="4" borderId="8" xfId="1" applyFont="1" applyFill="1" applyBorder="1" applyAlignment="1">
      <alignment horizontal="justify" vertical="center" wrapText="1"/>
    </xf>
    <xf numFmtId="44" fontId="14" fillId="4" borderId="1" xfId="1" applyFont="1" applyFill="1" applyBorder="1" applyAlignment="1">
      <alignment horizontal="justify" vertical="center" wrapText="1"/>
    </xf>
    <xf numFmtId="44" fontId="13" fillId="0" borderId="9" xfId="0" applyNumberFormat="1" applyFont="1" applyBorder="1"/>
    <xf numFmtId="44" fontId="13" fillId="0" borderId="15" xfId="0" applyNumberFormat="1" applyFont="1" applyBorder="1"/>
    <xf numFmtId="44" fontId="13" fillId="0" borderId="5" xfId="0" applyNumberFormat="1" applyFont="1" applyBorder="1"/>
    <xf numFmtId="44" fontId="14" fillId="4" borderId="16" xfId="1" applyFont="1" applyFill="1" applyBorder="1" applyAlignment="1">
      <alignment horizontal="justify" vertical="center" wrapText="1"/>
    </xf>
    <xf numFmtId="44" fontId="14" fillId="4" borderId="4" xfId="1" applyFont="1" applyFill="1" applyBorder="1" applyAlignment="1">
      <alignment horizontal="justify" vertical="center" wrapText="1"/>
    </xf>
    <xf numFmtId="44" fontId="14" fillId="4" borderId="5" xfId="1" applyFont="1" applyFill="1" applyBorder="1" applyAlignment="1">
      <alignment horizontal="justify" vertical="center" wrapText="1"/>
    </xf>
    <xf numFmtId="44" fontId="14" fillId="0" borderId="1" xfId="1" applyFont="1" applyBorder="1" applyAlignment="1">
      <alignment horizontal="justify" vertical="center" wrapText="1"/>
    </xf>
    <xf numFmtId="44" fontId="13" fillId="0" borderId="4" xfId="0" applyNumberFormat="1" applyFont="1" applyBorder="1"/>
    <xf numFmtId="0" fontId="3" fillId="7" borderId="1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 wrapText="1"/>
    </xf>
    <xf numFmtId="0" fontId="15" fillId="7" borderId="9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3" fontId="15" fillId="7" borderId="9" xfId="0" applyNumberFormat="1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5" fillId="7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6CBBA-95E7-43B9-A083-4214C8C4D3AE}">
  <dimension ref="A1:I15"/>
  <sheetViews>
    <sheetView zoomScaleNormal="100" workbookViewId="0">
      <selection activeCell="G5" sqref="G5"/>
    </sheetView>
  </sheetViews>
  <sheetFormatPr defaultColWidth="8.81640625" defaultRowHeight="14.5" x14ac:dyDescent="0.35"/>
  <cols>
    <col min="1" max="1" width="13.6328125" customWidth="1"/>
    <col min="2" max="2" width="30" customWidth="1"/>
    <col min="3" max="3" width="35.1796875" customWidth="1"/>
    <col min="4" max="4" width="15.453125" customWidth="1"/>
    <col min="5" max="5" width="15.1796875" customWidth="1"/>
    <col min="6" max="6" width="18.453125" customWidth="1"/>
    <col min="7" max="7" width="26.54296875" customWidth="1"/>
  </cols>
  <sheetData>
    <row r="1" spans="1:9" ht="20" customHeight="1" thickBot="1" x14ac:dyDescent="0.4">
      <c r="A1" s="43" t="s">
        <v>52</v>
      </c>
      <c r="B1" s="43"/>
      <c r="C1" s="43"/>
      <c r="D1" s="43"/>
      <c r="E1" s="43"/>
      <c r="F1" s="43"/>
      <c r="G1" s="48" t="s">
        <v>50</v>
      </c>
    </row>
    <row r="2" spans="1:9" ht="35.5" customHeight="1" thickBot="1" x14ac:dyDescent="0.4">
      <c r="A2" s="44" t="s">
        <v>0</v>
      </c>
      <c r="B2" s="45"/>
      <c r="C2" s="45"/>
      <c r="D2" s="45"/>
      <c r="E2" s="45"/>
      <c r="F2" s="45"/>
      <c r="G2" s="49"/>
      <c r="I2" s="29"/>
    </row>
    <row r="3" spans="1:9" ht="21.5" customHeight="1" thickBot="1" x14ac:dyDescent="0.4">
      <c r="A3" s="46" t="s">
        <v>47</v>
      </c>
      <c r="B3" s="47"/>
      <c r="C3" s="47"/>
      <c r="D3" s="47"/>
      <c r="E3" s="47"/>
      <c r="F3" s="47"/>
      <c r="G3" s="50"/>
    </row>
    <row r="4" spans="1:9" ht="29.5" thickBot="1" x14ac:dyDescent="0.4">
      <c r="A4" s="16" t="s">
        <v>1</v>
      </c>
      <c r="B4" s="16" t="s">
        <v>2</v>
      </c>
      <c r="C4" s="1" t="s">
        <v>30</v>
      </c>
      <c r="D4" s="16" t="s">
        <v>3</v>
      </c>
      <c r="E4" s="18" t="s">
        <v>29</v>
      </c>
      <c r="F4" s="6" t="s">
        <v>33</v>
      </c>
      <c r="G4" s="31"/>
    </row>
    <row r="5" spans="1:9" ht="16.5" customHeight="1" thickBot="1" x14ac:dyDescent="0.4">
      <c r="A5" s="3" t="s">
        <v>26</v>
      </c>
      <c r="B5" s="9" t="s">
        <v>4</v>
      </c>
      <c r="C5" s="17" t="s">
        <v>34</v>
      </c>
      <c r="D5" s="7">
        <v>1020</v>
      </c>
      <c r="E5" s="32">
        <v>65.92</v>
      </c>
      <c r="F5" s="38">
        <v>65.92</v>
      </c>
      <c r="G5" s="35">
        <f>F5+(F5*-0.0417)</f>
        <v>63.171136000000004</v>
      </c>
    </row>
    <row r="6" spans="1:9" ht="16.5" customHeight="1" thickBot="1" x14ac:dyDescent="0.4">
      <c r="A6" s="4" t="s">
        <v>5</v>
      </c>
      <c r="B6" s="13" t="s">
        <v>6</v>
      </c>
      <c r="C6" s="13" t="s">
        <v>34</v>
      </c>
      <c r="D6" s="13">
        <v>1020</v>
      </c>
      <c r="E6" s="33">
        <v>67.09</v>
      </c>
      <c r="F6" s="39">
        <v>67.09</v>
      </c>
      <c r="G6" s="36">
        <f t="shared" ref="G6:G8" si="0">F6+(F6*-0.0417)</f>
        <v>64.292347000000007</v>
      </c>
    </row>
    <row r="7" spans="1:9" ht="17" customHeight="1" thickBot="1" x14ac:dyDescent="0.4">
      <c r="A7" s="5" t="s">
        <v>7</v>
      </c>
      <c r="B7" s="10" t="s">
        <v>8</v>
      </c>
      <c r="C7" s="10" t="s">
        <v>34</v>
      </c>
      <c r="D7" s="8">
        <v>1020</v>
      </c>
      <c r="E7" s="34">
        <v>65.92</v>
      </c>
      <c r="F7" s="40">
        <v>65.92</v>
      </c>
      <c r="G7" s="36">
        <f t="shared" si="0"/>
        <v>63.171136000000004</v>
      </c>
    </row>
    <row r="8" spans="1:9" ht="16.5" customHeight="1" thickBot="1" x14ac:dyDescent="0.4">
      <c r="A8" s="5" t="s">
        <v>9</v>
      </c>
      <c r="B8" s="8" t="s">
        <v>10</v>
      </c>
      <c r="C8" s="8" t="s">
        <v>34</v>
      </c>
      <c r="D8" s="8">
        <v>1020</v>
      </c>
      <c r="E8" s="34">
        <v>67.09</v>
      </c>
      <c r="F8" s="40">
        <v>67.09</v>
      </c>
      <c r="G8" s="37">
        <f t="shared" si="0"/>
        <v>64.292347000000007</v>
      </c>
    </row>
    <row r="10" spans="1:9" ht="15" customHeight="1" x14ac:dyDescent="0.35"/>
    <row r="11" spans="1:9" ht="15" customHeight="1" x14ac:dyDescent="0.35"/>
    <row r="15" spans="1:9" ht="15" customHeight="1" x14ac:dyDescent="0.35"/>
  </sheetData>
  <mergeCells count="4">
    <mergeCell ref="A1:F1"/>
    <mergeCell ref="A2:F2"/>
    <mergeCell ref="A3:F3"/>
    <mergeCell ref="G1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EC87E-AF42-499C-BBE1-1BFC5174A075}">
  <dimension ref="A1:G4"/>
  <sheetViews>
    <sheetView tabSelected="1" workbookViewId="0">
      <selection activeCell="H1" sqref="H1"/>
    </sheetView>
  </sheetViews>
  <sheetFormatPr defaultRowHeight="14.5" x14ac:dyDescent="0.35"/>
  <cols>
    <col min="2" max="2" width="23.6328125" customWidth="1"/>
    <col min="5" max="5" width="22.81640625" customWidth="1"/>
    <col min="6" max="6" width="51.6328125" customWidth="1"/>
    <col min="7" max="7" width="25.08984375" customWidth="1"/>
  </cols>
  <sheetData>
    <row r="1" spans="1:7" ht="16" thickBot="1" x14ac:dyDescent="0.4">
      <c r="A1" s="44" t="s">
        <v>13</v>
      </c>
      <c r="B1" s="45"/>
      <c r="C1" s="45"/>
      <c r="D1" s="45"/>
      <c r="E1" s="45"/>
      <c r="F1" s="51"/>
      <c r="G1" s="58" t="s">
        <v>51</v>
      </c>
    </row>
    <row r="2" spans="1:7" ht="15" customHeight="1" thickBot="1" x14ac:dyDescent="0.4">
      <c r="A2" s="52" t="s">
        <v>31</v>
      </c>
      <c r="B2" s="53"/>
      <c r="C2" s="53"/>
      <c r="D2" s="53"/>
      <c r="E2" s="53"/>
      <c r="F2" s="53"/>
      <c r="G2" s="59"/>
    </row>
    <row r="3" spans="1:7" ht="16" customHeight="1" thickBot="1" x14ac:dyDescent="0.4">
      <c r="A3" s="1" t="s">
        <v>1</v>
      </c>
      <c r="B3" s="25" t="s">
        <v>2</v>
      </c>
      <c r="C3" s="54" t="s">
        <v>30</v>
      </c>
      <c r="D3" s="55"/>
      <c r="E3" s="25" t="s">
        <v>29</v>
      </c>
      <c r="F3" s="26" t="s">
        <v>33</v>
      </c>
      <c r="G3" s="60"/>
    </row>
    <row r="4" spans="1:7" ht="18" customHeight="1" thickBot="1" x14ac:dyDescent="0.4">
      <c r="A4" s="2" t="s">
        <v>11</v>
      </c>
      <c r="B4" s="14" t="s">
        <v>14</v>
      </c>
      <c r="C4" s="56" t="s">
        <v>36</v>
      </c>
      <c r="D4" s="57"/>
      <c r="E4" s="41">
        <v>204</v>
      </c>
      <c r="F4" s="28">
        <v>204</v>
      </c>
      <c r="G4" s="42">
        <f>F4+(F4*0.0341)</f>
        <v>210.9564</v>
      </c>
    </row>
  </sheetData>
  <mergeCells count="5">
    <mergeCell ref="A1:F1"/>
    <mergeCell ref="A2:F2"/>
    <mergeCell ref="C3:D3"/>
    <mergeCell ref="C4:D4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F936-7E8B-46B2-896B-C4F72453438C}">
  <dimension ref="A1:G4"/>
  <sheetViews>
    <sheetView workbookViewId="0">
      <selection activeCell="G1" sqref="G1:G3"/>
    </sheetView>
  </sheetViews>
  <sheetFormatPr defaultRowHeight="14.5" x14ac:dyDescent="0.35"/>
  <cols>
    <col min="2" max="2" width="16.54296875" customWidth="1"/>
    <col min="6" max="7" width="26.08984375" customWidth="1"/>
  </cols>
  <sheetData>
    <row r="1" spans="1:7" ht="16" thickBot="1" x14ac:dyDescent="0.4">
      <c r="A1" s="44" t="s">
        <v>15</v>
      </c>
      <c r="B1" s="45"/>
      <c r="C1" s="45"/>
      <c r="D1" s="45"/>
      <c r="E1" s="45"/>
      <c r="F1" s="45"/>
      <c r="G1" s="63" t="s">
        <v>49</v>
      </c>
    </row>
    <row r="2" spans="1:7" ht="15" thickBot="1" x14ac:dyDescent="0.4">
      <c r="A2" s="61" t="s">
        <v>48</v>
      </c>
      <c r="B2" s="62"/>
      <c r="C2" s="62"/>
      <c r="D2" s="62"/>
      <c r="E2" s="62"/>
      <c r="F2" s="62"/>
      <c r="G2" s="59"/>
    </row>
    <row r="3" spans="1:7" ht="34.5" customHeight="1" thickBot="1" x14ac:dyDescent="0.4">
      <c r="A3" s="1" t="s">
        <v>1</v>
      </c>
      <c r="B3" s="15" t="s">
        <v>2</v>
      </c>
      <c r="C3" s="54" t="s">
        <v>30</v>
      </c>
      <c r="D3" s="55"/>
      <c r="E3" s="25" t="s">
        <v>29</v>
      </c>
      <c r="F3" s="26" t="s">
        <v>33</v>
      </c>
      <c r="G3" s="60"/>
    </row>
    <row r="4" spans="1:7" ht="30" customHeight="1" thickBot="1" x14ac:dyDescent="0.4">
      <c r="A4" s="2" t="s">
        <v>11</v>
      </c>
      <c r="B4" s="14" t="s">
        <v>16</v>
      </c>
      <c r="C4" s="56" t="s">
        <v>35</v>
      </c>
      <c r="D4" s="57"/>
      <c r="E4" s="27">
        <v>304</v>
      </c>
      <c r="F4" s="28">
        <v>304</v>
      </c>
      <c r="G4" s="30">
        <f>F4+(F4*-0.0114)</f>
        <v>300.53440000000001</v>
      </c>
    </row>
  </sheetData>
  <mergeCells count="5">
    <mergeCell ref="A1:F1"/>
    <mergeCell ref="A2:F2"/>
    <mergeCell ref="C3:D3"/>
    <mergeCell ref="C4:D4"/>
    <mergeCell ref="G1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98294-BEFF-45E8-9801-4ADDCF8D582F}">
  <dimension ref="A1:E12"/>
  <sheetViews>
    <sheetView zoomScaleNormal="100" workbookViewId="0">
      <selection sqref="A1:E1"/>
    </sheetView>
  </sheetViews>
  <sheetFormatPr defaultColWidth="8.81640625" defaultRowHeight="14.5" x14ac:dyDescent="0.35"/>
  <cols>
    <col min="2" max="2" width="33" customWidth="1"/>
    <col min="3" max="3" width="23.6328125" customWidth="1"/>
    <col min="4" max="4" width="14.1796875" customWidth="1"/>
    <col min="5" max="5" width="27.81640625" customWidth="1"/>
  </cols>
  <sheetData>
    <row r="1" spans="1:5" ht="16" thickBot="1" x14ac:dyDescent="0.4">
      <c r="A1" s="64" t="s">
        <v>17</v>
      </c>
      <c r="B1" s="64"/>
      <c r="C1" s="64"/>
      <c r="D1" s="64"/>
      <c r="E1" s="64"/>
    </row>
    <row r="2" spans="1:5" ht="15" thickBot="1" x14ac:dyDescent="0.4">
      <c r="A2" s="21" t="s">
        <v>1</v>
      </c>
      <c r="B2" s="22" t="s">
        <v>2</v>
      </c>
      <c r="C2" s="22" t="s">
        <v>30</v>
      </c>
      <c r="D2" s="23" t="s">
        <v>27</v>
      </c>
      <c r="E2" s="22" t="s">
        <v>28</v>
      </c>
    </row>
    <row r="3" spans="1:5" ht="15" thickBot="1" x14ac:dyDescent="0.4">
      <c r="A3" s="11" t="s">
        <v>11</v>
      </c>
      <c r="B3" s="19" t="s">
        <v>32</v>
      </c>
      <c r="C3" s="20"/>
      <c r="D3" s="20"/>
      <c r="E3" s="20"/>
    </row>
    <row r="4" spans="1:5" ht="15" thickBot="1" x14ac:dyDescent="0.4">
      <c r="A4" s="12" t="s">
        <v>12</v>
      </c>
      <c r="B4" s="20" t="s">
        <v>38</v>
      </c>
      <c r="C4" s="20" t="s">
        <v>37</v>
      </c>
      <c r="D4" s="24">
        <v>290</v>
      </c>
      <c r="E4" s="20">
        <v>0</v>
      </c>
    </row>
    <row r="5" spans="1:5" ht="15" thickBot="1" x14ac:dyDescent="0.4">
      <c r="A5" s="12" t="s">
        <v>18</v>
      </c>
      <c r="B5" s="20" t="s">
        <v>39</v>
      </c>
      <c r="C5" s="20" t="s">
        <v>37</v>
      </c>
      <c r="D5" s="24">
        <v>290</v>
      </c>
      <c r="E5" s="20">
        <v>0</v>
      </c>
    </row>
    <row r="6" spans="1:5" ht="15" thickBot="1" x14ac:dyDescent="0.4">
      <c r="A6" s="12" t="s">
        <v>19</v>
      </c>
      <c r="B6" s="20" t="s">
        <v>40</v>
      </c>
      <c r="C6" s="20" t="s">
        <v>37</v>
      </c>
      <c r="D6" s="24">
        <v>250</v>
      </c>
      <c r="E6" s="20">
        <v>0</v>
      </c>
    </row>
    <row r="7" spans="1:5" ht="15" thickBot="1" x14ac:dyDescent="0.4">
      <c r="A7" s="12" t="s">
        <v>20</v>
      </c>
      <c r="B7" s="20" t="s">
        <v>41</v>
      </c>
      <c r="C7" s="20" t="s">
        <v>37</v>
      </c>
      <c r="D7" s="24">
        <v>275</v>
      </c>
      <c r="E7" s="20">
        <v>0</v>
      </c>
    </row>
    <row r="8" spans="1:5" ht="15" thickBot="1" x14ac:dyDescent="0.4">
      <c r="A8" s="12" t="s">
        <v>21</v>
      </c>
      <c r="B8" s="20" t="s">
        <v>43</v>
      </c>
      <c r="C8" s="20" t="s">
        <v>37</v>
      </c>
      <c r="D8" s="24">
        <v>275</v>
      </c>
      <c r="E8" s="20">
        <v>0</v>
      </c>
    </row>
    <row r="9" spans="1:5" ht="15" thickBot="1" x14ac:dyDescent="0.4">
      <c r="A9" s="12" t="s">
        <v>22</v>
      </c>
      <c r="B9" s="20" t="s">
        <v>42</v>
      </c>
      <c r="C9" s="20" t="s">
        <v>37</v>
      </c>
      <c r="D9" s="24">
        <v>285</v>
      </c>
      <c r="E9" s="20">
        <v>0</v>
      </c>
    </row>
    <row r="10" spans="1:5" ht="15" thickBot="1" x14ac:dyDescent="0.4">
      <c r="A10" s="12" t="s">
        <v>23</v>
      </c>
      <c r="B10" s="20" t="s">
        <v>44</v>
      </c>
      <c r="C10" s="20" t="s">
        <v>37</v>
      </c>
      <c r="D10" s="24">
        <v>250</v>
      </c>
      <c r="E10" s="20">
        <v>0</v>
      </c>
    </row>
    <row r="11" spans="1:5" ht="15" thickBot="1" x14ac:dyDescent="0.4">
      <c r="A11" s="12" t="s">
        <v>24</v>
      </c>
      <c r="B11" s="20" t="s">
        <v>45</v>
      </c>
      <c r="C11" s="20" t="s">
        <v>37</v>
      </c>
      <c r="D11" s="24">
        <v>423</v>
      </c>
      <c r="E11" s="20">
        <v>0</v>
      </c>
    </row>
    <row r="12" spans="1:5" ht="15" thickBot="1" x14ac:dyDescent="0.4">
      <c r="A12" s="12" t="s">
        <v>25</v>
      </c>
      <c r="B12" s="20" t="s">
        <v>46</v>
      </c>
      <c r="C12" s="20" t="s">
        <v>37</v>
      </c>
      <c r="D12" s="24">
        <v>564</v>
      </c>
      <c r="E12" s="20">
        <v>0</v>
      </c>
    </row>
  </sheetData>
  <mergeCells count="1">
    <mergeCell ref="A1:E1"/>
  </mergeCells>
  <pageMargins left="0.7" right="0.7" top="0.75" bottom="0.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 1 </vt:lpstr>
      <vt:lpstr>Cat 4</vt:lpstr>
      <vt:lpstr>Cat 5</vt:lpstr>
      <vt:lpstr>Options 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Naveed, Shapoor (DES)</dc:creator>
  <cp:lastModifiedBy>Manus, Jaimie (DES)</cp:lastModifiedBy>
  <cp:lastPrinted>2022-07-13T14:40:15Z</cp:lastPrinted>
  <dcterms:created xsi:type="dcterms:W3CDTF">2022-02-22T22:55:31Z</dcterms:created>
  <dcterms:modified xsi:type="dcterms:W3CDTF">2023-12-11T23:02:17Z</dcterms:modified>
</cp:coreProperties>
</file>