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es.wa.lcl\doc\CPRM\_Statewide Contracts\2022\20322 Impact Attenuators\6-PrtlPge\CrtDoc\"/>
    </mc:Choice>
  </mc:AlternateContent>
  <xr:revisionPtr revIDLastSave="0" documentId="13_ncr:1_{7099D8B7-2C39-4291-BB4B-BAED2F22A4C1}" xr6:coauthVersionLast="47" xr6:coauthVersionMax="47" xr10:uidLastSave="{00000000-0000-0000-0000-000000000000}"/>
  <bookViews>
    <workbookView xWindow="33720" yWindow="-120" windowWidth="29040" windowHeight="15840" activeTab="4" xr2:uid="{5D5B395D-800A-43BC-B8F3-5B4ED88E73F9}"/>
  </bookViews>
  <sheets>
    <sheet name="Category 1" sheetId="2" r:id="rId1"/>
    <sheet name="Category 2" sheetId="3" r:id="rId2"/>
    <sheet name="Category 3" sheetId="4" r:id="rId3"/>
    <sheet name="Category 4" sheetId="1" r:id="rId4"/>
    <sheet name="Parts and Accessories" sheetId="7" r:id="rId5"/>
  </sheets>
  <externalReferences>
    <externalReference r:id="rId6"/>
    <externalReference r:id="rId7"/>
  </externalReferences>
  <definedNames>
    <definedName name="_xlnm._FilterDatabase" localSheetId="0" hidden="1">'Category 1'!$B$3:$F$11</definedName>
    <definedName name="_xlnm._FilterDatabase" localSheetId="1" hidden="1">'Category 2'!$B$3:$F$7</definedName>
    <definedName name="_xlnm._FilterDatabase" localSheetId="2" hidden="1">'Category 3'!$B$3:$G$14</definedName>
    <definedName name="_xlnm._FilterDatabase" localSheetId="3" hidden="1">'Category 4'!$B$25:$N$55</definedName>
    <definedName name="Bid" localSheetId="0">[1]Instructions!#REF!</definedName>
    <definedName name="Bid" localSheetId="1">[1]Instructions!#REF!</definedName>
    <definedName name="Bid" localSheetId="2">[1]Instructions!#REF!</definedName>
    <definedName name="Bid" localSheetId="3">[2]Instructions!#REF!</definedName>
    <definedName name="Bid" localSheetId="4">[1]Instructions!#REF!</definedName>
    <definedName name="Bid">[1]Instructions!#REF!</definedName>
    <definedName name="Note1" localSheetId="0">'Category 1'!#REF!</definedName>
    <definedName name="Note1" localSheetId="1">'Category 2'!#REF!</definedName>
    <definedName name="Note1" localSheetId="2">'Category 3'!#REF!</definedName>
    <definedName name="Note1" localSheetId="3">'Category 4'!#REF!</definedName>
    <definedName name="Note1" localSheetId="4">'Parts and Accessories'!#REF!</definedName>
    <definedName name="Note12" localSheetId="0">'Category 1'!#REF!</definedName>
    <definedName name="Note12" localSheetId="1">'Category 2'!#REF!</definedName>
    <definedName name="Note12" localSheetId="2">'Category 3'!#REF!</definedName>
    <definedName name="Note12" localSheetId="3">'Category 4'!$C$55</definedName>
    <definedName name="Note12" localSheetId="4">'Parts and Accessories'!#REF!</definedName>
    <definedName name="Note2" localSheetId="0">'Category 1'!#REF!</definedName>
    <definedName name="Note2" localSheetId="1">'Category 2'!#REF!</definedName>
    <definedName name="Note2" localSheetId="2">'Category 3'!#REF!</definedName>
    <definedName name="Note2" localSheetId="3">'Category 4'!#REF!</definedName>
    <definedName name="Note2" localSheetId="4">'Parts and Accessories'!#REF!</definedName>
    <definedName name="Note3" localSheetId="0">'Category 1'!#REF!</definedName>
    <definedName name="Note3" localSheetId="1">'Category 2'!#REF!</definedName>
    <definedName name="Note3" localSheetId="2">'Category 3'!#REF!</definedName>
    <definedName name="Note3" localSheetId="3">'Category 4'!#REF!</definedName>
    <definedName name="Note3" localSheetId="4">'Parts and Accessories'!#REF!</definedName>
    <definedName name="Note4" localSheetId="0">'Category 1'!#REF!</definedName>
    <definedName name="Note4" localSheetId="1">'Category 2'!#REF!</definedName>
    <definedName name="Note4" localSheetId="2">'Category 3'!#REF!</definedName>
    <definedName name="Note4" localSheetId="3">'Category 4'!#REF!</definedName>
    <definedName name="Note4" localSheetId="4">'Parts and Accessories'!#REF!</definedName>
    <definedName name="Note6" localSheetId="0">'Category 1'!#REF!</definedName>
    <definedName name="Note6" localSheetId="1">'Category 2'!#REF!</definedName>
    <definedName name="Note6" localSheetId="2">'Category 3'!#REF!</definedName>
    <definedName name="Note6" localSheetId="3">'Category 4'!#REF!</definedName>
    <definedName name="Note6" localSheetId="4">'Parts and Accessories'!#REF!</definedName>
    <definedName name="Note8" localSheetId="0">'Category 1'!#REF!</definedName>
    <definedName name="Note8" localSheetId="1">'Category 2'!#REF!</definedName>
    <definedName name="Note8" localSheetId="2">'Category 3'!#REF!</definedName>
    <definedName name="Note8" localSheetId="3">'Category 4'!#REF!</definedName>
    <definedName name="Note8" localSheetId="4">'Parts and Accessories'!#REF!</definedName>
    <definedName name="Note9" localSheetId="0">'Category 1'!#REF!</definedName>
    <definedName name="Note9" localSheetId="1">'Category 2'!#REF!</definedName>
    <definedName name="Note9" localSheetId="2">'Category 3'!#REF!</definedName>
    <definedName name="Note9" localSheetId="3">'Category 4'!$C$54</definedName>
    <definedName name="Note9" localSheetId="4">'Parts and Accessories'!#REF!</definedName>
    <definedName name="_xlnm.Print_Area" localSheetId="0">'Category 1'!$C$3:$K$9</definedName>
    <definedName name="_xlnm.Print_Area" localSheetId="1">'Category 2'!$C$3:$K$5</definedName>
    <definedName name="_xlnm.Print_Area" localSheetId="2">'Category 3'!$C$2:$G$3</definedName>
    <definedName name="_xlnm.Print_Area" localSheetId="3">'Category 4'!$C$1:$M$53</definedName>
    <definedName name="_xlnm.Print_Area" localSheetId="4">'Parts and Accessories'!$C$2:$K$3</definedName>
    <definedName name="Z_E86BA214_67BA_4792_B17E_5ACF2516EC8F_.wvu.PrintArea" localSheetId="0" hidden="1">'Category 1'!$D$3:$K$9</definedName>
    <definedName name="Z_E86BA214_67BA_4792_B17E_5ACF2516EC8F_.wvu.PrintArea" localSheetId="1" hidden="1">'Category 2'!$D$3:$K$5</definedName>
    <definedName name="Z_E86BA214_67BA_4792_B17E_5ACF2516EC8F_.wvu.PrintArea" localSheetId="2" hidden="1">'Category 3'!$C$3:$G$3</definedName>
    <definedName name="Z_E86BA214_67BA_4792_B17E_5ACF2516EC8F_.wvu.PrintArea" localSheetId="3" hidden="1">'Category 4'!$C$3:$M$41</definedName>
    <definedName name="Z_E86BA214_67BA_4792_B17E_5ACF2516EC8F_.wvu.PrintArea" localSheetId="4" hidden="1">'Parts and Accessories'!$D$2:$K$3</definedName>
    <definedName name="Z_E86BA214_67BA_4792_B17E_5ACF2516EC8F_.wvu.PrintTitles" localSheetId="0" hidden="1">'Category 1'!$3:$3</definedName>
    <definedName name="Z_E86BA214_67BA_4792_B17E_5ACF2516EC8F_.wvu.PrintTitles" localSheetId="1" hidden="1">'Category 2'!$3:$3</definedName>
    <definedName name="Z_E86BA214_67BA_4792_B17E_5ACF2516EC8F_.wvu.PrintTitles" localSheetId="2" hidden="1">'Category 3'!$3:$3</definedName>
    <definedName name="Z_E86BA214_67BA_4792_B17E_5ACF2516EC8F_.wvu.PrintTitles" localSheetId="3" hidden="1">'Category 4'!$3:$3</definedName>
    <definedName name="Z_E86BA214_67BA_4792_B17E_5ACF2516EC8F_.wvu.PrintTitles" localSheetId="4" hidden="1">'Parts and Accessories'!$2:$2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1" l="1"/>
  <c r="H54" i="1"/>
  <c r="H41" i="1"/>
  <c r="H40" i="1"/>
  <c r="H39" i="1"/>
  <c r="H38" i="1"/>
  <c r="H37" i="1"/>
  <c r="H36" i="1"/>
  <c r="H35" i="1"/>
  <c r="H34" i="1"/>
  <c r="H33" i="1"/>
  <c r="H32" i="1"/>
  <c r="H31" i="1"/>
  <c r="H30" i="1"/>
  <c r="H29" i="1"/>
  <c r="H28" i="1"/>
  <c r="H27" i="1"/>
  <c r="H26" i="1"/>
  <c r="H23" i="1"/>
  <c r="H22" i="1"/>
  <c r="H21" i="1"/>
  <c r="H20" i="1"/>
  <c r="H19" i="1"/>
  <c r="H17" i="1"/>
  <c r="H16" i="1"/>
  <c r="H15" i="1"/>
  <c r="H14" i="1"/>
  <c r="H12" i="1"/>
  <c r="H11" i="1"/>
  <c r="H10" i="1"/>
  <c r="H9" i="1"/>
  <c r="H8" i="1"/>
  <c r="H7" i="1"/>
  <c r="H6" i="1"/>
  <c r="H5" i="1"/>
  <c r="H4" i="1"/>
</calcChain>
</file>

<file path=xl/sharedStrings.xml><?xml version="1.0" encoding="utf-8"?>
<sst xmlns="http://schemas.openxmlformats.org/spreadsheetml/2006/main" count="694" uniqueCount="269">
  <si>
    <t>IMPACT ATTENUATOR SYSTEM NAME:</t>
  </si>
  <si>
    <t>Manufacturer Name</t>
  </si>
  <si>
    <t xml:space="preserve">Bid Price </t>
  </si>
  <si>
    <t>Delivery Rate</t>
  </si>
  <si>
    <t>Permanent (P), Temporary (T), or Both (B)</t>
  </si>
  <si>
    <r>
      <t>Posted Speed (mph)</t>
    </r>
    <r>
      <rPr>
        <b/>
        <vertAlign val="superscript"/>
        <sz val="12"/>
        <rFont val="Calibri"/>
        <family val="2"/>
        <scheme val="minor"/>
      </rPr>
      <t xml:space="preserve"> (3)</t>
    </r>
  </si>
  <si>
    <t>Approximate Outside Width of System (feet)</t>
  </si>
  <si>
    <t>Maximum Shielded Object Width (feet)</t>
  </si>
  <si>
    <r>
      <t xml:space="preserve">Approximate System Length </t>
    </r>
    <r>
      <rPr>
        <b/>
        <vertAlign val="superscript"/>
        <sz val="12"/>
        <rFont val="Calibri"/>
        <family val="2"/>
        <scheme val="minor"/>
      </rPr>
      <t>(7)</t>
    </r>
    <r>
      <rPr>
        <b/>
        <sz val="12"/>
        <rFont val="Calibri"/>
        <family val="2"/>
        <scheme val="minor"/>
      </rPr>
      <t xml:space="preserve"> (feet)</t>
    </r>
  </si>
  <si>
    <t>PERMANENT ATTENUATORS</t>
  </si>
  <si>
    <t>Coral Sales</t>
  </si>
  <si>
    <t>QuadGuard Elite(8-Bay) - 24"/30"/36"/69"/90" widths</t>
  </si>
  <si>
    <t>QS2408EY</t>
  </si>
  <si>
    <t>Valtir</t>
  </si>
  <si>
    <t>B</t>
  </si>
  <si>
    <r>
      <rPr>
        <u/>
        <sz val="11"/>
        <rFont val="Calibri"/>
        <family val="2"/>
        <scheme val="minor"/>
      </rPr>
      <t>&gt;</t>
    </r>
    <r>
      <rPr>
        <sz val="11"/>
        <rFont val="Calibri"/>
        <family val="2"/>
        <scheme val="minor"/>
      </rPr>
      <t xml:space="preserve"> 60</t>
    </r>
  </si>
  <si>
    <t>2.5/3.0 /3.5/.6.3/8.0</t>
  </si>
  <si>
    <r>
      <t>2.0/2.5/3.0 /5.8/7.5</t>
    </r>
    <r>
      <rPr>
        <vertAlign val="superscript"/>
        <sz val="11"/>
        <rFont val="Calibri"/>
        <family val="2"/>
        <scheme val="minor"/>
      </rPr>
      <t>(10)</t>
    </r>
  </si>
  <si>
    <t>QuadGuard Elite (5-Bay) - 24"/30"/36"/69"/90" widths</t>
  </si>
  <si>
    <t>QS2405EY</t>
  </si>
  <si>
    <r>
      <rPr>
        <u/>
        <sz val="11"/>
        <rFont val="Calibri"/>
        <family val="2"/>
        <scheme val="minor"/>
      </rPr>
      <t>&lt;</t>
    </r>
    <r>
      <rPr>
        <sz val="11"/>
        <rFont val="Calibri"/>
        <family val="2"/>
        <scheme val="minor"/>
      </rPr>
      <t xml:space="preserve">  45</t>
    </r>
  </si>
  <si>
    <t>2.5/3.0 /3.5/6.3/8.0</t>
  </si>
  <si>
    <r>
      <t>2.0/2.5/3.0 /5.8</t>
    </r>
    <r>
      <rPr>
        <vertAlign val="superscript"/>
        <sz val="11"/>
        <rFont val="Calibri"/>
        <family val="2"/>
        <scheme val="minor"/>
      </rPr>
      <t>(10)</t>
    </r>
    <r>
      <rPr>
        <sz val="11"/>
        <rFont val="Calibri"/>
        <family val="2"/>
        <scheme val="minor"/>
      </rPr>
      <t>/7.5</t>
    </r>
    <r>
      <rPr>
        <vertAlign val="superscript"/>
        <sz val="11"/>
        <rFont val="Calibri"/>
        <family val="2"/>
        <scheme val="minor"/>
      </rPr>
      <t>(10)</t>
    </r>
  </si>
  <si>
    <t>*REACT 350 (9-Bay)</t>
  </si>
  <si>
    <t>62-B-036</t>
  </si>
  <si>
    <r>
      <rPr>
        <u/>
        <sz val="12"/>
        <rFont val="Calibri"/>
        <family val="2"/>
        <scheme val="minor"/>
      </rPr>
      <t>&gt;</t>
    </r>
    <r>
      <rPr>
        <sz val="12"/>
        <rFont val="Calibri"/>
        <family val="2"/>
        <scheme val="minor"/>
      </rPr>
      <t xml:space="preserve"> </t>
    </r>
    <r>
      <rPr>
        <sz val="11"/>
        <rFont val="Calibri"/>
        <family val="2"/>
        <scheme val="minor"/>
      </rPr>
      <t>60</t>
    </r>
  </si>
  <si>
    <t>*REACT 350 (6-Bay)</t>
  </si>
  <si>
    <t>55-B-036</t>
  </si>
  <si>
    <r>
      <rPr>
        <u/>
        <sz val="12"/>
        <rFont val="Calibri"/>
        <family val="2"/>
        <scheme val="minor"/>
      </rPr>
      <t xml:space="preserve">&lt; </t>
    </r>
    <r>
      <rPr>
        <sz val="11"/>
        <rFont val="Calibri"/>
        <family val="2"/>
        <scheme val="minor"/>
      </rPr>
      <t xml:space="preserve"> 55</t>
    </r>
  </si>
  <si>
    <t>*REACT 350 (4-Bay)</t>
  </si>
  <si>
    <t>43-B-036</t>
  </si>
  <si>
    <r>
      <rPr>
        <u/>
        <sz val="12"/>
        <rFont val="Calibri"/>
        <family val="2"/>
        <scheme val="minor"/>
      </rPr>
      <t xml:space="preserve">&lt; </t>
    </r>
    <r>
      <rPr>
        <sz val="11"/>
        <rFont val="Calibri"/>
        <family val="2"/>
        <scheme val="minor"/>
      </rPr>
      <t xml:space="preserve"> 45</t>
    </r>
  </si>
  <si>
    <r>
      <t>3.0</t>
    </r>
    <r>
      <rPr>
        <vertAlign val="superscript"/>
        <sz val="11"/>
        <rFont val="Calibri"/>
        <family val="2"/>
        <scheme val="minor"/>
      </rPr>
      <t>(10)</t>
    </r>
  </si>
  <si>
    <t>*REACT 350 Wide TL-3 (60"/96"/120" widths)</t>
  </si>
  <si>
    <t>62-B-060</t>
  </si>
  <si>
    <t xml:space="preserve">5.2/8.2/10.2 </t>
  </si>
  <si>
    <r>
      <t>5.0/8.0</t>
    </r>
    <r>
      <rPr>
        <vertAlign val="superscript"/>
        <sz val="11"/>
        <rFont val="Calibri"/>
        <family val="2"/>
        <scheme val="minor"/>
      </rPr>
      <t>(10)</t>
    </r>
    <r>
      <rPr>
        <sz val="11"/>
        <rFont val="Calibri"/>
        <family val="2"/>
        <scheme val="minor"/>
      </rPr>
      <t>/10.0</t>
    </r>
    <r>
      <rPr>
        <vertAlign val="superscript"/>
        <sz val="11"/>
        <rFont val="Calibri"/>
        <family val="2"/>
        <scheme val="minor"/>
      </rPr>
      <t>(10)</t>
    </r>
    <r>
      <rPr>
        <sz val="11"/>
        <rFont val="Calibri"/>
        <family val="2"/>
        <scheme val="minor"/>
      </rPr>
      <t xml:space="preserve"> </t>
    </r>
  </si>
  <si>
    <t>32.8/36.8/36.8</t>
  </si>
  <si>
    <t>*REACT 350 Wide TL-2  ( 60"/96" widths)</t>
  </si>
  <si>
    <t>43-B-060</t>
  </si>
  <si>
    <r>
      <t>5.0</t>
    </r>
    <r>
      <rPr>
        <vertAlign val="superscript"/>
        <sz val="11"/>
        <rFont val="Calibri"/>
        <family val="2"/>
        <scheme val="minor"/>
      </rPr>
      <t>(10)</t>
    </r>
    <r>
      <rPr>
        <sz val="11"/>
        <rFont val="Calibri"/>
        <family val="2"/>
        <scheme val="minor"/>
      </rPr>
      <t>/8.0</t>
    </r>
    <r>
      <rPr>
        <vertAlign val="superscript"/>
        <sz val="11"/>
        <rFont val="Calibri"/>
        <family val="2"/>
        <scheme val="minor"/>
      </rPr>
      <t>(10)</t>
    </r>
    <r>
      <rPr>
        <sz val="11"/>
        <rFont val="Calibri"/>
        <family val="2"/>
        <scheme val="minor"/>
      </rPr>
      <t>/10.0</t>
    </r>
    <r>
      <rPr>
        <vertAlign val="superscript"/>
        <sz val="11"/>
        <rFont val="Calibri"/>
        <family val="2"/>
        <scheme val="minor"/>
      </rPr>
      <t>(10)</t>
    </r>
  </si>
  <si>
    <t>CAT 350 (1)</t>
  </si>
  <si>
    <t>00500552B</t>
  </si>
  <si>
    <t>P</t>
  </si>
  <si>
    <t>QuadTrend 350 (4)</t>
  </si>
  <si>
    <t>QT350TY</t>
  </si>
  <si>
    <r>
      <t>2.0</t>
    </r>
    <r>
      <rPr>
        <vertAlign val="superscript"/>
        <sz val="11"/>
        <rFont val="Calibri"/>
        <family val="2"/>
        <scheme val="minor"/>
      </rPr>
      <t>(10)</t>
    </r>
  </si>
  <si>
    <t>QuadGuard</t>
  </si>
  <si>
    <t>(6-Bay, 24"/30"/36"/90"/120" widths)</t>
  </si>
  <si>
    <t>QS2406Y</t>
  </si>
  <si>
    <t>2.5/3.0 /3.5/8.0/10.5</t>
  </si>
  <si>
    <r>
      <t>2.0/2.5</t>
    </r>
    <r>
      <rPr>
        <vertAlign val="superscript"/>
        <sz val="11"/>
        <rFont val="Calibri"/>
        <family val="2"/>
        <scheme val="minor"/>
      </rPr>
      <t>(10)</t>
    </r>
    <r>
      <rPr>
        <sz val="11"/>
        <rFont val="Calibri"/>
        <family val="2"/>
        <scheme val="minor"/>
      </rPr>
      <t>/3.0</t>
    </r>
    <r>
      <rPr>
        <vertAlign val="superscript"/>
        <sz val="11"/>
        <rFont val="Calibri"/>
        <family val="2"/>
        <scheme val="minor"/>
      </rPr>
      <t>(10)</t>
    </r>
    <r>
      <rPr>
        <sz val="11"/>
        <rFont val="Calibri"/>
        <family val="2"/>
        <scheme val="minor"/>
      </rPr>
      <t xml:space="preserve"> /7.5</t>
    </r>
    <r>
      <rPr>
        <vertAlign val="superscript"/>
        <sz val="11"/>
        <rFont val="Calibri"/>
        <family val="2"/>
        <scheme val="minor"/>
      </rPr>
      <t>(10)</t>
    </r>
    <r>
      <rPr>
        <sz val="11"/>
        <rFont val="Calibri"/>
        <family val="2"/>
        <scheme val="minor"/>
      </rPr>
      <t>/10</t>
    </r>
    <r>
      <rPr>
        <vertAlign val="superscript"/>
        <sz val="11"/>
        <rFont val="Calibri"/>
        <family val="2"/>
        <scheme val="minor"/>
      </rPr>
      <t>(10)</t>
    </r>
  </si>
  <si>
    <t>(5-Bay, 24"/30"/36"/90" widths)</t>
  </si>
  <si>
    <t>QS2405Y</t>
  </si>
  <si>
    <r>
      <rPr>
        <u/>
        <sz val="11"/>
        <rFont val="Calibri"/>
        <family val="2"/>
        <scheme val="minor"/>
      </rPr>
      <t xml:space="preserve">&lt; </t>
    </r>
    <r>
      <rPr>
        <sz val="11"/>
        <rFont val="Calibri"/>
        <family val="2"/>
        <scheme val="minor"/>
      </rPr>
      <t xml:space="preserve"> 55</t>
    </r>
  </si>
  <si>
    <t>2.5/3.0 /3.5/8.0</t>
  </si>
  <si>
    <r>
      <t>2.0</t>
    </r>
    <r>
      <rPr>
        <vertAlign val="superscript"/>
        <sz val="11"/>
        <rFont val="Calibri"/>
        <family val="2"/>
        <scheme val="minor"/>
      </rPr>
      <t>(10)</t>
    </r>
    <r>
      <rPr>
        <sz val="11"/>
        <rFont val="Calibri"/>
        <family val="2"/>
        <scheme val="minor"/>
      </rPr>
      <t>/2.5</t>
    </r>
    <r>
      <rPr>
        <vertAlign val="superscript"/>
        <sz val="11"/>
        <rFont val="Calibri"/>
        <family val="2"/>
        <scheme val="minor"/>
      </rPr>
      <t>(10)</t>
    </r>
    <r>
      <rPr>
        <sz val="11"/>
        <rFont val="Calibri"/>
        <family val="2"/>
        <scheme val="minor"/>
      </rPr>
      <t>/3.0</t>
    </r>
    <r>
      <rPr>
        <vertAlign val="superscript"/>
        <sz val="11"/>
        <rFont val="Calibri"/>
        <family val="2"/>
        <scheme val="minor"/>
      </rPr>
      <t>(10)</t>
    </r>
    <r>
      <rPr>
        <sz val="11"/>
        <rFont val="Calibri"/>
        <family val="2"/>
        <scheme val="minor"/>
      </rPr>
      <t xml:space="preserve"> /7.5</t>
    </r>
    <r>
      <rPr>
        <vertAlign val="superscript"/>
        <sz val="11"/>
        <rFont val="Calibri"/>
        <family val="2"/>
        <scheme val="minor"/>
      </rPr>
      <t>(10)</t>
    </r>
  </si>
  <si>
    <t>(4-Bay, 24"/30"/36"/69"/90" widths)</t>
  </si>
  <si>
    <t>QS2404Y</t>
  </si>
  <si>
    <r>
      <rPr>
        <u/>
        <sz val="11"/>
        <rFont val="Calibri"/>
        <family val="2"/>
        <scheme val="minor"/>
      </rPr>
      <t xml:space="preserve">&lt; </t>
    </r>
    <r>
      <rPr>
        <sz val="11"/>
        <rFont val="Calibri"/>
        <family val="2"/>
        <scheme val="minor"/>
      </rPr>
      <t xml:space="preserve"> 50</t>
    </r>
  </si>
  <si>
    <t>(3-Bay, 24"/30"/36"/69"/90" widths)</t>
  </si>
  <si>
    <t>QS2403Y</t>
  </si>
  <si>
    <r>
      <rPr>
        <u/>
        <sz val="11"/>
        <rFont val="Calibri"/>
        <family val="2"/>
        <scheme val="minor"/>
      </rPr>
      <t xml:space="preserve">&lt; </t>
    </r>
    <r>
      <rPr>
        <sz val="11"/>
        <rFont val="Calibri"/>
        <family val="2"/>
        <scheme val="minor"/>
      </rPr>
      <t xml:space="preserve"> 45</t>
    </r>
  </si>
  <si>
    <r>
      <t>2.0/2.5</t>
    </r>
    <r>
      <rPr>
        <vertAlign val="superscript"/>
        <sz val="11"/>
        <rFont val="Calibri"/>
        <family val="2"/>
        <scheme val="minor"/>
      </rPr>
      <t>(10)</t>
    </r>
    <r>
      <rPr>
        <sz val="11"/>
        <rFont val="Calibri"/>
        <family val="2"/>
        <scheme val="minor"/>
      </rPr>
      <t>/3.0</t>
    </r>
    <r>
      <rPr>
        <vertAlign val="superscript"/>
        <sz val="11"/>
        <rFont val="Calibri"/>
        <family val="2"/>
        <scheme val="minor"/>
      </rPr>
      <t>(10)</t>
    </r>
    <r>
      <rPr>
        <sz val="11"/>
        <rFont val="Calibri"/>
        <family val="2"/>
        <scheme val="minor"/>
      </rPr>
      <t xml:space="preserve"> /5.7</t>
    </r>
    <r>
      <rPr>
        <vertAlign val="superscript"/>
        <sz val="11"/>
        <rFont val="Calibri"/>
        <family val="2"/>
        <scheme val="minor"/>
      </rPr>
      <t>(10)</t>
    </r>
    <r>
      <rPr>
        <sz val="11"/>
        <rFont val="Calibri"/>
        <family val="2"/>
        <scheme val="minor"/>
      </rPr>
      <t>/7.5</t>
    </r>
    <r>
      <rPr>
        <vertAlign val="superscript"/>
        <sz val="11"/>
        <rFont val="Calibri"/>
        <family val="2"/>
        <scheme val="minor"/>
      </rPr>
      <t>(10)</t>
    </r>
  </si>
  <si>
    <t>QuadGuard II</t>
  </si>
  <si>
    <t>QG210024</t>
  </si>
  <si>
    <t>QG29024</t>
  </si>
  <si>
    <r>
      <t>2.0</t>
    </r>
    <r>
      <rPr>
        <vertAlign val="superscript"/>
        <sz val="11"/>
        <rFont val="Calibri"/>
        <family val="2"/>
        <scheme val="minor"/>
      </rPr>
      <t>(10)</t>
    </r>
    <r>
      <rPr>
        <sz val="11"/>
        <rFont val="Calibri"/>
        <family val="2"/>
        <scheme val="minor"/>
      </rPr>
      <t>/2.5</t>
    </r>
    <r>
      <rPr>
        <vertAlign val="superscript"/>
        <sz val="11"/>
        <rFont val="Calibri"/>
        <family val="2"/>
        <scheme val="minor"/>
      </rPr>
      <t>(10)</t>
    </r>
    <r>
      <rPr>
        <sz val="11"/>
        <rFont val="Calibri"/>
        <family val="2"/>
        <scheme val="minor"/>
      </rPr>
      <t>/3.0</t>
    </r>
    <r>
      <rPr>
        <vertAlign val="superscript"/>
        <sz val="11"/>
        <rFont val="Calibri"/>
        <family val="2"/>
        <scheme val="minor"/>
      </rPr>
      <t>(10)</t>
    </r>
    <r>
      <rPr>
        <sz val="11"/>
        <rFont val="Calibri"/>
        <family val="2"/>
        <scheme val="minor"/>
      </rPr>
      <t xml:space="preserve"> /5.8</t>
    </r>
    <r>
      <rPr>
        <vertAlign val="superscript"/>
        <sz val="11"/>
        <rFont val="Calibri"/>
        <family val="2"/>
        <scheme val="minor"/>
      </rPr>
      <t>(10)</t>
    </r>
    <r>
      <rPr>
        <sz val="11"/>
        <rFont val="Calibri"/>
        <family val="2"/>
        <scheme val="minor"/>
      </rPr>
      <t>/7.5</t>
    </r>
    <r>
      <rPr>
        <vertAlign val="superscript"/>
        <sz val="11"/>
        <rFont val="Calibri"/>
        <family val="2"/>
        <scheme val="minor"/>
      </rPr>
      <t>(10)</t>
    </r>
  </si>
  <si>
    <t>QG28024</t>
  </si>
  <si>
    <t>(2-Bay, 24"/30"/36" widths)</t>
  </si>
  <si>
    <t>QG27024</t>
  </si>
  <si>
    <t>2.5/3.0 /3.5</t>
  </si>
  <si>
    <r>
      <t>2.0</t>
    </r>
    <r>
      <rPr>
        <vertAlign val="superscript"/>
        <sz val="11"/>
        <rFont val="Calibri"/>
        <family val="2"/>
        <scheme val="minor"/>
      </rPr>
      <t>(10)</t>
    </r>
    <r>
      <rPr>
        <sz val="11"/>
        <rFont val="Calibri"/>
        <family val="2"/>
        <scheme val="minor"/>
      </rPr>
      <t>/2.5</t>
    </r>
    <r>
      <rPr>
        <vertAlign val="superscript"/>
        <sz val="11"/>
        <rFont val="Calibri"/>
        <family val="2"/>
        <scheme val="minor"/>
      </rPr>
      <t>(10)</t>
    </r>
    <r>
      <rPr>
        <sz val="11"/>
        <rFont val="Calibri"/>
        <family val="2"/>
        <scheme val="minor"/>
      </rPr>
      <t>/3.0</t>
    </r>
    <r>
      <rPr>
        <vertAlign val="superscript"/>
        <sz val="11"/>
        <rFont val="Calibri"/>
        <family val="2"/>
        <scheme val="minor"/>
      </rPr>
      <t>(10)</t>
    </r>
  </si>
  <si>
    <t>*HEART (redirective, non-gating crash cusion)</t>
  </si>
  <si>
    <t>00501501B-01</t>
  </si>
  <si>
    <t xml:space="preserve">IMPACT ATTENUATOR SYSTEM NAME:
</t>
  </si>
  <si>
    <t>TEMPORARY ATTENUATORS</t>
  </si>
  <si>
    <t>*ABSORB 350 TL-3 (5)</t>
  </si>
  <si>
    <t>AB100PSB</t>
  </si>
  <si>
    <t>Lindsay Transportation Solutions, LLC/Barrrier Systems, Inc.</t>
  </si>
  <si>
    <t>T</t>
  </si>
  <si>
    <t>*ABSORB 350 TL-2</t>
  </si>
  <si>
    <t>AB070PSB</t>
  </si>
  <si>
    <t xml:space="preserve">ADIEM 350 </t>
  </si>
  <si>
    <t>00500349B-01</t>
  </si>
  <si>
    <t>*QuadGuard CZ</t>
  </si>
  <si>
    <t>QZ2406PY</t>
  </si>
  <si>
    <t>2.0/2.5/3.0</t>
  </si>
  <si>
    <t>*(5-Bay, 24"/30"/36" widths)</t>
  </si>
  <si>
    <t>QZ2405PY</t>
  </si>
  <si>
    <t>*(4-Bay, 24"/30"/36" widths)</t>
  </si>
  <si>
    <t>QZ2404PY</t>
  </si>
  <si>
    <t>*(3-Bay, 24"/30"/36" widths)</t>
  </si>
  <si>
    <t>QZ2403PY</t>
  </si>
  <si>
    <t>N-E-A-T</t>
  </si>
  <si>
    <t>N-E-A-T 2C</t>
  </si>
  <si>
    <t>TRACC</t>
  </si>
  <si>
    <t>00501002B-34</t>
  </si>
  <si>
    <r>
      <t xml:space="preserve">T </t>
    </r>
    <r>
      <rPr>
        <vertAlign val="superscript"/>
        <sz val="11"/>
        <rFont val="Calibri"/>
        <family val="2"/>
        <scheme val="minor"/>
      </rPr>
      <t>(6)</t>
    </r>
  </si>
  <si>
    <t xml:space="preserve">ShorTRACC </t>
  </si>
  <si>
    <t>00501005B-34</t>
  </si>
  <si>
    <t>*Triton CET TL-3 (5)</t>
  </si>
  <si>
    <t>TritonCET-TL3</t>
  </si>
  <si>
    <t>*Triton CET TL-2</t>
  </si>
  <si>
    <t>TritonCET-TL2</t>
  </si>
  <si>
    <t>QUEST TL-3  (24"/30"/36" widths)</t>
  </si>
  <si>
    <t>TD10024</t>
  </si>
  <si>
    <t>3.0/3.5/4.0</t>
  </si>
  <si>
    <t xml:space="preserve">2.0/2.5/3.0 </t>
  </si>
  <si>
    <t>QUEST TL-2 (24"/30"/36" widths)</t>
  </si>
  <si>
    <t>TD7024</t>
  </si>
  <si>
    <t xml:space="preserve">3.0/3.5/4.0 </t>
  </si>
  <si>
    <t>*ACZ-350 TL-3 (5)</t>
  </si>
  <si>
    <t>ACZ-350-TL3</t>
  </si>
  <si>
    <t>*ACZ-350 TL-2</t>
  </si>
  <si>
    <t>ACZ-350-TL2</t>
  </si>
  <si>
    <t>SLED TL-3 (5)</t>
  </si>
  <si>
    <t>45044-Y-TL3</t>
  </si>
  <si>
    <t>SLED TL-2</t>
  </si>
  <si>
    <t>45044-Y-TL2</t>
  </si>
  <si>
    <t>NOTES</t>
  </si>
  <si>
    <t>Generally for use with double-sided beam guardrail</t>
  </si>
  <si>
    <t>The ABSORB 350, ABSORB-M, N-E-A-T,  Triton CET, ACZ 350, and SLED may only be used beyond the barrier length of need. The entire attenuator system is gating and does not redirect vehicles impacting the side of the attenuator.</t>
  </si>
  <si>
    <t>It is acceptable to use an attenuator rated for a higher posted speed on a roadway with a lower posted speed. For example: an attenuator rated for &gt; 60 mph may be used on a roadway with posted speed of 50 mph (see DM 1620.03).</t>
  </si>
  <si>
    <t>See manufacturer’s requirements for slope and clear area behind the device.</t>
  </si>
  <si>
    <t>This attenuator does not provide redirection for vehicles striking the side of the system. Test Level 3 version on high-speed facilities should be limited to locations where the likelihood of side impacts is low.</t>
  </si>
  <si>
    <t>May be considered for permanent installations with concurrence of the Area Maintenance Superintendent.</t>
  </si>
  <si>
    <t>The given dimension is the approximate system length. The effective length may vary depending on such factors as the physical design and type of anchorage used. To verify the total length needed, refer to the manufacturer’s specifications and drawings.</t>
  </si>
  <si>
    <r>
      <rPr>
        <b/>
        <sz val="11"/>
        <rFont val="Calibri"/>
        <family val="2"/>
        <scheme val="minor"/>
      </rPr>
      <t>Cost Category: A</t>
    </r>
    <r>
      <rPr>
        <sz val="11"/>
        <rFont val="Calibri"/>
        <family val="2"/>
        <scheme val="minor"/>
      </rPr>
      <t xml:space="preserve"> ($5,000 to $10,000); </t>
    </r>
    <r>
      <rPr>
        <b/>
        <sz val="11"/>
        <rFont val="Calibri"/>
        <family val="2"/>
        <scheme val="minor"/>
      </rPr>
      <t>B</t>
    </r>
    <r>
      <rPr>
        <sz val="11"/>
        <rFont val="Calibri"/>
        <family val="2"/>
        <scheme val="minor"/>
      </rPr>
      <t xml:space="preserve"> ($10,000 to $15,000); </t>
    </r>
    <r>
      <rPr>
        <b/>
        <sz val="11"/>
        <rFont val="Calibri"/>
        <family val="2"/>
        <scheme val="minor"/>
      </rPr>
      <t>C</t>
    </r>
    <r>
      <rPr>
        <sz val="11"/>
        <rFont val="Calibri"/>
        <family val="2"/>
        <scheme val="minor"/>
      </rPr>
      <t xml:space="preserve"> ($15,000 to $25,000); </t>
    </r>
    <r>
      <rPr>
        <b/>
        <sz val="11"/>
        <rFont val="Calibri"/>
        <family val="2"/>
        <scheme val="minor"/>
      </rPr>
      <t xml:space="preserve">D </t>
    </r>
    <r>
      <rPr>
        <sz val="11"/>
        <rFont val="Calibri"/>
        <family val="2"/>
        <scheme val="minor"/>
      </rPr>
      <t>($25,000 to $50,000). 
These are rough initial cost estimates of the base impact attenuator unit only. Impact attenuator transitions, other custom parts, installation costs, foundation construction costs, and overhead &amp; profit costs are not included in these price estimates. Verify actual costs through manufacturers/suppliers. Some products are priced very close to the margin between cost categories.</t>
    </r>
  </si>
  <si>
    <t>For Impact Attenuators - Check QPL Standard Specification 8-17.1</t>
  </si>
  <si>
    <r>
      <t xml:space="preserve">NCHRP 350 compliant attenuators are allowed with approval [See DM 1620.03(2)] where: 
</t>
    </r>
    <r>
      <rPr>
        <u/>
        <sz val="11"/>
        <rFont val="Calibri"/>
        <family val="2"/>
        <scheme val="minor"/>
      </rPr>
      <t>Posted Speed Limit - Greater than 45 mph</t>
    </r>
    <r>
      <rPr>
        <sz val="11"/>
        <rFont val="Calibri"/>
        <family val="2"/>
        <scheme val="minor"/>
      </rPr>
      <t xml:space="preserve">
Shielded object width is 2.0-feet or less and the required attenuator system length is less than 21.5-feet 
Shielded object width is 2.1- to 2.5-feet and the required attenuator system length is less than 22.8-feet
Shielded object width is 2.6- to 3.0-feet and the required attenuator system length is less than 25.9-feet
Shielded object width is 3.1- to 5.8-feet and the required attenuator system length is less than 26.2-feet
Shielded object width is 5.9-feet and the required attenuator system length is less than 37.0-feet
Shielded object width is 6.0- to 6.5-feet and the required attenuator system length is less than 39.0-feet
Shielded object width is 6.6- to 7.2-feet and the required attenuator system length is less than 40.9-feet
Shielded object width is 7.3- to 7.8-feet and the required attenuator system length is less than 42.9-feet
Shielded object width is 7.9- to 8.6-feet and the required attenuator system length is less than 44.8-feet
Shielded object width is 8.7- to 9.2-feet and the required attenuator system length is less than 46.8-feet
Shielded object width is 9.3- to 9.8-feet and the required attenuator system length is less than 48.7-feet
Shielded object width is 9.9- to 10.6-feet and the required attenuator system length is less than 50.7-feet</t>
    </r>
  </si>
  <si>
    <r>
      <t xml:space="preserve">NCHRP 350 compliant attenuators are allowed with approval [See DM 1620.03(2)] where:
</t>
    </r>
    <r>
      <rPr>
        <u/>
        <sz val="11"/>
        <rFont val="Calibri"/>
        <family val="2"/>
        <scheme val="minor"/>
      </rPr>
      <t>Posted Speed Limit - 45 mph or less</t>
    </r>
    <r>
      <rPr>
        <sz val="11"/>
        <rFont val="Calibri"/>
        <family val="2"/>
        <scheme val="minor"/>
      </rPr>
      <t xml:space="preserve">
Shielded object width is 2.0-feet or less and the required attenuator system length is less than 13.1-feet
Shielded object width is 2.1- to 2.5-feet and the required attenuator system length is less than 14.2-feet
Shielded object width is 2.6- to 3.0-feet and the required attenuator system length is less than 16.9-feet
Shielded object width is 3.1- to 3.2-feet and the required attenuator system length is less than 21.1-feet
Shielded object width is 3.3- to 3.8-feet and the required attenuator system length is less than 23.1-feet
Shielded object width is 3.9- to 4.5-feet and the required attenuator system length is less than 25.1-feet
Shielded object width is 4.6- to 5.2-feet and the required attenuator system length is less than 27.0-feet
Shielded object width is 5.3- to 5.9-feet and the required attenuator system length is less than 29.0-feet
Shielded object width is 6.0- to 6.5-feet and the required attenuator system length is less than 31.0-feet
Shielded object width is 6.6- to 7.2-feet and the required attenuator system length is less than 32.9-feet
Shielded object width is 7.3- to 7.8-feet and the required attenuator system length is less than 34.9-feet
Shielded object width is 7.9- to 8.6-feet and the required attenuator system length is less than 36.8-feet
Shielded object width is 8.7- to 9.2-feet and the required attenuator system length is less than 38.8-feet
Shielded object width is 9.3- to 9.8-feet and the required attenuator system length is less than 40.7-feet
Shielded object width is 9.9- to 10.6-feet and the required attenuator system length is less than 42.7-feet</t>
    </r>
  </si>
  <si>
    <t>MASH or NCHRP 350 compliant attenuators are allowed in temporary applications. See Std. Spec. 8-17.3 and Std. Spec. 1-10.2(3)</t>
  </si>
  <si>
    <t>Traffix Devices</t>
  </si>
  <si>
    <t>This section (I-O)will be hidden and is for evaluation review purposes only</t>
  </si>
  <si>
    <t>Product Number</t>
  </si>
  <si>
    <t>Meets MASH Standard</t>
  </si>
  <si>
    <t>QuadGuard Elite M10 (8-Bay) - 24" width</t>
  </si>
  <si>
    <t>QM10024EY</t>
  </si>
  <si>
    <t>QuadGuard Elite M10 Wide (8-Bay) - 69" width</t>
  </si>
  <si>
    <t>QM10069EY</t>
  </si>
  <si>
    <t>TAU-M TL-3 (7-Bay) - 30" width</t>
  </si>
  <si>
    <t>TAU-M TL-2 (4-Bay) - 30" width</t>
  </si>
  <si>
    <t>QuadGuard M10 TL-3 - 24" width</t>
  </si>
  <si>
    <t>QM10024</t>
  </si>
  <si>
    <t>QuadGuard M10 TL-2 - 24" width</t>
  </si>
  <si>
    <t>QM7024</t>
  </si>
  <si>
    <t>QuadGuard M10 TL-3 - 69" width</t>
  </si>
  <si>
    <t>QM10069</t>
  </si>
  <si>
    <t>ReactM TL-3 - 36" width</t>
  </si>
  <si>
    <t>RM62-B-036</t>
  </si>
  <si>
    <t xml:space="preserve">NOTE: For Repair/Accessories (ex. Transition parts for Attenuators) Parts  Only: May charge for freight as separate line item on invoice and must include the bill they received to support the charge. </t>
  </si>
  <si>
    <t>This section (I-Q)will be hidden and is for evaluation review purposes only</t>
  </si>
  <si>
    <t>Meets MASH Standard (for evaluation)</t>
  </si>
  <si>
    <t>ABSORB-M TL-3 (5)</t>
  </si>
  <si>
    <t xml:space="preserve">ABSORB-M TL-2 </t>
  </si>
  <si>
    <t>MASH 2016 Standard Required (T2-TL3)</t>
  </si>
  <si>
    <t>SMT - Trailer Mounted</t>
  </si>
  <si>
    <t>SMTB</t>
  </si>
  <si>
    <t>TL 3</t>
  </si>
  <si>
    <t xml:space="preserve">SS180 M - Truck Mounted </t>
  </si>
  <si>
    <t>SS180MB</t>
  </si>
  <si>
    <t xml:space="preserve">VORTEQ M - Trailer Mounted </t>
  </si>
  <si>
    <t>VTQMGA</t>
  </si>
  <si>
    <t xml:space="preserve">Scorpion II METRO – Truck Mounted </t>
  </si>
  <si>
    <t>TL 2</t>
  </si>
  <si>
    <t xml:space="preserve">Scorpion II – Trailer Mounted </t>
  </si>
  <si>
    <t xml:space="preserve">Scorpion II _ Truck Mounted </t>
  </si>
  <si>
    <t xml:space="preserve">Blade – Truck Mounted  </t>
  </si>
  <si>
    <t>Alpha DXM</t>
  </si>
  <si>
    <t>ALPHADXM</t>
  </si>
  <si>
    <t>Contractor Name</t>
  </si>
  <si>
    <t>Category</t>
  </si>
  <si>
    <t>Statewide Safety Systems</t>
  </si>
  <si>
    <t>Striping Service Supply</t>
  </si>
  <si>
    <t>Street Smart Rental</t>
  </si>
  <si>
    <t>CATEGORY 1: PERMANENT ATTENUATORS</t>
  </si>
  <si>
    <t>Price</t>
  </si>
  <si>
    <t xml:space="preserve">Product Number </t>
  </si>
  <si>
    <t>CATEGORY 4: NCHRP 350 UNITS</t>
  </si>
  <si>
    <t>CATEGORY 3 - TRUCK/TRAILER MOUNTED ATTENUATORS</t>
  </si>
  <si>
    <t>MSRP Discount</t>
  </si>
  <si>
    <t>PARTS &amp; ACCESSORIES</t>
  </si>
  <si>
    <t>10000-TL2M-HP-12FB</t>
  </si>
  <si>
    <t>10002-TL3M-12TA</t>
  </si>
  <si>
    <t>10000-TL3M-12S</t>
  </si>
  <si>
    <t>30TM100CC</t>
  </si>
  <si>
    <t>Lindsay Transportation Solutions, LLC/Barrier Systems, Inc.</t>
  </si>
  <si>
    <t>30TM070CC</t>
  </si>
  <si>
    <t>Statewide Safety Supply</t>
  </si>
  <si>
    <t>TAU M MID SUPPORT ASSEMBLY</t>
  </si>
  <si>
    <t>B030703</t>
  </si>
  <si>
    <t>TAU M FRONT SUPPORT ASSEMBLY</t>
  </si>
  <si>
    <t>B030704</t>
  </si>
  <si>
    <t>TAU M FRONT SUPPORT LEG KIT</t>
  </si>
  <si>
    <t>K001005</t>
  </si>
  <si>
    <t>TAU M DELINEATION BRACKET</t>
  </si>
  <si>
    <t>BSI-1708027-00</t>
  </si>
  <si>
    <t>TAU M ENERGY ABSORBING CARTRIDGE TYPE B</t>
  </si>
  <si>
    <t>B010722</t>
  </si>
  <si>
    <t>TAU M SLIDING PANEL</t>
  </si>
  <si>
    <t>BSI-1708019-00</t>
  </si>
  <si>
    <t>ABM100C</t>
  </si>
  <si>
    <t>ABM070C</t>
  </si>
  <si>
    <t>10000-TL2M-HP-12FB/10000-TL2M-LP-12FB</t>
  </si>
  <si>
    <t>TrafFix</t>
  </si>
  <si>
    <t>100BE-0A1A1AA1372</t>
  </si>
  <si>
    <t>10000-TL3M-12C</t>
  </si>
  <si>
    <t>Blade-TMA TL-3</t>
  </si>
  <si>
    <t>Verdegro</t>
  </si>
  <si>
    <t xml:space="preserve"> Traffix | 11160A | Fast-Trak Vertical AB Hydraulic Lift Frame </t>
  </si>
  <si>
    <t xml:space="preserve"> Traffix | 11088 | 12' Extender Frame </t>
  </si>
  <si>
    <t xml:space="preserve"> Traffix | 11087 | 24' Extender Frame </t>
  </si>
  <si>
    <t xml:space="preserve"> Traffix | 11027 | 2 Button In Cab Controller w/30 ft cable </t>
  </si>
  <si>
    <t xml:space="preserve"> Traffix | 11154 | Dump Truck Side Support Upgrade </t>
  </si>
  <si>
    <t xml:space="preserve"> Traffix | 11130 | Flat Bed Side Support </t>
  </si>
  <si>
    <t xml:space="preserve"> Traffix | 10390 | Hydraulic Vertical Lift (TMA Only) </t>
  </si>
  <si>
    <t xml:space="preserve"> Traffix | 10511A-8FT | Wire Harness for PBA to Truck (8 ft)</t>
  </si>
  <si>
    <t xml:space="preserve"> Traffix | 10928-8FT | 8' Side Battery Cable</t>
  </si>
  <si>
    <t xml:space="preserve"> Traffix | 10929 | Quick Release Kit T-Pin</t>
  </si>
  <si>
    <t xml:space="preserve"> Traffix | P0 | 30" Fast Trak &amp; A/B Lift Tubes (Truck-Side Mounting Plate)</t>
  </si>
  <si>
    <t xml:space="preserve"> Traffix | P0LP | 30" Fast Trak Low Profile &amp; A/B Lift Tubes (Truck-Side Mounting Plate)</t>
  </si>
  <si>
    <t xml:space="preserve"> Traffix | P2 | 12" Fast Trak (Truck-Side Mounting Plate)</t>
  </si>
  <si>
    <t xml:space="preserve"> Traffix | P2LP | 12" Low Profile Fast Trak (Truck-Side Mounting Plate)</t>
  </si>
  <si>
    <t xml:space="preserve"> Traffix | P3 | 36" Fast Trak &amp; A/B Lift Tubes (Truck-Side Mounting Plate)</t>
  </si>
  <si>
    <t xml:space="preserve"> Traffix | P3LP | 36" Fast Trak &amp; A/B Lift Tubes (Truck-Side Mounting Plate)</t>
  </si>
  <si>
    <t xml:space="preserve"> Traffix | P4 | 24" Fast Trak &amp; A/B Lift Tubes (Truck-Side Mounting Plate)</t>
  </si>
  <si>
    <t xml:space="preserve"> Traffix | P4LP | 24" Low Profile Fast Trak &amp; A/B Lift Tubs (Truck-Side Mounting Plate)</t>
  </si>
  <si>
    <t xml:space="preserve"> Traffix | P6 | 6" Fast Trak (Truck-Side Mounting Plate)</t>
  </si>
  <si>
    <t xml:space="preserve"> Traffix | P8 | 18" Fast Trak &amp; A/B Lift Tubes (Truck-Side Mounting Plate)</t>
  </si>
  <si>
    <t xml:space="preserve"> Traffix | P8LP | 18" Low Profile Fast Trak &amp; A/B Lift Tubes (Truck-Side Mounting Plate)</t>
  </si>
  <si>
    <t xml:space="preserve"> Traffix | T0 | 30" Fast Trak &amp; A/B Lift Tubes (4 x 9 Angles)</t>
  </si>
  <si>
    <t xml:space="preserve"> Traffix | T0LP | 30" Low Profile Fast Trak &amp; A/B Lift Tubs (4 x 9 Angles)</t>
  </si>
  <si>
    <t xml:space="preserve"> Traffix | T2 | 12" Fast Trak Extension Frame (4 x 9 Angles)</t>
  </si>
  <si>
    <t xml:space="preserve"> Traffix | T2LP | 12" Low Profile Fast Trak (4 x 9 Angles)</t>
  </si>
  <si>
    <t xml:space="preserve"> Traffix | T3 | 36" Fast Trak &amp; A/B Lift Tubes (4 x 9 Angles)</t>
  </si>
  <si>
    <t xml:space="preserve"> Traffix | T3LP | 36" Low Profile Fast Trak &amp; A/B Lift Tubes (4 x 9 Angles)</t>
  </si>
  <si>
    <t xml:space="preserve"> Traffix | T4 | 24" Fast Trak &amp; A/B Lift Tubes (4 x 9 Angles)</t>
  </si>
  <si>
    <t xml:space="preserve"> Traffix | T4LP | 24" Low Profile Fast Trak &amp; A/B Lift Tubes (4 x 9 Angles)</t>
  </si>
  <si>
    <t xml:space="preserve"> Traffix | T6 | 6" Fast Trak (4 x 9 Angles)</t>
  </si>
  <si>
    <t xml:space="preserve"> Traffix | T8 | 18" Fast Trak &amp; A/B Lift Receiver Tubes (4 x 9 Angles)</t>
  </si>
  <si>
    <t xml:space="preserve"> Traffix | T8LP | 18" Low Profile Fast Trak &amp; A/B Lift Tubes (4 x 9 Angles)</t>
  </si>
  <si>
    <t xml:space="preserve"> Traffix | 10310-SD | Super Duty Jacks</t>
  </si>
  <si>
    <t xml:space="preserve"> Traffix | 10476-06-HD | 6" High Reach w/ Heavy Duty Swivel Jacks</t>
  </si>
  <si>
    <t xml:space="preserve"> Traffix | 10476-06-LD | 6" High Reach w/ Light Duty Swivel Jacks</t>
  </si>
  <si>
    <t xml:space="preserve"> Traffix | 10476-06-SD | 6" High Reach w/ Super Duty Bolt on Jacks</t>
  </si>
  <si>
    <t xml:space="preserve"> Traffix | 10476-12-HD | 12" High Reach w/ Heavy Duty Swivel Jacks</t>
  </si>
  <si>
    <t xml:space="preserve"> Traffix | 10476-12-SD | 12" High Reach w/ Super Duty Bolt on Jacks</t>
  </si>
  <si>
    <t xml:space="preserve"> Traffix | 10476-18-HD | 18" High Reach w/ Heavy Duty Swivel Jacks</t>
  </si>
  <si>
    <t xml:space="preserve"> Traffix | 10476-18-SD | 18" High Reach w/ Super Duty Bolt on Jacks</t>
  </si>
  <si>
    <t xml:space="preserve"> Traffix | 10476-24-HD | 24" High Reach w/ Heavy Duty Swivel Jacks</t>
  </si>
  <si>
    <t xml:space="preserve"> Traffix | 10476-24-SD | 24" High Reach w/ Super Duty Bolt on Jacks</t>
  </si>
  <si>
    <t xml:space="preserve"> Traffix | 10476-30-HD | 30" High Reach w/ Heavy Duty Swivel Jacks</t>
  </si>
  <si>
    <t xml:space="preserve"> Traffix | 10476-30-SD | 30" High Reach w/ Super Duty Bolt on Jacks</t>
  </si>
  <si>
    <t xml:space="preserve"> Traffix | 10729-06 | Super Duty Crank Jacks</t>
  </si>
  <si>
    <t xml:space="preserve"> Traffix | 10701MNJ | Heavy Duty Swivel Jack w/ 6" Caster</t>
  </si>
  <si>
    <t xml:space="preserve"> Traffix | 10725 | Drop Jack w/ 6" Caster</t>
  </si>
  <si>
    <t xml:space="preserve"> Street Smart | SSR-TA-1 | Smart Brick Sign (no upright)</t>
  </si>
  <si>
    <t xml:space="preserve"> Wanco | WB8-LSAC | 25 Light Vehicle Mount Arrow Board 48x96</t>
  </si>
  <si>
    <t xml:space="preserve">Hydraulic Vertical Lift (TMA Only) </t>
  </si>
  <si>
    <t>Traffix</t>
  </si>
  <si>
    <t xml:space="preserve"> Street Smart </t>
  </si>
  <si>
    <t xml:space="preserve"> Wanco </t>
  </si>
  <si>
    <t xml:space="preserve"> WB8-LSAC | 25 Light Vehicle Mount Arrow Board 48x96</t>
  </si>
  <si>
    <t>SSR-TA-1</t>
  </si>
  <si>
    <t>10701MNJ</t>
  </si>
  <si>
    <t>Striping Service</t>
  </si>
  <si>
    <t>CATEGORY 2 - TEMPORARY ATTENUATORS</t>
  </si>
  <si>
    <t>11160A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</si>
</sst>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
  </numFmts>
  <fonts count="23" x14ac:knownFonts="1">
    <font>
      <sz val="11"/>
      <color theme="1"/>
      <name val="Calibri"/>
      <family val="2"/>
      <scheme val="minor"/>
    </font>
    <font>
      <b/>
      <sz val="16"/>
      <name val="Calibri"/>
      <family val="2"/>
      <scheme val="minor"/>
    </font>
    <font>
      <b/>
      <sz val="12"/>
      <name val="Calibri"/>
      <family val="2"/>
      <scheme val="minor"/>
    </font>
    <font>
      <sz val="11"/>
      <name val="Calibri"/>
      <family val="2"/>
      <scheme val="minor"/>
    </font>
    <font>
      <b/>
      <vertAlign val="superscript"/>
      <sz val="12"/>
      <name val="Calibri"/>
      <family val="2"/>
      <scheme val="minor"/>
    </font>
    <font>
      <b/>
      <sz val="14"/>
      <name val="Calibri"/>
      <family val="2"/>
      <scheme val="minor"/>
    </font>
    <font>
      <u/>
      <sz val="11"/>
      <color theme="10"/>
      <name val="Calibri"/>
      <family val="2"/>
      <scheme val="minor"/>
    </font>
    <font>
      <u/>
      <sz val="11"/>
      <name val="Calibri"/>
      <family val="2"/>
      <scheme val="minor"/>
    </font>
    <font>
      <vertAlign val="superscript"/>
      <sz val="11"/>
      <name val="Calibri"/>
      <family val="2"/>
      <scheme val="minor"/>
    </font>
    <font>
      <u/>
      <sz val="12"/>
      <name val="Calibri"/>
      <family val="2"/>
      <scheme val="minor"/>
    </font>
    <font>
      <sz val="12"/>
      <name val="Calibri"/>
      <family val="2"/>
      <scheme val="minor"/>
    </font>
    <font>
      <i/>
      <sz val="11"/>
      <color theme="1"/>
      <name val="Calibri"/>
      <family val="2"/>
      <scheme val="minor"/>
    </font>
    <font>
      <sz val="11"/>
      <color theme="10"/>
      <name val="Calibri"/>
      <family val="2"/>
      <scheme val="minor"/>
    </font>
    <font>
      <b/>
      <sz val="11"/>
      <name val="Calibri"/>
      <family val="2"/>
      <scheme val="minor"/>
    </font>
    <font>
      <sz val="12"/>
      <name val="Arial"/>
      <family val="2"/>
    </font>
    <font>
      <sz val="12"/>
      <color rgb="FF000000"/>
      <name val="Arial"/>
      <family val="2"/>
    </font>
    <font>
      <sz val="12"/>
      <color theme="1"/>
      <name val="Arial"/>
      <family val="2"/>
    </font>
    <font>
      <b/>
      <sz val="18"/>
      <color theme="1"/>
      <name val="Calibri"/>
      <family val="2"/>
      <scheme val="minor"/>
    </font>
    <font>
      <b/>
      <sz val="14"/>
      <color rgb="FFFF0000"/>
      <name val="Calibri"/>
      <family val="2"/>
      <scheme val="minor"/>
    </font>
    <font>
      <b/>
      <sz val="14"/>
      <color theme="1"/>
      <name val="Calibri"/>
      <family val="2"/>
      <scheme val="minor"/>
    </font>
    <font>
      <b/>
      <sz val="12"/>
      <color theme="1"/>
      <name val="Calibri"/>
      <family val="2"/>
      <scheme val="minor"/>
    </font>
    <font>
      <sz val="9"/>
      <color rgb="FF1F1F1F"/>
      <name val="Arial"/>
      <family val="2"/>
    </font>
    <font>
      <sz val="10.5"/>
      <color rgb="FF181818"/>
      <name val="Segoe UI"/>
      <family val="2"/>
    </font>
  </fonts>
  <fills count="8">
    <fill>
      <patternFill patternType="none"/>
    </fill>
    <fill>
      <patternFill patternType="gray125"/>
    </fill>
    <fill>
      <patternFill patternType="solid">
        <fgColor theme="5"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indexed="64"/>
      </top>
      <bottom style="thick">
        <color indexed="64"/>
      </bottom>
      <diagonal/>
    </border>
    <border>
      <left/>
      <right style="medium">
        <color indexed="64"/>
      </right>
      <top/>
      <bottom/>
      <diagonal/>
    </border>
    <border>
      <left/>
      <right style="thin">
        <color auto="1"/>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medium">
        <color indexed="64"/>
      </bottom>
      <diagonal/>
    </border>
    <border>
      <left/>
      <right style="thin">
        <color auto="1"/>
      </right>
      <top style="thin">
        <color indexed="64"/>
      </top>
      <bottom style="thin">
        <color auto="1"/>
      </bottom>
      <diagonal/>
    </border>
    <border>
      <left style="thin">
        <color auto="1"/>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auto="1"/>
      </top>
      <bottom style="thin">
        <color indexed="64"/>
      </bottom>
      <diagonal/>
    </border>
    <border>
      <left/>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style="thin">
        <color auto="1"/>
      </right>
      <top style="thin">
        <color indexed="64"/>
      </top>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161">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2" xfId="0" applyFont="1" applyFill="1" applyBorder="1"/>
    <xf numFmtId="0" fontId="1" fillId="2" borderId="3" xfId="0" applyFont="1" applyFill="1" applyBorder="1"/>
    <xf numFmtId="0" fontId="1" fillId="3" borderId="4" xfId="0" applyFont="1" applyFill="1" applyBorder="1"/>
    <xf numFmtId="0" fontId="1" fillId="4" borderId="1" xfId="0" applyFont="1" applyFill="1" applyBorder="1" applyAlignment="1">
      <alignment vertical="center"/>
    </xf>
    <xf numFmtId="0" fontId="1" fillId="4" borderId="0" xfId="0" applyFont="1" applyFill="1"/>
    <xf numFmtId="0" fontId="1" fillId="4" borderId="5" xfId="0" applyFont="1" applyFill="1" applyBorder="1"/>
    <xf numFmtId="0" fontId="1" fillId="3" borderId="0" xfId="0" applyFont="1" applyFill="1"/>
    <xf numFmtId="0" fontId="0" fillId="0" borderId="0" xfId="0" applyAlignment="1">
      <alignment vertical="center"/>
    </xf>
    <xf numFmtId="0" fontId="2" fillId="5" borderId="1"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0" fillId="3" borderId="2" xfId="0" applyFill="1" applyBorder="1" applyAlignment="1">
      <alignment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0" fillId="0" borderId="1" xfId="0" applyBorder="1" applyAlignment="1">
      <alignment vertical="center"/>
    </xf>
    <xf numFmtId="0" fontId="0" fillId="0" borderId="10" xfId="0" applyBorder="1" applyAlignment="1">
      <alignment vertical="center"/>
    </xf>
    <xf numFmtId="0" fontId="6" fillId="0" borderId="1" xfId="1" applyFill="1" applyBorder="1" applyAlignment="1" applyProtection="1">
      <alignment horizontal="left" vertical="center"/>
      <protection locked="0"/>
    </xf>
    <xf numFmtId="164" fontId="6" fillId="0" borderId="1" xfId="1" applyNumberFormat="1" applyFill="1" applyBorder="1" applyAlignment="1" applyProtection="1">
      <alignment horizontal="left" vertical="center"/>
      <protection locked="0"/>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3" borderId="0" xfId="0" applyFont="1" applyFill="1"/>
    <xf numFmtId="0" fontId="3" fillId="0" borderId="10" xfId="0" applyFont="1" applyBorder="1" applyAlignment="1">
      <alignment vertical="center"/>
    </xf>
    <xf numFmtId="0" fontId="11" fillId="0" borderId="10" xfId="0" applyFont="1" applyBorder="1" applyAlignment="1">
      <alignment vertical="center"/>
    </xf>
    <xf numFmtId="0" fontId="11" fillId="0" borderId="6" xfId="0" applyFont="1" applyBorder="1" applyAlignment="1">
      <alignment vertical="center"/>
    </xf>
    <xf numFmtId="0" fontId="6" fillId="0" borderId="7" xfId="1" applyFill="1" applyBorder="1" applyAlignment="1" applyProtection="1">
      <alignment horizontal="left" vertical="center"/>
      <protection locked="0"/>
    </xf>
    <xf numFmtId="164" fontId="6" fillId="0" borderId="7" xfId="1" applyNumberFormat="1" applyFill="1" applyBorder="1" applyAlignment="1" applyProtection="1">
      <alignment horizontal="left"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pplyProtection="1">
      <alignment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pplyProtection="1">
      <alignment vertical="center"/>
      <protection locked="0"/>
    </xf>
    <xf numFmtId="164" fontId="3" fillId="0" borderId="1" xfId="0" applyNumberFormat="1" applyFont="1" applyBorder="1" applyAlignment="1" applyProtection="1">
      <alignment vertical="center"/>
      <protection locked="0"/>
    </xf>
    <xf numFmtId="0" fontId="3" fillId="0" borderId="7" xfId="0" applyFont="1" applyBorder="1" applyAlignment="1" applyProtection="1">
      <alignment vertical="center"/>
      <protection locked="0"/>
    </xf>
    <xf numFmtId="164" fontId="3" fillId="0" borderId="7" xfId="0" applyNumberFormat="1" applyFont="1" applyBorder="1" applyAlignment="1" applyProtection="1">
      <alignment vertical="center"/>
      <protection locked="0"/>
    </xf>
    <xf numFmtId="164" fontId="6" fillId="0" borderId="1" xfId="1" applyNumberFormat="1" applyFill="1" applyBorder="1" applyAlignment="1" applyProtection="1">
      <alignment horizontal="right" vertical="center"/>
      <protection locked="0"/>
    </xf>
    <xf numFmtId="0" fontId="2" fillId="5" borderId="7" xfId="0" applyFont="1" applyFill="1" applyBorder="1" applyAlignment="1">
      <alignment vertical="center" wrapText="1"/>
    </xf>
    <xf numFmtId="0" fontId="2" fillId="5" borderId="8" xfId="0" applyFont="1" applyFill="1" applyBorder="1" applyAlignment="1">
      <alignment vertical="center" wrapText="1"/>
    </xf>
    <xf numFmtId="0" fontId="3" fillId="0" borderId="1" xfId="1" applyFont="1" applyFill="1" applyBorder="1" applyAlignment="1" applyProtection="1">
      <alignment horizontal="left" vertical="center"/>
      <protection locked="0"/>
    </xf>
    <xf numFmtId="0" fontId="3" fillId="0" borderId="15" xfId="1" applyFont="1" applyFill="1" applyBorder="1" applyAlignment="1" applyProtection="1">
      <alignment horizontal="left" vertical="center" wrapText="1"/>
      <protection locked="0"/>
    </xf>
    <xf numFmtId="164" fontId="12" fillId="0" borderId="1" xfId="1" applyNumberFormat="1" applyFont="1" applyFill="1" applyBorder="1" applyAlignment="1" applyProtection="1">
      <alignment horizontal="left" vertical="center"/>
      <protection locked="0"/>
    </xf>
    <xf numFmtId="0" fontId="0" fillId="0" borderId="1" xfId="0" applyBorder="1"/>
    <xf numFmtId="0" fontId="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18" fillId="2" borderId="10" xfId="0" applyFont="1" applyFill="1" applyBorder="1" applyAlignment="1">
      <alignment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2" fillId="5" borderId="24" xfId="0" applyFont="1" applyFill="1" applyBorder="1" applyAlignment="1">
      <alignment vertical="center" wrapText="1"/>
    </xf>
    <xf numFmtId="0" fontId="2" fillId="5" borderId="16" xfId="0" applyFont="1" applyFill="1" applyBorder="1" applyAlignment="1">
      <alignment horizontal="left" vertical="center" wrapText="1"/>
    </xf>
    <xf numFmtId="0" fontId="2" fillId="5" borderId="25"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 xfId="0" applyFont="1" applyFill="1" applyBorder="1" applyAlignment="1">
      <alignment horizontal="left" vertical="center" wrapText="1"/>
    </xf>
    <xf numFmtId="0" fontId="0" fillId="3" borderId="3" xfId="0" applyFill="1" applyBorder="1" applyAlignment="1">
      <alignment textRotation="90"/>
    </xf>
    <xf numFmtId="0" fontId="2" fillId="6" borderId="10" xfId="0" applyFont="1" applyFill="1" applyBorder="1" applyAlignment="1">
      <alignment horizontal="center" wrapText="1"/>
    </xf>
    <xf numFmtId="0" fontId="0" fillId="0" borderId="10" xfId="0" applyBorder="1" applyAlignment="1">
      <alignment horizontal="center" vertical="top" wrapText="1"/>
    </xf>
    <xf numFmtId="0" fontId="3" fillId="7" borderId="10" xfId="0" applyFont="1" applyFill="1" applyBorder="1" applyAlignment="1">
      <alignment horizontal="center" vertical="center"/>
    </xf>
    <xf numFmtId="0" fontId="3" fillId="7" borderId="1" xfId="0" applyFont="1" applyFill="1" applyBorder="1" applyAlignment="1">
      <alignment horizontal="center" vertical="center"/>
    </xf>
    <xf numFmtId="165" fontId="3" fillId="7" borderId="1" xfId="0" applyNumberFormat="1" applyFont="1" applyFill="1" applyBorder="1" applyAlignment="1">
      <alignment horizontal="center" vertical="center"/>
    </xf>
    <xf numFmtId="0" fontId="3" fillId="3" borderId="5" xfId="0" applyFont="1" applyFill="1" applyBorder="1"/>
    <xf numFmtId="0" fontId="0" fillId="0" borderId="10" xfId="0" applyBorder="1"/>
    <xf numFmtId="0" fontId="0" fillId="0" borderId="30" xfId="0" applyBorder="1"/>
    <xf numFmtId="0" fontId="3" fillId="2" borderId="3" xfId="0" applyFont="1" applyFill="1" applyBorder="1" applyAlignment="1">
      <alignment horizontal="center" vertical="center" wrapText="1"/>
    </xf>
    <xf numFmtId="0" fontId="5" fillId="2" borderId="26" xfId="0" applyFont="1" applyFill="1" applyBorder="1" applyAlignment="1">
      <alignment vertical="center" wrapText="1"/>
    </xf>
    <xf numFmtId="0" fontId="18" fillId="2" borderId="2" xfId="0" applyFont="1" applyFill="1" applyBorder="1" applyAlignment="1">
      <alignment vertical="center"/>
    </xf>
    <xf numFmtId="0" fontId="2" fillId="5" borderId="28" xfId="0" applyFont="1" applyFill="1" applyBorder="1" applyAlignment="1">
      <alignment horizontal="left" vertical="center" wrapText="1"/>
    </xf>
    <xf numFmtId="0" fontId="0" fillId="3" borderId="2" xfId="0" applyFill="1" applyBorder="1" applyAlignment="1">
      <alignment textRotation="90"/>
    </xf>
    <xf numFmtId="0" fontId="2" fillId="6" borderId="19" xfId="0" applyFont="1" applyFill="1" applyBorder="1" applyAlignment="1">
      <alignment horizontal="center" wrapText="1"/>
    </xf>
    <xf numFmtId="0" fontId="1" fillId="2" borderId="9" xfId="0" applyFont="1" applyFill="1" applyBorder="1"/>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3" borderId="17" xfId="0" applyFont="1" applyFill="1" applyBorder="1"/>
    <xf numFmtId="0" fontId="0" fillId="0" borderId="0" xfId="0" applyAlignment="1">
      <alignment wrapText="1"/>
    </xf>
    <xf numFmtId="0" fontId="17" fillId="2" borderId="22" xfId="0" applyFont="1" applyFill="1" applyBorder="1" applyAlignment="1">
      <alignment vertical="center" wrapText="1"/>
    </xf>
    <xf numFmtId="0" fontId="20" fillId="2" borderId="22" xfId="0" applyFont="1" applyFill="1" applyBorder="1" applyAlignment="1">
      <alignment vertical="center" wrapText="1"/>
    </xf>
    <xf numFmtId="0" fontId="19" fillId="2" borderId="22" xfId="0" applyFont="1" applyFill="1" applyBorder="1" applyAlignment="1">
      <alignment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1" fillId="2" borderId="1" xfId="0" applyFont="1" applyFill="1" applyBorder="1"/>
    <xf numFmtId="0" fontId="2" fillId="5"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8" fontId="0" fillId="0" borderId="1" xfId="0" applyNumberFormat="1" applyBorder="1" applyAlignment="1">
      <alignment horizontal="right"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 fillId="5" borderId="16" xfId="0" applyFont="1" applyFill="1" applyBorder="1" applyAlignment="1">
      <alignment horizontal="center" vertical="center" wrapText="1"/>
    </xf>
    <xf numFmtId="0" fontId="0" fillId="0" borderId="0" xfId="0" applyAlignment="1">
      <alignment horizontal="center"/>
    </xf>
    <xf numFmtId="0" fontId="3" fillId="0" borderId="1" xfId="1" applyFont="1" applyFill="1" applyBorder="1" applyAlignment="1" applyProtection="1">
      <alignment horizontal="center" vertical="center"/>
      <protection locked="0"/>
    </xf>
    <xf numFmtId="0" fontId="1" fillId="2" borderId="1" xfId="0" applyFont="1" applyFill="1" applyBorder="1" applyAlignment="1">
      <alignment horizontal="center"/>
    </xf>
    <xf numFmtId="0" fontId="0" fillId="0" borderId="1" xfId="0" applyBorder="1" applyAlignment="1" applyProtection="1">
      <alignment horizontal="center" vertical="center"/>
      <protection locked="0"/>
    </xf>
    <xf numFmtId="0" fontId="0" fillId="0" borderId="1" xfId="0" applyBorder="1" applyAlignment="1">
      <alignment vertical="center" wrapText="1"/>
    </xf>
    <xf numFmtId="8" fontId="0" fillId="0" borderId="1" xfId="0" applyNumberFormat="1" applyBorder="1"/>
    <xf numFmtId="0" fontId="17" fillId="2" borderId="36" xfId="0" applyFont="1" applyFill="1" applyBorder="1" applyAlignment="1">
      <alignment vertical="center"/>
    </xf>
    <xf numFmtId="0" fontId="5" fillId="2" borderId="20" xfId="0" applyFont="1" applyFill="1" applyBorder="1" applyAlignment="1">
      <alignment vertical="center" wrapText="1"/>
    </xf>
    <xf numFmtId="0" fontId="5" fillId="2" borderId="2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0" borderId="34" xfId="0" applyBorder="1" applyAlignment="1">
      <alignment horizontal="center" vertical="center" wrapText="1"/>
    </xf>
    <xf numFmtId="8" fontId="0" fillId="0" borderId="32" xfId="0" applyNumberFormat="1" applyBorder="1" applyAlignment="1">
      <alignment horizontal="center" vertical="center" wrapText="1"/>
    </xf>
    <xf numFmtId="8" fontId="0" fillId="0" borderId="37" xfId="0" applyNumberFormat="1" applyBorder="1" applyAlignment="1">
      <alignment horizontal="center" vertical="center" wrapText="1"/>
    </xf>
    <xf numFmtId="164" fontId="0" fillId="0" borderId="32" xfId="0" applyNumberFormat="1" applyBorder="1" applyAlignment="1">
      <alignment horizontal="center" vertical="center" wrapText="1"/>
    </xf>
    <xf numFmtId="0" fontId="0" fillId="0" borderId="14" xfId="0" applyBorder="1" applyAlignment="1">
      <alignment horizontal="center" vertical="center" wrapText="1"/>
    </xf>
    <xf numFmtId="0" fontId="0" fillId="0" borderId="38" xfId="0" applyBorder="1" applyAlignment="1">
      <alignment horizontal="center" vertical="center" wrapText="1"/>
    </xf>
    <xf numFmtId="8" fontId="0" fillId="0" borderId="29" xfId="0" applyNumberFormat="1" applyBorder="1" applyAlignment="1">
      <alignment horizontal="center" vertical="center" wrapText="1"/>
    </xf>
    <xf numFmtId="0" fontId="2" fillId="5" borderId="26" xfId="0" applyFont="1" applyFill="1" applyBorder="1" applyAlignment="1">
      <alignment horizontal="left" vertical="center" wrapText="1"/>
    </xf>
    <xf numFmtId="0" fontId="5" fillId="2" borderId="31" xfId="0" applyFont="1" applyFill="1" applyBorder="1" applyAlignment="1">
      <alignment vertical="center" wrapText="1"/>
    </xf>
    <xf numFmtId="0" fontId="17" fillId="2" borderId="39" xfId="0" applyFont="1" applyFill="1" applyBorder="1" applyAlignment="1">
      <alignment vertical="center"/>
    </xf>
    <xf numFmtId="0" fontId="5" fillId="2" borderId="40" xfId="0" applyFont="1" applyFill="1" applyBorder="1" applyAlignment="1">
      <alignment vertical="center" wrapText="1"/>
    </xf>
    <xf numFmtId="0" fontId="5" fillId="2" borderId="6" xfId="0" applyFont="1" applyFill="1" applyBorder="1" applyAlignment="1">
      <alignment vertical="center" wrapText="1"/>
    </xf>
    <xf numFmtId="8" fontId="0" fillId="0" borderId="41" xfId="0" applyNumberFormat="1" applyBorder="1" applyAlignment="1">
      <alignment horizontal="center" vertical="center" wrapText="1"/>
    </xf>
    <xf numFmtId="8" fontId="0" fillId="0" borderId="42" xfId="0" applyNumberFormat="1" applyBorder="1" applyAlignment="1">
      <alignment horizontal="center" vertical="center" wrapText="1"/>
    </xf>
    <xf numFmtId="10" fontId="0" fillId="0" borderId="1" xfId="0" applyNumberFormat="1" applyBorder="1" applyAlignment="1">
      <alignment vertical="center" wrapText="1"/>
    </xf>
    <xf numFmtId="0" fontId="6" fillId="2" borderId="23" xfId="1" applyFill="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right"/>
    </xf>
    <xf numFmtId="0" fontId="0" fillId="0" borderId="1" xfId="0" applyBorder="1" applyAlignment="1">
      <alignment horizontal="right" vertical="center"/>
    </xf>
    <xf numFmtId="10" fontId="0" fillId="0" borderId="1" xfId="0" applyNumberFormat="1" applyBorder="1"/>
    <xf numFmtId="0" fontId="0" fillId="0" borderId="27" xfId="0" applyBorder="1" applyAlignment="1">
      <alignment horizontal="center" vertical="center"/>
    </xf>
    <xf numFmtId="0" fontId="0" fillId="0" borderId="24" xfId="0" applyBorder="1" applyAlignment="1">
      <alignment horizontal="center" vertical="center"/>
    </xf>
    <xf numFmtId="0" fontId="0" fillId="0" borderId="10" xfId="0" applyFill="1" applyBorder="1" applyAlignment="1">
      <alignment vertical="center"/>
    </xf>
    <xf numFmtId="164" fontId="3" fillId="0" borderId="10" xfId="1"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xf numFmtId="0" fontId="11" fillId="0" borderId="10" xfId="0" applyFont="1" applyFill="1" applyBorder="1" applyAlignment="1">
      <alignment vertical="center"/>
    </xf>
    <xf numFmtId="0" fontId="0" fillId="0" borderId="6" xfId="0" applyFill="1" applyBorder="1" applyAlignment="1">
      <alignment vertical="center"/>
    </xf>
    <xf numFmtId="164" fontId="3" fillId="0" borderId="6" xfId="1"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9" xfId="0" applyFont="1" applyFill="1" applyBorder="1" applyAlignment="1">
      <alignment vertical="center" wrapText="1"/>
    </xf>
    <xf numFmtId="164" fontId="3" fillId="0" borderId="12" xfId="1" applyNumberFormat="1" applyFont="1" applyFill="1" applyBorder="1" applyAlignment="1">
      <alignment horizontal="center" vertical="center" wrapText="1"/>
    </xf>
    <xf numFmtId="0" fontId="0" fillId="0" borderId="1" xfId="0" applyFill="1" applyBorder="1" applyAlignment="1">
      <alignment vertical="center"/>
    </xf>
    <xf numFmtId="0" fontId="0" fillId="0" borderId="12" xfId="0"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21" fillId="0" borderId="1" xfId="0" applyFont="1" applyBorder="1" applyAlignment="1">
      <alignment horizontal="center" vertical="center" wrapText="1"/>
    </xf>
    <xf numFmtId="0" fontId="3" fillId="0" borderId="1" xfId="1" applyFont="1" applyFill="1" applyBorder="1" applyAlignment="1">
      <alignment horizontal="center" vertical="center"/>
    </xf>
    <xf numFmtId="0" fontId="14" fillId="0" borderId="0" xfId="0" applyFont="1" applyAlignment="1">
      <alignment vertical="center" wrapText="1"/>
    </xf>
    <xf numFmtId="0" fontId="16" fillId="0" borderId="0" xfId="0" applyFont="1"/>
    <xf numFmtId="0" fontId="3" fillId="0" borderId="10" xfId="0" applyFont="1" applyFill="1" applyBorder="1" applyAlignment="1">
      <alignment vertical="center" wrapText="1"/>
    </xf>
    <xf numFmtId="0" fontId="3" fillId="0" borderId="1" xfId="0" applyFont="1" applyFill="1" applyBorder="1" applyAlignment="1">
      <alignment vertical="center" wrapText="1"/>
    </xf>
    <xf numFmtId="0" fontId="3" fillId="0" borderId="20" xfId="0" applyFont="1" applyFill="1" applyBorder="1" applyAlignment="1">
      <alignment vertical="top" wrapText="1"/>
    </xf>
    <xf numFmtId="0" fontId="3" fillId="0" borderId="10" xfId="0" applyFont="1" applyFill="1" applyBorder="1" applyAlignment="1">
      <alignment vertical="top" wrapText="1"/>
    </xf>
    <xf numFmtId="0" fontId="3" fillId="0" borderId="21" xfId="0" applyFont="1" applyFill="1" applyBorder="1" applyAlignment="1">
      <alignment vertical="top" wrapText="1"/>
    </xf>
    <xf numFmtId="0" fontId="3" fillId="0" borderId="19" xfId="0" applyFont="1" applyFill="1" applyBorder="1" applyAlignment="1">
      <alignment vertical="center" wrapText="1"/>
    </xf>
    <xf numFmtId="0" fontId="3" fillId="0" borderId="15" xfId="0"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 xfId="0" applyNumberFormat="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90632</xdr:colOff>
      <xdr:row>58</xdr:row>
      <xdr:rowOff>79837</xdr:rowOff>
    </xdr:from>
    <xdr:to>
      <xdr:col>14</xdr:col>
      <xdr:colOff>280266</xdr:colOff>
      <xdr:row>58</xdr:row>
      <xdr:rowOff>363682</xdr:rowOff>
    </xdr:to>
    <xdr:sp macro="" textlink="">
      <xdr:nvSpPr>
        <xdr:cNvPr id="2" name="TextBox 1">
          <a:extLst>
            <a:ext uri="{FF2B5EF4-FFF2-40B4-BE49-F238E27FC236}">
              <a16:creationId xmlns:a16="http://schemas.microsoft.com/office/drawing/2014/main" id="{DDC8B7C9-DC99-423B-8521-C386066AF245}"/>
            </a:ext>
          </a:extLst>
        </xdr:cNvPr>
        <xdr:cNvSpPr txBox="1"/>
      </xdr:nvSpPr>
      <xdr:spPr>
        <a:xfrm>
          <a:off x="19928032" y="22596937"/>
          <a:ext cx="189634"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b="1">
            <a:solidFill>
              <a:sysClr val="windowText" lastClr="000000"/>
            </a:solidFill>
          </a:endParaRPr>
        </a:p>
      </xdr:txBody>
    </xdr:sp>
    <xdr:clientData/>
  </xdr:twoCellAnchor>
  <xdr:twoCellAnchor>
    <xdr:from>
      <xdr:col>27</xdr:col>
      <xdr:colOff>110840</xdr:colOff>
      <xdr:row>51</xdr:row>
      <xdr:rowOff>1606418</xdr:rowOff>
    </xdr:from>
    <xdr:to>
      <xdr:col>27</xdr:col>
      <xdr:colOff>417513</xdr:colOff>
      <xdr:row>52</xdr:row>
      <xdr:rowOff>184151</xdr:rowOff>
    </xdr:to>
    <xdr:sp macro="" textlink="">
      <xdr:nvSpPr>
        <xdr:cNvPr id="3" name="TextBox 2">
          <a:extLst>
            <a:ext uri="{FF2B5EF4-FFF2-40B4-BE49-F238E27FC236}">
              <a16:creationId xmlns:a16="http://schemas.microsoft.com/office/drawing/2014/main" id="{751A555E-B95E-418A-BE0E-5FA5738033D6}"/>
            </a:ext>
          </a:extLst>
        </xdr:cNvPr>
        <xdr:cNvSpPr txBox="1"/>
      </xdr:nvSpPr>
      <xdr:spPr>
        <a:xfrm>
          <a:off x="27873040" y="19900900"/>
          <a:ext cx="306673" cy="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RM/_Statewide%20Contracts/2022/20322%20Impact%20Attenuators/3-Eval/RcvdBids/Coral%20Sales/20322%20Exhibit-C-1-Bid%20Price%20Ver%204%20-%20Coral%20Sales%20Compan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RM/_Statewide%20Contracts/2022/20322%20Impact%20Attenuators/3-Eval/RcvdBids/Traffic%20Safety%20Supply%20Company/20322%20Exhibit-C-1-Bid%20Price%20Ver%204%20(2)%20TSS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oring Example"/>
      <sheetName val="Bid Example"/>
      <sheetName val="Category 1"/>
      <sheetName val="Category 2"/>
      <sheetName val="Category 3"/>
      <sheetName val="Category 4"/>
    </sheetNames>
    <sheetDataSet>
      <sheetData sheetId="0"/>
      <sheetData sheetId="1" refreshError="1"/>
      <sheetData sheetId="2" refreshError="1"/>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oring Example"/>
      <sheetName val="Bid Example"/>
      <sheetName val="Category 1"/>
      <sheetName val="Category 2"/>
      <sheetName val="Category 3"/>
      <sheetName val="Category 4"/>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7BC1-8CE8-4B6E-99C6-ABDE0B80578D}">
  <sheetPr>
    <pageSetUpPr fitToPage="1"/>
  </sheetPr>
  <dimension ref="B1:M11"/>
  <sheetViews>
    <sheetView zoomScale="80" zoomScaleNormal="80" workbookViewId="0">
      <selection activeCell="A6" sqref="A6:XFD7"/>
    </sheetView>
  </sheetViews>
  <sheetFormatPr defaultRowHeight="14.5" x14ac:dyDescent="0.35"/>
  <cols>
    <col min="2" max="2" width="18.81640625" style="78" customWidth="1"/>
    <col min="3" max="3" width="77.81640625" customWidth="1"/>
    <col min="4" max="4" width="17.453125" customWidth="1"/>
    <col min="5" max="5" width="33.7265625" style="98" customWidth="1"/>
    <col min="6" max="6" width="19" style="98" customWidth="1"/>
    <col min="7" max="7" width="15.26953125" hidden="1" customWidth="1"/>
    <col min="8" max="8" width="8.453125" hidden="1" customWidth="1"/>
    <col min="9" max="9" width="25" hidden="1" customWidth="1"/>
    <col min="10" max="10" width="34.453125" hidden="1" customWidth="1"/>
    <col min="11" max="11" width="14.453125" hidden="1" customWidth="1"/>
    <col min="12" max="12" width="0.81640625" hidden="1" customWidth="1"/>
    <col min="13" max="13" width="21" hidden="1" customWidth="1"/>
  </cols>
  <sheetData>
    <row r="1" spans="2:13" ht="15" thickBot="1" x14ac:dyDescent="0.4"/>
    <row r="2" spans="2:13" ht="51" customHeight="1" thickBot="1" x14ac:dyDescent="0.4">
      <c r="B2" s="104"/>
      <c r="C2" s="104" t="s">
        <v>176</v>
      </c>
      <c r="D2" s="105"/>
      <c r="E2" s="106"/>
      <c r="F2" s="107"/>
      <c r="G2" s="50" t="s">
        <v>134</v>
      </c>
      <c r="H2" s="51"/>
      <c r="I2" s="51"/>
      <c r="J2" s="51"/>
      <c r="K2" s="51"/>
      <c r="L2" s="52"/>
      <c r="M2" s="52"/>
    </row>
    <row r="3" spans="2:13" ht="49" thickBot="1" x14ac:dyDescent="0.4">
      <c r="B3" s="53" t="s">
        <v>171</v>
      </c>
      <c r="C3" s="53" t="s">
        <v>0</v>
      </c>
      <c r="D3" s="54" t="s">
        <v>135</v>
      </c>
      <c r="E3" s="97" t="s">
        <v>1</v>
      </c>
      <c r="F3" s="97" t="s">
        <v>177</v>
      </c>
      <c r="G3" s="56" t="s">
        <v>4</v>
      </c>
      <c r="H3" s="57" t="s">
        <v>5</v>
      </c>
      <c r="I3" s="57" t="s">
        <v>6</v>
      </c>
      <c r="J3" s="57" t="s">
        <v>7</v>
      </c>
      <c r="K3" s="57" t="s">
        <v>8</v>
      </c>
      <c r="L3" s="58"/>
      <c r="M3" s="59" t="s">
        <v>136</v>
      </c>
    </row>
    <row r="4" spans="2:13" ht="38.5" customHeight="1" thickBot="1" x14ac:dyDescent="0.4">
      <c r="B4" s="108" t="s">
        <v>10</v>
      </c>
      <c r="C4" s="86" t="s">
        <v>137</v>
      </c>
      <c r="D4" s="86" t="s">
        <v>138</v>
      </c>
      <c r="E4" s="86" t="s">
        <v>13</v>
      </c>
      <c r="F4" s="109">
        <v>28906.25</v>
      </c>
      <c r="G4" s="61"/>
      <c r="H4" s="62" t="s">
        <v>15</v>
      </c>
      <c r="I4" s="62">
        <v>2.5</v>
      </c>
      <c r="J4" s="63">
        <v>2</v>
      </c>
      <c r="K4" s="62">
        <v>26.2</v>
      </c>
      <c r="L4" s="64"/>
      <c r="M4" s="65"/>
    </row>
    <row r="5" spans="2:13" ht="38.5" customHeight="1" thickBot="1" x14ac:dyDescent="0.4">
      <c r="B5" s="108" t="s">
        <v>10</v>
      </c>
      <c r="C5" s="86" t="s">
        <v>139</v>
      </c>
      <c r="D5" s="86" t="s">
        <v>140</v>
      </c>
      <c r="E5" s="86" t="s">
        <v>13</v>
      </c>
      <c r="F5" s="110">
        <v>39870.75</v>
      </c>
      <c r="G5" s="61"/>
      <c r="H5" s="62" t="s">
        <v>15</v>
      </c>
      <c r="I5" s="62">
        <v>6.3</v>
      </c>
      <c r="J5" s="63">
        <v>5.8</v>
      </c>
      <c r="K5" s="62">
        <v>26.2</v>
      </c>
      <c r="L5" s="64"/>
      <c r="M5" s="65"/>
    </row>
    <row r="6" spans="2:13" ht="38.5" customHeight="1" thickBot="1" x14ac:dyDescent="0.4">
      <c r="B6" s="108" t="s">
        <v>173</v>
      </c>
      <c r="C6" s="86" t="s">
        <v>141</v>
      </c>
      <c r="D6" s="86" t="s">
        <v>186</v>
      </c>
      <c r="E6" s="86" t="s">
        <v>187</v>
      </c>
      <c r="F6" s="111">
        <v>27171</v>
      </c>
      <c r="G6" s="61"/>
      <c r="H6" s="62" t="s">
        <v>25</v>
      </c>
      <c r="I6" s="62">
        <v>2.9</v>
      </c>
      <c r="J6" s="63">
        <v>2.5</v>
      </c>
      <c r="K6" s="62">
        <v>22.8</v>
      </c>
      <c r="L6" s="64"/>
      <c r="M6" s="65"/>
    </row>
    <row r="7" spans="2:13" ht="38.5" customHeight="1" thickBot="1" x14ac:dyDescent="0.4">
      <c r="B7" s="108" t="s">
        <v>173</v>
      </c>
      <c r="C7" s="86" t="s">
        <v>142</v>
      </c>
      <c r="D7" s="86" t="s">
        <v>188</v>
      </c>
      <c r="E7" s="86" t="s">
        <v>187</v>
      </c>
      <c r="F7" s="111">
        <v>20100</v>
      </c>
      <c r="G7" s="61"/>
      <c r="H7" s="62" t="s">
        <v>62</v>
      </c>
      <c r="I7" s="62">
        <v>2.9</v>
      </c>
      <c r="J7" s="63">
        <v>2.5</v>
      </c>
      <c r="K7" s="62">
        <v>14.2</v>
      </c>
      <c r="L7" s="64"/>
      <c r="M7" s="65"/>
    </row>
    <row r="8" spans="2:13" ht="38.5" customHeight="1" thickBot="1" x14ac:dyDescent="0.4">
      <c r="B8" s="108" t="s">
        <v>10</v>
      </c>
      <c r="C8" s="86" t="s">
        <v>143</v>
      </c>
      <c r="D8" s="86" t="s">
        <v>144</v>
      </c>
      <c r="E8" s="86" t="s">
        <v>13</v>
      </c>
      <c r="F8" s="109">
        <v>23812.5</v>
      </c>
      <c r="G8" s="61"/>
      <c r="H8" s="62" t="s">
        <v>25</v>
      </c>
      <c r="I8" s="62">
        <v>2.5</v>
      </c>
      <c r="J8" s="63">
        <v>2</v>
      </c>
      <c r="K8" s="62">
        <v>22.1</v>
      </c>
      <c r="L8" s="64"/>
      <c r="M8" s="65"/>
    </row>
    <row r="9" spans="2:13" ht="38.5" customHeight="1" thickBot="1" x14ac:dyDescent="0.4">
      <c r="B9" s="108" t="s">
        <v>10</v>
      </c>
      <c r="C9" s="86" t="s">
        <v>145</v>
      </c>
      <c r="D9" s="86" t="s">
        <v>146</v>
      </c>
      <c r="E9" s="86" t="s">
        <v>13</v>
      </c>
      <c r="F9" s="110">
        <v>15645</v>
      </c>
      <c r="G9" s="61"/>
      <c r="H9" s="62" t="s">
        <v>62</v>
      </c>
      <c r="I9" s="62">
        <v>2.5</v>
      </c>
      <c r="J9" s="63">
        <v>2</v>
      </c>
      <c r="K9" s="62">
        <v>13.1</v>
      </c>
      <c r="L9" s="64"/>
      <c r="M9" s="66"/>
    </row>
    <row r="10" spans="2:13" ht="38.5" customHeight="1" thickBot="1" x14ac:dyDescent="0.4">
      <c r="B10" s="108" t="s">
        <v>10</v>
      </c>
      <c r="C10" s="86" t="s">
        <v>147</v>
      </c>
      <c r="D10" s="86" t="s">
        <v>148</v>
      </c>
      <c r="E10" s="86" t="s">
        <v>13</v>
      </c>
      <c r="F10" s="110">
        <v>34258.25</v>
      </c>
      <c r="G10" s="61"/>
      <c r="H10" s="62"/>
      <c r="I10" s="62"/>
      <c r="J10" s="63"/>
      <c r="K10" s="62"/>
      <c r="L10" s="64"/>
      <c r="M10" s="66"/>
    </row>
    <row r="11" spans="2:13" ht="38.5" customHeight="1" x14ac:dyDescent="0.35">
      <c r="B11" s="112" t="s">
        <v>10</v>
      </c>
      <c r="C11" s="113" t="s">
        <v>149</v>
      </c>
      <c r="D11" s="113" t="s">
        <v>150</v>
      </c>
      <c r="E11" s="113" t="s">
        <v>13</v>
      </c>
      <c r="F11" s="114">
        <v>32975</v>
      </c>
      <c r="G11" s="61"/>
      <c r="H11" s="62"/>
      <c r="I11" s="62"/>
      <c r="J11" s="63"/>
      <c r="K11" s="62"/>
      <c r="L11" s="64"/>
      <c r="M11" s="66"/>
    </row>
  </sheetData>
  <sheetProtection insertRows="0"/>
  <autoFilter ref="B3:F11" xr:uid="{4F8D7BC1-8CE8-4B6E-99C6-ABDE0B80578D}"/>
  <printOptions horizontalCentered="1"/>
  <pageMargins left="0.5" right="0.25" top="0.5" bottom="0.35" header="0.315" footer="0.315"/>
  <pageSetup paperSize="17" scale="74" fitToHeight="0" orientation="portrait" r:id="rId1"/>
  <headerFooter>
    <oddHeader>&amp;CTable 1 - List of Attenuators</oddHeader>
    <oddFooter>&amp;R&amp;9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72474-ADFD-4E51-8918-F7372CB99086}">
  <sheetPr>
    <pageSetUpPr fitToPage="1"/>
  </sheetPr>
  <dimension ref="B1:M7"/>
  <sheetViews>
    <sheetView zoomScale="80" zoomScaleNormal="80" workbookViewId="0">
      <selection activeCell="A8" sqref="A8:XFD9"/>
    </sheetView>
  </sheetViews>
  <sheetFormatPr defaultRowHeight="14.5" x14ac:dyDescent="0.35"/>
  <cols>
    <col min="2" max="2" width="14.90625" customWidth="1"/>
    <col min="3" max="3" width="77.81640625" customWidth="1"/>
    <col min="4" max="4" width="17.453125" customWidth="1"/>
    <col min="5" max="5" width="33.7265625" customWidth="1"/>
    <col min="6" max="6" width="19" customWidth="1"/>
    <col min="7" max="7" width="15.26953125" hidden="1" customWidth="1"/>
    <col min="8" max="8" width="8.453125" hidden="1" customWidth="1"/>
    <col min="9" max="9" width="25" hidden="1" customWidth="1"/>
    <col min="10" max="10" width="34.453125" hidden="1" customWidth="1"/>
    <col min="11" max="11" width="14.453125" hidden="1" customWidth="1"/>
    <col min="12" max="12" width="0.81640625" hidden="1" customWidth="1"/>
    <col min="13" max="13" width="21" hidden="1" customWidth="1"/>
  </cols>
  <sheetData>
    <row r="1" spans="2:13" ht="15" thickBot="1" x14ac:dyDescent="0.4"/>
    <row r="2" spans="2:13" ht="36" customHeight="1" thickBot="1" x14ac:dyDescent="0.4">
      <c r="B2" s="116"/>
      <c r="C2" s="117" t="s">
        <v>267</v>
      </c>
      <c r="D2" s="118"/>
      <c r="E2" s="118"/>
      <c r="F2" s="119"/>
      <c r="G2" s="69" t="s">
        <v>152</v>
      </c>
      <c r="H2" s="52"/>
      <c r="I2" s="52"/>
      <c r="J2" s="52"/>
      <c r="K2" s="52"/>
      <c r="L2" s="52"/>
      <c r="M2" s="52"/>
    </row>
    <row r="3" spans="2:13" ht="49" thickBot="1" x14ac:dyDescent="0.4">
      <c r="B3" s="75" t="s">
        <v>171</v>
      </c>
      <c r="C3" s="74" t="s">
        <v>0</v>
      </c>
      <c r="D3" s="75" t="s">
        <v>135</v>
      </c>
      <c r="E3" s="75" t="s">
        <v>1</v>
      </c>
      <c r="F3" s="75" t="s">
        <v>177</v>
      </c>
      <c r="G3" s="115" t="s">
        <v>4</v>
      </c>
      <c r="H3" s="70" t="s">
        <v>5</v>
      </c>
      <c r="I3" s="70" t="s">
        <v>6</v>
      </c>
      <c r="J3" s="70" t="s">
        <v>7</v>
      </c>
      <c r="K3" s="70" t="s">
        <v>8</v>
      </c>
      <c r="L3" s="71"/>
      <c r="M3" s="59" t="s">
        <v>153</v>
      </c>
    </row>
    <row r="4" spans="2:13" ht="38.5" customHeight="1" thickBot="1" x14ac:dyDescent="0.4">
      <c r="B4" s="102" t="s">
        <v>173</v>
      </c>
      <c r="C4" s="128" t="s">
        <v>154</v>
      </c>
      <c r="D4" s="82" t="s">
        <v>202</v>
      </c>
      <c r="E4" s="87" t="s">
        <v>187</v>
      </c>
      <c r="F4" s="120">
        <v>8796</v>
      </c>
      <c r="G4" s="61"/>
      <c r="H4" s="62" t="s">
        <v>25</v>
      </c>
      <c r="I4" s="63">
        <v>2</v>
      </c>
      <c r="J4" s="63">
        <v>2</v>
      </c>
      <c r="K4" s="63">
        <v>30</v>
      </c>
      <c r="L4" s="25"/>
      <c r="M4" s="65"/>
    </row>
    <row r="5" spans="2:13" ht="38.5" customHeight="1" thickBot="1" x14ac:dyDescent="0.4">
      <c r="B5" s="102" t="s">
        <v>173</v>
      </c>
      <c r="C5" s="129" t="s">
        <v>155</v>
      </c>
      <c r="D5" s="84" t="s">
        <v>203</v>
      </c>
      <c r="E5" s="88" t="s">
        <v>187</v>
      </c>
      <c r="F5" s="121">
        <v>7689</v>
      </c>
      <c r="G5" s="61"/>
      <c r="H5" s="62" t="s">
        <v>62</v>
      </c>
      <c r="I5" s="63">
        <v>2</v>
      </c>
      <c r="J5" s="63">
        <v>2</v>
      </c>
      <c r="K5" s="62">
        <v>14.6</v>
      </c>
      <c r="L5" s="25"/>
      <c r="M5" s="65"/>
    </row>
    <row r="6" spans="2:13" ht="38.5" customHeight="1" thickBot="1" x14ac:dyDescent="0.4">
      <c r="B6" s="102" t="s">
        <v>174</v>
      </c>
      <c r="C6" s="128" t="s">
        <v>116</v>
      </c>
      <c r="D6" s="82" t="s">
        <v>117</v>
      </c>
      <c r="E6" s="83" t="s">
        <v>133</v>
      </c>
      <c r="F6" s="120">
        <v>7440</v>
      </c>
      <c r="G6" s="61"/>
      <c r="H6" s="62" t="s">
        <v>25</v>
      </c>
      <c r="I6" s="62">
        <v>2</v>
      </c>
      <c r="J6" s="62">
        <v>2</v>
      </c>
      <c r="K6" s="62">
        <v>26</v>
      </c>
      <c r="L6" s="25"/>
      <c r="M6" s="65"/>
    </row>
    <row r="7" spans="2:13" ht="38.5" customHeight="1" thickBot="1" x14ac:dyDescent="0.4">
      <c r="B7" s="102" t="s">
        <v>174</v>
      </c>
      <c r="C7" s="129" t="s">
        <v>118</v>
      </c>
      <c r="D7" s="84" t="s">
        <v>119</v>
      </c>
      <c r="E7" s="85" t="s">
        <v>133</v>
      </c>
      <c r="F7" s="121">
        <v>7250</v>
      </c>
      <c r="G7" s="61"/>
      <c r="H7" s="62" t="s">
        <v>31</v>
      </c>
      <c r="I7" s="62">
        <v>2</v>
      </c>
      <c r="J7" s="62">
        <v>2</v>
      </c>
      <c r="K7" s="62">
        <v>19</v>
      </c>
      <c r="L7" s="25"/>
      <c r="M7" s="65"/>
    </row>
  </sheetData>
  <autoFilter ref="B3:F7" xr:uid="{93372474-ADFD-4E51-8918-F7372CB99086}"/>
  <printOptions horizontalCentered="1"/>
  <pageMargins left="0.5" right="0.25" top="0.5" bottom="0.35" header="0.315" footer="0.315"/>
  <pageSetup paperSize="17" scale="74" fitToHeight="0" orientation="portrait" r:id="rId1"/>
  <headerFooter>
    <oddHeader>&amp;CTable 1 - List of Attenuators</oddHeader>
    <oddFooter>&amp;R&amp;9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B4A36-97C3-4ED8-9CDE-55B79E2FF730}">
  <sheetPr>
    <pageSetUpPr fitToPage="1"/>
  </sheetPr>
  <dimension ref="B1:I14"/>
  <sheetViews>
    <sheetView zoomScale="80" zoomScaleNormal="80" workbookViewId="0">
      <selection activeCell="A13" sqref="A13:XFD13"/>
    </sheetView>
  </sheetViews>
  <sheetFormatPr defaultRowHeight="14.5" x14ac:dyDescent="0.35"/>
  <cols>
    <col min="2" max="2" width="25.7265625" customWidth="1"/>
    <col min="3" max="3" width="55.453125" style="10" customWidth="1"/>
    <col min="4" max="4" width="17.81640625" style="98" customWidth="1"/>
    <col min="5" max="5" width="31.26953125" style="98" customWidth="1"/>
    <col min="6" max="6" width="13.81640625" customWidth="1"/>
    <col min="7" max="7" width="13.453125" customWidth="1"/>
    <col min="8" max="8" width="0.81640625" style="47" customWidth="1"/>
    <col min="9" max="9" width="21" hidden="1" customWidth="1"/>
  </cols>
  <sheetData>
    <row r="1" spans="2:9" ht="15" thickBot="1" x14ac:dyDescent="0.4"/>
    <row r="2" spans="2:9" ht="35.25" customHeight="1" thickBot="1" x14ac:dyDescent="0.55000000000000004">
      <c r="B2" s="89"/>
      <c r="C2" s="1" t="s">
        <v>180</v>
      </c>
      <c r="D2" s="100"/>
      <c r="E2" s="100"/>
      <c r="F2" s="89"/>
      <c r="G2" s="89"/>
      <c r="H2" s="73"/>
      <c r="I2" s="68"/>
    </row>
    <row r="3" spans="2:9" ht="62" x14ac:dyDescent="0.35">
      <c r="B3" s="90" t="s">
        <v>171</v>
      </c>
      <c r="C3" s="90" t="s">
        <v>0</v>
      </c>
      <c r="D3" s="90" t="s">
        <v>135</v>
      </c>
      <c r="E3" s="90" t="s">
        <v>1</v>
      </c>
      <c r="F3" s="90" t="s">
        <v>177</v>
      </c>
      <c r="G3" s="90" t="s">
        <v>156</v>
      </c>
      <c r="H3" s="25"/>
      <c r="I3" s="72" t="s">
        <v>153</v>
      </c>
    </row>
    <row r="4" spans="2:9" ht="34.5" customHeight="1" x14ac:dyDescent="0.35">
      <c r="B4" s="46" t="s">
        <v>10</v>
      </c>
      <c r="C4" s="149" t="s">
        <v>157</v>
      </c>
      <c r="D4" s="99" t="s">
        <v>158</v>
      </c>
      <c r="E4" s="99" t="s">
        <v>13</v>
      </c>
      <c r="F4" s="103">
        <v>31745</v>
      </c>
      <c r="G4" s="76" t="s">
        <v>159</v>
      </c>
      <c r="H4" s="25"/>
      <c r="I4" s="65"/>
    </row>
    <row r="5" spans="2:9" ht="34.5" customHeight="1" x14ac:dyDescent="0.35">
      <c r="B5" s="46" t="s">
        <v>10</v>
      </c>
      <c r="C5" s="149" t="s">
        <v>160</v>
      </c>
      <c r="D5" s="99" t="s">
        <v>161</v>
      </c>
      <c r="E5" s="99" t="s">
        <v>13</v>
      </c>
      <c r="F5" s="103">
        <v>31745</v>
      </c>
      <c r="G5" s="76" t="s">
        <v>159</v>
      </c>
      <c r="H5" s="25"/>
      <c r="I5" s="65"/>
    </row>
    <row r="6" spans="2:9" ht="34.5" customHeight="1" x14ac:dyDescent="0.35">
      <c r="B6" s="46" t="s">
        <v>10</v>
      </c>
      <c r="C6" s="149" t="s">
        <v>162</v>
      </c>
      <c r="D6" s="99" t="s">
        <v>163</v>
      </c>
      <c r="E6" s="99" t="s">
        <v>13</v>
      </c>
      <c r="F6" s="103">
        <v>24650</v>
      </c>
      <c r="G6" s="76" t="s">
        <v>159</v>
      </c>
      <c r="H6" s="25"/>
      <c r="I6" s="65"/>
    </row>
    <row r="7" spans="2:9" ht="34.5" customHeight="1" x14ac:dyDescent="0.35">
      <c r="B7" s="91" t="s">
        <v>174</v>
      </c>
      <c r="C7" s="93" t="s">
        <v>164</v>
      </c>
      <c r="D7" s="92" t="s">
        <v>183</v>
      </c>
      <c r="E7" s="93" t="s">
        <v>133</v>
      </c>
      <c r="F7" s="94">
        <v>21450</v>
      </c>
      <c r="G7" s="76" t="s">
        <v>165</v>
      </c>
      <c r="H7" s="25"/>
      <c r="I7" s="65"/>
    </row>
    <row r="8" spans="2:9" ht="34.5" customHeight="1" x14ac:dyDescent="0.35">
      <c r="B8" s="91" t="s">
        <v>174</v>
      </c>
      <c r="C8" s="93" t="s">
        <v>166</v>
      </c>
      <c r="D8" s="92" t="s">
        <v>184</v>
      </c>
      <c r="E8" s="93" t="s">
        <v>133</v>
      </c>
      <c r="F8" s="94">
        <v>27250</v>
      </c>
      <c r="G8" s="76" t="s">
        <v>159</v>
      </c>
      <c r="H8" s="25"/>
      <c r="I8" s="65"/>
    </row>
    <row r="9" spans="2:9" ht="34.5" customHeight="1" x14ac:dyDescent="0.35">
      <c r="B9" s="91" t="s">
        <v>174</v>
      </c>
      <c r="C9" s="93" t="s">
        <v>167</v>
      </c>
      <c r="D9" s="92" t="s">
        <v>185</v>
      </c>
      <c r="E9" s="93" t="s">
        <v>133</v>
      </c>
      <c r="F9" s="94">
        <v>25795</v>
      </c>
      <c r="G9" s="76" t="s">
        <v>159</v>
      </c>
      <c r="H9" s="25"/>
      <c r="I9" s="65"/>
    </row>
    <row r="10" spans="2:9" ht="34.5" customHeight="1" x14ac:dyDescent="0.35">
      <c r="B10" s="91" t="s">
        <v>175</v>
      </c>
      <c r="C10" s="93" t="s">
        <v>164</v>
      </c>
      <c r="D10" s="148" t="s">
        <v>204</v>
      </c>
      <c r="E10" s="93" t="s">
        <v>205</v>
      </c>
      <c r="F10" s="94">
        <v>25950</v>
      </c>
      <c r="G10" s="76" t="s">
        <v>165</v>
      </c>
      <c r="H10" s="25"/>
      <c r="I10" s="65"/>
    </row>
    <row r="11" spans="2:9" ht="34.5" customHeight="1" x14ac:dyDescent="0.35">
      <c r="B11" s="91" t="s">
        <v>175</v>
      </c>
      <c r="C11" s="93" t="s">
        <v>166</v>
      </c>
      <c r="D11" s="95" t="s">
        <v>206</v>
      </c>
      <c r="E11" s="93" t="s">
        <v>205</v>
      </c>
      <c r="F11" s="94">
        <v>22250</v>
      </c>
      <c r="G11" s="76" t="s">
        <v>159</v>
      </c>
      <c r="H11" s="25"/>
      <c r="I11" s="65"/>
    </row>
    <row r="12" spans="2:9" ht="34.5" customHeight="1" x14ac:dyDescent="0.35">
      <c r="B12" s="91" t="s">
        <v>175</v>
      </c>
      <c r="C12" s="93" t="s">
        <v>167</v>
      </c>
      <c r="D12" s="95" t="s">
        <v>207</v>
      </c>
      <c r="E12" s="93" t="s">
        <v>205</v>
      </c>
      <c r="F12" s="94">
        <v>23250</v>
      </c>
      <c r="G12" s="76" t="s">
        <v>159</v>
      </c>
      <c r="H12" s="25"/>
      <c r="I12" s="65"/>
    </row>
    <row r="13" spans="2:9" ht="34.5" customHeight="1" x14ac:dyDescent="0.35">
      <c r="B13" s="91" t="s">
        <v>175</v>
      </c>
      <c r="C13" s="93" t="s">
        <v>168</v>
      </c>
      <c r="D13" s="96" t="s">
        <v>208</v>
      </c>
      <c r="E13" s="93" t="s">
        <v>209</v>
      </c>
      <c r="F13" s="103">
        <v>25850</v>
      </c>
      <c r="G13" s="76" t="s">
        <v>159</v>
      </c>
      <c r="H13" s="25"/>
      <c r="I13" s="66"/>
    </row>
    <row r="14" spans="2:9" ht="34.5" customHeight="1" thickBot="1" x14ac:dyDescent="0.4">
      <c r="B14" s="46" t="s">
        <v>10</v>
      </c>
      <c r="C14" s="93" t="s">
        <v>169</v>
      </c>
      <c r="D14" s="101" t="s">
        <v>170</v>
      </c>
      <c r="E14" s="101" t="s">
        <v>13</v>
      </c>
      <c r="F14" s="103">
        <v>26105</v>
      </c>
      <c r="G14" s="76" t="s">
        <v>165</v>
      </c>
      <c r="H14" s="77"/>
      <c r="I14" s="60"/>
    </row>
  </sheetData>
  <autoFilter ref="B3:G14" xr:uid="{BF1B4A36-97C3-4ED8-9CDE-55B79E2FF730}"/>
  <printOptions horizontalCentered="1"/>
  <pageMargins left="0.5" right="0.25" top="0.5" bottom="0.35" header="0.315" footer="0.315"/>
  <pageSetup paperSize="17" scale="65" fitToHeight="0" orientation="portrait" r:id="rId1"/>
  <headerFooter>
    <oddHeader>&amp;CTable 1 - List of Attenuators</oddHeader>
    <oddFooter>&amp;R&amp;9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24250-0365-40EF-A365-D38A9042959E}">
  <sheetPr>
    <pageSetUpPr fitToPage="1"/>
  </sheetPr>
  <dimension ref="A1:N59"/>
  <sheetViews>
    <sheetView topLeftCell="A28" zoomScale="80" zoomScaleNormal="80" workbookViewId="0">
      <selection activeCell="A42" sqref="A42:XFD43"/>
    </sheetView>
  </sheetViews>
  <sheetFormatPr defaultRowHeight="14.5" x14ac:dyDescent="0.35"/>
  <cols>
    <col min="1" max="1" width="2.54296875" customWidth="1"/>
    <col min="2" max="2" width="12.453125" customWidth="1"/>
    <col min="3" max="3" width="54" style="10" customWidth="1"/>
    <col min="4" max="4" width="17" customWidth="1"/>
    <col min="5" max="5" width="31.453125" customWidth="1"/>
    <col min="6" max="7" width="20.1796875" hidden="1" customWidth="1"/>
    <col min="8" max="8" width="20.1796875" customWidth="1"/>
    <col min="9" max="9" width="18.54296875" customWidth="1"/>
    <col min="10" max="10" width="13.81640625" customWidth="1"/>
    <col min="11" max="11" width="23" customWidth="1"/>
    <col min="12" max="12" width="34.54296875" customWidth="1"/>
    <col min="13" max="13" width="15.26953125" customWidth="1"/>
    <col min="14" max="14" width="0.81640625" customWidth="1"/>
  </cols>
  <sheetData>
    <row r="1" spans="1:14" ht="28.5" customHeight="1" thickTop="1" thickBot="1" x14ac:dyDescent="0.55000000000000004">
      <c r="B1" s="1"/>
      <c r="C1" s="2" t="s">
        <v>179</v>
      </c>
      <c r="D1" s="3"/>
      <c r="E1" s="3"/>
      <c r="F1" s="3"/>
      <c r="G1" s="3"/>
      <c r="H1" s="3"/>
      <c r="I1" s="3"/>
      <c r="J1" s="3"/>
      <c r="K1" s="3"/>
      <c r="L1" s="3"/>
      <c r="M1" s="4"/>
      <c r="N1" s="5"/>
    </row>
    <row r="2" spans="1:14" ht="28.5" customHeight="1" thickTop="1" thickBot="1" x14ac:dyDescent="0.55000000000000004">
      <c r="B2" s="6"/>
      <c r="C2" s="17" t="s">
        <v>9</v>
      </c>
      <c r="D2" s="7"/>
      <c r="E2" s="7"/>
      <c r="F2" s="7"/>
      <c r="G2" s="7"/>
      <c r="H2" s="7"/>
      <c r="I2" s="7"/>
      <c r="J2" s="7"/>
      <c r="K2" s="7"/>
      <c r="L2" s="7"/>
      <c r="M2" s="8"/>
      <c r="N2" s="9"/>
    </row>
    <row r="3" spans="1:14" s="10" customFormat="1" ht="108" customHeight="1" thickBot="1" x14ac:dyDescent="0.4">
      <c r="B3" s="11" t="s">
        <v>171</v>
      </c>
      <c r="C3" s="12" t="s">
        <v>0</v>
      </c>
      <c r="D3" s="13" t="s">
        <v>178</v>
      </c>
      <c r="E3" s="13" t="s">
        <v>1</v>
      </c>
      <c r="F3" s="13" t="s">
        <v>2</v>
      </c>
      <c r="G3" s="13" t="s">
        <v>3</v>
      </c>
      <c r="H3" s="13" t="s">
        <v>177</v>
      </c>
      <c r="I3" s="13" t="s">
        <v>4</v>
      </c>
      <c r="J3" s="13" t="s">
        <v>5</v>
      </c>
      <c r="K3" s="13" t="s">
        <v>6</v>
      </c>
      <c r="L3" s="13" t="s">
        <v>7</v>
      </c>
      <c r="M3" s="14" t="s">
        <v>8</v>
      </c>
      <c r="N3" s="15"/>
    </row>
    <row r="4" spans="1:14" ht="35.15" customHeight="1" x14ac:dyDescent="0.35">
      <c r="A4" s="10"/>
      <c r="B4" s="19" t="s">
        <v>10</v>
      </c>
      <c r="C4" s="20" t="s">
        <v>11</v>
      </c>
      <c r="D4" s="36" t="s">
        <v>12</v>
      </c>
      <c r="E4" s="36" t="s">
        <v>13</v>
      </c>
      <c r="F4" s="22">
        <v>29875</v>
      </c>
      <c r="G4" s="22">
        <v>2000</v>
      </c>
      <c r="H4" s="131">
        <f>SUM(F4:G4)</f>
        <v>31875</v>
      </c>
      <c r="I4" s="23" t="s">
        <v>14</v>
      </c>
      <c r="J4" s="23" t="s">
        <v>15</v>
      </c>
      <c r="K4" s="23" t="s">
        <v>16</v>
      </c>
      <c r="L4" s="23" t="s">
        <v>17</v>
      </c>
      <c r="M4" s="24">
        <v>27.1</v>
      </c>
      <c r="N4" s="25"/>
    </row>
    <row r="5" spans="1:14" ht="35.15" customHeight="1" x14ac:dyDescent="0.35">
      <c r="A5" s="10"/>
      <c r="B5" s="19" t="s">
        <v>10</v>
      </c>
      <c r="C5" s="26" t="s">
        <v>18</v>
      </c>
      <c r="D5" s="36" t="s">
        <v>19</v>
      </c>
      <c r="E5" s="36" t="s">
        <v>13</v>
      </c>
      <c r="F5" s="22">
        <v>24215</v>
      </c>
      <c r="G5" s="22">
        <v>1500</v>
      </c>
      <c r="H5" s="131">
        <f t="shared" ref="H5:H12" si="0">SUM(F5:G5)</f>
        <v>25715</v>
      </c>
      <c r="I5" s="23" t="s">
        <v>14</v>
      </c>
      <c r="J5" s="23" t="s">
        <v>20</v>
      </c>
      <c r="K5" s="23" t="s">
        <v>21</v>
      </c>
      <c r="L5" s="23" t="s">
        <v>22</v>
      </c>
      <c r="M5" s="24">
        <v>18</v>
      </c>
      <c r="N5" s="25"/>
    </row>
    <row r="6" spans="1:14" ht="35.15" customHeight="1" x14ac:dyDescent="0.35">
      <c r="A6" s="10"/>
      <c r="B6" s="19" t="s">
        <v>10</v>
      </c>
      <c r="C6" s="20" t="s">
        <v>23</v>
      </c>
      <c r="D6" s="36" t="s">
        <v>24</v>
      </c>
      <c r="E6" s="36" t="s">
        <v>13</v>
      </c>
      <c r="F6" s="22">
        <v>43475</v>
      </c>
      <c r="G6" s="22">
        <v>3000</v>
      </c>
      <c r="H6" s="131">
        <f t="shared" si="0"/>
        <v>46475</v>
      </c>
      <c r="I6" s="23" t="s">
        <v>14</v>
      </c>
      <c r="J6" s="23" t="s">
        <v>25</v>
      </c>
      <c r="K6" s="23">
        <v>4</v>
      </c>
      <c r="L6" s="23">
        <v>3</v>
      </c>
      <c r="M6" s="24">
        <v>30.5</v>
      </c>
      <c r="N6" s="25"/>
    </row>
    <row r="7" spans="1:14" ht="35.15" customHeight="1" x14ac:dyDescent="0.35">
      <c r="A7" s="10"/>
      <c r="B7" s="19" t="s">
        <v>10</v>
      </c>
      <c r="C7" s="20" t="s">
        <v>26</v>
      </c>
      <c r="D7" s="36" t="s">
        <v>27</v>
      </c>
      <c r="E7" s="36" t="s">
        <v>13</v>
      </c>
      <c r="F7" s="22">
        <v>39625</v>
      </c>
      <c r="G7" s="22">
        <v>3000</v>
      </c>
      <c r="H7" s="131">
        <f t="shared" si="0"/>
        <v>42625</v>
      </c>
      <c r="I7" s="23" t="s">
        <v>14</v>
      </c>
      <c r="J7" s="23" t="s">
        <v>28</v>
      </c>
      <c r="K7" s="23">
        <v>4</v>
      </c>
      <c r="L7" s="23">
        <v>3</v>
      </c>
      <c r="M7" s="24">
        <v>20</v>
      </c>
      <c r="N7" s="25"/>
    </row>
    <row r="8" spans="1:14" ht="35.15" customHeight="1" x14ac:dyDescent="0.35">
      <c r="A8" s="10"/>
      <c r="B8" s="19" t="s">
        <v>10</v>
      </c>
      <c r="C8" s="20" t="s">
        <v>29</v>
      </c>
      <c r="D8" s="36" t="s">
        <v>30</v>
      </c>
      <c r="E8" s="36" t="s">
        <v>13</v>
      </c>
      <c r="F8" s="22">
        <v>33625</v>
      </c>
      <c r="G8" s="22">
        <v>2500</v>
      </c>
      <c r="H8" s="131">
        <f t="shared" si="0"/>
        <v>36125</v>
      </c>
      <c r="I8" s="23" t="s">
        <v>14</v>
      </c>
      <c r="J8" s="23" t="s">
        <v>31</v>
      </c>
      <c r="K8" s="23">
        <v>4</v>
      </c>
      <c r="L8" s="23" t="s">
        <v>32</v>
      </c>
      <c r="M8" s="24">
        <v>15.5</v>
      </c>
      <c r="N8" s="25"/>
    </row>
    <row r="9" spans="1:14" ht="35.15" customHeight="1" x14ac:dyDescent="0.35">
      <c r="A9" s="10"/>
      <c r="B9" s="19" t="s">
        <v>10</v>
      </c>
      <c r="C9" s="27" t="s">
        <v>33</v>
      </c>
      <c r="D9" s="36" t="s">
        <v>34</v>
      </c>
      <c r="E9" s="36" t="s">
        <v>13</v>
      </c>
      <c r="F9" s="22">
        <v>59995</v>
      </c>
      <c r="G9" s="22">
        <v>3000</v>
      </c>
      <c r="H9" s="131">
        <f t="shared" si="0"/>
        <v>62995</v>
      </c>
      <c r="I9" s="23" t="s">
        <v>14</v>
      </c>
      <c r="J9" s="23" t="s">
        <v>25</v>
      </c>
      <c r="K9" s="23" t="s">
        <v>35</v>
      </c>
      <c r="L9" s="23" t="s">
        <v>36</v>
      </c>
      <c r="M9" s="24" t="s">
        <v>37</v>
      </c>
      <c r="N9" s="25"/>
    </row>
    <row r="10" spans="1:14" ht="35.15" customHeight="1" x14ac:dyDescent="0.35">
      <c r="A10" s="10"/>
      <c r="B10" s="19" t="s">
        <v>10</v>
      </c>
      <c r="C10" s="27" t="s">
        <v>38</v>
      </c>
      <c r="D10" s="36" t="s">
        <v>39</v>
      </c>
      <c r="E10" s="36" t="s">
        <v>13</v>
      </c>
      <c r="F10" s="22">
        <v>49725</v>
      </c>
      <c r="G10" s="22">
        <v>3000</v>
      </c>
      <c r="H10" s="131">
        <f t="shared" si="0"/>
        <v>52725</v>
      </c>
      <c r="I10" s="23" t="s">
        <v>14</v>
      </c>
      <c r="J10" s="23" t="s">
        <v>31</v>
      </c>
      <c r="K10" s="23" t="s">
        <v>35</v>
      </c>
      <c r="L10" s="23" t="s">
        <v>40</v>
      </c>
      <c r="M10" s="24">
        <v>21</v>
      </c>
      <c r="N10" s="25"/>
    </row>
    <row r="11" spans="1:14" ht="35.15" customHeight="1" x14ac:dyDescent="0.35">
      <c r="A11" s="10"/>
      <c r="B11" s="19" t="s">
        <v>10</v>
      </c>
      <c r="C11" s="20" t="s">
        <v>41</v>
      </c>
      <c r="D11" s="36" t="s">
        <v>42</v>
      </c>
      <c r="E11" s="36" t="s">
        <v>13</v>
      </c>
      <c r="F11" s="22">
        <v>8572</v>
      </c>
      <c r="G11" s="22">
        <v>300</v>
      </c>
      <c r="H11" s="131">
        <f t="shared" si="0"/>
        <v>8872</v>
      </c>
      <c r="I11" s="23" t="s">
        <v>43</v>
      </c>
      <c r="J11" s="23" t="s">
        <v>25</v>
      </c>
      <c r="K11" s="23">
        <v>2.5</v>
      </c>
      <c r="L11" s="23">
        <v>2</v>
      </c>
      <c r="M11" s="24">
        <v>31.3</v>
      </c>
      <c r="N11" s="25"/>
    </row>
    <row r="12" spans="1:14" ht="35.15" customHeight="1" thickBot="1" x14ac:dyDescent="0.4">
      <c r="A12" s="10"/>
      <c r="B12" s="19" t="s">
        <v>10</v>
      </c>
      <c r="C12" s="28" t="s">
        <v>44</v>
      </c>
      <c r="D12" s="36" t="s">
        <v>45</v>
      </c>
      <c r="E12" s="36" t="s">
        <v>13</v>
      </c>
      <c r="F12" s="30">
        <v>8875</v>
      </c>
      <c r="G12" s="30">
        <v>500</v>
      </c>
      <c r="H12" s="137">
        <f t="shared" si="0"/>
        <v>9375</v>
      </c>
      <c r="I12" s="31" t="s">
        <v>43</v>
      </c>
      <c r="J12" s="31" t="s">
        <v>25</v>
      </c>
      <c r="K12" s="31">
        <v>1.3</v>
      </c>
      <c r="L12" s="31" t="s">
        <v>46</v>
      </c>
      <c r="M12" s="32">
        <v>20</v>
      </c>
      <c r="N12" s="25"/>
    </row>
    <row r="13" spans="1:14" ht="31" customHeight="1" x14ac:dyDescent="0.35">
      <c r="A13" s="10"/>
      <c r="B13" s="144"/>
      <c r="C13" s="145" t="s">
        <v>47</v>
      </c>
      <c r="D13" s="33"/>
      <c r="E13" s="33"/>
      <c r="F13" s="33"/>
      <c r="G13" s="33"/>
      <c r="H13" s="143"/>
      <c r="I13" s="34"/>
      <c r="J13" s="34"/>
      <c r="K13" s="34"/>
      <c r="L13" s="34"/>
      <c r="M13" s="35"/>
      <c r="N13" s="25"/>
    </row>
    <row r="14" spans="1:14" ht="31" customHeight="1" x14ac:dyDescent="0.35">
      <c r="A14" s="10"/>
      <c r="B14" s="144" t="s">
        <v>10</v>
      </c>
      <c r="C14" s="146" t="s">
        <v>48</v>
      </c>
      <c r="D14" s="36" t="s">
        <v>49</v>
      </c>
      <c r="E14" s="36" t="s">
        <v>13</v>
      </c>
      <c r="F14" s="37">
        <v>25900</v>
      </c>
      <c r="G14" s="37">
        <v>1500</v>
      </c>
      <c r="H14" s="131">
        <f t="shared" ref="H14:H23" si="1">SUM(F14:G14)</f>
        <v>27400</v>
      </c>
      <c r="I14" s="23" t="s">
        <v>14</v>
      </c>
      <c r="J14" s="23" t="s">
        <v>15</v>
      </c>
      <c r="K14" s="23" t="s">
        <v>50</v>
      </c>
      <c r="L14" s="23" t="s">
        <v>51</v>
      </c>
      <c r="M14" s="24">
        <v>22.1</v>
      </c>
      <c r="N14" s="25"/>
    </row>
    <row r="15" spans="1:14" ht="31" customHeight="1" x14ac:dyDescent="0.35">
      <c r="A15" s="10"/>
      <c r="B15" s="144" t="s">
        <v>10</v>
      </c>
      <c r="C15" s="146" t="s">
        <v>52</v>
      </c>
      <c r="D15" s="36" t="s">
        <v>53</v>
      </c>
      <c r="E15" s="36" t="s">
        <v>13</v>
      </c>
      <c r="F15" s="37">
        <v>22675</v>
      </c>
      <c r="G15" s="37">
        <v>1400</v>
      </c>
      <c r="H15" s="131">
        <f t="shared" si="1"/>
        <v>24075</v>
      </c>
      <c r="I15" s="23" t="s">
        <v>14</v>
      </c>
      <c r="J15" s="23" t="s">
        <v>54</v>
      </c>
      <c r="K15" s="23" t="s">
        <v>55</v>
      </c>
      <c r="L15" s="23" t="s">
        <v>56</v>
      </c>
      <c r="M15" s="24">
        <v>19.100000000000001</v>
      </c>
      <c r="N15" s="25"/>
    </row>
    <row r="16" spans="1:14" ht="31" customHeight="1" x14ac:dyDescent="0.35">
      <c r="A16" s="10"/>
      <c r="B16" s="144" t="s">
        <v>10</v>
      </c>
      <c r="C16" s="146" t="s">
        <v>57</v>
      </c>
      <c r="D16" s="36" t="s">
        <v>58</v>
      </c>
      <c r="E16" s="36" t="s">
        <v>13</v>
      </c>
      <c r="F16" s="37">
        <v>19630</v>
      </c>
      <c r="G16" s="37">
        <v>1300</v>
      </c>
      <c r="H16" s="131">
        <f t="shared" si="1"/>
        <v>20930</v>
      </c>
      <c r="I16" s="23" t="s">
        <v>14</v>
      </c>
      <c r="J16" s="23" t="s">
        <v>59</v>
      </c>
      <c r="K16" s="23" t="s">
        <v>21</v>
      </c>
      <c r="L16" s="23" t="s">
        <v>56</v>
      </c>
      <c r="M16" s="24">
        <v>16.100000000000001</v>
      </c>
      <c r="N16" s="25"/>
    </row>
    <row r="17" spans="1:14" ht="31" customHeight="1" thickBot="1" x14ac:dyDescent="0.4">
      <c r="A17" s="10"/>
      <c r="B17" s="144" t="s">
        <v>10</v>
      </c>
      <c r="C17" s="147" t="s">
        <v>60</v>
      </c>
      <c r="D17" s="38" t="s">
        <v>61</v>
      </c>
      <c r="E17" s="36" t="s">
        <v>13</v>
      </c>
      <c r="F17" s="39">
        <v>14775</v>
      </c>
      <c r="G17" s="39">
        <v>1200</v>
      </c>
      <c r="H17" s="137">
        <f t="shared" si="1"/>
        <v>15975</v>
      </c>
      <c r="I17" s="31" t="s">
        <v>14</v>
      </c>
      <c r="J17" s="31" t="s">
        <v>62</v>
      </c>
      <c r="K17" s="31" t="s">
        <v>21</v>
      </c>
      <c r="L17" s="31" t="s">
        <v>63</v>
      </c>
      <c r="M17" s="32">
        <v>13.1</v>
      </c>
      <c r="N17" s="25"/>
    </row>
    <row r="18" spans="1:14" ht="31" customHeight="1" x14ac:dyDescent="0.35">
      <c r="A18" s="10"/>
      <c r="B18" s="144"/>
      <c r="C18" s="145" t="s">
        <v>64</v>
      </c>
      <c r="D18" s="33"/>
      <c r="E18" s="36"/>
      <c r="F18" s="33"/>
      <c r="G18" s="33"/>
      <c r="H18" s="143"/>
      <c r="I18" s="34"/>
      <c r="J18" s="34"/>
      <c r="K18" s="34"/>
      <c r="L18" s="34"/>
      <c r="M18" s="35"/>
      <c r="N18" s="25"/>
    </row>
    <row r="19" spans="1:14" ht="31" customHeight="1" x14ac:dyDescent="0.35">
      <c r="A19" s="10"/>
      <c r="B19" s="144" t="s">
        <v>10</v>
      </c>
      <c r="C19" s="146" t="s">
        <v>52</v>
      </c>
      <c r="D19" s="36" t="s">
        <v>65</v>
      </c>
      <c r="E19" s="36" t="s">
        <v>13</v>
      </c>
      <c r="F19" s="37">
        <v>23545</v>
      </c>
      <c r="G19" s="37">
        <v>1500</v>
      </c>
      <c r="H19" s="131">
        <f t="shared" si="1"/>
        <v>25045</v>
      </c>
      <c r="I19" s="23" t="s">
        <v>14</v>
      </c>
      <c r="J19" s="23" t="s">
        <v>15</v>
      </c>
      <c r="K19" s="23" t="s">
        <v>55</v>
      </c>
      <c r="L19" s="23" t="s">
        <v>56</v>
      </c>
      <c r="M19" s="24">
        <v>19.100000000000001</v>
      </c>
      <c r="N19" s="25"/>
    </row>
    <row r="20" spans="1:14" ht="31" customHeight="1" x14ac:dyDescent="0.35">
      <c r="A20" s="10"/>
      <c r="B20" s="144" t="s">
        <v>10</v>
      </c>
      <c r="C20" s="146" t="s">
        <v>57</v>
      </c>
      <c r="D20" s="36" t="s">
        <v>66</v>
      </c>
      <c r="E20" s="36" t="s">
        <v>13</v>
      </c>
      <c r="F20" s="37">
        <v>20485</v>
      </c>
      <c r="G20" s="37">
        <v>1400</v>
      </c>
      <c r="H20" s="131">
        <f t="shared" si="1"/>
        <v>21885</v>
      </c>
      <c r="I20" s="23" t="s">
        <v>14</v>
      </c>
      <c r="J20" s="23" t="s">
        <v>54</v>
      </c>
      <c r="K20" s="23" t="s">
        <v>21</v>
      </c>
      <c r="L20" s="23" t="s">
        <v>67</v>
      </c>
      <c r="M20" s="24">
        <v>16.100000000000001</v>
      </c>
      <c r="N20" s="25"/>
    </row>
    <row r="21" spans="1:14" ht="31" customHeight="1" x14ac:dyDescent="0.35">
      <c r="A21" s="10"/>
      <c r="B21" s="144" t="s">
        <v>10</v>
      </c>
      <c r="C21" s="146" t="s">
        <v>60</v>
      </c>
      <c r="D21" s="36" t="s">
        <v>68</v>
      </c>
      <c r="E21" s="36" t="s">
        <v>13</v>
      </c>
      <c r="F21" s="37">
        <v>15715</v>
      </c>
      <c r="G21" s="37">
        <v>1300</v>
      </c>
      <c r="H21" s="131">
        <f t="shared" si="1"/>
        <v>17015</v>
      </c>
      <c r="I21" s="23" t="s">
        <v>14</v>
      </c>
      <c r="J21" s="23" t="s">
        <v>59</v>
      </c>
      <c r="K21" s="23" t="s">
        <v>16</v>
      </c>
      <c r="L21" s="23" t="s">
        <v>67</v>
      </c>
      <c r="M21" s="24">
        <v>13.1</v>
      </c>
      <c r="N21" s="25"/>
    </row>
    <row r="22" spans="1:14" ht="31" customHeight="1" x14ac:dyDescent="0.35">
      <c r="A22" s="10"/>
      <c r="B22" s="144" t="s">
        <v>10</v>
      </c>
      <c r="C22" s="146" t="s">
        <v>69</v>
      </c>
      <c r="D22" s="36" t="s">
        <v>70</v>
      </c>
      <c r="E22" s="36" t="s">
        <v>13</v>
      </c>
      <c r="F22" s="37">
        <v>12995</v>
      </c>
      <c r="G22" s="37">
        <v>1200</v>
      </c>
      <c r="H22" s="131">
        <f t="shared" si="1"/>
        <v>14195</v>
      </c>
      <c r="I22" s="23" t="s">
        <v>14</v>
      </c>
      <c r="J22" s="23" t="s">
        <v>62</v>
      </c>
      <c r="K22" s="23" t="s">
        <v>71</v>
      </c>
      <c r="L22" s="23" t="s">
        <v>72</v>
      </c>
      <c r="M22" s="24">
        <v>10</v>
      </c>
      <c r="N22" s="25"/>
    </row>
    <row r="23" spans="1:14" ht="30.65" customHeight="1" thickBot="1" x14ac:dyDescent="0.4">
      <c r="A23" s="10"/>
      <c r="B23" s="19" t="s">
        <v>10</v>
      </c>
      <c r="C23" s="27" t="s">
        <v>73</v>
      </c>
      <c r="D23" s="36" t="s">
        <v>74</v>
      </c>
      <c r="E23" s="36" t="s">
        <v>13</v>
      </c>
      <c r="F23" s="40">
        <v>41950</v>
      </c>
      <c r="G23" s="40">
        <v>3000</v>
      </c>
      <c r="H23" s="131">
        <f t="shared" si="1"/>
        <v>44950</v>
      </c>
      <c r="I23" s="23" t="s">
        <v>14</v>
      </c>
      <c r="J23" s="23" t="s">
        <v>25</v>
      </c>
      <c r="K23" s="23">
        <v>3</v>
      </c>
      <c r="L23" s="23">
        <v>2</v>
      </c>
      <c r="M23" s="24">
        <v>26</v>
      </c>
      <c r="N23" s="25"/>
    </row>
    <row r="24" spans="1:14" ht="30.65" customHeight="1" x14ac:dyDescent="0.35">
      <c r="A24" s="10"/>
      <c r="B24" s="16"/>
      <c r="C24" s="17" t="s">
        <v>76</v>
      </c>
      <c r="D24" s="17"/>
      <c r="E24" s="17"/>
      <c r="F24" s="17"/>
      <c r="G24" s="17"/>
      <c r="H24" s="17"/>
      <c r="I24" s="17"/>
      <c r="J24" s="17"/>
      <c r="K24" s="17"/>
      <c r="L24" s="17"/>
      <c r="M24" s="18"/>
      <c r="N24" s="25"/>
    </row>
    <row r="25" spans="1:14" ht="108" customHeight="1" thickBot="1" x14ac:dyDescent="0.4">
      <c r="A25" s="10"/>
      <c r="B25" s="11" t="s">
        <v>171</v>
      </c>
      <c r="C25" s="12" t="s">
        <v>75</v>
      </c>
      <c r="D25" s="41" t="s">
        <v>178</v>
      </c>
      <c r="E25" s="41" t="s">
        <v>1</v>
      </c>
      <c r="F25" s="41" t="s">
        <v>2</v>
      </c>
      <c r="G25" s="13" t="s">
        <v>3</v>
      </c>
      <c r="H25" s="13" t="s">
        <v>177</v>
      </c>
      <c r="I25" s="41" t="s">
        <v>4</v>
      </c>
      <c r="J25" s="41" t="s">
        <v>5</v>
      </c>
      <c r="K25" s="41" t="s">
        <v>6</v>
      </c>
      <c r="L25" s="41" t="s">
        <v>7</v>
      </c>
      <c r="M25" s="42" t="s">
        <v>8</v>
      </c>
      <c r="N25" s="25"/>
    </row>
    <row r="26" spans="1:14" ht="30.65" customHeight="1" x14ac:dyDescent="0.35">
      <c r="A26" s="10"/>
      <c r="B26" s="102" t="s">
        <v>189</v>
      </c>
      <c r="C26" s="130" t="s">
        <v>77</v>
      </c>
      <c r="D26" s="43" t="s">
        <v>78</v>
      </c>
      <c r="E26" s="44" t="s">
        <v>79</v>
      </c>
      <c r="F26" s="45">
        <v>9570</v>
      </c>
      <c r="G26" s="45">
        <v>450</v>
      </c>
      <c r="H26" s="131">
        <f t="shared" ref="H26:H41" si="2">SUM(F26:G26)</f>
        <v>10020</v>
      </c>
      <c r="I26" s="132" t="s">
        <v>80</v>
      </c>
      <c r="J26" s="132" t="s">
        <v>25</v>
      </c>
      <c r="K26" s="132">
        <v>2</v>
      </c>
      <c r="L26" s="132">
        <v>2</v>
      </c>
      <c r="M26" s="133">
        <v>32</v>
      </c>
      <c r="N26" s="134"/>
    </row>
    <row r="27" spans="1:14" ht="30.65" customHeight="1" x14ac:dyDescent="0.35">
      <c r="A27" s="10"/>
      <c r="B27" s="102" t="s">
        <v>189</v>
      </c>
      <c r="C27" s="130" t="s">
        <v>81</v>
      </c>
      <c r="D27" s="43" t="s">
        <v>82</v>
      </c>
      <c r="E27" s="44" t="s">
        <v>79</v>
      </c>
      <c r="F27" s="45">
        <v>6427</v>
      </c>
      <c r="G27" s="45">
        <v>450</v>
      </c>
      <c r="H27" s="131">
        <f t="shared" si="2"/>
        <v>6877</v>
      </c>
      <c r="I27" s="132" t="s">
        <v>80</v>
      </c>
      <c r="J27" s="132" t="s">
        <v>31</v>
      </c>
      <c r="K27" s="132">
        <v>2</v>
      </c>
      <c r="L27" s="132">
        <v>2</v>
      </c>
      <c r="M27" s="133">
        <v>19.3</v>
      </c>
      <c r="N27" s="134"/>
    </row>
    <row r="28" spans="1:14" ht="30.65" customHeight="1" x14ac:dyDescent="0.35">
      <c r="A28" s="10"/>
      <c r="B28" s="19" t="s">
        <v>10</v>
      </c>
      <c r="C28" s="135" t="s">
        <v>83</v>
      </c>
      <c r="D28" s="43" t="s">
        <v>84</v>
      </c>
      <c r="E28" s="43" t="s">
        <v>13</v>
      </c>
      <c r="F28" s="22">
        <v>34556.25</v>
      </c>
      <c r="G28" s="22">
        <v>2000</v>
      </c>
      <c r="H28" s="131">
        <f t="shared" si="2"/>
        <v>36556.25</v>
      </c>
      <c r="I28" s="132" t="s">
        <v>80</v>
      </c>
      <c r="J28" s="132" t="s">
        <v>31</v>
      </c>
      <c r="K28" s="132">
        <v>2.7</v>
      </c>
      <c r="L28" s="132">
        <v>2</v>
      </c>
      <c r="M28" s="133">
        <v>30</v>
      </c>
      <c r="N28" s="134"/>
    </row>
    <row r="29" spans="1:14" ht="30.65" customHeight="1" x14ac:dyDescent="0.35">
      <c r="A29" s="10"/>
      <c r="B29" s="19" t="s">
        <v>10</v>
      </c>
      <c r="C29" s="135" t="s">
        <v>85</v>
      </c>
      <c r="D29" s="43" t="s">
        <v>86</v>
      </c>
      <c r="E29" s="43" t="s">
        <v>13</v>
      </c>
      <c r="F29" s="22">
        <v>30125</v>
      </c>
      <c r="G29" s="22">
        <v>2000</v>
      </c>
      <c r="H29" s="131">
        <f t="shared" si="2"/>
        <v>32125</v>
      </c>
      <c r="I29" s="132" t="s">
        <v>80</v>
      </c>
      <c r="J29" s="132" t="s">
        <v>15</v>
      </c>
      <c r="K29" s="132" t="s">
        <v>71</v>
      </c>
      <c r="L29" s="132" t="s">
        <v>87</v>
      </c>
      <c r="M29" s="133">
        <v>22.1</v>
      </c>
      <c r="N29" s="134"/>
    </row>
    <row r="30" spans="1:14" ht="30.65" customHeight="1" x14ac:dyDescent="0.35">
      <c r="A30" s="10"/>
      <c r="B30" s="19" t="s">
        <v>10</v>
      </c>
      <c r="C30" s="130" t="s">
        <v>88</v>
      </c>
      <c r="D30" s="43" t="s">
        <v>89</v>
      </c>
      <c r="E30" s="43" t="s">
        <v>13</v>
      </c>
      <c r="F30" s="22">
        <v>28295</v>
      </c>
      <c r="G30" s="22">
        <v>2000</v>
      </c>
      <c r="H30" s="131">
        <f t="shared" si="2"/>
        <v>30295</v>
      </c>
      <c r="I30" s="132" t="s">
        <v>80</v>
      </c>
      <c r="J30" s="132" t="s">
        <v>54</v>
      </c>
      <c r="K30" s="132" t="s">
        <v>71</v>
      </c>
      <c r="L30" s="132" t="s">
        <v>87</v>
      </c>
      <c r="M30" s="133">
        <v>19.100000000000001</v>
      </c>
      <c r="N30" s="134"/>
    </row>
    <row r="31" spans="1:14" ht="30.65" customHeight="1" x14ac:dyDescent="0.35">
      <c r="A31" s="10"/>
      <c r="B31" s="19" t="s">
        <v>10</v>
      </c>
      <c r="C31" s="130" t="s">
        <v>90</v>
      </c>
      <c r="D31" s="43" t="s">
        <v>91</v>
      </c>
      <c r="E31" s="43" t="s">
        <v>13</v>
      </c>
      <c r="F31" s="22">
        <v>24225</v>
      </c>
      <c r="G31" s="22">
        <v>2000</v>
      </c>
      <c r="H31" s="131">
        <f t="shared" si="2"/>
        <v>26225</v>
      </c>
      <c r="I31" s="132" t="s">
        <v>80</v>
      </c>
      <c r="J31" s="132" t="s">
        <v>59</v>
      </c>
      <c r="K31" s="132" t="s">
        <v>71</v>
      </c>
      <c r="L31" s="132" t="s">
        <v>87</v>
      </c>
      <c r="M31" s="133">
        <v>16.100000000000001</v>
      </c>
      <c r="N31" s="134"/>
    </row>
    <row r="32" spans="1:14" ht="30.65" customHeight="1" x14ac:dyDescent="0.35">
      <c r="A32" s="10"/>
      <c r="B32" s="19" t="s">
        <v>10</v>
      </c>
      <c r="C32" s="130" t="s">
        <v>92</v>
      </c>
      <c r="D32" s="43" t="s">
        <v>93</v>
      </c>
      <c r="E32" s="43" t="s">
        <v>13</v>
      </c>
      <c r="F32" s="22">
        <v>17625</v>
      </c>
      <c r="G32" s="22">
        <v>2000</v>
      </c>
      <c r="H32" s="131">
        <f t="shared" si="2"/>
        <v>19625</v>
      </c>
      <c r="I32" s="132" t="s">
        <v>80</v>
      </c>
      <c r="J32" s="132" t="s">
        <v>62</v>
      </c>
      <c r="K32" s="132" t="s">
        <v>71</v>
      </c>
      <c r="L32" s="132" t="s">
        <v>87</v>
      </c>
      <c r="M32" s="133">
        <v>13.1</v>
      </c>
      <c r="N32" s="134"/>
    </row>
    <row r="33" spans="1:14" ht="30.65" customHeight="1" x14ac:dyDescent="0.35">
      <c r="A33" s="10"/>
      <c r="B33" s="19" t="s">
        <v>10</v>
      </c>
      <c r="C33" s="135" t="s">
        <v>94</v>
      </c>
      <c r="D33" s="43" t="s">
        <v>95</v>
      </c>
      <c r="E33" s="43" t="s">
        <v>13</v>
      </c>
      <c r="F33" s="22">
        <v>20300</v>
      </c>
      <c r="G33" s="22">
        <v>1000</v>
      </c>
      <c r="H33" s="131">
        <f t="shared" si="2"/>
        <v>21300</v>
      </c>
      <c r="I33" s="132" t="s">
        <v>80</v>
      </c>
      <c r="J33" s="132" t="s">
        <v>31</v>
      </c>
      <c r="K33" s="132">
        <v>1.9</v>
      </c>
      <c r="L33" s="132">
        <v>2</v>
      </c>
      <c r="M33" s="133">
        <v>10</v>
      </c>
      <c r="N33" s="134"/>
    </row>
    <row r="34" spans="1:14" ht="30.65" customHeight="1" x14ac:dyDescent="0.35">
      <c r="A34" s="10"/>
      <c r="B34" s="19" t="s">
        <v>10</v>
      </c>
      <c r="C34" s="135" t="s">
        <v>96</v>
      </c>
      <c r="D34" s="43" t="s">
        <v>97</v>
      </c>
      <c r="E34" s="43" t="s">
        <v>13</v>
      </c>
      <c r="F34" s="22">
        <v>27315</v>
      </c>
      <c r="G34" s="22">
        <v>4000</v>
      </c>
      <c r="H34" s="131">
        <f t="shared" si="2"/>
        <v>31315</v>
      </c>
      <c r="I34" s="132" t="s">
        <v>98</v>
      </c>
      <c r="J34" s="132" t="s">
        <v>25</v>
      </c>
      <c r="K34" s="132">
        <v>2.6</v>
      </c>
      <c r="L34" s="132">
        <v>2</v>
      </c>
      <c r="M34" s="133">
        <v>21.3</v>
      </c>
      <c r="N34" s="134"/>
    </row>
    <row r="35" spans="1:14" ht="30.65" customHeight="1" x14ac:dyDescent="0.35">
      <c r="A35" s="10"/>
      <c r="B35" s="19" t="s">
        <v>10</v>
      </c>
      <c r="C35" s="130" t="s">
        <v>99</v>
      </c>
      <c r="D35" s="43" t="s">
        <v>100</v>
      </c>
      <c r="E35" s="43" t="s">
        <v>13</v>
      </c>
      <c r="F35" s="22">
        <v>19575</v>
      </c>
      <c r="G35" s="22">
        <v>3000</v>
      </c>
      <c r="H35" s="131">
        <f t="shared" si="2"/>
        <v>22575</v>
      </c>
      <c r="I35" s="132" t="s">
        <v>98</v>
      </c>
      <c r="J35" s="132" t="s">
        <v>31</v>
      </c>
      <c r="K35" s="132">
        <v>2.6</v>
      </c>
      <c r="L35" s="132">
        <v>2</v>
      </c>
      <c r="M35" s="133">
        <v>14.3</v>
      </c>
      <c r="N35" s="134"/>
    </row>
    <row r="36" spans="1:14" ht="30.65" customHeight="1" x14ac:dyDescent="0.35">
      <c r="A36" s="10"/>
      <c r="B36" s="19" t="s">
        <v>10</v>
      </c>
      <c r="C36" s="130" t="s">
        <v>101</v>
      </c>
      <c r="D36" s="43" t="s">
        <v>102</v>
      </c>
      <c r="E36" s="43" t="s">
        <v>13</v>
      </c>
      <c r="F36" s="22">
        <v>14017.5</v>
      </c>
      <c r="G36" s="22">
        <v>3000</v>
      </c>
      <c r="H36" s="131">
        <f t="shared" si="2"/>
        <v>17017.5</v>
      </c>
      <c r="I36" s="132" t="s">
        <v>80</v>
      </c>
      <c r="J36" s="132" t="s">
        <v>25</v>
      </c>
      <c r="K36" s="132">
        <v>1.8</v>
      </c>
      <c r="L36" s="132">
        <v>2</v>
      </c>
      <c r="M36" s="133">
        <v>40</v>
      </c>
      <c r="N36" s="134"/>
    </row>
    <row r="37" spans="1:14" ht="30.65" customHeight="1" x14ac:dyDescent="0.35">
      <c r="A37" s="10"/>
      <c r="B37" s="19" t="s">
        <v>10</v>
      </c>
      <c r="C37" s="130" t="s">
        <v>103</v>
      </c>
      <c r="D37" s="43" t="s">
        <v>104</v>
      </c>
      <c r="E37" s="43" t="s">
        <v>13</v>
      </c>
      <c r="F37" s="22">
        <v>12995</v>
      </c>
      <c r="G37" s="22">
        <v>3000</v>
      </c>
      <c r="H37" s="131">
        <f t="shared" si="2"/>
        <v>15995</v>
      </c>
      <c r="I37" s="132" t="s">
        <v>80</v>
      </c>
      <c r="J37" s="132" t="s">
        <v>31</v>
      </c>
      <c r="K37" s="132">
        <v>1.8</v>
      </c>
      <c r="L37" s="132">
        <v>2</v>
      </c>
      <c r="M37" s="133">
        <v>40</v>
      </c>
      <c r="N37" s="134"/>
    </row>
    <row r="38" spans="1:14" ht="30.65" customHeight="1" x14ac:dyDescent="0.35">
      <c r="A38" s="10"/>
      <c r="B38" s="19" t="s">
        <v>10</v>
      </c>
      <c r="C38" s="130" t="s">
        <v>105</v>
      </c>
      <c r="D38" s="43" t="s">
        <v>106</v>
      </c>
      <c r="E38" s="43" t="s">
        <v>13</v>
      </c>
      <c r="F38" s="22">
        <v>20775</v>
      </c>
      <c r="G38" s="22">
        <v>2000</v>
      </c>
      <c r="H38" s="131">
        <f t="shared" si="2"/>
        <v>22775</v>
      </c>
      <c r="I38" s="132" t="s">
        <v>80</v>
      </c>
      <c r="J38" s="132" t="s">
        <v>25</v>
      </c>
      <c r="K38" s="132" t="s">
        <v>107</v>
      </c>
      <c r="L38" s="132" t="s">
        <v>108</v>
      </c>
      <c r="M38" s="133">
        <v>28</v>
      </c>
      <c r="N38" s="134"/>
    </row>
    <row r="39" spans="1:14" ht="30.65" customHeight="1" x14ac:dyDescent="0.35">
      <c r="A39" s="10"/>
      <c r="B39" s="19" t="s">
        <v>10</v>
      </c>
      <c r="C39" s="130" t="s">
        <v>109</v>
      </c>
      <c r="D39" s="43" t="s">
        <v>110</v>
      </c>
      <c r="E39" s="43" t="s">
        <v>13</v>
      </c>
      <c r="F39" s="22">
        <v>15525</v>
      </c>
      <c r="G39" s="22">
        <v>1500</v>
      </c>
      <c r="H39" s="131">
        <f t="shared" si="2"/>
        <v>17025</v>
      </c>
      <c r="I39" s="132" t="s">
        <v>80</v>
      </c>
      <c r="J39" s="132" t="s">
        <v>31</v>
      </c>
      <c r="K39" s="132" t="s">
        <v>111</v>
      </c>
      <c r="L39" s="132" t="s">
        <v>87</v>
      </c>
      <c r="M39" s="133">
        <v>22</v>
      </c>
      <c r="N39" s="134"/>
    </row>
    <row r="40" spans="1:14" ht="30.65" customHeight="1" x14ac:dyDescent="0.35">
      <c r="A40" s="10"/>
      <c r="B40" s="19" t="s">
        <v>10</v>
      </c>
      <c r="C40" s="135" t="s">
        <v>112</v>
      </c>
      <c r="D40" s="43" t="s">
        <v>113</v>
      </c>
      <c r="E40" s="43" t="s">
        <v>13</v>
      </c>
      <c r="F40" s="22">
        <v>15700</v>
      </c>
      <c r="G40" s="22">
        <v>2000</v>
      </c>
      <c r="H40" s="131">
        <f t="shared" si="2"/>
        <v>17700</v>
      </c>
      <c r="I40" s="132" t="s">
        <v>80</v>
      </c>
      <c r="J40" s="132" t="s">
        <v>25</v>
      </c>
      <c r="K40" s="132">
        <v>1.7</v>
      </c>
      <c r="L40" s="132">
        <v>2</v>
      </c>
      <c r="M40" s="133">
        <v>31.6</v>
      </c>
      <c r="N40" s="134"/>
    </row>
    <row r="41" spans="1:14" ht="30.65" customHeight="1" x14ac:dyDescent="0.35">
      <c r="A41" s="10"/>
      <c r="B41" s="19" t="s">
        <v>10</v>
      </c>
      <c r="C41" s="135" t="s">
        <v>114</v>
      </c>
      <c r="D41" s="43" t="s">
        <v>115</v>
      </c>
      <c r="E41" s="43" t="s">
        <v>13</v>
      </c>
      <c r="F41" s="22">
        <v>12945</v>
      </c>
      <c r="G41" s="22">
        <v>2000</v>
      </c>
      <c r="H41" s="131">
        <f t="shared" si="2"/>
        <v>14945</v>
      </c>
      <c r="I41" s="132" t="s">
        <v>80</v>
      </c>
      <c r="J41" s="132" t="s">
        <v>31</v>
      </c>
      <c r="K41" s="132">
        <v>1.7</v>
      </c>
      <c r="L41" s="132">
        <v>2</v>
      </c>
      <c r="M41" s="133">
        <v>18.399999999999999</v>
      </c>
      <c r="N41" s="134"/>
    </row>
    <row r="42" spans="1:14" ht="15" hidden="1" customHeight="1" x14ac:dyDescent="0.35">
      <c r="A42" s="10"/>
      <c r="B42" s="19"/>
      <c r="C42" s="140" t="s">
        <v>120</v>
      </c>
      <c r="D42" s="140"/>
      <c r="E42" s="140"/>
      <c r="F42" s="140"/>
      <c r="G42" s="140"/>
      <c r="H42" s="140"/>
      <c r="I42" s="140"/>
      <c r="J42" s="140"/>
      <c r="K42" s="140"/>
      <c r="L42" s="140"/>
      <c r="M42" s="141"/>
      <c r="N42" s="142"/>
    </row>
    <row r="43" spans="1:14" ht="15" hidden="1" customHeight="1" x14ac:dyDescent="0.35">
      <c r="A43" s="10"/>
      <c r="B43" s="19"/>
      <c r="C43" s="157" t="s">
        <v>121</v>
      </c>
      <c r="D43" s="158"/>
      <c r="E43" s="158"/>
      <c r="F43" s="158"/>
      <c r="G43" s="158"/>
      <c r="H43" s="158"/>
      <c r="I43" s="158"/>
      <c r="J43" s="158"/>
      <c r="K43" s="158"/>
      <c r="L43" s="158"/>
      <c r="M43" s="158"/>
      <c r="N43" s="158"/>
    </row>
    <row r="44" spans="1:14" ht="15" hidden="1" customHeight="1" x14ac:dyDescent="0.35">
      <c r="A44" s="10"/>
      <c r="B44" s="19"/>
      <c r="C44" s="152" t="s">
        <v>122</v>
      </c>
      <c r="D44" s="153"/>
      <c r="E44" s="153"/>
      <c r="F44" s="153"/>
      <c r="G44" s="153"/>
      <c r="H44" s="153"/>
      <c r="I44" s="153"/>
      <c r="J44" s="153"/>
      <c r="K44" s="153"/>
      <c r="L44" s="153"/>
      <c r="M44" s="153"/>
      <c r="N44" s="153"/>
    </row>
    <row r="45" spans="1:14" ht="15" hidden="1" customHeight="1" x14ac:dyDescent="0.35">
      <c r="A45" s="10"/>
      <c r="B45" s="19"/>
      <c r="C45" s="159" t="s">
        <v>123</v>
      </c>
      <c r="D45" s="160"/>
      <c r="E45" s="160"/>
      <c r="F45" s="160"/>
      <c r="G45" s="160"/>
      <c r="H45" s="160"/>
      <c r="I45" s="160"/>
      <c r="J45" s="160"/>
      <c r="K45" s="160"/>
      <c r="L45" s="160"/>
      <c r="M45" s="160"/>
      <c r="N45" s="160"/>
    </row>
    <row r="46" spans="1:14" ht="15" hidden="1" customHeight="1" x14ac:dyDescent="0.35">
      <c r="A46" s="10"/>
      <c r="B46" s="19"/>
      <c r="C46" s="152" t="s">
        <v>124</v>
      </c>
      <c r="D46" s="153"/>
      <c r="E46" s="153"/>
      <c r="F46" s="153"/>
      <c r="G46" s="153"/>
      <c r="H46" s="153"/>
      <c r="I46" s="153"/>
      <c r="J46" s="153"/>
      <c r="K46" s="153"/>
      <c r="L46" s="153"/>
      <c r="M46" s="153"/>
      <c r="N46" s="153"/>
    </row>
    <row r="47" spans="1:14" ht="15" hidden="1" customHeight="1" x14ac:dyDescent="0.35">
      <c r="A47" s="10"/>
      <c r="B47" s="19"/>
      <c r="C47" s="152" t="s">
        <v>125</v>
      </c>
      <c r="D47" s="153"/>
      <c r="E47" s="153"/>
      <c r="F47" s="153"/>
      <c r="G47" s="153"/>
      <c r="H47" s="153"/>
      <c r="I47" s="153"/>
      <c r="J47" s="153"/>
      <c r="K47" s="153"/>
      <c r="L47" s="153"/>
      <c r="M47" s="153"/>
      <c r="N47" s="153"/>
    </row>
    <row r="48" spans="1:14" ht="15" hidden="1" customHeight="1" x14ac:dyDescent="0.35">
      <c r="A48" s="10"/>
      <c r="B48" s="19"/>
      <c r="C48" s="152" t="s">
        <v>126</v>
      </c>
      <c r="D48" s="153"/>
      <c r="E48" s="153"/>
      <c r="F48" s="153"/>
      <c r="G48" s="153"/>
      <c r="H48" s="153"/>
      <c r="I48" s="153"/>
      <c r="J48" s="153"/>
      <c r="K48" s="153"/>
      <c r="L48" s="153"/>
      <c r="M48" s="153"/>
      <c r="N48" s="153"/>
    </row>
    <row r="49" spans="1:14" ht="30" hidden="1" customHeight="1" x14ac:dyDescent="0.35">
      <c r="A49" s="10"/>
      <c r="B49" s="19"/>
      <c r="C49" s="152" t="s">
        <v>127</v>
      </c>
      <c r="D49" s="153"/>
      <c r="E49" s="153"/>
      <c r="F49" s="153"/>
      <c r="G49" s="153"/>
      <c r="H49" s="153"/>
      <c r="I49" s="153"/>
      <c r="J49" s="153"/>
      <c r="K49" s="153"/>
      <c r="L49" s="153"/>
      <c r="M49" s="153"/>
      <c r="N49" s="153"/>
    </row>
    <row r="50" spans="1:14" ht="45" hidden="1" customHeight="1" x14ac:dyDescent="0.35">
      <c r="A50" s="10"/>
      <c r="B50" s="19"/>
      <c r="C50" s="152" t="s">
        <v>128</v>
      </c>
      <c r="D50" s="153"/>
      <c r="E50" s="153"/>
      <c r="F50" s="153"/>
      <c r="G50" s="153"/>
      <c r="H50" s="153"/>
      <c r="I50" s="153"/>
      <c r="J50" s="153"/>
      <c r="K50" s="153"/>
      <c r="L50" s="153"/>
      <c r="M50" s="153"/>
      <c r="N50" s="153"/>
    </row>
    <row r="51" spans="1:14" ht="14.5" hidden="1" customHeight="1" x14ac:dyDescent="0.35">
      <c r="A51" s="10"/>
      <c r="B51" s="19"/>
      <c r="C51" s="152" t="s">
        <v>129</v>
      </c>
      <c r="D51" s="153"/>
      <c r="E51" s="153"/>
      <c r="F51" s="153"/>
      <c r="G51" s="153"/>
      <c r="H51" s="153"/>
      <c r="I51" s="153"/>
      <c r="J51" s="153"/>
      <c r="K51" s="153"/>
      <c r="L51" s="153"/>
      <c r="M51" s="153"/>
      <c r="N51" s="153"/>
    </row>
    <row r="52" spans="1:14" ht="245.15" hidden="1" customHeight="1" x14ac:dyDescent="0.35">
      <c r="A52" s="10"/>
      <c r="B52" s="19"/>
      <c r="C52" s="154" t="s">
        <v>130</v>
      </c>
      <c r="D52" s="154"/>
      <c r="E52" s="154"/>
      <c r="F52" s="154"/>
      <c r="G52" s="154"/>
      <c r="H52" s="154"/>
      <c r="I52" s="154"/>
      <c r="J52" s="154"/>
      <c r="K52" s="155"/>
      <c r="L52" s="156" t="s">
        <v>131</v>
      </c>
      <c r="M52" s="154"/>
      <c r="N52" s="154"/>
    </row>
    <row r="53" spans="1:14" ht="15" hidden="1" customHeight="1" x14ac:dyDescent="0.35">
      <c r="A53" s="10"/>
      <c r="B53" s="19"/>
      <c r="C53" s="152" t="s">
        <v>132</v>
      </c>
      <c r="D53" s="153"/>
      <c r="E53" s="153"/>
      <c r="F53" s="153"/>
      <c r="G53" s="153"/>
      <c r="H53" s="153"/>
      <c r="I53" s="153"/>
      <c r="J53" s="153"/>
      <c r="K53" s="153"/>
      <c r="L53" s="153"/>
      <c r="M53" s="153"/>
      <c r="N53" s="153"/>
    </row>
    <row r="54" spans="1:14" ht="35.25" customHeight="1" x14ac:dyDescent="0.35">
      <c r="B54" s="91" t="s">
        <v>266</v>
      </c>
      <c r="C54" s="130" t="s">
        <v>116</v>
      </c>
      <c r="D54" s="43" t="s">
        <v>117</v>
      </c>
      <c r="E54" s="43" t="s">
        <v>133</v>
      </c>
      <c r="F54" s="21">
        <v>6940</v>
      </c>
      <c r="G54" s="21">
        <v>500</v>
      </c>
      <c r="H54" s="131">
        <f t="shared" ref="H54:H55" si="3">SUM(F54:G54)</f>
        <v>7440</v>
      </c>
      <c r="I54" s="132" t="s">
        <v>80</v>
      </c>
      <c r="J54" s="132" t="s">
        <v>25</v>
      </c>
      <c r="K54" s="132">
        <v>2</v>
      </c>
      <c r="L54" s="132">
        <v>2</v>
      </c>
      <c r="M54" s="133">
        <v>26</v>
      </c>
      <c r="N54" s="134"/>
    </row>
    <row r="55" spans="1:14" ht="29.25" customHeight="1" thickBot="1" x14ac:dyDescent="0.4">
      <c r="B55" s="91" t="s">
        <v>266</v>
      </c>
      <c r="C55" s="136" t="s">
        <v>118</v>
      </c>
      <c r="D55" s="43" t="s">
        <v>119</v>
      </c>
      <c r="E55" s="43" t="s">
        <v>133</v>
      </c>
      <c r="F55" s="29">
        <v>6750</v>
      </c>
      <c r="G55" s="29">
        <v>500</v>
      </c>
      <c r="H55" s="137">
        <f t="shared" si="3"/>
        <v>7250</v>
      </c>
      <c r="I55" s="138" t="s">
        <v>80</v>
      </c>
      <c r="J55" s="138" t="s">
        <v>31</v>
      </c>
      <c r="K55" s="138">
        <v>2</v>
      </c>
      <c r="L55" s="138">
        <v>2</v>
      </c>
      <c r="M55" s="139">
        <v>19</v>
      </c>
      <c r="N55" s="134"/>
    </row>
    <row r="56" spans="1:14" ht="63.75" customHeight="1" x14ac:dyDescent="0.35">
      <c r="C56" s="48"/>
      <c r="D56" s="48"/>
      <c r="E56" s="48"/>
      <c r="F56" s="48"/>
      <c r="G56" s="48"/>
      <c r="H56" s="48"/>
      <c r="I56" s="150"/>
      <c r="J56" s="150"/>
      <c r="K56" s="150"/>
      <c r="L56" s="150"/>
      <c r="M56" s="150"/>
      <c r="N56" s="47"/>
    </row>
    <row r="57" spans="1:14" ht="63" customHeight="1" x14ac:dyDescent="0.35">
      <c r="C57" s="48"/>
      <c r="D57" s="48"/>
      <c r="E57" s="48"/>
      <c r="F57" s="48"/>
      <c r="G57" s="48"/>
      <c r="H57" s="48"/>
      <c r="I57" s="150"/>
      <c r="J57" s="150"/>
      <c r="K57" s="150"/>
      <c r="L57" s="150"/>
      <c r="M57" s="150"/>
    </row>
    <row r="58" spans="1:14" ht="15.5" x14ac:dyDescent="0.35">
      <c r="C58" s="49"/>
      <c r="D58" s="49"/>
      <c r="E58" s="49"/>
      <c r="F58" s="49"/>
      <c r="G58" s="49"/>
      <c r="H58" s="49"/>
      <c r="I58" s="151"/>
      <c r="J58" s="151"/>
      <c r="K58" s="151"/>
      <c r="L58" s="151"/>
      <c r="M58" s="151"/>
    </row>
    <row r="59" spans="1:14" ht="33" customHeight="1" x14ac:dyDescent="0.35">
      <c r="C59" s="48"/>
      <c r="D59" s="48"/>
      <c r="E59" s="48"/>
      <c r="F59" s="48"/>
      <c r="G59" s="48"/>
      <c r="H59" s="48"/>
      <c r="I59" s="151"/>
      <c r="J59" s="151"/>
      <c r="K59" s="151"/>
      <c r="L59" s="151"/>
      <c r="M59" s="151"/>
    </row>
  </sheetData>
  <mergeCells count="16">
    <mergeCell ref="C48:N48"/>
    <mergeCell ref="C43:N43"/>
    <mergeCell ref="C44:N44"/>
    <mergeCell ref="C45:N45"/>
    <mergeCell ref="C46:N46"/>
    <mergeCell ref="C47:N47"/>
    <mergeCell ref="I56:M56"/>
    <mergeCell ref="I57:M57"/>
    <mergeCell ref="I58:M58"/>
    <mergeCell ref="I59:M59"/>
    <mergeCell ref="C49:N49"/>
    <mergeCell ref="C50:N50"/>
    <mergeCell ref="C51:N51"/>
    <mergeCell ref="C52:K52"/>
    <mergeCell ref="L52:N52"/>
    <mergeCell ref="C53:N53"/>
  </mergeCells>
  <dataValidations count="1">
    <dataValidation allowBlank="1" showInputMessage="1" showErrorMessage="1" prompt="HILIGHT THOSE SYSTEMS THAT HAVE BEEN ELIMINATED, AND EXPLAIN IN THE BOX BELOW THE REASONING FOR ELIMINATION_x000a_" sqref="C1" xr:uid="{DC3DD32D-AFF7-4143-944F-5457A28A04FF}"/>
  </dataValidations>
  <printOptions horizontalCentered="1"/>
  <pageMargins left="0.5" right="0.25" top="0.5" bottom="0.35" header="0.315" footer="0.315"/>
  <pageSetup paperSize="17" scale="74" fitToHeight="0" orientation="portrait" r:id="rId1"/>
  <headerFooter>
    <oddHeader>&amp;CTable 1 - List of Attenuators</oddHeader>
    <oddFooter>&amp;R&amp;9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76165-55D6-483E-A82B-0AC7B30C4120}">
  <sheetPr>
    <pageSetUpPr fitToPage="1"/>
  </sheetPr>
  <dimension ref="A1:M62"/>
  <sheetViews>
    <sheetView tabSelected="1" topLeftCell="A51" zoomScale="80" zoomScaleNormal="80" workbookViewId="0">
      <selection activeCell="C71" sqref="C71"/>
    </sheetView>
  </sheetViews>
  <sheetFormatPr defaultRowHeight="14.5" x14ac:dyDescent="0.35"/>
  <cols>
    <col min="1" max="2" width="18.81640625" style="78" customWidth="1"/>
    <col min="3" max="3" width="77.81640625" customWidth="1"/>
    <col min="4" max="4" width="17.453125" style="125" customWidth="1"/>
    <col min="5" max="5" width="33.7265625" style="125" customWidth="1"/>
    <col min="6" max="6" width="19" customWidth="1"/>
    <col min="7" max="7" width="15.26953125" hidden="1" customWidth="1"/>
    <col min="8" max="8" width="8.453125" hidden="1" customWidth="1"/>
    <col min="9" max="9" width="25" hidden="1" customWidth="1"/>
    <col min="10" max="10" width="34.453125" hidden="1" customWidth="1"/>
    <col min="11" max="11" width="14.453125" hidden="1" customWidth="1"/>
    <col min="12" max="12" width="0.81640625" hidden="1" customWidth="1"/>
    <col min="13" max="13" width="21" hidden="1" customWidth="1"/>
  </cols>
  <sheetData>
    <row r="1" spans="1:13" ht="51" customHeight="1" thickBot="1" x14ac:dyDescent="0.4">
      <c r="A1" s="81" t="s">
        <v>182</v>
      </c>
      <c r="B1" s="79"/>
      <c r="C1" s="80" t="s">
        <v>151</v>
      </c>
      <c r="D1" s="123"/>
      <c r="E1" s="123"/>
      <c r="F1" s="67"/>
      <c r="G1" s="50" t="s">
        <v>134</v>
      </c>
      <c r="H1" s="51"/>
      <c r="I1" s="51"/>
      <c r="J1" s="51"/>
      <c r="K1" s="51"/>
      <c r="L1" s="52"/>
      <c r="M1" s="52"/>
    </row>
    <row r="2" spans="1:13" ht="48.5" x14ac:dyDescent="0.35">
      <c r="A2" s="53" t="s">
        <v>171</v>
      </c>
      <c r="B2" s="53" t="s">
        <v>172</v>
      </c>
      <c r="C2" s="53" t="s">
        <v>0</v>
      </c>
      <c r="D2" s="97" t="s">
        <v>135</v>
      </c>
      <c r="E2" s="97" t="s">
        <v>1</v>
      </c>
      <c r="F2" s="55" t="s">
        <v>181</v>
      </c>
      <c r="G2" s="56" t="s">
        <v>4</v>
      </c>
      <c r="H2" s="57" t="s">
        <v>5</v>
      </c>
      <c r="I2" s="57" t="s">
        <v>6</v>
      </c>
      <c r="J2" s="57" t="s">
        <v>7</v>
      </c>
      <c r="K2" s="57" t="s">
        <v>8</v>
      </c>
      <c r="L2" s="58"/>
      <c r="M2" s="59" t="s">
        <v>136</v>
      </c>
    </row>
    <row r="3" spans="1:13" x14ac:dyDescent="0.35">
      <c r="A3" s="102" t="s">
        <v>10</v>
      </c>
      <c r="B3" s="102">
        <v>1</v>
      </c>
      <c r="C3" s="102" t="s">
        <v>13</v>
      </c>
      <c r="D3" s="126"/>
      <c r="E3" s="126" t="s">
        <v>13</v>
      </c>
      <c r="F3" s="127">
        <v>0.05</v>
      </c>
      <c r="H3" t="s">
        <v>15</v>
      </c>
      <c r="I3">
        <v>2.5</v>
      </c>
      <c r="J3">
        <v>2</v>
      </c>
      <c r="K3">
        <v>26.2</v>
      </c>
    </row>
    <row r="4" spans="1:13" ht="29" x14ac:dyDescent="0.35">
      <c r="A4" s="102" t="s">
        <v>189</v>
      </c>
      <c r="B4" s="102">
        <v>1</v>
      </c>
      <c r="C4" s="19" t="s">
        <v>190</v>
      </c>
      <c r="D4" s="126" t="s">
        <v>191</v>
      </c>
      <c r="E4" s="124" t="s">
        <v>187</v>
      </c>
      <c r="F4" s="127">
        <v>0.05</v>
      </c>
    </row>
    <row r="5" spans="1:13" ht="29" x14ac:dyDescent="0.35">
      <c r="A5" s="102" t="s">
        <v>189</v>
      </c>
      <c r="B5" s="102">
        <v>1</v>
      </c>
      <c r="C5" s="19" t="s">
        <v>192</v>
      </c>
      <c r="D5" s="126" t="s">
        <v>193</v>
      </c>
      <c r="E5" s="124" t="s">
        <v>187</v>
      </c>
      <c r="F5" s="127">
        <v>0.05</v>
      </c>
    </row>
    <row r="6" spans="1:13" ht="29" x14ac:dyDescent="0.35">
      <c r="A6" s="102" t="s">
        <v>189</v>
      </c>
      <c r="B6" s="102">
        <v>1</v>
      </c>
      <c r="C6" s="19" t="s">
        <v>194</v>
      </c>
      <c r="D6" s="126" t="s">
        <v>195</v>
      </c>
      <c r="E6" s="124" t="s">
        <v>187</v>
      </c>
      <c r="F6" s="127">
        <v>0.05</v>
      </c>
    </row>
    <row r="7" spans="1:13" ht="29" x14ac:dyDescent="0.35">
      <c r="A7" s="102" t="s">
        <v>189</v>
      </c>
      <c r="B7" s="102">
        <v>1</v>
      </c>
      <c r="C7" s="19" t="s">
        <v>196</v>
      </c>
      <c r="D7" s="126" t="s">
        <v>197</v>
      </c>
      <c r="E7" s="124" t="s">
        <v>187</v>
      </c>
      <c r="F7" s="127">
        <v>0.05</v>
      </c>
    </row>
    <row r="8" spans="1:13" ht="29" x14ac:dyDescent="0.35">
      <c r="A8" s="102" t="s">
        <v>189</v>
      </c>
      <c r="B8" s="102">
        <v>1</v>
      </c>
      <c r="C8" s="19" t="s">
        <v>198</v>
      </c>
      <c r="D8" s="126" t="s">
        <v>199</v>
      </c>
      <c r="E8" s="124" t="s">
        <v>187</v>
      </c>
      <c r="F8" s="127">
        <v>0.05</v>
      </c>
    </row>
    <row r="9" spans="1:13" ht="29" x14ac:dyDescent="0.35">
      <c r="A9" s="102" t="s">
        <v>189</v>
      </c>
      <c r="B9" s="102">
        <v>1</v>
      </c>
      <c r="C9" s="19" t="s">
        <v>200</v>
      </c>
      <c r="D9" s="126" t="s">
        <v>201</v>
      </c>
      <c r="E9" s="124" t="s">
        <v>187</v>
      </c>
      <c r="F9" s="127">
        <v>0.05</v>
      </c>
    </row>
    <row r="10" spans="1:13" x14ac:dyDescent="0.35">
      <c r="A10" s="102" t="s">
        <v>175</v>
      </c>
      <c r="B10" s="102">
        <v>3</v>
      </c>
      <c r="C10" s="19" t="s">
        <v>259</v>
      </c>
      <c r="D10" s="126">
        <v>10390</v>
      </c>
      <c r="E10" s="126" t="s">
        <v>260</v>
      </c>
      <c r="F10" s="127">
        <v>0</v>
      </c>
    </row>
    <row r="11" spans="1:13" x14ac:dyDescent="0.35">
      <c r="A11" s="102" t="s">
        <v>175</v>
      </c>
      <c r="B11" s="102">
        <v>3</v>
      </c>
      <c r="C11" s="19" t="s">
        <v>210</v>
      </c>
      <c r="D11" s="126" t="s">
        <v>268</v>
      </c>
      <c r="E11" s="126" t="s">
        <v>260</v>
      </c>
      <c r="F11" s="127">
        <v>0</v>
      </c>
    </row>
    <row r="12" spans="1:13" x14ac:dyDescent="0.35">
      <c r="A12" s="102" t="s">
        <v>175</v>
      </c>
      <c r="B12" s="102">
        <v>3</v>
      </c>
      <c r="C12" s="102" t="s">
        <v>211</v>
      </c>
      <c r="D12" s="124">
        <v>11088</v>
      </c>
      <c r="E12" s="124" t="s">
        <v>260</v>
      </c>
      <c r="F12" s="122">
        <v>0</v>
      </c>
    </row>
    <row r="13" spans="1:13" x14ac:dyDescent="0.35">
      <c r="A13" s="102" t="s">
        <v>175</v>
      </c>
      <c r="B13" s="102">
        <v>3</v>
      </c>
      <c r="C13" s="102" t="s">
        <v>212</v>
      </c>
      <c r="D13" s="124">
        <v>11087</v>
      </c>
      <c r="E13" s="124" t="s">
        <v>260</v>
      </c>
      <c r="F13" s="122">
        <v>0</v>
      </c>
    </row>
    <row r="14" spans="1:13" x14ac:dyDescent="0.35">
      <c r="A14" s="102" t="s">
        <v>175</v>
      </c>
      <c r="B14" s="102">
        <v>3</v>
      </c>
      <c r="C14" s="102" t="s">
        <v>213</v>
      </c>
      <c r="D14" s="124">
        <v>11027</v>
      </c>
      <c r="E14" s="124" t="s">
        <v>260</v>
      </c>
      <c r="F14" s="122">
        <v>0</v>
      </c>
    </row>
    <row r="15" spans="1:13" ht="43.5" x14ac:dyDescent="0.35">
      <c r="A15" s="102" t="s">
        <v>175</v>
      </c>
      <c r="B15" s="102">
        <v>3</v>
      </c>
      <c r="C15" s="102" t="s">
        <v>214</v>
      </c>
      <c r="D15" s="124" t="s">
        <v>214</v>
      </c>
      <c r="E15" s="124" t="s">
        <v>260</v>
      </c>
      <c r="F15" s="122">
        <v>0</v>
      </c>
    </row>
    <row r="16" spans="1:13" ht="43.5" x14ac:dyDescent="0.35">
      <c r="A16" s="102" t="s">
        <v>175</v>
      </c>
      <c r="B16" s="102">
        <v>3</v>
      </c>
      <c r="C16" s="102" t="s">
        <v>215</v>
      </c>
      <c r="D16" s="124" t="s">
        <v>215</v>
      </c>
      <c r="E16" s="124" t="s">
        <v>260</v>
      </c>
      <c r="F16" s="122">
        <v>0</v>
      </c>
    </row>
    <row r="17" spans="1:6" ht="43.5" x14ac:dyDescent="0.35">
      <c r="A17" s="102" t="s">
        <v>175</v>
      </c>
      <c r="B17" s="102">
        <v>3</v>
      </c>
      <c r="C17" s="102" t="s">
        <v>216</v>
      </c>
      <c r="D17" s="124" t="s">
        <v>216</v>
      </c>
      <c r="E17" s="124" t="s">
        <v>260</v>
      </c>
      <c r="F17" s="122">
        <v>0</v>
      </c>
    </row>
    <row r="18" spans="1:6" ht="58" x14ac:dyDescent="0.35">
      <c r="A18" s="102" t="s">
        <v>175</v>
      </c>
      <c r="B18" s="102">
        <v>3</v>
      </c>
      <c r="C18" s="102" t="s">
        <v>210</v>
      </c>
      <c r="D18" s="124" t="s">
        <v>210</v>
      </c>
      <c r="E18" s="124" t="s">
        <v>260</v>
      </c>
      <c r="F18" s="122">
        <v>0</v>
      </c>
    </row>
    <row r="19" spans="1:6" ht="29" x14ac:dyDescent="0.35">
      <c r="A19" s="102" t="s">
        <v>175</v>
      </c>
      <c r="B19" s="102">
        <v>3</v>
      </c>
      <c r="C19" s="102" t="s">
        <v>211</v>
      </c>
      <c r="D19" s="124" t="s">
        <v>211</v>
      </c>
      <c r="E19" s="124" t="s">
        <v>260</v>
      </c>
      <c r="F19" s="122">
        <v>0</v>
      </c>
    </row>
    <row r="20" spans="1:6" ht="29" x14ac:dyDescent="0.35">
      <c r="A20" s="102" t="s">
        <v>175</v>
      </c>
      <c r="B20" s="102">
        <v>3</v>
      </c>
      <c r="C20" s="102" t="s">
        <v>212</v>
      </c>
      <c r="D20" s="124" t="s">
        <v>212</v>
      </c>
      <c r="E20" s="124" t="s">
        <v>260</v>
      </c>
      <c r="F20" s="122">
        <v>0</v>
      </c>
    </row>
    <row r="21" spans="1:6" ht="58" x14ac:dyDescent="0.35">
      <c r="A21" s="102" t="s">
        <v>175</v>
      </c>
      <c r="B21" s="102">
        <v>3</v>
      </c>
      <c r="C21" s="102" t="s">
        <v>217</v>
      </c>
      <c r="D21" s="124" t="s">
        <v>217</v>
      </c>
      <c r="E21" s="124" t="s">
        <v>260</v>
      </c>
      <c r="F21" s="122">
        <v>0</v>
      </c>
    </row>
    <row r="22" spans="1:6" ht="43.5" x14ac:dyDescent="0.35">
      <c r="A22" s="102" t="s">
        <v>175</v>
      </c>
      <c r="B22" s="102">
        <v>3</v>
      </c>
      <c r="C22" s="102" t="s">
        <v>218</v>
      </c>
      <c r="D22" s="124" t="s">
        <v>218</v>
      </c>
      <c r="E22" s="124" t="s">
        <v>260</v>
      </c>
      <c r="F22" s="122">
        <v>0</v>
      </c>
    </row>
    <row r="23" spans="1:6" ht="43.5" x14ac:dyDescent="0.35">
      <c r="A23" s="102" t="s">
        <v>175</v>
      </c>
      <c r="B23" s="102">
        <v>3</v>
      </c>
      <c r="C23" s="102" t="s">
        <v>219</v>
      </c>
      <c r="D23" s="124" t="s">
        <v>219</v>
      </c>
      <c r="E23" s="124" t="s">
        <v>260</v>
      </c>
      <c r="F23" s="122">
        <v>0</v>
      </c>
    </row>
    <row r="24" spans="1:6" ht="58" x14ac:dyDescent="0.35">
      <c r="A24" s="102" t="s">
        <v>175</v>
      </c>
      <c r="B24" s="102">
        <v>3</v>
      </c>
      <c r="C24" s="102" t="s">
        <v>220</v>
      </c>
      <c r="D24" s="124" t="s">
        <v>220</v>
      </c>
      <c r="E24" s="124" t="s">
        <v>260</v>
      </c>
      <c r="F24" s="122">
        <v>0</v>
      </c>
    </row>
    <row r="25" spans="1:6" ht="72.5" x14ac:dyDescent="0.35">
      <c r="A25" s="102" t="s">
        <v>175</v>
      </c>
      <c r="B25" s="102">
        <v>3</v>
      </c>
      <c r="C25" s="102" t="s">
        <v>221</v>
      </c>
      <c r="D25" s="124" t="s">
        <v>221</v>
      </c>
      <c r="E25" s="124" t="s">
        <v>260</v>
      </c>
      <c r="F25" s="122">
        <v>0</v>
      </c>
    </row>
    <row r="26" spans="1:6" ht="58" x14ac:dyDescent="0.35">
      <c r="A26" s="102" t="s">
        <v>175</v>
      </c>
      <c r="B26" s="102">
        <v>3</v>
      </c>
      <c r="C26" s="102" t="s">
        <v>222</v>
      </c>
      <c r="D26" s="124" t="s">
        <v>222</v>
      </c>
      <c r="E26" s="124" t="s">
        <v>260</v>
      </c>
      <c r="F26" s="122">
        <v>0</v>
      </c>
    </row>
    <row r="27" spans="1:6" ht="58" x14ac:dyDescent="0.35">
      <c r="A27" s="102" t="s">
        <v>175</v>
      </c>
      <c r="B27" s="102">
        <v>3</v>
      </c>
      <c r="C27" s="102" t="s">
        <v>223</v>
      </c>
      <c r="D27" s="124" t="s">
        <v>223</v>
      </c>
      <c r="E27" s="124" t="s">
        <v>260</v>
      </c>
      <c r="F27" s="122">
        <v>0</v>
      </c>
    </row>
    <row r="28" spans="1:6" ht="58" x14ac:dyDescent="0.35">
      <c r="A28" s="102" t="s">
        <v>175</v>
      </c>
      <c r="B28" s="102">
        <v>3</v>
      </c>
      <c r="C28" s="102" t="s">
        <v>224</v>
      </c>
      <c r="D28" s="124" t="s">
        <v>224</v>
      </c>
      <c r="E28" s="124" t="s">
        <v>260</v>
      </c>
      <c r="F28" s="122">
        <v>0</v>
      </c>
    </row>
    <row r="29" spans="1:6" ht="58" x14ac:dyDescent="0.35">
      <c r="A29" s="102" t="s">
        <v>175</v>
      </c>
      <c r="B29" s="102">
        <v>3</v>
      </c>
      <c r="C29" s="102" t="s">
        <v>225</v>
      </c>
      <c r="D29" s="124" t="s">
        <v>225</v>
      </c>
      <c r="E29" s="124" t="s">
        <v>260</v>
      </c>
      <c r="F29" s="122">
        <v>0</v>
      </c>
    </row>
    <row r="30" spans="1:6" ht="58" x14ac:dyDescent="0.35">
      <c r="A30" s="102" t="s">
        <v>175</v>
      </c>
      <c r="B30" s="102">
        <v>3</v>
      </c>
      <c r="C30" s="102" t="s">
        <v>226</v>
      </c>
      <c r="D30" s="124" t="s">
        <v>226</v>
      </c>
      <c r="E30" s="124" t="s">
        <v>260</v>
      </c>
      <c r="F30" s="122">
        <v>0</v>
      </c>
    </row>
    <row r="31" spans="1:6" ht="72.5" x14ac:dyDescent="0.35">
      <c r="A31" s="102" t="s">
        <v>175</v>
      </c>
      <c r="B31" s="102">
        <v>3</v>
      </c>
      <c r="C31" s="102" t="s">
        <v>227</v>
      </c>
      <c r="D31" s="124" t="s">
        <v>227</v>
      </c>
      <c r="E31" s="124" t="s">
        <v>260</v>
      </c>
      <c r="F31" s="122">
        <v>0</v>
      </c>
    </row>
    <row r="32" spans="1:6" ht="58" x14ac:dyDescent="0.35">
      <c r="A32" s="102" t="s">
        <v>175</v>
      </c>
      <c r="B32" s="102">
        <v>3</v>
      </c>
      <c r="C32" s="102" t="s">
        <v>228</v>
      </c>
      <c r="D32" s="124" t="s">
        <v>228</v>
      </c>
      <c r="E32" s="124" t="s">
        <v>260</v>
      </c>
      <c r="F32" s="122">
        <v>0</v>
      </c>
    </row>
    <row r="33" spans="1:6" ht="58" x14ac:dyDescent="0.35">
      <c r="A33" s="102" t="s">
        <v>175</v>
      </c>
      <c r="B33" s="102">
        <v>3</v>
      </c>
      <c r="C33" s="102" t="s">
        <v>229</v>
      </c>
      <c r="D33" s="124" t="s">
        <v>229</v>
      </c>
      <c r="E33" s="124" t="s">
        <v>260</v>
      </c>
      <c r="F33" s="122">
        <v>0</v>
      </c>
    </row>
    <row r="34" spans="1:6" ht="72.5" x14ac:dyDescent="0.35">
      <c r="A34" s="102" t="s">
        <v>175</v>
      </c>
      <c r="B34" s="102">
        <v>3</v>
      </c>
      <c r="C34" s="102" t="s">
        <v>230</v>
      </c>
      <c r="D34" s="124" t="s">
        <v>230</v>
      </c>
      <c r="E34" s="124" t="s">
        <v>260</v>
      </c>
      <c r="F34" s="122">
        <v>0</v>
      </c>
    </row>
    <row r="35" spans="1:6" ht="43.5" x14ac:dyDescent="0.35">
      <c r="A35" s="102" t="s">
        <v>175</v>
      </c>
      <c r="B35" s="102">
        <v>3</v>
      </c>
      <c r="C35" s="102" t="s">
        <v>231</v>
      </c>
      <c r="D35" s="124" t="s">
        <v>231</v>
      </c>
      <c r="E35" s="124" t="s">
        <v>260</v>
      </c>
      <c r="F35" s="122">
        <v>0</v>
      </c>
    </row>
    <row r="36" spans="1:6" ht="58" x14ac:dyDescent="0.35">
      <c r="A36" s="102" t="s">
        <v>175</v>
      </c>
      <c r="B36" s="102">
        <v>3</v>
      </c>
      <c r="C36" s="102" t="s">
        <v>232</v>
      </c>
      <c r="D36" s="124" t="s">
        <v>232</v>
      </c>
      <c r="E36" s="124" t="s">
        <v>260</v>
      </c>
      <c r="F36" s="122">
        <v>0</v>
      </c>
    </row>
    <row r="37" spans="1:6" ht="58" x14ac:dyDescent="0.35">
      <c r="A37" s="102" t="s">
        <v>175</v>
      </c>
      <c r="B37" s="102">
        <v>3</v>
      </c>
      <c r="C37" s="102" t="s">
        <v>233</v>
      </c>
      <c r="D37" s="124" t="s">
        <v>233</v>
      </c>
      <c r="E37" s="124" t="s">
        <v>260</v>
      </c>
      <c r="F37" s="122">
        <v>0</v>
      </c>
    </row>
    <row r="38" spans="1:6" ht="43.5" x14ac:dyDescent="0.35">
      <c r="A38" s="102" t="s">
        <v>175</v>
      </c>
      <c r="B38" s="102">
        <v>3</v>
      </c>
      <c r="C38" s="102" t="s">
        <v>234</v>
      </c>
      <c r="D38" s="124" t="s">
        <v>234</v>
      </c>
      <c r="E38" s="124" t="s">
        <v>260</v>
      </c>
      <c r="F38" s="122">
        <v>0</v>
      </c>
    </row>
    <row r="39" spans="1:6" ht="43.5" x14ac:dyDescent="0.35">
      <c r="A39" s="102" t="s">
        <v>175</v>
      </c>
      <c r="B39" s="102">
        <v>3</v>
      </c>
      <c r="C39" s="102" t="s">
        <v>235</v>
      </c>
      <c r="D39" s="124" t="s">
        <v>235</v>
      </c>
      <c r="E39" s="124" t="s">
        <v>260</v>
      </c>
      <c r="F39" s="122">
        <v>0</v>
      </c>
    </row>
    <row r="40" spans="1:6" ht="58" x14ac:dyDescent="0.35">
      <c r="A40" s="102" t="s">
        <v>175</v>
      </c>
      <c r="B40" s="102">
        <v>3</v>
      </c>
      <c r="C40" s="102" t="s">
        <v>236</v>
      </c>
      <c r="D40" s="124" t="s">
        <v>236</v>
      </c>
      <c r="E40" s="124" t="s">
        <v>260</v>
      </c>
      <c r="F40" s="122">
        <v>0</v>
      </c>
    </row>
    <row r="41" spans="1:6" ht="43.5" x14ac:dyDescent="0.35">
      <c r="A41" s="102" t="s">
        <v>175</v>
      </c>
      <c r="B41" s="102">
        <v>3</v>
      </c>
      <c r="C41" s="102" t="s">
        <v>237</v>
      </c>
      <c r="D41" s="124" t="s">
        <v>237</v>
      </c>
      <c r="E41" s="124" t="s">
        <v>260</v>
      </c>
      <c r="F41" s="122">
        <v>0</v>
      </c>
    </row>
    <row r="42" spans="1:6" ht="58" x14ac:dyDescent="0.35">
      <c r="A42" s="102" t="s">
        <v>175</v>
      </c>
      <c r="B42" s="102">
        <v>3</v>
      </c>
      <c r="C42" s="102" t="s">
        <v>238</v>
      </c>
      <c r="D42" s="124" t="s">
        <v>238</v>
      </c>
      <c r="E42" s="124" t="s">
        <v>260</v>
      </c>
      <c r="F42" s="122">
        <v>0</v>
      </c>
    </row>
    <row r="43" spans="1:6" ht="43.5" x14ac:dyDescent="0.35">
      <c r="A43" s="102" t="s">
        <v>175</v>
      </c>
      <c r="B43" s="102">
        <v>3</v>
      </c>
      <c r="C43" s="102" t="s">
        <v>239</v>
      </c>
      <c r="D43" s="124" t="s">
        <v>239</v>
      </c>
      <c r="E43" s="124" t="s">
        <v>260</v>
      </c>
      <c r="F43" s="122">
        <v>0</v>
      </c>
    </row>
    <row r="44" spans="1:6" ht="58" x14ac:dyDescent="0.35">
      <c r="A44" s="102" t="s">
        <v>175</v>
      </c>
      <c r="B44" s="102">
        <v>3</v>
      </c>
      <c r="C44" s="102" t="s">
        <v>240</v>
      </c>
      <c r="D44" s="124" t="s">
        <v>240</v>
      </c>
      <c r="E44" s="124" t="s">
        <v>260</v>
      </c>
      <c r="F44" s="122">
        <v>0</v>
      </c>
    </row>
    <row r="45" spans="1:6" ht="58" x14ac:dyDescent="0.35">
      <c r="A45" s="102" t="s">
        <v>175</v>
      </c>
      <c r="B45" s="102">
        <v>3</v>
      </c>
      <c r="C45" s="102" t="s">
        <v>241</v>
      </c>
      <c r="D45" s="124" t="s">
        <v>241</v>
      </c>
      <c r="E45" s="124" t="s">
        <v>260</v>
      </c>
      <c r="F45" s="122">
        <v>0</v>
      </c>
    </row>
    <row r="46" spans="1:6" ht="29" x14ac:dyDescent="0.35">
      <c r="A46" s="102" t="s">
        <v>175</v>
      </c>
      <c r="B46" s="102">
        <v>3</v>
      </c>
      <c r="C46" s="102" t="s">
        <v>242</v>
      </c>
      <c r="D46" s="124" t="s">
        <v>242</v>
      </c>
      <c r="E46" s="124" t="s">
        <v>260</v>
      </c>
      <c r="F46" s="122">
        <v>0</v>
      </c>
    </row>
    <row r="47" spans="1:6" ht="58" x14ac:dyDescent="0.35">
      <c r="A47" s="102" t="s">
        <v>175</v>
      </c>
      <c r="B47" s="102">
        <v>3</v>
      </c>
      <c r="C47" s="102" t="s">
        <v>243</v>
      </c>
      <c r="D47" s="124" t="s">
        <v>243</v>
      </c>
      <c r="E47" s="124" t="s">
        <v>260</v>
      </c>
      <c r="F47" s="122">
        <v>0</v>
      </c>
    </row>
    <row r="48" spans="1:6" ht="58" x14ac:dyDescent="0.35">
      <c r="A48" s="102" t="s">
        <v>175</v>
      </c>
      <c r="B48" s="102">
        <v>3</v>
      </c>
      <c r="C48" s="102" t="s">
        <v>244</v>
      </c>
      <c r="D48" s="124" t="s">
        <v>244</v>
      </c>
      <c r="E48" s="124" t="s">
        <v>260</v>
      </c>
      <c r="F48" s="122">
        <v>0</v>
      </c>
    </row>
    <row r="49" spans="1:6" ht="58" x14ac:dyDescent="0.35">
      <c r="A49" s="102" t="s">
        <v>175</v>
      </c>
      <c r="B49" s="102">
        <v>3</v>
      </c>
      <c r="C49" s="102" t="s">
        <v>245</v>
      </c>
      <c r="D49" s="124" t="s">
        <v>245</v>
      </c>
      <c r="E49" s="124" t="s">
        <v>260</v>
      </c>
      <c r="F49" s="122">
        <v>0</v>
      </c>
    </row>
    <row r="50" spans="1:6" ht="58" x14ac:dyDescent="0.35">
      <c r="A50" s="102" t="s">
        <v>175</v>
      </c>
      <c r="B50" s="102">
        <v>3</v>
      </c>
      <c r="C50" s="102" t="s">
        <v>246</v>
      </c>
      <c r="D50" s="124" t="s">
        <v>246</v>
      </c>
      <c r="E50" s="124" t="s">
        <v>260</v>
      </c>
      <c r="F50" s="122">
        <v>0</v>
      </c>
    </row>
    <row r="51" spans="1:6" ht="58" x14ac:dyDescent="0.35">
      <c r="A51" s="102" t="s">
        <v>175</v>
      </c>
      <c r="B51" s="102">
        <v>3</v>
      </c>
      <c r="C51" s="102" t="s">
        <v>247</v>
      </c>
      <c r="D51" s="124" t="s">
        <v>247</v>
      </c>
      <c r="E51" s="124" t="s">
        <v>260</v>
      </c>
      <c r="F51" s="122">
        <v>0</v>
      </c>
    </row>
    <row r="52" spans="1:6" ht="58" x14ac:dyDescent="0.35">
      <c r="A52" s="102" t="s">
        <v>175</v>
      </c>
      <c r="B52" s="102">
        <v>3</v>
      </c>
      <c r="C52" s="102" t="s">
        <v>248</v>
      </c>
      <c r="D52" s="124" t="s">
        <v>248</v>
      </c>
      <c r="E52" s="124" t="s">
        <v>260</v>
      </c>
      <c r="F52" s="122">
        <v>0</v>
      </c>
    </row>
    <row r="53" spans="1:6" ht="58" x14ac:dyDescent="0.35">
      <c r="A53" s="102" t="s">
        <v>175</v>
      </c>
      <c r="B53" s="102">
        <v>3</v>
      </c>
      <c r="C53" s="102" t="s">
        <v>249</v>
      </c>
      <c r="D53" s="124" t="s">
        <v>249</v>
      </c>
      <c r="E53" s="124" t="s">
        <v>260</v>
      </c>
      <c r="F53" s="122">
        <v>0</v>
      </c>
    </row>
    <row r="54" spans="1:6" ht="58" x14ac:dyDescent="0.35">
      <c r="A54" s="102" t="s">
        <v>175</v>
      </c>
      <c r="B54" s="102">
        <v>3</v>
      </c>
      <c r="C54" s="102" t="s">
        <v>250</v>
      </c>
      <c r="D54" s="124" t="s">
        <v>250</v>
      </c>
      <c r="E54" s="124" t="s">
        <v>260</v>
      </c>
      <c r="F54" s="122">
        <v>0</v>
      </c>
    </row>
    <row r="55" spans="1:6" ht="58" x14ac:dyDescent="0.35">
      <c r="A55" s="102" t="s">
        <v>175</v>
      </c>
      <c r="B55" s="102">
        <v>3</v>
      </c>
      <c r="C55" s="102" t="s">
        <v>251</v>
      </c>
      <c r="D55" s="124" t="s">
        <v>251</v>
      </c>
      <c r="E55" s="124" t="s">
        <v>260</v>
      </c>
      <c r="F55" s="122">
        <v>0</v>
      </c>
    </row>
    <row r="56" spans="1:6" ht="58" x14ac:dyDescent="0.35">
      <c r="A56" s="102" t="s">
        <v>175</v>
      </c>
      <c r="B56" s="102">
        <v>3</v>
      </c>
      <c r="C56" s="102" t="s">
        <v>252</v>
      </c>
      <c r="D56" s="124" t="s">
        <v>252</v>
      </c>
      <c r="E56" s="124" t="s">
        <v>260</v>
      </c>
      <c r="F56" s="122">
        <v>0</v>
      </c>
    </row>
    <row r="57" spans="1:6" ht="58" x14ac:dyDescent="0.35">
      <c r="A57" s="102" t="s">
        <v>175</v>
      </c>
      <c r="B57" s="102">
        <v>3</v>
      </c>
      <c r="C57" s="102" t="s">
        <v>253</v>
      </c>
      <c r="D57" s="124" t="s">
        <v>253</v>
      </c>
      <c r="E57" s="124" t="s">
        <v>260</v>
      </c>
      <c r="F57" s="122">
        <v>0</v>
      </c>
    </row>
    <row r="58" spans="1:6" ht="43.5" x14ac:dyDescent="0.35">
      <c r="A58" s="102" t="s">
        <v>175</v>
      </c>
      <c r="B58" s="102">
        <v>3</v>
      </c>
      <c r="C58" s="102" t="s">
        <v>254</v>
      </c>
      <c r="D58" s="124" t="s">
        <v>254</v>
      </c>
      <c r="E58" s="124" t="s">
        <v>260</v>
      </c>
      <c r="F58" s="122">
        <v>0</v>
      </c>
    </row>
    <row r="59" spans="1:6" x14ac:dyDescent="0.35">
      <c r="A59" s="102" t="s">
        <v>175</v>
      </c>
      <c r="B59" s="102">
        <v>3</v>
      </c>
      <c r="C59" s="102" t="s">
        <v>255</v>
      </c>
      <c r="D59" s="124" t="s">
        <v>265</v>
      </c>
      <c r="E59" s="124" t="s">
        <v>260</v>
      </c>
      <c r="F59" s="122">
        <v>0</v>
      </c>
    </row>
    <row r="60" spans="1:6" x14ac:dyDescent="0.35">
      <c r="A60" s="102" t="s">
        <v>175</v>
      </c>
      <c r="B60" s="102">
        <v>3</v>
      </c>
      <c r="C60" s="102" t="s">
        <v>256</v>
      </c>
      <c r="D60" s="124">
        <v>10725</v>
      </c>
      <c r="E60" s="124" t="s">
        <v>260</v>
      </c>
      <c r="F60" s="122">
        <v>0</v>
      </c>
    </row>
    <row r="61" spans="1:6" x14ac:dyDescent="0.35">
      <c r="A61" s="102" t="s">
        <v>175</v>
      </c>
      <c r="B61" s="102">
        <v>3</v>
      </c>
      <c r="C61" s="102" t="s">
        <v>257</v>
      </c>
      <c r="D61" s="124" t="s">
        <v>264</v>
      </c>
      <c r="E61" s="124" t="s">
        <v>261</v>
      </c>
      <c r="F61" s="122">
        <v>0</v>
      </c>
    </row>
    <row r="62" spans="1:6" ht="43.5" x14ac:dyDescent="0.35">
      <c r="A62" s="102" t="s">
        <v>175</v>
      </c>
      <c r="B62" s="102">
        <v>3</v>
      </c>
      <c r="C62" s="102" t="s">
        <v>258</v>
      </c>
      <c r="D62" s="124" t="s">
        <v>263</v>
      </c>
      <c r="E62" s="124" t="s">
        <v>262</v>
      </c>
      <c r="F62" s="122">
        <v>0</v>
      </c>
    </row>
  </sheetData>
  <sheetProtection insertRows="0"/>
  <printOptions horizontalCentered="1"/>
  <pageMargins left="0.5" right="0.25" top="0.5" bottom="0.35" header="0.315" footer="0.315"/>
  <pageSetup paperSize="17" scale="74" fitToHeight="0" orientation="portrait" r:id="rId1"/>
  <headerFooter>
    <oddHeader>&amp;CTable 1 - List of Attenuators</oddHeader>
    <oddFooter>&amp;R&amp;9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Category 1</vt:lpstr>
      <vt:lpstr>Category 2</vt:lpstr>
      <vt:lpstr>Category 3</vt:lpstr>
      <vt:lpstr>Category 4</vt:lpstr>
      <vt:lpstr>Parts and Accessories</vt:lpstr>
      <vt:lpstr>'Category 4'!Note12</vt:lpstr>
      <vt:lpstr>'Category 4'!Note9</vt:lpstr>
      <vt:lpstr>'Category 1'!Print_Area</vt:lpstr>
      <vt:lpstr>'Category 2'!Print_Area</vt:lpstr>
      <vt:lpstr>'Category 3'!Print_Area</vt:lpstr>
      <vt:lpstr>'Category 4'!Print_Area</vt:lpstr>
      <vt:lpstr>'Parts and Accessories'!Print_Area</vt:lpstr>
    </vt:vector>
  </TitlesOfParts>
  <Company>Department of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Bacon, Jaime (DES)</dc:creator>
  <cp:lastModifiedBy>Bacon, Jaime (DES)</cp:lastModifiedBy>
  <dcterms:created xsi:type="dcterms:W3CDTF">2023-08-11T14:55:32Z</dcterms:created>
  <dcterms:modified xsi:type="dcterms:W3CDTF">2023-08-11T21:47:54Z</dcterms:modified>
</cp:coreProperties>
</file>