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3\28523 - Forklifts\6-PrtlPge\CrtDoc\"/>
    </mc:Choice>
  </mc:AlternateContent>
  <xr:revisionPtr revIDLastSave="0" documentId="8_{4CBE4D2F-2F11-4BA4-8378-87280BE8CEAA}" xr6:coauthVersionLast="47" xr6:coauthVersionMax="47" xr10:uidLastSave="{00000000-0000-0000-0000-000000000000}"/>
  <bookViews>
    <workbookView xWindow="-120" yWindow="-120" windowWidth="29040" windowHeight="15720" xr2:uid="{3C7B07D5-9A4B-4A31-9C26-D327C00D336A}"/>
  </bookViews>
  <sheets>
    <sheet name="Models and Services" sheetId="2" r:id="rId1"/>
    <sheet name="Optional Upgrades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2" l="1"/>
  <c r="J5" i="2"/>
</calcChain>
</file>

<file path=xl/sharedStrings.xml><?xml version="1.0" encoding="utf-8"?>
<sst xmlns="http://schemas.openxmlformats.org/spreadsheetml/2006/main" count="160" uniqueCount="65">
  <si>
    <t>Category</t>
  </si>
  <si>
    <t>Electric Motor Narrow Aisle Forklift</t>
  </si>
  <si>
    <t>Electric Motor Narrow Aisle Walkie Forklift</t>
  </si>
  <si>
    <t>Electric Motor Hand Forklift</t>
  </si>
  <si>
    <t>Internal Combustion Cushion Tire Forklift</t>
  </si>
  <si>
    <t>Internal Combustion Pneumatic Tire Forklift</t>
  </si>
  <si>
    <t>Rough Terrain Forklift</t>
  </si>
  <si>
    <t>Telehandler Forklift</t>
  </si>
  <si>
    <t>Forklift:</t>
  </si>
  <si>
    <t>Vehicle Make/Model:</t>
  </si>
  <si>
    <t>Engine/Transmission</t>
  </si>
  <si>
    <t>Bid Price with Standard Options:</t>
  </si>
  <si>
    <t>Delivery and Warranty:</t>
  </si>
  <si>
    <t>Per Mile Delivery Charge:</t>
  </si>
  <si>
    <t>Maintenance Plans:</t>
  </si>
  <si>
    <t>Preventative Maintenance Program: Per Occurrence Rate, Excluding Parts</t>
  </si>
  <si>
    <t>Unscheduled Repair, Time and Materials: Hourly Rate, Excluding Parts</t>
  </si>
  <si>
    <t>Additional Items:</t>
  </si>
  <si>
    <t>Cancellation Cost: Flat Rate, $</t>
  </si>
  <si>
    <t>Replacement Parts: % Discount off List Price</t>
  </si>
  <si>
    <t>Upgrade Option:</t>
  </si>
  <si>
    <t>Full Taper and Polish Forks</t>
  </si>
  <si>
    <t>Fast Charger</t>
  </si>
  <si>
    <t>Full Steel Cab with Removable Doors</t>
  </si>
  <si>
    <t>Heating and Air Conditioning</t>
  </si>
  <si>
    <t>Fork Positioner Function</t>
  </si>
  <si>
    <t>Rotator Attachment</t>
  </si>
  <si>
    <t>Clamp Attachment</t>
  </si>
  <si>
    <t>Solid Pneumatic Tires</t>
  </si>
  <si>
    <t>Three Stage Mast</t>
  </si>
  <si>
    <t>Electric Motor Riding Forklift</t>
  </si>
  <si>
    <t>Heavy Duty Internal Combustion Pneumatic Tire Forklift</t>
  </si>
  <si>
    <t>Heavy Duty Internal Combustion Cushion Tire Forklift</t>
  </si>
  <si>
    <t>Heavy Duty Electric Motor Riding Forklift</t>
  </si>
  <si>
    <t>Heavy Duty Internal Combustion Pneumatic Tire  Forklift</t>
  </si>
  <si>
    <t>Heavy Duty Electric Motor Rider Forklift</t>
  </si>
  <si>
    <t>Extended Warranty : 36 Months/6000 Hours</t>
  </si>
  <si>
    <t>Extended Warranty : 48 Months/8000 Hours</t>
  </si>
  <si>
    <t>Extended Warranty : 60 Months/10000 Hours</t>
  </si>
  <si>
    <t>Full Maintenance Program Available at Flat Monthly Rate Yes/No</t>
  </si>
  <si>
    <t>OCTANE FB15</t>
  </si>
  <si>
    <t>OCTANE FBR15</t>
  </si>
  <si>
    <t>EKKO EPJLi</t>
  </si>
  <si>
    <t>EKKO EPJLIC</t>
  </si>
  <si>
    <t>OCTANE FL20</t>
  </si>
  <si>
    <t>OCTANE FD60</t>
  </si>
  <si>
    <t>OCTANE RTD30-2WD</t>
  </si>
  <si>
    <t>JLG 519</t>
  </si>
  <si>
    <t>48V Lead Acid Battery, 1-Speed</t>
  </si>
  <si>
    <t>24V Lithium Battery, 1 Speed</t>
  </si>
  <si>
    <t>LPG, 1 Speed Transmission</t>
  </si>
  <si>
    <t>Diesel, 2 Speed Transmission</t>
  </si>
  <si>
    <t>Diesel, 1 Speed Transmission</t>
  </si>
  <si>
    <t>Diesel, Hydrostatic Transmission</t>
  </si>
  <si>
    <t>OCTANE FY20</t>
  </si>
  <si>
    <t>OCTANE FB50</t>
  </si>
  <si>
    <t>80V Lead Acid Battery, 1-Speed</t>
  </si>
  <si>
    <t>FY45</t>
  </si>
  <si>
    <t>LPG, 2 Speed Transmission</t>
  </si>
  <si>
    <t>Included in Unit Price</t>
  </si>
  <si>
    <t>No</t>
  </si>
  <si>
    <t>Government Pricing</t>
  </si>
  <si>
    <t>No Fee</t>
  </si>
  <si>
    <t>N/A</t>
  </si>
  <si>
    <t>OCTANE FY45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</si>
</sst>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 applyAlignment="1">
      <alignment wrapText="1"/>
    </xf>
    <xf numFmtId="0" fontId="0" fillId="3" borderId="3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164" fontId="0" fillId="3" borderId="2" xfId="0" applyNumberFormat="1" applyFill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3" borderId="2" xfId="0" applyNumberFormat="1" applyFill="1" applyBorder="1" applyAlignment="1">
      <alignment horizontal="left"/>
    </xf>
    <xf numFmtId="0" fontId="0" fillId="4" borderId="2" xfId="0" applyFill="1" applyBorder="1" applyAlignment="1">
      <alignment wrapText="1"/>
    </xf>
    <xf numFmtId="44" fontId="0" fillId="3" borderId="2" xfId="0" applyNumberFormat="1" applyFill="1" applyBorder="1"/>
    <xf numFmtId="44" fontId="0" fillId="3" borderId="2" xfId="0" applyNumberFormat="1" applyFill="1" applyBorder="1" applyAlignment="1">
      <alignment wrapText="1"/>
    </xf>
    <xf numFmtId="44" fontId="0" fillId="3" borderId="3" xfId="0" applyNumberFormat="1" applyFill="1" applyBorder="1" applyAlignment="1">
      <alignment wrapText="1"/>
    </xf>
    <xf numFmtId="10" fontId="0" fillId="3" borderId="2" xfId="0" applyNumberFormat="1" applyFill="1" applyBorder="1" applyAlignment="1">
      <alignment wrapText="1"/>
    </xf>
    <xf numFmtId="8" fontId="0" fillId="3" borderId="2" xfId="0" applyNumberFormat="1" applyFill="1" applyBorder="1"/>
    <xf numFmtId="6" fontId="0" fillId="3" borderId="2" xfId="0" applyNumberFormat="1" applyFill="1" applyBorder="1"/>
    <xf numFmtId="44" fontId="0" fillId="3" borderId="2" xfId="1" applyFont="1" applyFill="1" applyBorder="1" applyAlignment="1">
      <alignment wrapText="1"/>
    </xf>
    <xf numFmtId="165" fontId="0" fillId="3" borderId="2" xfId="0" applyNumberFormat="1" applyFill="1" applyBorder="1" applyAlignment="1">
      <alignment wrapText="1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C8D8-1B1F-485E-8189-0D111C6BAEC9}">
  <sheetPr>
    <tabColor theme="5" tint="-0.249977111117893"/>
  </sheetPr>
  <dimension ref="A1:X24"/>
  <sheetViews>
    <sheetView tabSelected="1" zoomScaleNormal="100" workbookViewId="0">
      <selection sqref="A1:XFD1"/>
    </sheetView>
  </sheetViews>
  <sheetFormatPr defaultRowHeight="15" x14ac:dyDescent="0.25"/>
  <cols>
    <col min="1" max="1" width="56.7109375" customWidth="1"/>
    <col min="2" max="2" width="28.85546875" bestFit="1" customWidth="1"/>
    <col min="3" max="3" width="16.140625" customWidth="1"/>
    <col min="4" max="5" width="20.5703125" customWidth="1"/>
    <col min="6" max="7" width="19.42578125" style="1" customWidth="1"/>
    <col min="8" max="9" width="20.5703125" style="1" customWidth="1"/>
    <col min="10" max="11" width="21.7109375" style="1" customWidth="1"/>
    <col min="12" max="13" width="21.42578125" style="1" customWidth="1"/>
    <col min="14" max="15" width="30.28515625" style="1" customWidth="1"/>
    <col min="16" max="17" width="21.7109375" style="1" customWidth="1"/>
    <col min="18" max="19" width="29.42578125" style="1" customWidth="1"/>
    <col min="20" max="23" width="13.28515625" style="1" customWidth="1"/>
    <col min="24" max="24" width="20.7109375" style="1" customWidth="1"/>
  </cols>
  <sheetData>
    <row r="1" spans="1:24" s="1" customFormat="1" ht="48.75" customHeight="1" thickBot="1" x14ac:dyDescent="0.3">
      <c r="A1" s="2" t="s">
        <v>0</v>
      </c>
      <c r="B1" s="2" t="s">
        <v>30</v>
      </c>
      <c r="C1" s="2" t="s">
        <v>30</v>
      </c>
      <c r="D1" s="2" t="s">
        <v>33</v>
      </c>
      <c r="E1" s="2" t="s">
        <v>33</v>
      </c>
      <c r="F1" s="2" t="s">
        <v>1</v>
      </c>
      <c r="G1" s="2" t="s">
        <v>1</v>
      </c>
      <c r="H1" s="2" t="s">
        <v>2</v>
      </c>
      <c r="I1" s="2" t="s">
        <v>2</v>
      </c>
      <c r="J1" s="2" t="s">
        <v>3</v>
      </c>
      <c r="K1" s="2" t="s">
        <v>3</v>
      </c>
      <c r="L1" s="2" t="s">
        <v>4</v>
      </c>
      <c r="M1" s="2" t="s">
        <v>4</v>
      </c>
      <c r="N1" s="2" t="s">
        <v>32</v>
      </c>
      <c r="O1" s="2" t="s">
        <v>32</v>
      </c>
      <c r="P1" s="2" t="s">
        <v>5</v>
      </c>
      <c r="Q1" s="2" t="s">
        <v>5</v>
      </c>
      <c r="R1" s="2" t="s">
        <v>31</v>
      </c>
      <c r="S1" s="2" t="s">
        <v>31</v>
      </c>
      <c r="T1" s="2" t="s">
        <v>6</v>
      </c>
      <c r="U1" s="2" t="s">
        <v>6</v>
      </c>
      <c r="V1" s="2" t="s">
        <v>7</v>
      </c>
      <c r="W1" s="2" t="s">
        <v>7</v>
      </c>
    </row>
    <row r="2" spans="1:24" x14ac:dyDescent="0.25">
      <c r="A2" s="22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</row>
    <row r="3" spans="1:24" ht="30" x14ac:dyDescent="0.25">
      <c r="A3" s="6" t="s">
        <v>9</v>
      </c>
      <c r="B3" s="6" t="s">
        <v>40</v>
      </c>
      <c r="C3" s="6"/>
      <c r="D3" s="3" t="s">
        <v>55</v>
      </c>
      <c r="E3" s="3"/>
      <c r="F3" s="3" t="s">
        <v>41</v>
      </c>
      <c r="G3" s="3"/>
      <c r="H3" s="3" t="s">
        <v>42</v>
      </c>
      <c r="I3" s="3"/>
      <c r="J3" s="3" t="s">
        <v>43</v>
      </c>
      <c r="K3" s="3"/>
      <c r="L3" s="3" t="s">
        <v>44</v>
      </c>
      <c r="M3" s="3"/>
      <c r="N3" s="3" t="s">
        <v>57</v>
      </c>
      <c r="O3" s="3"/>
      <c r="P3" s="3" t="s">
        <v>54</v>
      </c>
      <c r="Q3" s="3"/>
      <c r="R3" s="3" t="s">
        <v>45</v>
      </c>
      <c r="S3" s="3"/>
      <c r="T3" s="3" t="s">
        <v>46</v>
      </c>
      <c r="U3" s="3"/>
      <c r="V3" s="3" t="s">
        <v>47</v>
      </c>
      <c r="W3" s="3"/>
    </row>
    <row r="4" spans="1:24" ht="45" x14ac:dyDescent="0.25">
      <c r="A4" s="4" t="s">
        <v>10</v>
      </c>
      <c r="B4" s="4" t="s">
        <v>48</v>
      </c>
      <c r="C4" s="4"/>
      <c r="D4" s="4" t="s">
        <v>56</v>
      </c>
      <c r="E4" s="3"/>
      <c r="F4" s="3" t="s">
        <v>48</v>
      </c>
      <c r="G4" s="3"/>
      <c r="H4" s="3" t="s">
        <v>49</v>
      </c>
      <c r="I4" s="3"/>
      <c r="J4" s="3" t="s">
        <v>49</v>
      </c>
      <c r="K4" s="3"/>
      <c r="L4" s="3" t="s">
        <v>50</v>
      </c>
      <c r="M4" s="3"/>
      <c r="N4" s="3" t="s">
        <v>58</v>
      </c>
      <c r="O4" s="3"/>
      <c r="P4" s="3" t="s">
        <v>50</v>
      </c>
      <c r="Q4" s="3"/>
      <c r="R4" s="3" t="s">
        <v>51</v>
      </c>
      <c r="S4" s="3"/>
      <c r="T4" s="3" t="s">
        <v>52</v>
      </c>
      <c r="U4" s="3"/>
      <c r="V4" s="3" t="s">
        <v>53</v>
      </c>
      <c r="W4" s="3"/>
    </row>
    <row r="5" spans="1:24" s="11" customFormat="1" x14ac:dyDescent="0.25">
      <c r="A5" s="12" t="s">
        <v>11</v>
      </c>
      <c r="B5" s="12">
        <v>28455</v>
      </c>
      <c r="C5" s="12"/>
      <c r="D5" s="9">
        <v>77494</v>
      </c>
      <c r="E5" s="9"/>
      <c r="F5" s="9">
        <v>36517</v>
      </c>
      <c r="G5" s="9"/>
      <c r="H5" s="9">
        <v>5962</v>
      </c>
      <c r="I5" s="9"/>
      <c r="J5" s="9">
        <f t="shared" ref="J5" si="0">H5</f>
        <v>5962</v>
      </c>
      <c r="K5" s="9"/>
      <c r="L5" s="9">
        <v>33378</v>
      </c>
      <c r="M5" s="9"/>
      <c r="N5" s="9">
        <v>64196</v>
      </c>
      <c r="O5" s="9"/>
      <c r="P5" s="9">
        <v>31743</v>
      </c>
      <c r="Q5" s="9"/>
      <c r="R5" s="9">
        <v>70133</v>
      </c>
      <c r="S5" s="9"/>
      <c r="T5" s="9">
        <v>56113</v>
      </c>
      <c r="U5" s="9"/>
      <c r="V5" s="9">
        <v>89198</v>
      </c>
      <c r="W5" s="9"/>
      <c r="X5" s="10"/>
    </row>
    <row r="6" spans="1:24" x14ac:dyDescent="0.25">
      <c r="A6" s="25" t="s">
        <v>12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1:24" ht="30" x14ac:dyDescent="0.25">
      <c r="A7" s="4" t="s">
        <v>13</v>
      </c>
      <c r="B7" s="4" t="s">
        <v>59</v>
      </c>
      <c r="C7" s="4"/>
      <c r="D7" s="4" t="s">
        <v>59</v>
      </c>
      <c r="E7" s="14"/>
      <c r="F7" s="4" t="s">
        <v>59</v>
      </c>
      <c r="G7" s="15"/>
      <c r="H7" s="4" t="s">
        <v>59</v>
      </c>
      <c r="I7" s="15"/>
      <c r="J7" s="4" t="s">
        <v>59</v>
      </c>
      <c r="K7" s="15"/>
      <c r="L7" s="4" t="s">
        <v>59</v>
      </c>
      <c r="M7" s="15"/>
      <c r="N7" s="4" t="s">
        <v>59</v>
      </c>
      <c r="O7" s="15"/>
      <c r="P7" s="4" t="s">
        <v>59</v>
      </c>
      <c r="Q7" s="15"/>
      <c r="R7" s="4" t="s">
        <v>59</v>
      </c>
      <c r="S7" s="15"/>
      <c r="T7" s="3" t="s">
        <v>59</v>
      </c>
      <c r="U7" s="15"/>
      <c r="V7" s="15" t="s">
        <v>59</v>
      </c>
      <c r="W7" s="15"/>
    </row>
    <row r="8" spans="1:24" x14ac:dyDescent="0.25">
      <c r="A8" s="4" t="s">
        <v>36</v>
      </c>
      <c r="B8" s="18">
        <v>2000</v>
      </c>
      <c r="C8" s="18"/>
      <c r="D8" s="18">
        <v>2000</v>
      </c>
      <c r="E8" s="14"/>
      <c r="F8" s="18">
        <v>2000</v>
      </c>
      <c r="G8" s="15"/>
      <c r="H8" s="18">
        <v>2000</v>
      </c>
      <c r="I8" s="15"/>
      <c r="J8" s="18">
        <v>2000</v>
      </c>
      <c r="K8" s="15"/>
      <c r="L8" s="18">
        <v>2000</v>
      </c>
      <c r="M8" s="15"/>
      <c r="N8" s="20">
        <v>3000</v>
      </c>
      <c r="O8" s="15"/>
      <c r="P8" s="18">
        <v>2000</v>
      </c>
      <c r="Q8" s="15"/>
      <c r="R8" s="20">
        <v>3000</v>
      </c>
      <c r="S8" s="15"/>
      <c r="T8" s="20">
        <v>3000</v>
      </c>
      <c r="U8" s="15"/>
      <c r="V8" s="15">
        <v>4000</v>
      </c>
      <c r="W8" s="15"/>
    </row>
    <row r="9" spans="1:24" x14ac:dyDescent="0.25">
      <c r="A9" s="4" t="s">
        <v>37</v>
      </c>
      <c r="B9" s="19">
        <v>3000</v>
      </c>
      <c r="C9" s="19"/>
      <c r="D9" s="19">
        <v>3000</v>
      </c>
      <c r="E9" s="14"/>
      <c r="F9" s="19">
        <v>3000</v>
      </c>
      <c r="G9" s="15"/>
      <c r="H9" s="19">
        <v>3000</v>
      </c>
      <c r="I9" s="15"/>
      <c r="J9" s="19">
        <v>3000</v>
      </c>
      <c r="K9" s="15"/>
      <c r="L9" s="19">
        <v>3000</v>
      </c>
      <c r="M9" s="15"/>
      <c r="N9" s="20">
        <v>4000</v>
      </c>
      <c r="O9" s="15"/>
      <c r="P9" s="19">
        <v>3000</v>
      </c>
      <c r="Q9" s="15"/>
      <c r="R9" s="20">
        <v>4000</v>
      </c>
      <c r="S9" s="15"/>
      <c r="T9" s="20">
        <v>4000</v>
      </c>
      <c r="U9" s="15"/>
      <c r="V9" s="15">
        <v>5000</v>
      </c>
      <c r="W9" s="15"/>
    </row>
    <row r="10" spans="1:24" x14ac:dyDescent="0.25">
      <c r="A10" s="4" t="s">
        <v>38</v>
      </c>
      <c r="B10" s="19">
        <v>4000</v>
      </c>
      <c r="C10" s="19"/>
      <c r="D10" s="19">
        <v>4000</v>
      </c>
      <c r="E10" s="14"/>
      <c r="F10" s="19">
        <v>4000</v>
      </c>
      <c r="G10" s="15"/>
      <c r="H10" s="19">
        <v>4000</v>
      </c>
      <c r="I10" s="15"/>
      <c r="J10" s="19">
        <v>4000</v>
      </c>
      <c r="K10" s="15"/>
      <c r="L10" s="19">
        <v>4000</v>
      </c>
      <c r="M10" s="15"/>
      <c r="N10" s="20">
        <v>5000</v>
      </c>
      <c r="O10" s="15"/>
      <c r="P10" s="19">
        <v>4000</v>
      </c>
      <c r="Q10" s="15"/>
      <c r="R10" s="20">
        <v>5000</v>
      </c>
      <c r="S10" s="15"/>
      <c r="T10" s="20">
        <v>5000</v>
      </c>
      <c r="U10" s="15"/>
      <c r="V10" s="15">
        <v>6000</v>
      </c>
      <c r="W10" s="15"/>
    </row>
    <row r="11" spans="1:24" x14ac:dyDescent="0.25">
      <c r="A11" s="25" t="s">
        <v>14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/>
    </row>
    <row r="12" spans="1:24" ht="30" x14ac:dyDescent="0.25">
      <c r="A12" s="3" t="s">
        <v>15</v>
      </c>
      <c r="B12" s="15">
        <v>600</v>
      </c>
      <c r="C12" s="15"/>
      <c r="D12" s="15">
        <v>600</v>
      </c>
      <c r="E12" s="15"/>
      <c r="F12" s="15">
        <v>600</v>
      </c>
      <c r="G12" s="15"/>
      <c r="H12" s="15">
        <v>600</v>
      </c>
      <c r="I12" s="15"/>
      <c r="J12" s="15">
        <v>600</v>
      </c>
      <c r="K12" s="15"/>
      <c r="L12" s="15">
        <v>600</v>
      </c>
      <c r="M12" s="15"/>
      <c r="N12" s="15">
        <v>600</v>
      </c>
      <c r="O12" s="15"/>
      <c r="P12" s="15">
        <v>600</v>
      </c>
      <c r="Q12" s="15"/>
      <c r="R12" s="15">
        <v>600</v>
      </c>
      <c r="S12" s="15"/>
      <c r="T12" s="15">
        <v>600</v>
      </c>
      <c r="U12" s="15"/>
      <c r="V12" s="15">
        <v>600</v>
      </c>
      <c r="W12" s="15"/>
    </row>
    <row r="13" spans="1:24" ht="30" x14ac:dyDescent="0.25">
      <c r="A13" s="3" t="s">
        <v>16</v>
      </c>
      <c r="B13" s="15">
        <v>200</v>
      </c>
      <c r="C13" s="15"/>
      <c r="D13" s="15">
        <v>200</v>
      </c>
      <c r="E13" s="15"/>
      <c r="F13" s="15">
        <v>200</v>
      </c>
      <c r="G13" s="15"/>
      <c r="H13" s="15">
        <v>200</v>
      </c>
      <c r="I13" s="15"/>
      <c r="J13" s="15">
        <v>200</v>
      </c>
      <c r="K13" s="15"/>
      <c r="L13" s="15">
        <v>200</v>
      </c>
      <c r="M13" s="15"/>
      <c r="N13" s="15">
        <v>200</v>
      </c>
      <c r="O13" s="15"/>
      <c r="P13" s="15">
        <v>200</v>
      </c>
      <c r="Q13" s="15"/>
      <c r="R13" s="15">
        <v>200</v>
      </c>
      <c r="S13" s="15"/>
      <c r="T13" s="15">
        <v>200</v>
      </c>
      <c r="U13" s="15"/>
      <c r="V13" s="15">
        <v>200</v>
      </c>
      <c r="W13" s="15"/>
    </row>
    <row r="14" spans="1:24" x14ac:dyDescent="0.25">
      <c r="A14" s="28" t="s">
        <v>17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</row>
    <row r="15" spans="1:24" x14ac:dyDescent="0.25">
      <c r="A15" s="5" t="s">
        <v>18</v>
      </c>
      <c r="B15" s="16" t="s">
        <v>62</v>
      </c>
      <c r="C15" s="16"/>
      <c r="D15" s="16" t="s">
        <v>62</v>
      </c>
      <c r="E15" s="16"/>
      <c r="F15" s="16" t="s">
        <v>62</v>
      </c>
      <c r="G15" s="15"/>
      <c r="H15" s="16" t="s">
        <v>62</v>
      </c>
      <c r="I15" s="15"/>
      <c r="J15" s="16" t="s">
        <v>62</v>
      </c>
      <c r="K15" s="15"/>
      <c r="L15" s="16" t="s">
        <v>62</v>
      </c>
      <c r="M15" s="15"/>
      <c r="N15" s="16" t="s">
        <v>62</v>
      </c>
      <c r="O15" s="15"/>
      <c r="P15" s="16" t="s">
        <v>62</v>
      </c>
      <c r="Q15" s="15"/>
      <c r="R15" s="16" t="s">
        <v>62</v>
      </c>
      <c r="S15" s="15"/>
      <c r="T15" s="16" t="s">
        <v>62</v>
      </c>
      <c r="U15" s="15"/>
      <c r="V15" s="16" t="s">
        <v>62</v>
      </c>
      <c r="W15" s="15"/>
    </row>
    <row r="16" spans="1:24" ht="30" x14ac:dyDescent="0.25">
      <c r="A16" s="3" t="s">
        <v>19</v>
      </c>
      <c r="B16" s="3" t="s">
        <v>61</v>
      </c>
      <c r="C16" s="17"/>
      <c r="D16" s="3" t="s">
        <v>61</v>
      </c>
      <c r="E16" s="17"/>
      <c r="F16" s="3" t="s">
        <v>61</v>
      </c>
      <c r="G16" s="17"/>
      <c r="H16" s="3" t="s">
        <v>61</v>
      </c>
      <c r="I16" s="17"/>
      <c r="J16" s="3" t="s">
        <v>61</v>
      </c>
      <c r="K16" s="17"/>
      <c r="L16" s="3" t="s">
        <v>61</v>
      </c>
      <c r="M16" s="17"/>
      <c r="N16" s="3" t="s">
        <v>61</v>
      </c>
      <c r="O16" s="17"/>
      <c r="P16" s="3" t="s">
        <v>61</v>
      </c>
      <c r="Q16" s="17"/>
      <c r="R16" s="3" t="s">
        <v>61</v>
      </c>
      <c r="S16" s="17"/>
      <c r="T16" s="3" t="s">
        <v>61</v>
      </c>
      <c r="U16" s="17"/>
      <c r="V16" s="3" t="s">
        <v>61</v>
      </c>
      <c r="W16" s="17"/>
    </row>
    <row r="17" spans="1:23" x14ac:dyDescent="0.25">
      <c r="A17" s="4" t="s">
        <v>39</v>
      </c>
      <c r="B17" s="14" t="s">
        <v>60</v>
      </c>
      <c r="C17" s="14"/>
      <c r="D17" s="14" t="s">
        <v>60</v>
      </c>
      <c r="E17" s="14"/>
      <c r="F17" s="15" t="s">
        <v>60</v>
      </c>
      <c r="G17" s="15"/>
      <c r="H17" s="15" t="s">
        <v>60</v>
      </c>
      <c r="I17" s="15"/>
      <c r="J17" s="15" t="s">
        <v>60</v>
      </c>
      <c r="K17" s="15"/>
      <c r="L17" s="15" t="s">
        <v>60</v>
      </c>
      <c r="M17" s="15"/>
      <c r="N17" s="15" t="s">
        <v>60</v>
      </c>
      <c r="O17" s="15"/>
      <c r="P17" s="15" t="s">
        <v>60</v>
      </c>
      <c r="Q17" s="15"/>
      <c r="R17" s="15" t="s">
        <v>60</v>
      </c>
      <c r="S17" s="15"/>
      <c r="T17" s="15" t="s">
        <v>60</v>
      </c>
      <c r="U17" s="15"/>
      <c r="V17" s="15" t="s">
        <v>60</v>
      </c>
      <c r="W17" s="15"/>
    </row>
    <row r="24" spans="1:23" x14ac:dyDescent="0.25">
      <c r="B24">
        <v>28455</v>
      </c>
      <c r="D24">
        <v>77494</v>
      </c>
      <c r="F24" s="1">
        <v>36517</v>
      </c>
      <c r="H24" s="1">
        <v>5962</v>
      </c>
      <c r="J24" s="1">
        <v>5962</v>
      </c>
      <c r="L24" s="1">
        <v>33378</v>
      </c>
      <c r="N24" s="1">
        <v>64196</v>
      </c>
      <c r="P24" s="1">
        <v>31743</v>
      </c>
      <c r="R24" s="1">
        <v>70133</v>
      </c>
      <c r="T24" s="1">
        <v>56113</v>
      </c>
      <c r="V24" s="1">
        <v>89198</v>
      </c>
      <c r="W24" s="1">
        <f>SUM(B24:V24)</f>
        <v>499151</v>
      </c>
    </row>
  </sheetData>
  <sheetProtection insertColumns="0"/>
  <protectedRanges>
    <protectedRange sqref="B17:W17 B12:W13" name="Range3"/>
    <protectedRange sqref="U3:U5 W3:W5" name="Range1"/>
    <protectedRange sqref="E7:E10 G7:G10 I7:I10 K7:K10 M7:M10 O7:O10 Q7:Q10 S7:S10 U7:W10" name="Range2"/>
    <protectedRange sqref="C16 E16 G16 I16 K15:K16 M15:M16 O15:O16 Q15:Q16 S15:S16 U16 W16 B15:J15 L15 N15 P15 R15 T15:W15" name="Range4"/>
    <protectedRange sqref="V3:V5 B3:T5" name="Range1_5"/>
    <protectedRange sqref="B7:B10" name="Range2_1"/>
    <protectedRange sqref="C7:C10" name="Range2_2"/>
    <protectedRange sqref="D7:D10 F7:F10 H7:H10 J7:J10 L7:L10 N7 P7:P10 R7 T7" name="Range2_3"/>
    <protectedRange sqref="N8:N10 R8:R10 T8:T10" name="Range2_4"/>
    <protectedRange sqref="B16" name="Range4_2"/>
    <protectedRange sqref="D16" name="Range4_3"/>
    <protectedRange sqref="F16" name="Range4_4"/>
    <protectedRange sqref="H16" name="Range4_5"/>
    <protectedRange sqref="J16" name="Range4_6"/>
    <protectedRange sqref="L16" name="Range4_7"/>
    <protectedRange sqref="N16" name="Range4_8"/>
    <protectedRange sqref="P16" name="Range4_9"/>
    <protectedRange sqref="R16" name="Range4_11"/>
    <protectedRange sqref="T16" name="Range4_12"/>
    <protectedRange sqref="V16" name="Range4_13"/>
  </protectedRanges>
  <mergeCells count="4">
    <mergeCell ref="A2:W2"/>
    <mergeCell ref="A6:W6"/>
    <mergeCell ref="A11:W11"/>
    <mergeCell ref="A14:W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FC7-84F8-4D65-9A13-136127E45FF9}">
  <sheetPr>
    <tabColor theme="7" tint="-0.249977111117893"/>
    <pageSetUpPr fitToPage="1"/>
  </sheetPr>
  <dimension ref="A1:W12"/>
  <sheetViews>
    <sheetView workbookViewId="0">
      <selection sqref="A1:XFD1"/>
    </sheetView>
  </sheetViews>
  <sheetFormatPr defaultRowHeight="15" x14ac:dyDescent="0.25"/>
  <cols>
    <col min="1" max="1" width="48" customWidth="1"/>
    <col min="2" max="3" width="16.140625" customWidth="1"/>
    <col min="4" max="4" width="18.28515625" customWidth="1"/>
    <col min="5" max="5" width="18.42578125" customWidth="1"/>
    <col min="6" max="7" width="21.140625" customWidth="1"/>
    <col min="8" max="9" width="22.5703125" customWidth="1"/>
    <col min="10" max="11" width="21.7109375" customWidth="1"/>
    <col min="12" max="13" width="21.42578125" customWidth="1"/>
    <col min="14" max="15" width="29.42578125" customWidth="1"/>
    <col min="16" max="16" width="30.140625" customWidth="1"/>
    <col min="17" max="17" width="30.28515625" customWidth="1"/>
    <col min="18" max="19" width="30.85546875" customWidth="1"/>
    <col min="20" max="21" width="13" customWidth="1"/>
    <col min="22" max="23" width="12" customWidth="1"/>
  </cols>
  <sheetData>
    <row r="1" spans="1:23" ht="45.75" thickBot="1" x14ac:dyDescent="0.3">
      <c r="A1" s="2" t="s">
        <v>0</v>
      </c>
      <c r="B1" s="2" t="s">
        <v>30</v>
      </c>
      <c r="C1" s="2" t="s">
        <v>30</v>
      </c>
      <c r="D1" s="2" t="s">
        <v>35</v>
      </c>
      <c r="E1" s="2" t="s">
        <v>35</v>
      </c>
      <c r="F1" s="2" t="s">
        <v>1</v>
      </c>
      <c r="G1" s="2" t="s">
        <v>1</v>
      </c>
      <c r="H1" s="2" t="s">
        <v>2</v>
      </c>
      <c r="I1" s="2" t="s">
        <v>2</v>
      </c>
      <c r="J1" s="2" t="s">
        <v>3</v>
      </c>
      <c r="K1" s="2" t="s">
        <v>3</v>
      </c>
      <c r="L1" s="2" t="s">
        <v>4</v>
      </c>
      <c r="M1" s="2" t="s">
        <v>4</v>
      </c>
      <c r="N1" s="2" t="s">
        <v>32</v>
      </c>
      <c r="O1" s="2" t="s">
        <v>32</v>
      </c>
      <c r="P1" s="2" t="s">
        <v>5</v>
      </c>
      <c r="Q1" s="2" t="s">
        <v>5</v>
      </c>
      <c r="R1" s="2" t="s">
        <v>34</v>
      </c>
      <c r="S1" s="2" t="s">
        <v>34</v>
      </c>
      <c r="T1" s="2" t="s">
        <v>6</v>
      </c>
      <c r="U1" s="2" t="s">
        <v>6</v>
      </c>
      <c r="V1" s="2" t="s">
        <v>7</v>
      </c>
      <c r="W1" s="2" t="s">
        <v>7</v>
      </c>
    </row>
    <row r="2" spans="1:23" ht="30" x14ac:dyDescent="0.25">
      <c r="A2" s="6" t="s">
        <v>9</v>
      </c>
      <c r="B2" s="3" t="s">
        <v>40</v>
      </c>
      <c r="C2" s="3"/>
      <c r="D2" s="3" t="s">
        <v>55</v>
      </c>
      <c r="E2" s="3"/>
      <c r="F2" s="3" t="s">
        <v>41</v>
      </c>
      <c r="G2" s="3"/>
      <c r="H2" s="3" t="s">
        <v>42</v>
      </c>
      <c r="I2" s="3"/>
      <c r="J2" s="3" t="s">
        <v>43</v>
      </c>
      <c r="K2" s="3"/>
      <c r="L2" s="3" t="s">
        <v>44</v>
      </c>
      <c r="M2" s="3"/>
      <c r="N2" s="3" t="s">
        <v>64</v>
      </c>
      <c r="O2" s="3"/>
      <c r="P2" s="3" t="s">
        <v>54</v>
      </c>
      <c r="Q2" s="3"/>
      <c r="R2" s="3" t="s">
        <v>45</v>
      </c>
      <c r="S2" s="3"/>
      <c r="T2" s="3" t="s">
        <v>46</v>
      </c>
      <c r="U2" s="3"/>
      <c r="V2" s="3" t="s">
        <v>47</v>
      </c>
      <c r="W2" s="3"/>
    </row>
    <row r="3" spans="1:23" x14ac:dyDescent="0.25">
      <c r="A3" s="8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5">
      <c r="A4" s="4" t="s">
        <v>21</v>
      </c>
      <c r="B4" s="21">
        <v>1800</v>
      </c>
      <c r="C4" s="3"/>
      <c r="D4" s="21">
        <v>3000</v>
      </c>
      <c r="E4" s="3"/>
      <c r="F4" s="21">
        <v>1800</v>
      </c>
      <c r="G4" s="3"/>
      <c r="H4" s="3" t="s">
        <v>63</v>
      </c>
      <c r="I4" s="3"/>
      <c r="J4" s="3" t="s">
        <v>63</v>
      </c>
      <c r="K4" s="3"/>
      <c r="L4" s="21">
        <v>1800</v>
      </c>
      <c r="M4" s="3"/>
      <c r="N4" s="21">
        <v>3000</v>
      </c>
      <c r="O4" s="3"/>
      <c r="P4" s="21">
        <v>1800</v>
      </c>
      <c r="Q4" s="3"/>
      <c r="R4" s="21">
        <v>3000</v>
      </c>
      <c r="S4" s="3"/>
      <c r="T4" s="21">
        <v>3000</v>
      </c>
      <c r="U4" s="3"/>
      <c r="V4" s="3">
        <v>3000</v>
      </c>
      <c r="W4" s="3"/>
    </row>
    <row r="5" spans="1:23" x14ac:dyDescent="0.25">
      <c r="A5" s="4" t="s">
        <v>22</v>
      </c>
      <c r="B5" s="21">
        <v>8000</v>
      </c>
      <c r="C5" s="3"/>
      <c r="D5" s="21">
        <v>8000</v>
      </c>
      <c r="E5" s="3"/>
      <c r="F5" s="21">
        <v>8000</v>
      </c>
      <c r="G5" s="3"/>
      <c r="H5" s="3" t="s">
        <v>63</v>
      </c>
      <c r="I5" s="3"/>
      <c r="J5" s="3" t="s">
        <v>63</v>
      </c>
      <c r="K5" s="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25">
      <c r="A6" s="4" t="s">
        <v>23</v>
      </c>
      <c r="B6" s="21">
        <v>4000</v>
      </c>
      <c r="C6" s="3"/>
      <c r="D6" s="21">
        <v>6000</v>
      </c>
      <c r="E6" s="3"/>
      <c r="F6" s="13"/>
      <c r="G6" s="13"/>
      <c r="H6" s="13"/>
      <c r="I6" s="13"/>
      <c r="J6" s="13"/>
      <c r="K6" s="13"/>
      <c r="L6" s="21">
        <v>4000</v>
      </c>
      <c r="M6" s="3"/>
      <c r="N6" s="21">
        <v>6000</v>
      </c>
      <c r="O6" s="3"/>
      <c r="P6" s="21">
        <v>4000</v>
      </c>
      <c r="Q6" s="3"/>
      <c r="R6" s="21">
        <v>6000</v>
      </c>
      <c r="S6" s="3"/>
      <c r="T6" s="21">
        <v>6000</v>
      </c>
      <c r="U6" s="3"/>
      <c r="V6" s="21">
        <v>6000</v>
      </c>
      <c r="W6" s="3"/>
    </row>
    <row r="7" spans="1:23" x14ac:dyDescent="0.25">
      <c r="A7" s="4" t="s">
        <v>24</v>
      </c>
      <c r="B7" s="21">
        <v>2000</v>
      </c>
      <c r="C7" s="3"/>
      <c r="D7" s="21">
        <v>2000</v>
      </c>
      <c r="E7" s="3"/>
      <c r="F7" s="13"/>
      <c r="G7" s="13"/>
      <c r="H7" s="13"/>
      <c r="I7" s="13"/>
      <c r="J7" s="13"/>
      <c r="K7" s="13"/>
      <c r="L7" s="21">
        <v>2000</v>
      </c>
      <c r="M7" s="3"/>
      <c r="N7" s="21">
        <v>2000</v>
      </c>
      <c r="O7" s="3"/>
      <c r="P7" s="21">
        <v>2000</v>
      </c>
      <c r="Q7" s="3"/>
      <c r="R7" s="21">
        <v>2000</v>
      </c>
      <c r="S7" s="3"/>
      <c r="T7" s="21">
        <v>2000</v>
      </c>
      <c r="U7" s="3"/>
      <c r="V7" s="21">
        <v>2000</v>
      </c>
      <c r="W7" s="3"/>
    </row>
    <row r="8" spans="1:23" x14ac:dyDescent="0.25">
      <c r="A8" s="4" t="s">
        <v>25</v>
      </c>
      <c r="B8" s="21">
        <v>3000</v>
      </c>
      <c r="C8" s="3"/>
      <c r="D8" s="21">
        <v>4000</v>
      </c>
      <c r="E8" s="3"/>
      <c r="F8" s="21">
        <v>3000</v>
      </c>
      <c r="G8" s="3"/>
      <c r="H8" s="3" t="s">
        <v>63</v>
      </c>
      <c r="I8" s="3"/>
      <c r="J8" s="3" t="s">
        <v>63</v>
      </c>
      <c r="K8" s="3"/>
      <c r="L8" s="21">
        <v>3000</v>
      </c>
      <c r="M8" s="3"/>
      <c r="N8" s="21">
        <v>4000</v>
      </c>
      <c r="O8" s="3"/>
      <c r="P8" s="21">
        <v>3000</v>
      </c>
      <c r="Q8" s="3"/>
      <c r="R8" s="21">
        <v>4000</v>
      </c>
      <c r="S8" s="3"/>
      <c r="T8" s="21">
        <v>4000</v>
      </c>
      <c r="U8" s="3"/>
      <c r="V8" s="21">
        <v>4000</v>
      </c>
      <c r="W8" s="3"/>
    </row>
    <row r="9" spans="1:23" x14ac:dyDescent="0.25">
      <c r="A9" s="4" t="s">
        <v>26</v>
      </c>
      <c r="B9" s="21">
        <v>10000</v>
      </c>
      <c r="C9" s="3"/>
      <c r="D9" s="21">
        <v>15000</v>
      </c>
      <c r="E9" s="3"/>
      <c r="F9" s="21">
        <v>10000</v>
      </c>
      <c r="G9" s="3"/>
      <c r="H9" s="3" t="s">
        <v>63</v>
      </c>
      <c r="I9" s="3"/>
      <c r="J9" s="3" t="s">
        <v>63</v>
      </c>
      <c r="K9" s="3"/>
      <c r="L9" s="21">
        <v>10000</v>
      </c>
      <c r="M9" s="3"/>
      <c r="N9" s="21">
        <v>15000</v>
      </c>
      <c r="O9" s="3"/>
      <c r="P9" s="21">
        <v>10000</v>
      </c>
      <c r="Q9" s="3"/>
      <c r="R9" s="21">
        <v>20000</v>
      </c>
      <c r="S9" s="3"/>
      <c r="T9" s="21">
        <v>15000</v>
      </c>
      <c r="U9" s="3"/>
      <c r="V9" s="21">
        <v>20000</v>
      </c>
      <c r="W9" s="3"/>
    </row>
    <row r="10" spans="1:23" x14ac:dyDescent="0.25">
      <c r="A10" s="4" t="s">
        <v>27</v>
      </c>
      <c r="B10" s="21">
        <v>15000</v>
      </c>
      <c r="C10" s="3"/>
      <c r="D10" s="21">
        <v>20000</v>
      </c>
      <c r="E10" s="3"/>
      <c r="F10" s="21">
        <v>15000</v>
      </c>
      <c r="G10" s="3"/>
      <c r="H10" s="3" t="s">
        <v>63</v>
      </c>
      <c r="I10" s="3"/>
      <c r="J10" s="3" t="s">
        <v>63</v>
      </c>
      <c r="K10" s="3"/>
      <c r="L10" s="21">
        <v>15000</v>
      </c>
      <c r="M10" s="3"/>
      <c r="N10" s="21">
        <v>20000</v>
      </c>
      <c r="O10" s="3"/>
      <c r="P10" s="21">
        <v>15000</v>
      </c>
      <c r="Q10" s="3"/>
      <c r="R10" s="21">
        <v>25000</v>
      </c>
      <c r="S10" s="3"/>
      <c r="T10" s="21">
        <v>20000</v>
      </c>
      <c r="U10" s="3"/>
      <c r="V10" s="21">
        <v>25000</v>
      </c>
      <c r="W10" s="3"/>
    </row>
    <row r="11" spans="1:23" x14ac:dyDescent="0.25">
      <c r="A11" s="4" t="s">
        <v>28</v>
      </c>
      <c r="B11" s="21">
        <v>1500</v>
      </c>
      <c r="C11" s="3"/>
      <c r="D11" s="21">
        <v>3000</v>
      </c>
      <c r="E11" s="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21">
        <v>1500</v>
      </c>
      <c r="Q11" s="3"/>
      <c r="R11" s="21">
        <v>4000</v>
      </c>
      <c r="S11" s="3"/>
      <c r="T11" s="21">
        <v>3000</v>
      </c>
      <c r="U11" s="3"/>
      <c r="V11" s="21">
        <v>4000</v>
      </c>
      <c r="W11" s="3"/>
    </row>
    <row r="12" spans="1:23" x14ac:dyDescent="0.25">
      <c r="A12" s="3" t="s">
        <v>29</v>
      </c>
      <c r="B12" s="21">
        <v>2000</v>
      </c>
      <c r="C12" s="3"/>
      <c r="D12" s="21">
        <v>3500</v>
      </c>
      <c r="E12" s="3"/>
      <c r="F12" s="13"/>
      <c r="G12" s="13"/>
      <c r="H12" s="13"/>
      <c r="I12" s="13"/>
      <c r="J12" s="13"/>
      <c r="K12" s="13"/>
      <c r="L12" s="21">
        <v>2000</v>
      </c>
      <c r="M12" s="3"/>
      <c r="N12" s="21">
        <v>3500</v>
      </c>
      <c r="O12" s="3"/>
      <c r="P12" s="21">
        <v>2000</v>
      </c>
      <c r="Q12" s="3"/>
      <c r="R12" s="21">
        <v>3500</v>
      </c>
      <c r="S12" s="3"/>
      <c r="T12" s="21">
        <v>3500</v>
      </c>
      <c r="U12" s="3"/>
      <c r="V12" s="21">
        <v>3500</v>
      </c>
      <c r="W12" s="13"/>
    </row>
  </sheetData>
  <sheetProtection insertColumns="0"/>
  <protectedRanges>
    <protectedRange sqref="J2" name="Range1_3"/>
    <protectedRange sqref="T2" name="Range1_4"/>
    <protectedRange sqref="V2" name="Range1_5"/>
  </protectedRanges>
  <pageMargins left="0.7" right="0.7" top="0.75" bottom="0.75" header="0.3" footer="0.3"/>
  <pageSetup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Models and Services</vt:lpstr>
      <vt:lpstr>Optional Upgrades</vt:lpstr>
    </vt:vector>
  </TitlesOfParts>
  <Manager/>
  <Company>Department of Enterprise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 Brayere, Alec (DES)</dc:creator>
  <cp:keywords/>
  <dc:description/>
  <cp:lastModifiedBy>La Brayere, Alec (DES)</cp:lastModifiedBy>
  <cp:revision/>
  <cp:lastPrinted>2025-03-05T16:29:19Z</cp:lastPrinted>
  <dcterms:created xsi:type="dcterms:W3CDTF">2024-06-05T22:16:50Z</dcterms:created>
  <dcterms:modified xsi:type="dcterms:W3CDTF">2025-09-10T19:37:08Z</dcterms:modified>
  <cp:category/>
  <cp:contentStatus/>
</cp:coreProperties>
</file>